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6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国保医療課\R02年度\02国保企画担当\28_ 保険者調査・報告\28_03_事業状況報告\28_03_010_事業状況報告書\②HP掲載データ(総合トップ＞健康・福祉＞医療保険＞国民健康保険について)\(H30)HPリンク用PDF\"/>
    </mc:Choice>
  </mc:AlternateContent>
  <xr:revisionPtr revIDLastSave="0" documentId="13_ncr:101_{AF01B74A-C000-472A-8BAB-E22928889C62}" xr6:coauthVersionLast="36" xr6:coauthVersionMax="36" xr10:uidLastSave="{00000000-0000-0000-0000-000000000000}"/>
  <bookViews>
    <workbookView xWindow="-120" yWindow="-120" windowWidth="19440" windowHeight="11760" tabRatio="867" xr2:uid="{00000000-000D-0000-FFFF-FFFF00000000}"/>
  </bookViews>
  <sheets>
    <sheet name="1" sheetId="221" r:id="rId1"/>
    <sheet name="2" sheetId="153" r:id="rId2"/>
    <sheet name="3" sheetId="179" r:id="rId3"/>
    <sheet name="4" sheetId="181" r:id="rId4"/>
    <sheet name="5" sheetId="222" r:id="rId5"/>
    <sheet name="6-1" sheetId="97" r:id="rId6"/>
    <sheet name="6-2" sheetId="182" r:id="rId7"/>
    <sheet name="6-3" sheetId="98" r:id="rId8"/>
    <sheet name="6-4 " sheetId="243" r:id="rId9"/>
    <sheet name="6-5" sheetId="219" r:id="rId10"/>
    <sheet name="7-1" sheetId="101" r:id="rId11"/>
    <sheet name="7-2" sheetId="183" r:id="rId12"/>
    <sheet name="7-3" sheetId="184" r:id="rId13"/>
    <sheet name="7-4" sheetId="244" r:id="rId14"/>
    <sheet name="7-5" sheetId="158" r:id="rId15"/>
    <sheet name="8-1" sheetId="185" r:id="rId16"/>
    <sheet name="8-2" sheetId="103" r:id="rId17"/>
    <sheet name="8-3" sheetId="186" r:id="rId18"/>
    <sheet name="8-4" sheetId="245" r:id="rId19"/>
    <sheet name="8-5" sheetId="104" r:id="rId20"/>
    <sheet name="9-１" sheetId="216" r:id="rId21"/>
    <sheet name="9-2" sheetId="159" r:id="rId22"/>
    <sheet name="10-1" sheetId="105" r:id="rId23"/>
    <sheet name="10-2" sheetId="187" r:id="rId24"/>
    <sheet name="10-3" sheetId="106" r:id="rId25"/>
    <sheet name="10-4" sheetId="189" r:id="rId26"/>
    <sheet name="10-5" sheetId="246" r:id="rId27"/>
    <sheet name="10-6" sheetId="188" r:id="rId28"/>
    <sheet name="11-1" sheetId="107" r:id="rId29"/>
    <sheet name="11-2" sheetId="108" r:id="rId30"/>
    <sheet name="11-3" sheetId="111" r:id="rId31"/>
    <sheet name="11-4" sheetId="160" r:id="rId32"/>
    <sheet name="12-1" sheetId="190" r:id="rId33"/>
    <sheet name="12-2" sheetId="109" r:id="rId34"/>
    <sheet name="12-3" sheetId="202" r:id="rId35"/>
    <sheet name="12-4" sheetId="203" r:id="rId36"/>
    <sheet name="13-1" sheetId="110" r:id="rId37"/>
    <sheet name="13-2" sheetId="191" r:id="rId38"/>
    <sheet name="13-3" sheetId="217" r:id="rId39"/>
    <sheet name="13-4" sheetId="218" r:id="rId40"/>
    <sheet name="13-5" sheetId="161" r:id="rId41"/>
    <sheet name="13-6" sheetId="162" r:id="rId42"/>
    <sheet name="13-7" sheetId="192" r:id="rId43"/>
    <sheet name="13-8" sheetId="163" r:id="rId44"/>
    <sheet name="14" sheetId="114" r:id="rId45"/>
    <sheet name="15" sheetId="115" r:id="rId46"/>
    <sheet name="16" sheetId="116" r:id="rId47"/>
    <sheet name="17" sheetId="117" r:id="rId48"/>
    <sheet name="18-1" sheetId="193" r:id="rId49"/>
    <sheet name="18-2" sheetId="118" r:id="rId50"/>
    <sheet name="19-1" sheetId="194" r:id="rId51"/>
    <sheet name="19-2" sheetId="119" r:id="rId52"/>
    <sheet name="20-1" sheetId="195" r:id="rId53"/>
    <sheet name="20-2" sheetId="120" r:id="rId54"/>
    <sheet name="20-3" sheetId="196" r:id="rId55"/>
    <sheet name="20-4" sheetId="121" r:id="rId56"/>
    <sheet name="21" sheetId="164" r:id="rId57"/>
    <sheet name="22" sheetId="165" r:id="rId58"/>
    <sheet name="23" sheetId="166" r:id="rId59"/>
    <sheet name="24" sheetId="167" r:id="rId60"/>
    <sheet name="25-1" sheetId="197" r:id="rId61"/>
    <sheet name="25-2" sheetId="125" r:id="rId62"/>
    <sheet name="25-3" sheetId="198" r:id="rId63"/>
    <sheet name="25-4" sheetId="169" r:id="rId64"/>
    <sheet name="26" sheetId="170" r:id="rId65"/>
    <sheet name="27-1" sheetId="199" r:id="rId66"/>
    <sheet name="27-2" sheetId="132" r:id="rId67"/>
    <sheet name="27-3" sheetId="220" r:id="rId68"/>
    <sheet name="27-4" sheetId="171" r:id="rId69"/>
    <sheet name="28" sheetId="134" r:id="rId70"/>
    <sheet name="29" sheetId="172" r:id="rId71"/>
    <sheet name="30" sheetId="223" r:id="rId72"/>
    <sheet name="31" sheetId="235" r:id="rId73"/>
    <sheet name="32" sheetId="225" r:id="rId74"/>
    <sheet name="33" sheetId="236" r:id="rId75"/>
    <sheet name="34" sheetId="227" r:id="rId76"/>
    <sheet name="35" sheetId="237" r:id="rId77"/>
    <sheet name="36" sheetId="238" r:id="rId78"/>
    <sheet name="37" sheetId="239" r:id="rId79"/>
    <sheet name="38" sheetId="240" r:id="rId80"/>
    <sheet name="39" sheetId="241" r:id="rId81"/>
    <sheet name="40" sheetId="242" r:id="rId82"/>
    <sheet name="41" sheetId="247" r:id="rId83"/>
    <sheet name="42" sheetId="248" r:id="rId84"/>
    <sheet name="43" sheetId="249" r:id="rId85"/>
    <sheet name="44-1" sheetId="250" r:id="rId86"/>
    <sheet name="44-2" sheetId="251" r:id="rId87"/>
    <sheet name="44-3" sheetId="252" r:id="rId88"/>
    <sheet name="45-1" sheetId="253" r:id="rId89"/>
    <sheet name="45-2" sheetId="254" r:id="rId90"/>
    <sheet name="45-3" sheetId="255" r:id="rId91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9" hidden="1">'11-2'!$Q$1:$Q$67</definedName>
    <definedName name="_xlnm._FilterDatabase" localSheetId="31" hidden="1">'11-4'!#REF!</definedName>
    <definedName name="_xlnm._FilterDatabase" localSheetId="41" hidden="1">'13-6'!#REF!</definedName>
    <definedName name="_xlnm.Print_Area" localSheetId="22">'10-1'!$A$1:$W$107</definedName>
    <definedName name="_xlnm.Print_Area" localSheetId="23">'10-2'!$A$1:$R$107</definedName>
    <definedName name="_xlnm.Print_Area" localSheetId="24">'10-3'!$A$1:$O$107</definedName>
    <definedName name="_xlnm.Print_Area" localSheetId="25">'10-4'!$A$1:$W$107</definedName>
    <definedName name="_xlnm.Print_Area" localSheetId="26">'10-5'!$A$1:$V$107</definedName>
    <definedName name="_xlnm.Print_Area" localSheetId="27">'10-6'!$A$1:$L$107</definedName>
    <definedName name="_xlnm.Print_Area" localSheetId="28">'11-1'!$A$1:$S$107</definedName>
    <definedName name="_xlnm.Print_Area" localSheetId="29">'11-2'!$A$1:$R$107</definedName>
    <definedName name="_xlnm.Print_Area" localSheetId="30">'11-3'!$A$1:$S$107</definedName>
    <definedName name="_xlnm.Print_Area" localSheetId="31">'11-4'!$A$1:$R$107</definedName>
    <definedName name="_xlnm.Print_Area" localSheetId="32">'12-1'!$A$1:$O$107</definedName>
    <definedName name="_xlnm.Print_Area" localSheetId="33">'12-2'!$A$1:$L$107</definedName>
    <definedName name="_xlnm.Print_Area" localSheetId="34">'12-3'!$A$1:$O$107</definedName>
    <definedName name="_xlnm.Print_Area" localSheetId="35">'12-4'!$A$1:$L$107</definedName>
    <definedName name="_xlnm.Print_Area" localSheetId="36">'13-1'!$A$1:$O$107</definedName>
    <definedName name="_xlnm.Print_Area" localSheetId="37">'13-2'!$A$1:$L$107</definedName>
    <definedName name="_xlnm.Print_Area" localSheetId="38">'13-3'!$A$1:$O$107</definedName>
    <definedName name="_xlnm.Print_Area" localSheetId="39">'13-4'!$A$1:$L$107</definedName>
    <definedName name="_xlnm.Print_Area" localSheetId="40">'13-5'!$A$1:$S$107</definedName>
    <definedName name="_xlnm.Print_Area" localSheetId="41">'13-6'!$A$1:$R$107</definedName>
    <definedName name="_xlnm.Print_Area" localSheetId="42">'13-7'!$A$1:$O$107</definedName>
    <definedName name="_xlnm.Print_Area" localSheetId="43">'13-8'!$A$1:$L$107</definedName>
    <definedName name="_xlnm.Print_Area" localSheetId="44">'14'!$A$1:$U$107</definedName>
    <definedName name="_xlnm.Print_Area" localSheetId="45">'15'!$A$1:$U$107</definedName>
    <definedName name="_xlnm.Print_Area" localSheetId="46">'16'!$A$1:$U$107</definedName>
    <definedName name="_xlnm.Print_Area" localSheetId="47">'17'!$A$1:$P$107</definedName>
    <definedName name="_xlnm.Print_Area" localSheetId="48">'18-1'!$A$1:$AB$107</definedName>
    <definedName name="_xlnm.Print_Area" localSheetId="49">'18-2'!$A$1:$AA$107</definedName>
    <definedName name="_xlnm.Print_Area" localSheetId="50">'19-1'!$A$1:$W$107</definedName>
    <definedName name="_xlnm.Print_Area" localSheetId="51">'19-2'!$A$1:$R$107</definedName>
    <definedName name="_xlnm.Print_Area" localSheetId="1">'2'!$B$1:$BT$48,'2'!$BV$1:$EM$48</definedName>
    <definedName name="_xlnm.Print_Area" localSheetId="54">'20-3'!$A$1:$S$107</definedName>
    <definedName name="_xlnm.Print_Area" localSheetId="55">'20-4'!$A$1:$R$107</definedName>
    <definedName name="_xlnm.Print_Area" localSheetId="56">'21'!$A$1:$T$107</definedName>
    <definedName name="_xlnm.Print_Area" localSheetId="57">'22'!$A$1:$T$107</definedName>
    <definedName name="_xlnm.Print_Area" localSheetId="58">'23'!$A$1:$T$107</definedName>
    <definedName name="_xlnm.Print_Area" localSheetId="59">'24'!$A$1:$T$107</definedName>
    <definedName name="_xlnm.Print_Area" localSheetId="60">'25-1'!$A$1:$O$107</definedName>
    <definedName name="_xlnm.Print_Area" localSheetId="61">'25-2'!$A$1:$O$107</definedName>
    <definedName name="_xlnm.Print_Area" localSheetId="62">'25-3'!$A$1:$S$107</definedName>
    <definedName name="_xlnm.Print_Area" localSheetId="63">'25-4'!$A$1:$R$107</definedName>
    <definedName name="_xlnm.Print_Area" localSheetId="64">'26'!$A$1:$T$107</definedName>
    <definedName name="_xlnm.Print_Area" localSheetId="65">'27-1'!$A$1:$O$107</definedName>
    <definedName name="_xlnm.Print_Area" localSheetId="66">'27-2'!$A$1:$O$107</definedName>
    <definedName name="_xlnm.Print_Area" localSheetId="67">'27-3'!$A$1:$S$107</definedName>
    <definedName name="_xlnm.Print_Area" localSheetId="68">'27-4'!$A$1:$T$107</definedName>
    <definedName name="_xlnm.Print_Area" localSheetId="69">'28'!$A$1:$V$107</definedName>
    <definedName name="_xlnm.Print_Area" localSheetId="70">'29'!$A$1:$S$107</definedName>
    <definedName name="_xlnm.Print_Area" localSheetId="2">'3'!$B$1:$BT$48,'3'!$BV$1:$EM$48</definedName>
    <definedName name="_xlnm.Print_Area" localSheetId="71">'30'!$A$1:$S$107</definedName>
    <definedName name="_xlnm.Print_Area" localSheetId="72">'31'!$A$1:$S$107</definedName>
    <definedName name="_xlnm.Print_Area" localSheetId="73">'32'!$A$1:$S$107</definedName>
    <definedName name="_xlnm.Print_Area" localSheetId="74">'33'!$A$1:$V$107</definedName>
    <definedName name="_xlnm.Print_Area" localSheetId="75">'34'!$A$1:$S$107</definedName>
    <definedName name="_xlnm.Print_Area" localSheetId="76">'35'!$A$1:$V$107</definedName>
    <definedName name="_xlnm.Print_Area" localSheetId="77">'36'!$A$1:$U$107</definedName>
    <definedName name="_xlnm.Print_Area" localSheetId="78">'37'!$A$1:$W$107</definedName>
    <definedName name="_xlnm.Print_Area" localSheetId="79">'38'!$A$1:$W$107</definedName>
    <definedName name="_xlnm.Print_Area" localSheetId="80">'39'!$A$1:$W$107</definedName>
    <definedName name="_xlnm.Print_Area" localSheetId="3">'4'!$B$1:$BT$48,'4'!$BV$1:$EM$48</definedName>
    <definedName name="_xlnm.Print_Area" localSheetId="81">'40'!$A$1:$S$107</definedName>
    <definedName name="_xlnm.Print_Area" localSheetId="82">'41'!$A$1:$AR$23</definedName>
    <definedName name="_xlnm.Print_Area" localSheetId="83">'42'!$A$1:$P$23</definedName>
    <definedName name="_xlnm.Print_Area" localSheetId="84">'43'!$A$1:$P$23</definedName>
    <definedName name="_xlnm.Print_Area" localSheetId="85">'44-1'!$A$1:$Q$24</definedName>
    <definedName name="_xlnm.Print_Area" localSheetId="86">'44-2'!$A$1:$O$24</definedName>
    <definedName name="_xlnm.Print_Area" localSheetId="87">'44-3'!$A$1:$X$24</definedName>
    <definedName name="_xlnm.Print_Area" localSheetId="88">'45-1'!$A$1:$G$37</definedName>
    <definedName name="_xlnm.Print_Area" localSheetId="89">'45-2'!$A$1:$G$24</definedName>
    <definedName name="_xlnm.Print_Area" localSheetId="90">'45-3'!$A$1:$G$30</definedName>
    <definedName name="_xlnm.Print_Area" localSheetId="4">'5'!$A$1:$Q$53</definedName>
    <definedName name="_xlnm.Print_Area" localSheetId="5">'6-1'!$A$1:$W$107</definedName>
    <definedName name="_xlnm.Print_Area" localSheetId="6">'6-2'!$A$1:$P$107</definedName>
    <definedName name="_xlnm.Print_Area" localSheetId="7">'6-3'!$A$1:$N$107</definedName>
    <definedName name="_xlnm.Print_Area" localSheetId="8">'6-4 '!$A$1:$W$107</definedName>
    <definedName name="_xlnm.Print_Area" localSheetId="9">'6-5'!$A$1:$P$107</definedName>
    <definedName name="_xlnm.Print_Area" localSheetId="10">'7-1'!$A$1:$R$112</definedName>
    <definedName name="_xlnm.Print_Area" localSheetId="11">'7-2'!$A$1:$R$112</definedName>
    <definedName name="_xlnm.Print_Area" localSheetId="12">'7-3'!$A$1:$T$112</definedName>
    <definedName name="_xlnm.Print_Area" localSheetId="13">'7-4'!$A$1:$S$112</definedName>
    <definedName name="_xlnm.Print_Area" localSheetId="14">'7-5'!$A$1:$M$117</definedName>
    <definedName name="_xlnm.Print_Area" localSheetId="15">'8-1'!$A$1:$O$112</definedName>
    <definedName name="_xlnm.Print_Area" localSheetId="16">'8-2'!$A$1:$Q$112</definedName>
    <definedName name="_xlnm.Print_Area" localSheetId="17">'8-3'!$A$1:$R$112</definedName>
    <definedName name="_xlnm.Print_Area" localSheetId="18">'8-4'!$A$1:$S$112</definedName>
    <definedName name="_xlnm.Print_Area" localSheetId="19">'8-5'!$A$1:$T$117</definedName>
    <definedName name="_xlnm.Print_Area" localSheetId="20">'9-１'!$A$1:$L$112</definedName>
    <definedName name="_xlnm.Print_Area" localSheetId="21">'9-2'!$A$1:$N$112</definedName>
    <definedName name="_xlnm.Print_Area">#REF!</definedName>
    <definedName name="_xlnm.Print_Titles" localSheetId="22">'10-1'!$1:$7</definedName>
    <definedName name="_xlnm.Print_Titles" localSheetId="23">'10-2'!$1:$7</definedName>
    <definedName name="_xlnm.Print_Titles" localSheetId="24">'10-3'!$1:$7</definedName>
    <definedName name="_xlnm.Print_Titles" localSheetId="25">'10-4'!$1:$7</definedName>
    <definedName name="_xlnm.Print_Titles" localSheetId="26">'10-5'!$1:$7</definedName>
    <definedName name="_xlnm.Print_Titles" localSheetId="27">'10-6'!$1:$7</definedName>
    <definedName name="_xlnm.Print_Titles" localSheetId="28">'11-1'!$1:$7</definedName>
    <definedName name="_xlnm.Print_Titles" localSheetId="29">'11-2'!$1:$7</definedName>
    <definedName name="_xlnm.Print_Titles" localSheetId="30">'11-3'!$1:$7</definedName>
    <definedName name="_xlnm.Print_Titles" localSheetId="31">'11-4'!$1:$7</definedName>
    <definedName name="_xlnm.Print_Titles" localSheetId="32">'12-1'!$1:$7</definedName>
    <definedName name="_xlnm.Print_Titles" localSheetId="33">'12-2'!$1:$7</definedName>
    <definedName name="_xlnm.Print_Titles" localSheetId="34">'12-3'!$1:$7</definedName>
    <definedName name="_xlnm.Print_Titles" localSheetId="35">'12-4'!$1:$7</definedName>
    <definedName name="_xlnm.Print_Titles" localSheetId="36">'13-1'!$1:$7</definedName>
    <definedName name="_xlnm.Print_Titles" localSheetId="37">'13-2'!$1:$7</definedName>
    <definedName name="_xlnm.Print_Titles" localSheetId="38">'13-3'!$1:$7</definedName>
    <definedName name="_xlnm.Print_Titles" localSheetId="39">'13-4'!$1:$7</definedName>
    <definedName name="_xlnm.Print_Titles" localSheetId="40">'13-5'!$1:$7</definedName>
    <definedName name="_xlnm.Print_Titles" localSheetId="41">'13-6'!$1:$7</definedName>
    <definedName name="_xlnm.Print_Titles" localSheetId="42">'13-7'!$1:$7</definedName>
    <definedName name="_xlnm.Print_Titles" localSheetId="43">'13-8'!$1:$7</definedName>
    <definedName name="_xlnm.Print_Titles" localSheetId="44">'14'!$1:$7</definedName>
    <definedName name="_xlnm.Print_Titles" localSheetId="45">'15'!$1:$7</definedName>
    <definedName name="_xlnm.Print_Titles" localSheetId="46">'16'!$1:$7</definedName>
    <definedName name="_xlnm.Print_Titles" localSheetId="47">'17'!$1:$7</definedName>
    <definedName name="_xlnm.Print_Titles" localSheetId="48">'18-1'!$1:$7</definedName>
    <definedName name="_xlnm.Print_Titles" localSheetId="49">'18-2'!$1:$7</definedName>
    <definedName name="_xlnm.Print_Titles" localSheetId="50">'19-1'!$1:$7</definedName>
    <definedName name="_xlnm.Print_Titles" localSheetId="51">'19-2'!$1:$7</definedName>
    <definedName name="_xlnm.Print_Titles" localSheetId="52">'20-1'!$1:$7</definedName>
    <definedName name="_xlnm.Print_Titles" localSheetId="53">'20-2'!$1:$7</definedName>
    <definedName name="_xlnm.Print_Titles" localSheetId="54">'20-3'!$1:$7</definedName>
    <definedName name="_xlnm.Print_Titles" localSheetId="55">'20-4'!$1:$7</definedName>
    <definedName name="_xlnm.Print_Titles" localSheetId="56">'21'!$1:$7</definedName>
    <definedName name="_xlnm.Print_Titles" localSheetId="57">'22'!$1:$7</definedName>
    <definedName name="_xlnm.Print_Titles" localSheetId="58">'23'!$1:$7</definedName>
    <definedName name="_xlnm.Print_Titles" localSheetId="59">'24'!$1:$7</definedName>
    <definedName name="_xlnm.Print_Titles" localSheetId="60">'25-1'!$1:$7</definedName>
    <definedName name="_xlnm.Print_Titles" localSheetId="61">'25-2'!$1:$7</definedName>
    <definedName name="_xlnm.Print_Titles" localSheetId="62">'25-3'!$1:$7</definedName>
    <definedName name="_xlnm.Print_Titles" localSheetId="63">'25-4'!$1:$7</definedName>
    <definedName name="_xlnm.Print_Titles" localSheetId="64">'26'!$1:$7</definedName>
    <definedName name="_xlnm.Print_Titles" localSheetId="65">'27-1'!$1:$7</definedName>
    <definedName name="_xlnm.Print_Titles" localSheetId="66">'27-2'!$1:$7</definedName>
    <definedName name="_xlnm.Print_Titles" localSheetId="67">'27-3'!$1:$7</definedName>
    <definedName name="_xlnm.Print_Titles" localSheetId="68">'27-4'!$1:$7</definedName>
    <definedName name="_xlnm.Print_Titles" localSheetId="69">'28'!$1:$7</definedName>
    <definedName name="_xlnm.Print_Titles" localSheetId="70">'29'!$1:$7</definedName>
    <definedName name="_xlnm.Print_Titles" localSheetId="71">'30'!$1:$7</definedName>
    <definedName name="_xlnm.Print_Titles" localSheetId="72">'31'!$1:$7</definedName>
    <definedName name="_xlnm.Print_Titles" localSheetId="73">'32'!$1:$7</definedName>
    <definedName name="_xlnm.Print_Titles" localSheetId="74">'33'!$1:$7</definedName>
    <definedName name="_xlnm.Print_Titles" localSheetId="75">'34'!$1:$7</definedName>
    <definedName name="_xlnm.Print_Titles" localSheetId="76">'35'!$1:$7</definedName>
    <definedName name="_xlnm.Print_Titles" localSheetId="77">'36'!$1:$7</definedName>
    <definedName name="_xlnm.Print_Titles" localSheetId="78">'37'!$1:$7</definedName>
    <definedName name="_xlnm.Print_Titles" localSheetId="79">'38'!$1:$7</definedName>
    <definedName name="_xlnm.Print_Titles" localSheetId="80">'39'!$1:$7</definedName>
    <definedName name="_xlnm.Print_Titles" localSheetId="81">'40'!$1:$7</definedName>
    <definedName name="_xlnm.Print_Titles" localSheetId="82">'41'!$1:$7</definedName>
    <definedName name="_xlnm.Print_Titles" localSheetId="83">'42'!$1:$7</definedName>
    <definedName name="_xlnm.Print_Titles" localSheetId="84">'43'!$1:$7</definedName>
    <definedName name="_xlnm.Print_Titles" localSheetId="85">'44-1'!$1:$7</definedName>
    <definedName name="_xlnm.Print_Titles" localSheetId="86">'44-2'!$1:$7</definedName>
    <definedName name="_xlnm.Print_Titles" localSheetId="87">'44-3'!$1:$7</definedName>
    <definedName name="_xlnm.Print_Titles" localSheetId="88">'45-1'!$A:$D,'45-1'!$1:$2</definedName>
    <definedName name="_xlnm.Print_Titles" localSheetId="89">'45-2'!$A:$D,'45-2'!$1:$2</definedName>
    <definedName name="_xlnm.Print_Titles" localSheetId="90">'45-3'!$A:$D,'45-3'!$1:$2</definedName>
    <definedName name="_xlnm.Print_Titles" localSheetId="5">'6-1'!$1:$7</definedName>
    <definedName name="_xlnm.Print_Titles" localSheetId="6">'6-2'!$1:$7</definedName>
    <definedName name="_xlnm.Print_Titles" localSheetId="7">'6-3'!$1:$7</definedName>
    <definedName name="_xlnm.Print_Titles" localSheetId="8">'6-4 '!$1:$7</definedName>
    <definedName name="_xlnm.Print_Titles" localSheetId="9">'6-5'!$1:$7</definedName>
    <definedName name="_xlnm.Print_Titles" localSheetId="10">'7-1'!$1:$7</definedName>
    <definedName name="_xlnm.Print_Titles" localSheetId="11">'7-2'!$1:$7</definedName>
    <definedName name="_xlnm.Print_Titles" localSheetId="12">'7-3'!$1:$7</definedName>
    <definedName name="_xlnm.Print_Titles" localSheetId="13">'7-4'!$1:$7</definedName>
    <definedName name="_xlnm.Print_Titles" localSheetId="14">'7-5'!$1:$7</definedName>
    <definedName name="_xlnm.Print_Titles" localSheetId="15">'8-1'!$1:$7</definedName>
    <definedName name="_xlnm.Print_Titles" localSheetId="16">'8-2'!$1:$7</definedName>
    <definedName name="_xlnm.Print_Titles" localSheetId="17">'8-3'!$1:$7</definedName>
    <definedName name="_xlnm.Print_Titles" localSheetId="18">'8-4'!$1:$7</definedName>
    <definedName name="_xlnm.Print_Titles" localSheetId="19">'8-5'!$1:$7</definedName>
    <definedName name="_xlnm.Print_Titles" localSheetId="20">'9-１'!$1:$7</definedName>
    <definedName name="_xlnm.Print_Titles" localSheetId="21">'9-2'!$1:$7</definedName>
  </definedNames>
  <calcPr calcId="191029"/>
</workbook>
</file>

<file path=xl/calcChain.xml><?xml version="1.0" encoding="utf-8"?>
<calcChain xmlns="http://schemas.openxmlformats.org/spreadsheetml/2006/main">
  <c r="F20" i="254" l="1"/>
  <c r="G19" i="254" s="1"/>
  <c r="E20" i="254" s="1"/>
  <c r="G15" i="254" s="1"/>
  <c r="F16" i="254" s="1"/>
  <c r="E16" i="254" s="1"/>
  <c r="G11" i="254" s="1"/>
  <c r="F12" i="254" s="1"/>
  <c r="G9" i="254" s="1"/>
  <c r="E12" i="254" s="1"/>
  <c r="E33" i="253"/>
  <c r="G32" i="253" s="1"/>
  <c r="G31" i="253" s="1"/>
  <c r="G29" i="253" s="1"/>
  <c r="G27" i="253" s="1"/>
  <c r="G26" i="253" s="1"/>
  <c r="G25" i="253" s="1"/>
  <c r="E23" i="253" s="1"/>
  <c r="G20" i="253" s="1"/>
  <c r="E17" i="253"/>
  <c r="G16" i="253" s="1"/>
  <c r="G15" i="253" s="1"/>
  <c r="G13" i="253" s="1"/>
  <c r="G12" i="253" s="1"/>
  <c r="E11" i="253"/>
  <c r="G10" i="253" s="1"/>
  <c r="G9" i="253" s="1"/>
  <c r="F11" i="253" s="1"/>
  <c r="T23" i="252" s="1"/>
  <c r="S23" i="252" s="1"/>
  <c r="T19" i="252" s="1"/>
  <c r="S19" i="252" s="1"/>
  <c r="T18" i="252" s="1"/>
  <c r="S18" i="252" s="1"/>
  <c r="R12" i="252" s="1"/>
  <c r="L12" i="252" s="1"/>
  <c r="H12" i="252" s="1"/>
  <c r="T17" i="252" s="1"/>
  <c r="S17" i="252" s="1"/>
  <c r="W12" i="252" s="1"/>
  <c r="Q12" i="252" s="1"/>
  <c r="M12" i="252" s="1"/>
  <c r="K12" i="252" s="1"/>
  <c r="I12" i="252" s="1"/>
  <c r="G12" i="252" s="1"/>
  <c r="T16" i="252" s="1"/>
  <c r="E12" i="252" s="1"/>
  <c r="V12" i="252"/>
  <c r="U12" i="252"/>
  <c r="P12" i="252"/>
  <c r="O12" i="252"/>
  <c r="N12" i="252"/>
  <c r="J12" i="252"/>
  <c r="F12" i="252"/>
  <c r="F12" i="251" s="1"/>
  <c r="H12" i="251" s="1"/>
  <c r="K19" i="251" s="1"/>
  <c r="K18" i="251" s="1"/>
  <c r="K17" i="251" s="1"/>
  <c r="I12" i="251" s="1"/>
  <c r="K16" i="251" s="1"/>
  <c r="N12" i="251"/>
  <c r="M12" i="251"/>
  <c r="J12" i="251"/>
  <c r="G12" i="251"/>
  <c r="P23" i="250" s="1"/>
  <c r="P19" i="250" s="1"/>
  <c r="P18" i="250" s="1"/>
  <c r="O12" i="250" s="1"/>
  <c r="K12" i="250" s="1"/>
  <c r="P17" i="250" s="1"/>
  <c r="G12" i="250" s="1"/>
  <c r="N12" i="250"/>
  <c r="M12" i="250"/>
  <c r="L12" i="250"/>
  <c r="J12" i="250"/>
  <c r="I12" i="250"/>
  <c r="F12" i="250"/>
  <c r="E12" i="250"/>
  <c r="O23" i="249"/>
  <c r="M23" i="249"/>
  <c r="N23" i="249" s="1"/>
  <c r="F12" i="249" s="1"/>
  <c r="N19" i="249"/>
  <c r="O19" i="249" s="1"/>
  <c r="M19" i="249" s="1"/>
  <c r="N18" i="249"/>
  <c r="O18" i="249" s="1"/>
  <c r="M18" i="249" s="1"/>
  <c r="N17" i="249"/>
  <c r="O17" i="249" s="1"/>
  <c r="M17" i="249" s="1"/>
  <c r="L12" i="249" s="1"/>
  <c r="J12" i="249" s="1"/>
  <c r="O16" i="249" s="1"/>
  <c r="H12" i="249" s="1"/>
  <c r="M16" i="249" s="1"/>
  <c r="O13" i="249" s="1"/>
  <c r="M13" i="249" s="1"/>
  <c r="N13" i="249" s="1"/>
  <c r="K12" i="249"/>
  <c r="I12" i="249"/>
  <c r="G12" i="249"/>
  <c r="E12" i="249"/>
  <c r="N12" i="249" s="1"/>
  <c r="O23" i="248"/>
  <c r="M23" i="248"/>
  <c r="N23" i="248" s="1"/>
  <c r="F12" i="248" s="1"/>
  <c r="N19" i="248"/>
  <c r="O19" i="248" s="1"/>
  <c r="M19" i="248" s="1"/>
  <c r="N18" i="248"/>
  <c r="O18" i="248" s="1"/>
  <c r="M18" i="248" s="1"/>
  <c r="N17" i="248"/>
  <c r="O17" i="248" s="1"/>
  <c r="M17" i="248" s="1"/>
  <c r="L12" i="248" s="1"/>
  <c r="J12" i="248" s="1"/>
  <c r="O16" i="248" s="1"/>
  <c r="H12" i="248" s="1"/>
  <c r="M16" i="248" s="1"/>
  <c r="K12" i="248"/>
  <c r="I12" i="248"/>
  <c r="G12" i="248"/>
  <c r="E12" i="248"/>
  <c r="K23" i="247"/>
  <c r="AP22" i="247" s="1"/>
  <c r="AN22" i="247" s="1"/>
  <c r="K22" i="247"/>
  <c r="AH12" i="247" s="1"/>
  <c r="Z12" i="247" s="1"/>
  <c r="AP21" i="247" s="1"/>
  <c r="AN21" i="247" s="1"/>
  <c r="K21" i="247"/>
  <c r="AN20" i="247" s="1"/>
  <c r="H12" i="247" s="1"/>
  <c r="AN19" i="247" s="1"/>
  <c r="K19" i="247"/>
  <c r="AN18" i="247" s="1"/>
  <c r="K18" i="247"/>
  <c r="AN17" i="247" s="1"/>
  <c r="K17" i="247"/>
  <c r="AP16" i="247"/>
  <c r="AN16" i="247" s="1"/>
  <c r="K16" i="247"/>
  <c r="AN15" i="247" s="1"/>
  <c r="K15" i="247"/>
  <c r="L12" i="247" s="1"/>
  <c r="K14" i="247"/>
  <c r="P12" i="247" s="1"/>
  <c r="K13" i="247"/>
  <c r="AJ12" i="247"/>
  <c r="AF12" i="247"/>
  <c r="AD12" i="247"/>
  <c r="AB12" i="247"/>
  <c r="X12" i="247"/>
  <c r="V12" i="247"/>
  <c r="T12" i="247"/>
  <c r="N12" i="247"/>
  <c r="J12" i="247"/>
  <c r="I12" i="247"/>
  <c r="O12" i="248" l="1"/>
  <c r="N20" i="248" s="1"/>
  <c r="D12" i="248" s="1"/>
  <c r="M12" i="248" s="1"/>
  <c r="N12" i="248"/>
  <c r="AP23" i="247" s="1"/>
  <c r="AN23" i="247" s="1"/>
  <c r="O12" i="249"/>
  <c r="N20" i="249" s="1"/>
  <c r="D12" i="249" s="1"/>
  <c r="M12" i="249" s="1"/>
  <c r="L18" i="251"/>
  <c r="L19" i="251"/>
  <c r="T12" i="252"/>
  <c r="AP12" i="247"/>
  <c r="AN13" i="247"/>
  <c r="AN14" i="247"/>
  <c r="K20" i="247"/>
  <c r="K12" i="247" s="1"/>
  <c r="N16" i="248"/>
  <c r="M20" i="248"/>
  <c r="O20" i="248"/>
  <c r="N16" i="249"/>
  <c r="M20" i="249"/>
  <c r="O20" i="249"/>
  <c r="L17" i="251"/>
  <c r="E18" i="253"/>
  <c r="G11" i="253"/>
  <c r="G21" i="253"/>
  <c r="G12" i="254"/>
  <c r="G16" i="254"/>
  <c r="H16" i="250"/>
  <c r="E12" i="251"/>
  <c r="K23" i="251"/>
  <c r="S16" i="252"/>
  <c r="G20" i="254"/>
  <c r="G17" i="254"/>
  <c r="F22" i="254"/>
  <c r="G8" i="253"/>
  <c r="F17" i="253"/>
  <c r="G14" i="253"/>
  <c r="E28" i="253"/>
  <c r="E35" i="253" s="1"/>
  <c r="G19" i="253"/>
  <c r="F23" i="253"/>
  <c r="G22" i="253"/>
  <c r="G24" i="253"/>
  <c r="F33" i="253"/>
  <c r="G30" i="253"/>
  <c r="G10" i="254"/>
  <c r="E22" i="254"/>
  <c r="E24" i="254" s="1"/>
  <c r="G13" i="254"/>
  <c r="G18" i="254"/>
  <c r="G8" i="255"/>
  <c r="G11" i="255"/>
  <c r="E17" i="255"/>
  <c r="G21" i="255"/>
  <c r="E27" i="255"/>
  <c r="G22" i="255"/>
  <c r="G25" i="255"/>
  <c r="G8" i="254"/>
  <c r="G14" i="254"/>
  <c r="G13" i="255"/>
  <c r="G19" i="255"/>
  <c r="L23" i="251" l="1"/>
  <c r="E28" i="255"/>
  <c r="F18" i="253"/>
  <c r="S12" i="252"/>
  <c r="P16" i="250"/>
  <c r="H12" i="250"/>
  <c r="P12" i="250" s="1"/>
  <c r="G17" i="253"/>
  <c r="AN12" i="247"/>
  <c r="G22" i="254"/>
  <c r="F28" i="253"/>
  <c r="E34" i="253"/>
  <c r="G28" i="253"/>
  <c r="G23" i="253"/>
  <c r="G33" i="253"/>
  <c r="E36" i="253"/>
  <c r="G18" i="253"/>
  <c r="F24" i="254"/>
  <c r="K12" i="251"/>
  <c r="E37" i="253" l="1"/>
  <c r="E29" i="255"/>
  <c r="F34" i="253"/>
  <c r="F35" i="253"/>
  <c r="G35" i="253" s="1"/>
  <c r="L16" i="251"/>
  <c r="L12" i="251" s="1"/>
  <c r="G24" i="254"/>
  <c r="F37" i="253" l="1"/>
  <c r="F36" i="253" s="1"/>
  <c r="G36" i="253" s="1"/>
  <c r="G34" i="253"/>
  <c r="G37" i="253"/>
  <c r="F27" i="255"/>
  <c r="G26" i="255"/>
  <c r="G24" i="255"/>
  <c r="G23" i="255"/>
  <c r="G20" i="255"/>
  <c r="F17" i="255"/>
  <c r="G17" i="255" s="1"/>
  <c r="G16" i="255"/>
  <c r="G15" i="255"/>
  <c r="G14" i="255"/>
  <c r="F28" i="255" l="1"/>
  <c r="G27" i="255"/>
  <c r="F29" i="255" l="1"/>
  <c r="G28" i="255"/>
  <c r="G29" i="255" l="1"/>
  <c r="E12" i="255"/>
  <c r="E18" i="255"/>
  <c r="E30" i="255"/>
  <c r="F12" i="255"/>
  <c r="F18" i="255"/>
  <c r="F30" i="255"/>
  <c r="G30" i="255"/>
  <c r="G18" i="255"/>
  <c r="G12" i="255"/>
  <c r="G10" i="255"/>
  <c r="G9" i="255"/>
  <c r="G21" i="254"/>
  <c r="G23" i="254"/>
</calcChain>
</file>

<file path=xl/sharedStrings.xml><?xml version="1.0" encoding="utf-8"?>
<sst xmlns="http://schemas.openxmlformats.org/spreadsheetml/2006/main" count="13735" uniqueCount="1214">
  <si>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</si>
  <si>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</si>
  <si>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</si>
  <si>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</si>
  <si>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</si>
  <si>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</si>
  <si>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県計</t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</si>
  <si>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</si>
  <si>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</si>
  <si>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</si>
  <si>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</si>
  <si>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</si>
  <si>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戻入
未済額</t>
    <phoneticPr fontId="2"/>
  </si>
  <si>
    <t>未払額</t>
    <phoneticPr fontId="2"/>
  </si>
  <si>
    <t>戻入</t>
    <phoneticPr fontId="2"/>
  </si>
  <si>
    <t>未払額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</si>
  <si>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</si>
  <si>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</si>
  <si>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</si>
  <si>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</si>
  <si>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</si>
  <si>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</si>
  <si>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</si>
  <si>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</si>
  <si>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</si>
  <si>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</si>
  <si>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</si>
  <si>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</si>
  <si>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</si>
  <si>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</si>
  <si>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</si>
  <si>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</si>
  <si>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</si>
  <si>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</si>
  <si>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</si>
  <si>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</si>
  <si>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</si>
  <si>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</si>
  <si>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</si>
  <si>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</si>
  <si>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</si>
  <si>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</si>
  <si>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</si>
  <si>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</si>
  <si>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</si>
  <si>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</si>
  <si>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</si>
  <si>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（ Ｂ+ Ｆ + Ｇ + Ｈ ）</t>
    <phoneticPr fontId="2"/>
  </si>
  <si>
    <t>（単位：円）</t>
    <phoneticPr fontId="2"/>
  </si>
  <si>
    <t>療養給付費</t>
    <phoneticPr fontId="2"/>
  </si>
  <si>
    <t>保険者名</t>
    <phoneticPr fontId="2"/>
  </si>
  <si>
    <t>一　　般　　被　　保　　険　　者　　分　　計</t>
    <rPh sb="0" eb="1">
      <t>イチ</t>
    </rPh>
    <phoneticPr fontId="2"/>
  </si>
  <si>
    <t>退　　職　　被　　保　　険　　者　　分　　計</t>
    <rPh sb="0" eb="1">
      <t>タイ</t>
    </rPh>
    <rPh sb="3" eb="4">
      <t>ショク</t>
    </rPh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</si>
  <si>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</si>
  <si>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</si>
  <si>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</si>
  <si>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</si>
  <si>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</si>
  <si>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</si>
  <si>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</si>
  <si>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</si>
  <si>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</si>
  <si>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</si>
  <si>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</si>
  <si>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</si>
  <si>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</si>
  <si>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</si>
  <si>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</si>
  <si>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</si>
  <si>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</si>
  <si>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</si>
  <si>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</si>
  <si>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</si>
  <si>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</si>
  <si>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</si>
  <si>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</si>
  <si>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</si>
  <si>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</si>
  <si>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</si>
  <si>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</si>
  <si>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</si>
  <si>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</si>
  <si>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</si>
  <si>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</si>
  <si>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</si>
  <si>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</si>
  <si>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第３３表　高額療養費の状況 [退職]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</si>
  <si>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</si>
  <si>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</si>
  <si>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</si>
  <si>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</si>
  <si>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</si>
  <si>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</si>
  <si>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</si>
  <si>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</si>
  <si>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</si>
  <si>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</si>
  <si>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</si>
  <si>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</si>
  <si>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</si>
  <si>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</si>
  <si>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</si>
  <si>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</si>
  <si>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</si>
  <si>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</si>
  <si>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</si>
  <si>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</si>
  <si>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</si>
  <si>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</si>
  <si>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</si>
  <si>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</si>
  <si>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</si>
  <si>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</si>
  <si>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</si>
  <si>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</si>
  <si>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</si>
  <si>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</si>
  <si>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</si>
  <si>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</si>
  <si>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</si>
  <si>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</si>
  <si>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</si>
  <si>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</si>
  <si>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</si>
  <si>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</si>
  <si>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</si>
  <si>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</si>
  <si>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</si>
  <si>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</si>
  <si>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</si>
  <si>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</si>
  <si>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</si>
  <si>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</si>
  <si>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</si>
  <si>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</si>
  <si>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</si>
  <si>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</si>
  <si>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</si>
  <si>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</si>
  <si>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</si>
  <si>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</si>
  <si>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</si>
  <si>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</si>
  <si>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</si>
  <si>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</si>
  <si>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</si>
  <si>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</si>
  <si>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</si>
  <si>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基金等
積立金</t>
    <rPh sb="0" eb="3">
      <t>キキントウ</t>
    </rPh>
    <rPh sb="4" eb="6">
      <t>ツミタテ</t>
    </rPh>
    <rPh sb="6" eb="7">
      <t>キン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</si>
  <si>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</si>
  <si>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</si>
  <si>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</si>
  <si>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</si>
  <si>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</si>
  <si>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</si>
  <si>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</si>
  <si>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</si>
  <si>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</si>
  <si>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</si>
  <si>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</si>
  <si>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</si>
  <si>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</si>
  <si>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</si>
  <si>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</si>
  <si>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</si>
  <si>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</si>
  <si>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</si>
  <si>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</si>
  <si>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</si>
  <si>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</si>
  <si>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</si>
  <si>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</si>
  <si>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</si>
  <si>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</si>
  <si>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</si>
  <si>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</si>
  <si>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</si>
  <si>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</si>
  <si>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</si>
  <si>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</si>
  <si>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</si>
  <si>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</si>
  <si>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</si>
  <si>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</si>
  <si>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</si>
  <si>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</si>
  <si>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</si>
  <si>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</si>
  <si>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</si>
  <si>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</si>
  <si>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支　　　　　　　　　　　　　　　  払　　　　　　　　　　　　　　  　状　　　　　　　　　　　　　　　  　況</t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</si>
  <si>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</si>
  <si>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</si>
  <si>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</si>
  <si>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</si>
  <si>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</si>
  <si>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</si>
  <si>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</si>
  <si>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</si>
  <si>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</si>
  <si>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</si>
  <si>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</si>
  <si>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</si>
  <si>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</si>
  <si>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</si>
  <si>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</si>
  <si>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</si>
  <si>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</si>
  <si>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</si>
  <si>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</si>
  <si>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退職被保険　
者等分
再掲</t>
    <phoneticPr fontId="2"/>
  </si>
  <si>
    <t>Ｂ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</si>
  <si>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</si>
  <si>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</si>
  <si>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</si>
  <si>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</si>
  <si>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</si>
  <si>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</si>
  <si>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</si>
  <si>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</si>
  <si>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</si>
  <si>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</si>
  <si>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</si>
  <si>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</si>
  <si>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</si>
  <si>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</si>
  <si>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</si>
  <si>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</si>
  <si>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</si>
  <si>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</si>
  <si>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</si>
  <si>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</si>
  <si>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</si>
  <si>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</si>
  <si>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</si>
  <si>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</si>
  <si>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</si>
  <si>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</si>
  <si>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</si>
  <si>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</si>
  <si>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</si>
  <si>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</si>
  <si>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</si>
  <si>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</si>
  <si>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</si>
  <si>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</si>
  <si>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</si>
  <si>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積立金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</si>
  <si>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</si>
  <si>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</si>
  <si>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</si>
  <si>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</si>
  <si>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</si>
  <si>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</si>
  <si>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　一　　　　般</t>
    <rPh sb="1" eb="2">
      <t>イチ</t>
    </rPh>
    <rPh sb="6" eb="7">
      <t>パン</t>
    </rPh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</si>
  <si>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</si>
  <si>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</si>
  <si>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市町村債</t>
    <phoneticPr fontId="2"/>
  </si>
  <si>
    <t>残高</t>
    <rPh sb="0" eb="2">
      <t>ザンダカ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</si>
  <si>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</si>
  <si>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</si>
  <si>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</si>
  <si>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</si>
  <si>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</si>
  <si>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</si>
  <si>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</si>
  <si>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</si>
  <si>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</si>
  <si>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</si>
  <si>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</si>
  <si>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</si>
  <si>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</si>
  <si>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保健事業費</t>
    <rPh sb="0" eb="2">
      <t>ホケン</t>
    </rPh>
    <rPh sb="2" eb="5">
      <t>ジギョウヒ</t>
    </rPh>
    <phoneticPr fontId="2"/>
  </si>
  <si>
    <t>そ　　　　の　　　　他</t>
    <rPh sb="10" eb="11">
      <t>タ</t>
    </rPh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</si>
  <si>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</si>
  <si>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</si>
  <si>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</si>
  <si>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</si>
  <si>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</si>
  <si>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</si>
  <si>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</si>
  <si>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</si>
  <si>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</si>
  <si>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</si>
  <si>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</si>
  <si>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</si>
  <si>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</si>
  <si>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</si>
  <si>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</si>
  <si>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</si>
  <si>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</si>
  <si>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</si>
  <si>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</si>
  <si>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</si>
  <si>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</si>
  <si>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</si>
  <si>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</si>
  <si>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</si>
  <si>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</si>
  <si>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</si>
  <si>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</si>
  <si>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</si>
  <si>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</si>
  <si>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</si>
  <si>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</si>
  <si>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</si>
  <si>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未払費用</t>
    <rPh sb="0" eb="2">
      <t>ミハラ</t>
    </rPh>
    <rPh sb="2" eb="4">
      <t>ヒヨウ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</si>
  <si>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</si>
  <si>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</si>
  <si>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</si>
  <si>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</si>
  <si>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</si>
  <si>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</si>
  <si>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</si>
  <si>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</si>
  <si>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</si>
  <si>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</si>
  <si>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</si>
  <si>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当年度純利益（純損失）</t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</si>
  <si>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</si>
  <si>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</si>
  <si>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</si>
  <si>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</si>
  <si>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</si>
  <si>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</si>
  <si>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</si>
  <si>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</si>
  <si>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</si>
  <si>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</si>
  <si>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</si>
  <si>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</si>
  <si>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</si>
  <si>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</si>
  <si>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</si>
  <si>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</si>
  <si>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</si>
  <si>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</si>
  <si>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</si>
  <si>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</si>
  <si>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</si>
  <si>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</si>
  <si>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</si>
  <si>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</si>
  <si>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</si>
  <si>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</si>
  <si>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</si>
  <si>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</si>
  <si>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</si>
  <si>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</si>
  <si>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</si>
  <si>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</si>
  <si>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</si>
  <si>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</si>
  <si>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</si>
  <si>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</si>
  <si>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</si>
  <si>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</si>
  <si>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</si>
  <si>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</si>
  <si>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保　　　　　　　　　　険　　　　　　　　　給　　　　　　　　　　　付　　　　　　　　　　　費</t>
    <phoneticPr fontId="2"/>
  </si>
  <si>
    <t>市町村債</t>
    <phoneticPr fontId="2"/>
  </si>
  <si>
    <t>（組合債）</t>
    <phoneticPr fontId="2"/>
  </si>
  <si>
    <t>Ｃ</t>
    <phoneticPr fontId="2"/>
  </si>
  <si>
    <t>（Ｋ-Ｃ+Ｆ+Ｊ+Ｌ-Ｍ）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</si>
  <si>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</si>
  <si>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</si>
  <si>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</si>
  <si>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</si>
  <si>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</si>
  <si>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</si>
  <si>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</si>
  <si>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</si>
  <si>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（単年度収入）</t>
    <rPh sb="1" eb="4">
      <t>タンネンド</t>
    </rPh>
    <rPh sb="4" eb="6">
      <t>シュウニュウ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</si>
  <si>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</si>
  <si>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</si>
  <si>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</si>
  <si>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</si>
  <si>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</si>
  <si>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</si>
  <si>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</si>
  <si>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</si>
  <si>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</si>
  <si>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</si>
  <si>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</si>
  <si>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基金等</t>
    <rPh sb="0" eb="2">
      <t>キキン</t>
    </rPh>
    <rPh sb="2" eb="3">
      <t>トウ</t>
    </rPh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</si>
  <si>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</si>
  <si>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</si>
  <si>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</si>
  <si>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</si>
  <si>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</si>
  <si>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</si>
  <si>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</si>
  <si>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療養給付費
　+ 療養費</t>
    <rPh sb="0" eb="2">
      <t>リョウヨウ</t>
    </rPh>
    <rPh sb="2" eb="4">
      <t>キュウフ</t>
    </rPh>
    <rPh sb="4" eb="5">
      <t>ヒ</t>
    </rPh>
    <phoneticPr fontId="2"/>
  </si>
  <si>
    <t>　　　　　　</t>
    <phoneticPr fontId="2"/>
  </si>
  <si>
    <t>世帯数</t>
  </si>
  <si>
    <t>被保険者数</t>
  </si>
  <si>
    <t>出産育児</t>
  </si>
  <si>
    <t>葬祭</t>
  </si>
  <si>
    <t>計</t>
  </si>
  <si>
    <t>保険者名</t>
  </si>
  <si>
    <t>その他</t>
  </si>
  <si>
    <t>滞納繰越分</t>
  </si>
  <si>
    <t>療養費</t>
  </si>
  <si>
    <t>移送費</t>
  </si>
  <si>
    <t>総務費</t>
  </si>
  <si>
    <t>調定額</t>
  </si>
  <si>
    <t>収納額</t>
  </si>
  <si>
    <t>未収額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</si>
  <si>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</si>
  <si>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</si>
  <si>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</si>
  <si>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</si>
  <si>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</si>
  <si>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</si>
  <si>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</si>
  <si>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</si>
  <si>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</si>
  <si>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</si>
  <si>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</si>
  <si>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</si>
  <si>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</si>
  <si>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</si>
  <si>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</si>
  <si>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</si>
  <si>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</si>
  <si>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</si>
  <si>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支払</t>
  </si>
  <si>
    <t>徴収</t>
  </si>
  <si>
    <t>負担金</t>
  </si>
  <si>
    <t>保</t>
  </si>
  <si>
    <t>険</t>
  </si>
  <si>
    <t>者</t>
  </si>
  <si>
    <t>番</t>
  </si>
  <si>
    <t>号</t>
  </si>
  <si>
    <t>国　保</t>
  </si>
  <si>
    <t>退職</t>
  </si>
  <si>
    <t>育児</t>
  </si>
  <si>
    <t>割合</t>
  </si>
  <si>
    <t>年  間  平  均  （ ３ ～ ２ ベ ー ス ）</t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</si>
  <si>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</si>
  <si>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（単位：円）</t>
  </si>
  <si>
    <t>連合会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</si>
  <si>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</si>
  <si>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</si>
  <si>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</si>
  <si>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</si>
  <si>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</si>
  <si>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</si>
  <si>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</si>
  <si>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</si>
  <si>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</si>
  <si>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</si>
  <si>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</si>
  <si>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</si>
  <si>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</si>
  <si>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</si>
  <si>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補助金</t>
  </si>
  <si>
    <t>支出金</t>
  </si>
  <si>
    <t>手数料</t>
  </si>
  <si>
    <t>保 険 料 （ 税 ）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</si>
  <si>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</si>
  <si>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</si>
  <si>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</si>
  <si>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</si>
  <si>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</si>
  <si>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</si>
  <si>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</si>
  <si>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</si>
  <si>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</si>
  <si>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</si>
  <si>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</si>
  <si>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</si>
  <si>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</si>
  <si>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</si>
  <si>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</si>
  <si>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</si>
  <si>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</si>
  <si>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</si>
  <si>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</si>
  <si>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</si>
  <si>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</si>
  <si>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</si>
  <si>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</si>
  <si>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</si>
  <si>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</si>
  <si>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</si>
  <si>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</si>
  <si>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</si>
  <si>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</si>
  <si>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</si>
  <si>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</si>
  <si>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</si>
  <si>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</si>
  <si>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</si>
  <si>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</si>
  <si>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</si>
  <si>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</si>
  <si>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</si>
  <si>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</si>
  <si>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</si>
  <si>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</si>
  <si>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</si>
  <si>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</si>
  <si>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</si>
  <si>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</si>
  <si>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</si>
  <si>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</si>
  <si>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</si>
  <si>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</si>
  <si>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</si>
  <si>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</si>
  <si>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</si>
  <si>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</si>
  <si>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</si>
  <si>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</si>
  <si>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</si>
  <si>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</si>
  <si>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</si>
  <si>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</si>
  <si>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</si>
  <si>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</si>
  <si>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</si>
  <si>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</si>
  <si>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</si>
  <si>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</si>
  <si>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</si>
  <si>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</si>
  <si>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</si>
  <si>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</si>
  <si>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</si>
  <si>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</si>
  <si>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</si>
  <si>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</si>
  <si>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</si>
  <si>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</si>
  <si>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</si>
  <si>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</si>
  <si>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</si>
  <si>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</si>
  <si>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</si>
  <si>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</si>
  <si>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</si>
  <si>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</si>
  <si>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</si>
  <si>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</si>
  <si>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</si>
  <si>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</si>
  <si>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</si>
  <si>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</si>
  <si>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</si>
  <si>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</si>
  <si>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</si>
  <si>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</si>
  <si>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</si>
  <si>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</si>
  <si>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</si>
  <si>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</si>
  <si>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</si>
  <si>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</si>
  <si>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</si>
  <si>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審査支払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</si>
  <si>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</si>
  <si>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</si>
  <si>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</si>
  <si>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</si>
  <si>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</si>
  <si>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</si>
  <si>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その他の</t>
  </si>
  <si>
    <t>収入</t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</si>
  <si>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</si>
  <si>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</si>
  <si>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</si>
  <si>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</si>
  <si>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</si>
  <si>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</si>
  <si>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</si>
  <si>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</si>
  <si>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</si>
  <si>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</si>
  <si>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</si>
  <si>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</si>
  <si>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</si>
  <si>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</si>
  <si>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</si>
  <si>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</si>
  <si>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</si>
  <si>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</si>
  <si>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</si>
  <si>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</si>
  <si>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</si>
  <si>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</si>
  <si>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</si>
  <si>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</si>
  <si>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</si>
  <si>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</si>
  <si>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</si>
  <si>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</si>
  <si>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</si>
  <si>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</si>
  <si>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</si>
  <si>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</si>
  <si>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</si>
  <si>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</si>
  <si>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</si>
  <si>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</si>
  <si>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</si>
  <si>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</si>
  <si>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</si>
  <si>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</si>
  <si>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</si>
  <si>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</si>
  <si>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</si>
  <si>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</si>
  <si>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</si>
  <si>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</si>
  <si>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</si>
  <si>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</si>
  <si>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</si>
  <si>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</si>
  <si>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</si>
  <si>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</si>
  <si>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</si>
  <si>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</si>
  <si>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</si>
  <si>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</si>
  <si>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</si>
  <si>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</si>
  <si>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</si>
  <si>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</si>
  <si>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</si>
  <si>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</si>
  <si>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</si>
  <si>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</si>
  <si>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注）※印については企業会計につき別掲</t>
    <phoneticPr fontId="2"/>
  </si>
  <si>
    <t>項　　　目</t>
    <rPh sb="0" eb="1">
      <t>コウ</t>
    </rPh>
    <rPh sb="4" eb="5">
      <t>メ</t>
    </rPh>
    <phoneticPr fontId="2"/>
  </si>
  <si>
    <t>入院収益</t>
    <rPh sb="0" eb="2">
      <t>ニュウイン</t>
    </rPh>
    <rPh sb="2" eb="4">
      <t>シュウエキ</t>
    </rPh>
    <phoneticPr fontId="2"/>
  </si>
  <si>
    <t>外来収益</t>
    <rPh sb="0" eb="2">
      <t>ガイライ</t>
    </rPh>
    <rPh sb="2" eb="4">
      <t>シュウエキ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</si>
  <si>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</si>
  <si>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</si>
  <si>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</si>
  <si>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</si>
  <si>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</si>
  <si>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給与費</t>
    <rPh sb="0" eb="2">
      <t>キュウヨ</t>
    </rPh>
    <rPh sb="2" eb="3">
      <t>ヒ</t>
    </rPh>
    <phoneticPr fontId="2"/>
  </si>
  <si>
    <t>給食材料費</t>
    <rPh sb="0" eb="2">
      <t>キュウショク</t>
    </rPh>
    <rPh sb="2" eb="5">
      <t>ザイリョウヒ</t>
    </rPh>
    <phoneticPr fontId="2"/>
  </si>
  <si>
    <t>薬品費</t>
    <rPh sb="0" eb="2">
      <t>ヤクヒン</t>
    </rPh>
    <rPh sb="2" eb="3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</si>
  <si>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</si>
  <si>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</si>
  <si>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</si>
  <si>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</si>
  <si>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</si>
  <si>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</si>
  <si>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</si>
  <si>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</si>
  <si>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</si>
  <si>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</si>
  <si>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</si>
  <si>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</si>
  <si>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</si>
  <si>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</si>
  <si>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</si>
  <si>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</si>
  <si>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</si>
  <si>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</si>
  <si>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</si>
  <si>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</si>
  <si>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</si>
  <si>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</si>
  <si>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</si>
  <si>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</si>
  <si>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</si>
  <si>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</si>
  <si>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</si>
  <si>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</si>
  <si>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</si>
  <si>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</si>
  <si>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</si>
  <si>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</si>
  <si>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</si>
  <si>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</si>
  <si>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</si>
  <si>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</si>
  <si>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</si>
  <si>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</si>
  <si>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</si>
  <si>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</si>
  <si>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</si>
  <si>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</si>
  <si>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</si>
  <si>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</si>
  <si>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</si>
  <si>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</si>
  <si>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</si>
  <si>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</si>
  <si>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</si>
  <si>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</si>
  <si>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</si>
  <si>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</si>
  <si>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</si>
  <si>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</si>
  <si>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</si>
  <si>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</si>
  <si>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</si>
  <si>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</si>
  <si>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</si>
  <si>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</si>
  <si>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</si>
  <si>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</si>
  <si>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</si>
  <si>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</si>
  <si>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</si>
  <si>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</si>
  <si>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</si>
  <si>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</si>
  <si>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</si>
  <si>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</si>
  <si>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</si>
  <si>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</si>
  <si>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</si>
  <si>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</si>
  <si>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</si>
  <si>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</si>
  <si>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</si>
  <si>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</si>
  <si>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</si>
  <si>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</si>
  <si>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</si>
  <si>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</si>
  <si>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</si>
  <si>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</si>
  <si>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</si>
  <si>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</si>
  <si>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</si>
  <si>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</si>
  <si>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</si>
  <si>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</si>
  <si>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</si>
  <si>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</si>
  <si>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</si>
  <si>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</si>
  <si>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</si>
  <si>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</si>
  <si>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</si>
  <si>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</si>
  <si>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</si>
  <si>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</si>
  <si>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</si>
  <si>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</si>
  <si>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</si>
  <si>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</si>
  <si>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</si>
  <si>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</si>
  <si>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</si>
  <si>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</si>
  <si>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</si>
  <si>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</si>
  <si>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</si>
  <si>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</si>
  <si>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</si>
  <si>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</si>
  <si>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</si>
  <si>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</si>
  <si>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</si>
  <si>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</si>
  <si>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</si>
  <si>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</si>
  <si>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</si>
  <si>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</si>
  <si>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</si>
  <si>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</si>
  <si>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</si>
  <si>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</si>
  <si>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</si>
  <si>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</si>
  <si>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</si>
  <si>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</si>
  <si>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</si>
  <si>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</si>
  <si>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（28年3月末現在）</t>
    <rPh sb="3" eb="4">
      <t>ネン</t>
    </rPh>
    <rPh sb="5" eb="6">
      <t>ガツ</t>
    </rPh>
    <rPh sb="6" eb="7">
      <t>マツ</t>
    </rPh>
    <rPh sb="7" eb="9">
      <t>ゲンザイ</t>
    </rPh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</si>
  <si>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</si>
  <si>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</si>
  <si>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</si>
  <si>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</si>
  <si>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</si>
  <si>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</si>
  <si>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</si>
  <si>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</si>
  <si>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</si>
  <si>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</si>
  <si>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</si>
  <si>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</si>
  <si>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</si>
  <si>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２８</t>
    <phoneticPr fontId="25"/>
  </si>
  <si>
    <t>２６</t>
    <phoneticPr fontId="25"/>
  </si>
  <si>
    <t>２７</t>
    <phoneticPr fontId="25"/>
  </si>
  <si>
    <t>平成26年度</t>
    <phoneticPr fontId="2"/>
  </si>
  <si>
    <t>２９</t>
    <phoneticPr fontId="25"/>
  </si>
  <si>
    <t>－</t>
    <phoneticPr fontId="25"/>
  </si>
  <si>
    <t xml:space="preserve">
年度末現在</t>
    <rPh sb="1" eb="4">
      <t>ネンドマツ</t>
    </rPh>
    <rPh sb="4" eb="6">
      <t>ゲンザイ</t>
    </rPh>
    <phoneticPr fontId="2"/>
  </si>
  <si>
    <t>年間平均
3～2ベース</t>
    <rPh sb="0" eb="2">
      <t>ネンカン</t>
    </rPh>
    <rPh sb="2" eb="4">
      <t>ヘイキン</t>
    </rPh>
    <phoneticPr fontId="2"/>
  </si>
  <si>
    <t>特定世帯数</t>
    <rPh sb="0" eb="2">
      <t>トクテイ</t>
    </rPh>
    <rPh sb="2" eb="5">
      <t>セタイスウ</t>
    </rPh>
    <phoneticPr fontId="2"/>
  </si>
  <si>
    <t>特定継続世帯数</t>
    <rPh sb="0" eb="2">
      <t>トクテイ</t>
    </rPh>
    <rPh sb="2" eb="4">
      <t>ケイゾク</t>
    </rPh>
    <rPh sb="4" eb="7">
      <t>セタイスウ</t>
    </rPh>
    <phoneticPr fontId="2"/>
  </si>
  <si>
    <t>世帯の継続性を認めた世帯数
（市町村内転居</t>
    <rPh sb="0" eb="2">
      <t>セタイ</t>
    </rPh>
    <rPh sb="3" eb="6">
      <t>ケイゾクセイ</t>
    </rPh>
    <rPh sb="7" eb="8">
      <t>ミト</t>
    </rPh>
    <rPh sb="10" eb="13">
      <t>セタイスウ</t>
    </rPh>
    <rPh sb="15" eb="18">
      <t>シチョウソン</t>
    </rPh>
    <rPh sb="18" eb="19">
      <t>ナイ</t>
    </rPh>
    <rPh sb="19" eb="21">
      <t>テンキョ</t>
    </rPh>
    <phoneticPr fontId="2"/>
  </si>
  <si>
    <t>年間平均</t>
    <rPh sb="0" eb="2">
      <t>ネンカン</t>
    </rPh>
    <rPh sb="2" eb="4">
      <t>ヘイキン</t>
    </rPh>
    <phoneticPr fontId="2"/>
  </si>
  <si>
    <t>（単位：世帯、人）</t>
  </si>
  <si>
    <t>（単位：人）</t>
    <rPh sb="1" eb="3">
      <t>タンイ</t>
    </rPh>
    <rPh sb="4" eb="5">
      <t>ヒト</t>
    </rPh>
    <phoneticPr fontId="2"/>
  </si>
  <si>
    <t>被　　　保　　　険　　　者</t>
    <phoneticPr fontId="2"/>
  </si>
  <si>
    <t>増　　　減　　　内　　　訳</t>
    <phoneticPr fontId="2"/>
  </si>
  <si>
    <t>一部負担割合</t>
    <rPh sb="0" eb="2">
      <t>イチブ</t>
    </rPh>
    <rPh sb="2" eb="4">
      <t>フタン</t>
    </rPh>
    <phoneticPr fontId="2"/>
  </si>
  <si>
    <t>増　　　加　　　（　　資　　格　　取　　得　　）　</t>
    <phoneticPr fontId="2"/>
  </si>
  <si>
    <t xml:space="preserve">減　　　少　     （　 資 　格　 喪　 失　 ）     </t>
    <phoneticPr fontId="2"/>
  </si>
  <si>
    <t>社保</t>
  </si>
  <si>
    <t>生保</t>
  </si>
  <si>
    <t>後期高齢者</t>
    <rPh sb="0" eb="2">
      <t>コウキ</t>
    </rPh>
    <rPh sb="2" eb="4">
      <t>コウレイ</t>
    </rPh>
    <rPh sb="4" eb="5">
      <t>シャ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</si>
  <si>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</si>
  <si>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出生</t>
  </si>
  <si>
    <t>死亡</t>
  </si>
  <si>
    <t>離脱</t>
  </si>
  <si>
    <t>廃止</t>
  </si>
  <si>
    <t>離脱</t>
    <phoneticPr fontId="2"/>
  </si>
  <si>
    <t>加入</t>
  </si>
  <si>
    <t>開始</t>
  </si>
  <si>
    <t>第６表　一般状況（その４）被保険者増減内訳・事務職員数[全体]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</si>
  <si>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>（単位：人）</t>
    <phoneticPr fontId="2"/>
  </si>
  <si>
    <t>転　入</t>
    <rPh sb="0" eb="1">
      <t>テン</t>
    </rPh>
    <rPh sb="2" eb="3">
      <t>ニュウ</t>
    </rPh>
    <phoneticPr fontId="2"/>
  </si>
  <si>
    <t>（再掲）他県
からの転入</t>
    <rPh sb="1" eb="3">
      <t>サイケイ</t>
    </rPh>
    <rPh sb="4" eb="6">
      <t>タケン</t>
    </rPh>
    <rPh sb="10" eb="12">
      <t>テンニュウ</t>
    </rPh>
    <phoneticPr fontId="2"/>
  </si>
  <si>
    <t>第６表　一般状況（その５）退職被保険者数・年間平均[退職]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</si>
  <si>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</si>
  <si>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</si>
  <si>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</si>
  <si>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その他</t>
    <rPh sb="2" eb="3">
      <t>タ</t>
    </rPh>
    <phoneticPr fontId="2"/>
  </si>
  <si>
    <t>そ　の　他</t>
    <rPh sb="4" eb="5">
      <t>タ</t>
    </rPh>
    <phoneticPr fontId="2"/>
  </si>
  <si>
    <t>保険給付等交付金(普通交付金）</t>
    <phoneticPr fontId="2"/>
  </si>
  <si>
    <t>退職分
再掲</t>
    <rPh sb="0" eb="2">
      <t>タイショク</t>
    </rPh>
    <phoneticPr fontId="2"/>
  </si>
  <si>
    <t>保険者努力
支援分</t>
    <phoneticPr fontId="2"/>
  </si>
  <si>
    <t>特別調整
交付分</t>
    <phoneticPr fontId="2"/>
  </si>
  <si>
    <t>都道府県繰入金
（２号分）</t>
    <phoneticPr fontId="2"/>
  </si>
  <si>
    <t>保険給付等交付金(特別交付金）</t>
    <rPh sb="9" eb="11">
      <t>トクベツ</t>
    </rPh>
    <phoneticPr fontId="2"/>
  </si>
  <si>
    <t>財政安定化
基金
交付金</t>
    <rPh sb="0" eb="2">
      <t>ザイセイ</t>
    </rPh>
    <rPh sb="2" eb="5">
      <t>アンテイカ</t>
    </rPh>
    <rPh sb="7" eb="9">
      <t>キキン</t>
    </rPh>
    <rPh sb="11" eb="14">
      <t>コウフキン</t>
    </rPh>
    <phoneticPr fontId="2"/>
  </si>
  <si>
    <t>特定
検査等
負担金</t>
    <rPh sb="0" eb="2">
      <t>トクテイ</t>
    </rPh>
    <rPh sb="4" eb="6">
      <t>ケンサ</t>
    </rPh>
    <rPh sb="6" eb="7">
      <t>トウ</t>
    </rPh>
    <rPh sb="9" eb="12">
      <t>フタンキン</t>
    </rPh>
    <phoneticPr fontId="2"/>
  </si>
  <si>
    <t>一　　　　　般　　　　　会　　　　　計　　　　　繰　　　　　入　　　　　金</t>
    <rPh sb="0" eb="1">
      <t>イチ</t>
    </rPh>
    <rPh sb="6" eb="7">
      <t>ハン</t>
    </rPh>
    <rPh sb="12" eb="13">
      <t>カイ</t>
    </rPh>
    <rPh sb="18" eb="19">
      <t>ケイ</t>
    </rPh>
    <rPh sb="24" eb="25">
      <t>クリ</t>
    </rPh>
    <phoneticPr fontId="2"/>
  </si>
  <si>
    <t>（保険税軽減分）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</si>
  <si>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保 険 基 盤 安 定</t>
    <rPh sb="0" eb="1">
      <t>タモツ</t>
    </rPh>
    <rPh sb="2" eb="3">
      <t>ケン</t>
    </rPh>
    <rPh sb="4" eb="5">
      <t>モト</t>
    </rPh>
    <rPh sb="6" eb="7">
      <t>バン</t>
    </rPh>
    <rPh sb="8" eb="9">
      <t>ヤス</t>
    </rPh>
    <rPh sb="10" eb="11">
      <t>サダム</t>
    </rPh>
    <phoneticPr fontId="2"/>
  </si>
  <si>
    <t>後期高齢者
支援金等分
再掲</t>
    <phoneticPr fontId="2"/>
  </si>
  <si>
    <t>介護分
再掲</t>
    <phoneticPr fontId="2"/>
  </si>
  <si>
    <t>（保険者支援分）</t>
    <rPh sb="1" eb="3">
      <t>ホケン</t>
    </rPh>
    <rPh sb="3" eb="4">
      <t>モノ</t>
    </rPh>
    <rPh sb="4" eb="6">
      <t>シエン</t>
    </rPh>
    <rPh sb="6" eb="7">
      <t>ブン</t>
    </rPh>
    <phoneticPr fontId="2"/>
  </si>
  <si>
    <t>職員給与
費等</t>
    <rPh sb="0" eb="2">
      <t>ショクイン</t>
    </rPh>
    <rPh sb="2" eb="4">
      <t>キュウヨ</t>
    </rPh>
    <rPh sb="7" eb="8">
      <t>ヒ</t>
    </rPh>
    <rPh sb="8" eb="9">
      <t>トウ</t>
    </rPh>
    <phoneticPr fontId="2"/>
  </si>
  <si>
    <t>出産育児
一時金等</t>
    <rPh sb="0" eb="2">
      <t>シュッサン</t>
    </rPh>
    <rPh sb="2" eb="4">
      <t>イクジ</t>
    </rPh>
    <rPh sb="7" eb="10">
      <t>イチジキン</t>
    </rPh>
    <rPh sb="10" eb="11">
      <t>トウ</t>
    </rPh>
    <phoneticPr fontId="2"/>
  </si>
  <si>
    <t>財政安定化
支援事業</t>
    <rPh sb="0" eb="2">
      <t>ザイセイ</t>
    </rPh>
    <rPh sb="2" eb="5">
      <t>アンテイカ</t>
    </rPh>
    <rPh sb="8" eb="10">
      <t>シエン</t>
    </rPh>
    <rPh sb="10" eb="12">
      <t>ジギョウ</t>
    </rPh>
    <phoneticPr fontId="2"/>
  </si>
  <si>
    <t>直診
勘定
繰入金</t>
    <rPh sb="0" eb="2">
      <t>チョクシン</t>
    </rPh>
    <rPh sb="4" eb="6">
      <t>カンジョウ</t>
    </rPh>
    <rPh sb="8" eb="10">
      <t>クリイレ</t>
    </rPh>
    <rPh sb="10" eb="11">
      <t>キン</t>
    </rPh>
    <phoneticPr fontId="2"/>
  </si>
  <si>
    <t>その他の収入</t>
    <rPh sb="2" eb="3">
      <t>タ</t>
    </rPh>
    <rPh sb="4" eb="6">
      <t>シュウニュウ</t>
    </rPh>
    <phoneticPr fontId="2"/>
  </si>
  <si>
    <t>繰入金　</t>
  </si>
  <si>
    <t>（準備金繰入金）</t>
    <rPh sb="1" eb="4">
      <t>ジュンビキン</t>
    </rPh>
    <rPh sb="4" eb="6">
      <t>クリイレ</t>
    </rPh>
    <rPh sb="6" eb="7">
      <t>キン</t>
    </rPh>
    <phoneticPr fontId="2"/>
  </si>
  <si>
    <t>うち財政安定化
基金貸付金</t>
    <rPh sb="2" eb="4">
      <t>ザイセイ</t>
    </rPh>
    <rPh sb="4" eb="7">
      <t>アンテイカ</t>
    </rPh>
    <rPh sb="10" eb="12">
      <t>キキン</t>
    </rPh>
    <rPh sb="12" eb="14">
      <t>カシツケ</t>
    </rPh>
    <rPh sb="14" eb="15">
      <t>キン</t>
    </rPh>
    <phoneticPr fontId="2"/>
  </si>
  <si>
    <t>一般被保険者分計</t>
    <rPh sb="0" eb="2">
      <t>イッパン</t>
    </rPh>
    <rPh sb="2" eb="6">
      <t>ヒホケンジャ</t>
    </rPh>
    <rPh sb="6" eb="7">
      <t>ブン</t>
    </rPh>
    <rPh sb="7" eb="8">
      <t>ケイ</t>
    </rPh>
    <phoneticPr fontId="2"/>
  </si>
  <si>
    <t>療養給付費</t>
    <rPh sb="0" eb="2">
      <t>リョウヨウ</t>
    </rPh>
    <rPh sb="2" eb="4">
      <t>キュウフ</t>
    </rPh>
    <rPh sb="4" eb="5">
      <t>ヒ</t>
    </rPh>
    <phoneticPr fontId="2"/>
  </si>
  <si>
    <t>療養費</t>
    <rPh sb="0" eb="2">
      <t>リョウヨウ</t>
    </rPh>
    <phoneticPr fontId="2"/>
  </si>
  <si>
    <t>高額療養費</t>
    <rPh sb="2" eb="5">
      <t>リョウヨウヒ</t>
    </rPh>
    <phoneticPr fontId="2"/>
  </si>
  <si>
    <t>退職被保険者
等分計</t>
    <rPh sb="0" eb="2">
      <t>タイショク</t>
    </rPh>
    <rPh sb="2" eb="6">
      <t>ヒホケンジャ</t>
    </rPh>
    <rPh sb="7" eb="8">
      <t>トウ</t>
    </rPh>
    <rPh sb="8" eb="9">
      <t>ブン</t>
    </rPh>
    <rPh sb="9" eb="10">
      <t>ケイ</t>
    </rPh>
    <phoneticPr fontId="2"/>
  </si>
  <si>
    <t>一般被保険者分</t>
    <rPh sb="0" eb="2">
      <t>イッパン</t>
    </rPh>
    <rPh sb="2" eb="6">
      <t>ヒホケンジャ</t>
    </rPh>
    <rPh sb="6" eb="7">
      <t>ブン</t>
    </rPh>
    <phoneticPr fontId="2"/>
  </si>
  <si>
    <t>退職被保険者等
分</t>
    <rPh sb="0" eb="2">
      <t>タイショク</t>
    </rPh>
    <rPh sb="2" eb="6">
      <t>ヒホケンジャ</t>
    </rPh>
    <rPh sb="6" eb="7">
      <t>トウ</t>
    </rPh>
    <rPh sb="8" eb="9">
      <t>ブン</t>
    </rPh>
    <phoneticPr fontId="2"/>
  </si>
  <si>
    <t>医療給付費分計</t>
    <rPh sb="0" eb="2">
      <t>イリョウ</t>
    </rPh>
    <rPh sb="2" eb="4">
      <t>キュウフ</t>
    </rPh>
    <rPh sb="4" eb="5">
      <t>ヒ</t>
    </rPh>
    <rPh sb="5" eb="6">
      <t>ブン</t>
    </rPh>
    <rPh sb="6" eb="7">
      <t>ケイ</t>
    </rPh>
    <phoneticPr fontId="2"/>
  </si>
  <si>
    <t>後期高齢者支援金等分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rPh sb="9" eb="10">
      <t>ブン</t>
    </rPh>
    <phoneticPr fontId="2"/>
  </si>
  <si>
    <t>一般被保険者分</t>
    <rPh sb="0" eb="7">
      <t>イッパンヒホケンジャブン</t>
    </rPh>
    <phoneticPr fontId="2"/>
  </si>
  <si>
    <t>後期高齢者支援金等分再掲</t>
    <rPh sb="0" eb="8">
      <t>コウキコウレイシャシエンキン</t>
    </rPh>
    <rPh sb="8" eb="9">
      <t>トウ</t>
    </rPh>
    <rPh sb="9" eb="10">
      <t>ブン</t>
    </rPh>
    <rPh sb="10" eb="12">
      <t>サイケイ</t>
    </rPh>
    <phoneticPr fontId="2"/>
  </si>
  <si>
    <t>医　療　給　付　分</t>
    <rPh sb="0" eb="1">
      <t>イ</t>
    </rPh>
    <rPh sb="2" eb="3">
      <t>リョウ</t>
    </rPh>
    <rPh sb="4" eb="5">
      <t>キュウ</t>
    </rPh>
    <rPh sb="6" eb="7">
      <t>ツキ</t>
    </rPh>
    <rPh sb="8" eb="9">
      <t>ブン</t>
    </rPh>
    <phoneticPr fontId="2"/>
  </si>
  <si>
    <t>国　　民　　健　　康　　保　　険　　事　　業　　費　　納　　付　　金</t>
    <rPh sb="0" eb="1">
      <t>クニ</t>
    </rPh>
    <rPh sb="3" eb="4">
      <t>タミ</t>
    </rPh>
    <rPh sb="6" eb="7">
      <t>ケン</t>
    </rPh>
    <rPh sb="9" eb="10">
      <t>ヤスシ</t>
    </rPh>
    <rPh sb="12" eb="13">
      <t>タモツ</t>
    </rPh>
    <rPh sb="15" eb="16">
      <t>ケン</t>
    </rPh>
    <rPh sb="18" eb="19">
      <t>コト</t>
    </rPh>
    <rPh sb="21" eb="22">
      <t>ゴウ</t>
    </rPh>
    <rPh sb="24" eb="25">
      <t>ヒ</t>
    </rPh>
    <rPh sb="27" eb="28">
      <t>オサメ</t>
    </rPh>
    <rPh sb="30" eb="31">
      <t>ツキ</t>
    </rPh>
    <rPh sb="33" eb="34">
      <t>キン</t>
    </rPh>
    <phoneticPr fontId="2"/>
  </si>
  <si>
    <t>後期高齢者支援金等分</t>
    <rPh sb="0" eb="10">
      <t>コウキコウレイシャシエンキントウブン</t>
    </rPh>
    <phoneticPr fontId="2"/>
  </si>
  <si>
    <t>退職被保険者等分</t>
    <rPh sb="0" eb="6">
      <t>タイショクヒホケンジャ</t>
    </rPh>
    <rPh sb="6" eb="7">
      <t>トウ</t>
    </rPh>
    <rPh sb="7" eb="8">
      <t>ブン</t>
    </rPh>
    <phoneticPr fontId="2"/>
  </si>
  <si>
    <t>後期高齢者支援金等分再掲</t>
    <rPh sb="0" eb="10">
      <t>コウキコウレイシャシエンキントウブン</t>
    </rPh>
    <rPh sb="10" eb="12">
      <t>サイケイ</t>
    </rPh>
    <phoneticPr fontId="2"/>
  </si>
  <si>
    <t>介護納付金分</t>
    <rPh sb="0" eb="2">
      <t>カイゴ</t>
    </rPh>
    <rPh sb="2" eb="5">
      <t>ノウフキン</t>
    </rPh>
    <rPh sb="5" eb="6">
      <t>ブン</t>
    </rPh>
    <phoneticPr fontId="2"/>
  </si>
  <si>
    <t>計</t>
    <rPh sb="0" eb="1">
      <t>ケイ</t>
    </rPh>
    <phoneticPr fontId="2"/>
  </si>
  <si>
    <t>介護分
再掲</t>
    <rPh sb="0" eb="2">
      <t>カイゴ</t>
    </rPh>
    <rPh sb="2" eb="3">
      <t>ブン</t>
    </rPh>
    <rPh sb="4" eb="6">
      <t>サイケイ</t>
    </rPh>
    <phoneticPr fontId="2"/>
  </si>
  <si>
    <t>介護分
再掲</t>
    <phoneticPr fontId="2"/>
  </si>
  <si>
    <t>後期高齢者
支援金等分
再掲</t>
    <phoneticPr fontId="2"/>
  </si>
  <si>
    <t>後　期　高　齢　者　支　援　金　等</t>
    <rPh sb="0" eb="1">
      <t>ノチ</t>
    </rPh>
    <rPh sb="2" eb="3">
      <t>キ</t>
    </rPh>
    <rPh sb="4" eb="5">
      <t>コウ</t>
    </rPh>
    <rPh sb="6" eb="7">
      <t>トシ</t>
    </rPh>
    <rPh sb="8" eb="9">
      <t>モノ</t>
    </rPh>
    <rPh sb="10" eb="11">
      <t>シ</t>
    </rPh>
    <rPh sb="12" eb="13">
      <t>エン</t>
    </rPh>
    <rPh sb="14" eb="15">
      <t>キン</t>
    </rPh>
    <rPh sb="16" eb="17">
      <t>トウ</t>
    </rPh>
    <phoneticPr fontId="2"/>
  </si>
  <si>
    <t>後期高齢者
支援金等分
再掲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</si>
  <si>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事務費拠出金</t>
    <rPh sb="0" eb="3">
      <t>ジムヒ</t>
    </rPh>
    <rPh sb="3" eb="5">
      <t>キョシュツ</t>
    </rPh>
    <rPh sb="5" eb="6">
      <t>キン</t>
    </rPh>
    <phoneticPr fontId="2"/>
  </si>
  <si>
    <t>国　　　民　　　健　　　康　　　保　　　険　　　事　　　業　　　費　　　納　　　付　　　金</t>
    <rPh sb="0" eb="1">
      <t>クニ</t>
    </rPh>
    <rPh sb="4" eb="5">
      <t>タミ</t>
    </rPh>
    <rPh sb="8" eb="9">
      <t>ケン</t>
    </rPh>
    <rPh sb="12" eb="13">
      <t>ヤスシ</t>
    </rPh>
    <rPh sb="16" eb="17">
      <t>タモツ</t>
    </rPh>
    <rPh sb="20" eb="21">
      <t>ケン</t>
    </rPh>
    <rPh sb="24" eb="25">
      <t>コト</t>
    </rPh>
    <rPh sb="28" eb="29">
      <t>ゴウ</t>
    </rPh>
    <rPh sb="32" eb="33">
      <t>ヒ</t>
    </rPh>
    <rPh sb="36" eb="37">
      <t>オサメ</t>
    </rPh>
    <rPh sb="40" eb="41">
      <t>ツキ</t>
    </rPh>
    <rPh sb="44" eb="45">
      <t>キン</t>
    </rPh>
    <phoneticPr fontId="2"/>
  </si>
  <si>
    <t>前　期　高　齢　者　納　付　金　等</t>
    <rPh sb="0" eb="1">
      <t>マエ</t>
    </rPh>
    <rPh sb="2" eb="3">
      <t>キ</t>
    </rPh>
    <rPh sb="4" eb="5">
      <t>コウ</t>
    </rPh>
    <rPh sb="6" eb="7">
      <t>トシ</t>
    </rPh>
    <rPh sb="8" eb="9">
      <t>モノ</t>
    </rPh>
    <rPh sb="10" eb="11">
      <t>オサメ</t>
    </rPh>
    <rPh sb="12" eb="13">
      <t>ツキ</t>
    </rPh>
    <rPh sb="14" eb="15">
      <t>カネ</t>
    </rPh>
    <rPh sb="16" eb="17">
      <t>トウ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</si>
  <si>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</si>
  <si>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rPh sb="5" eb="7">
      <t>キョシュツ</t>
    </rPh>
    <rPh sb="7" eb="8">
      <t>キン</t>
    </rPh>
    <phoneticPr fontId="2"/>
  </si>
  <si>
    <t>財政安定化
基金拠出金</t>
    <rPh sb="0" eb="2">
      <t>ザイセイ</t>
    </rPh>
    <rPh sb="2" eb="4">
      <t>アンテイ</t>
    </rPh>
    <rPh sb="4" eb="5">
      <t>カ</t>
    </rPh>
    <rPh sb="7" eb="9">
      <t>キキン</t>
    </rPh>
    <rPh sb="9" eb="11">
      <t>キョシュツ</t>
    </rPh>
    <rPh sb="11" eb="12">
      <t>キン</t>
    </rPh>
    <phoneticPr fontId="2"/>
  </si>
  <si>
    <t>介護納付金</t>
    <rPh sb="2" eb="5">
      <t>ノウフキン</t>
    </rPh>
    <phoneticPr fontId="2"/>
  </si>
  <si>
    <t>高齢者医療費
共同事業
拠出金</t>
    <rPh sb="0" eb="3">
      <t>コウレイシャ</t>
    </rPh>
    <rPh sb="3" eb="6">
      <t>イリョウヒ</t>
    </rPh>
    <rPh sb="7" eb="9">
      <t>キョウドウ</t>
    </rPh>
    <rPh sb="9" eb="11">
      <t>ジギョウ</t>
    </rPh>
    <rPh sb="12" eb="15">
      <t>キョシュツキン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</si>
  <si>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</si>
  <si>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特定健康
検査等
事業費</t>
    <rPh sb="0" eb="2">
      <t>トクテイ</t>
    </rPh>
    <rPh sb="2" eb="4">
      <t>ケンコウ</t>
    </rPh>
    <rPh sb="5" eb="7">
      <t>ケンサ</t>
    </rPh>
    <rPh sb="7" eb="8">
      <t>トウ</t>
    </rPh>
    <rPh sb="9" eb="12">
      <t>ジギョウヒ</t>
    </rPh>
    <phoneticPr fontId="2"/>
  </si>
  <si>
    <t>保健管理
センター
事業費</t>
    <rPh sb="0" eb="2">
      <t>ホケン</t>
    </rPh>
    <rPh sb="2" eb="4">
      <t>カンリ</t>
    </rPh>
    <rPh sb="10" eb="13">
      <t>ジギョウヒ</t>
    </rPh>
    <phoneticPr fontId="2"/>
  </si>
  <si>
    <t>そ　の　他　の　支　出</t>
    <rPh sb="4" eb="5">
      <t>タ</t>
    </rPh>
    <rPh sb="8" eb="9">
      <t>シ</t>
    </rPh>
    <rPh sb="10" eb="11">
      <t>デ</t>
    </rPh>
    <phoneticPr fontId="2"/>
  </si>
  <si>
    <t>後期高齢者
支援金等分
再掲</t>
    <rPh sb="0" eb="5">
      <t>コウキコウレイシャ</t>
    </rPh>
    <rPh sb="6" eb="8">
      <t>シエン</t>
    </rPh>
    <rPh sb="8" eb="9">
      <t>キン</t>
    </rPh>
    <rPh sb="9" eb="10">
      <t>トウ</t>
    </rPh>
    <rPh sb="10" eb="11">
      <t>ブン</t>
    </rPh>
    <rPh sb="12" eb="14">
      <t>サイケイ</t>
    </rPh>
    <phoneticPr fontId="2"/>
  </si>
  <si>
    <t>介護分
再掲</t>
    <rPh sb="0" eb="2">
      <t>カイゴ</t>
    </rPh>
    <rPh sb="2" eb="3">
      <t>ブン</t>
    </rPh>
    <phoneticPr fontId="2"/>
  </si>
  <si>
    <t>うち財政安定化
基金償還金</t>
    <rPh sb="2" eb="6">
      <t>ザイセイアンテイ</t>
    </rPh>
    <rPh sb="6" eb="7">
      <t>カ</t>
    </rPh>
    <rPh sb="8" eb="10">
      <t>キキン</t>
    </rPh>
    <rPh sb="10" eb="12">
      <t>ショウカン</t>
    </rPh>
    <rPh sb="12" eb="13">
      <t>キン</t>
    </rPh>
    <phoneticPr fontId="2"/>
  </si>
  <si>
    <t>第９表　経理状況　その１　（基金[準備金]保有額及び市町村債［組合債］）［全体]</t>
    <rPh sb="14" eb="16">
      <t>キキン</t>
    </rPh>
    <rPh sb="17" eb="20">
      <t>ジュンビキン</t>
    </rPh>
    <rPh sb="21" eb="24">
      <t>ホユウガク</t>
    </rPh>
    <rPh sb="24" eb="25">
      <t>オヨ</t>
    </rPh>
    <rPh sb="26" eb="29">
      <t>シチョウソン</t>
    </rPh>
    <rPh sb="29" eb="30">
      <t>サイ</t>
    </rPh>
    <rPh sb="31" eb="33">
      <t>クミアイ</t>
    </rPh>
    <rPh sb="33" eb="34">
      <t>サイ</t>
    </rPh>
    <phoneticPr fontId="2"/>
  </si>
  <si>
    <t>第８表　経理状況（支出）その５[全体]</t>
    <phoneticPr fontId="2"/>
  </si>
  <si>
    <t>（準備金）</t>
    <rPh sb="1" eb="4">
      <t>ジュンビキン</t>
    </rPh>
    <phoneticPr fontId="2"/>
  </si>
  <si>
    <t>（全年度末）Ｋ</t>
    <rPh sb="1" eb="2">
      <t>ゼン</t>
    </rPh>
    <rPh sb="2" eb="5">
      <t>ネンドマツ</t>
    </rPh>
    <phoneticPr fontId="2"/>
  </si>
  <si>
    <t>保有額</t>
    <rPh sb="0" eb="3">
      <t>ホユウガク</t>
    </rPh>
    <phoneticPr fontId="2"/>
  </si>
  <si>
    <t>基金</t>
    <phoneticPr fontId="2"/>
  </si>
  <si>
    <t>繰入金Ｃ</t>
    <rPh sb="0" eb="2">
      <t>クリイレ</t>
    </rPh>
    <rPh sb="2" eb="3">
      <t>キン</t>
    </rPh>
    <phoneticPr fontId="2"/>
  </si>
  <si>
    <t>積立金Ｆ</t>
    <rPh sb="0" eb="2">
      <t>ツミタテ</t>
    </rPh>
    <rPh sb="2" eb="3">
      <t>キン</t>
    </rPh>
    <phoneticPr fontId="2"/>
  </si>
  <si>
    <t>うち基金</t>
    <phoneticPr fontId="2"/>
  </si>
  <si>
    <t>積立金Ｊ</t>
    <rPh sb="0" eb="3">
      <t>ツミタテキン</t>
    </rPh>
    <phoneticPr fontId="2"/>
  </si>
  <si>
    <t>うち財政安定化基金</t>
    <rPh sb="2" eb="6">
      <t>ザイセイアンテイ</t>
    </rPh>
    <rPh sb="6" eb="7">
      <t>カ</t>
    </rPh>
    <rPh sb="7" eb="9">
      <t>キキン</t>
    </rPh>
    <phoneticPr fontId="2"/>
  </si>
  <si>
    <t>貸付金残高</t>
    <rPh sb="0" eb="2">
      <t>カシツケ</t>
    </rPh>
    <rPh sb="2" eb="3">
      <t>キン</t>
    </rPh>
    <rPh sb="3" eb="5">
      <t>ザンダカ</t>
    </rPh>
    <phoneticPr fontId="2"/>
  </si>
  <si>
    <t>（準備金）</t>
    <rPh sb="1" eb="4">
      <t>ジュンビキン</t>
    </rPh>
    <phoneticPr fontId="2"/>
  </si>
  <si>
    <t>うち財政安定化基金</t>
    <rPh sb="2" eb="6">
      <t>ザイセイアンテイ</t>
    </rPh>
    <rPh sb="6" eb="9">
      <t>カキキン</t>
    </rPh>
    <phoneticPr fontId="2"/>
  </si>
  <si>
    <t>貸付金残高</t>
    <rPh sb="0" eb="3">
      <t>カシツケキン</t>
    </rPh>
    <rPh sb="3" eb="5">
      <t>ザンダカ</t>
    </rPh>
    <phoneticPr fontId="2"/>
  </si>
  <si>
    <t>出産育児</t>
    <rPh sb="0" eb="2">
      <t>シュッサン</t>
    </rPh>
    <rPh sb="2" eb="4">
      <t>イクジ</t>
    </rPh>
    <phoneticPr fontId="2"/>
  </si>
  <si>
    <t>一時金</t>
    <rPh sb="0" eb="3">
      <t>イチジキン</t>
    </rPh>
    <phoneticPr fontId="2"/>
  </si>
  <si>
    <t>補助金</t>
    <rPh sb="0" eb="3">
      <t>ホジョキン</t>
    </rPh>
    <phoneticPr fontId="2"/>
  </si>
  <si>
    <t>計</t>
    <rPh sb="0" eb="1">
      <t>ケイ</t>
    </rPh>
    <phoneticPr fontId="2"/>
  </si>
  <si>
    <t>　　　　　　　　　　　　　　　　　　　　国　　　　庫　　　　支　　　　出　　　　</t>
    <phoneticPr fontId="2"/>
  </si>
  <si>
    <t>保険給付費等交付金
（普通交付金）</t>
    <rPh sb="0" eb="4">
      <t>ホケンキュウフ</t>
    </rPh>
    <rPh sb="4" eb="5">
      <t>ヒ</t>
    </rPh>
    <rPh sb="11" eb="16">
      <t>フツウコウフキン</t>
    </rPh>
    <phoneticPr fontId="2"/>
  </si>
  <si>
    <t>保険給付費等交付金（特別交付金）</t>
    <rPh sb="0" eb="5">
      <t>ホケンキュウフヒ</t>
    </rPh>
    <rPh sb="5" eb="6">
      <t>トウ</t>
    </rPh>
    <rPh sb="6" eb="9">
      <t>コウフキン</t>
    </rPh>
    <rPh sb="10" eb="12">
      <t>トクベツ</t>
    </rPh>
    <rPh sb="12" eb="15">
      <t>コウフキン</t>
    </rPh>
    <phoneticPr fontId="2"/>
  </si>
  <si>
    <t>保険者努力
支援分</t>
    <rPh sb="0" eb="2">
      <t>ホケン</t>
    </rPh>
    <rPh sb="2" eb="3">
      <t>モノ</t>
    </rPh>
    <rPh sb="3" eb="5">
      <t>ドリョク</t>
    </rPh>
    <rPh sb="6" eb="8">
      <t>シエン</t>
    </rPh>
    <rPh sb="8" eb="9">
      <t>ブン</t>
    </rPh>
    <phoneticPr fontId="2"/>
  </si>
  <si>
    <t>特別調整
交付金</t>
    <rPh sb="0" eb="2">
      <t>トクベツ</t>
    </rPh>
    <rPh sb="2" eb="4">
      <t>チョウセイ</t>
    </rPh>
    <rPh sb="5" eb="8">
      <t>コウフキン</t>
    </rPh>
    <phoneticPr fontId="2"/>
  </si>
  <si>
    <t>都道府県繰
入金（2号分）</t>
    <rPh sb="0" eb="4">
      <t>トドウフケン</t>
    </rPh>
    <rPh sb="4" eb="5">
      <t>クリ</t>
    </rPh>
    <rPh sb="6" eb="8">
      <t>ニュウキン</t>
    </rPh>
    <rPh sb="7" eb="8">
      <t>キン</t>
    </rPh>
    <rPh sb="10" eb="11">
      <t>ゴウ</t>
    </rPh>
    <rPh sb="11" eb="12">
      <t>ブン</t>
    </rPh>
    <phoneticPr fontId="2"/>
  </si>
  <si>
    <t>財政安定化
基金
交付金</t>
    <rPh sb="0" eb="4">
      <t>ザイセイアンテイ</t>
    </rPh>
    <rPh sb="4" eb="5">
      <t>カ</t>
    </rPh>
    <rPh sb="6" eb="8">
      <t>キキン</t>
    </rPh>
    <rPh sb="9" eb="12">
      <t>コウフキン</t>
    </rPh>
    <phoneticPr fontId="2"/>
  </si>
  <si>
    <t>特定健康
診査等
負担金</t>
    <rPh sb="0" eb="2">
      <t>トクテイ</t>
    </rPh>
    <rPh sb="2" eb="4">
      <t>ケンコウ</t>
    </rPh>
    <rPh sb="5" eb="7">
      <t>シンサ</t>
    </rPh>
    <rPh sb="7" eb="8">
      <t>トウ</t>
    </rPh>
    <rPh sb="9" eb="12">
      <t>フタンキン</t>
    </rPh>
    <phoneticPr fontId="2"/>
  </si>
  <si>
    <t>その他</t>
    <rPh sb="2" eb="3">
      <t>タ</t>
    </rPh>
    <phoneticPr fontId="2"/>
  </si>
  <si>
    <t>高額医療費共同事業
交付金</t>
    <rPh sb="0" eb="2">
      <t>コウガク</t>
    </rPh>
    <rPh sb="2" eb="4">
      <t>イリョウ</t>
    </rPh>
    <rPh sb="4" eb="5">
      <t>ヒ</t>
    </rPh>
    <rPh sb="5" eb="7">
      <t>キョウドウ</t>
    </rPh>
    <rPh sb="7" eb="9">
      <t>ジギョウ</t>
    </rPh>
    <rPh sb="10" eb="13">
      <t>コウフキン</t>
    </rPh>
    <phoneticPr fontId="2"/>
  </si>
  <si>
    <t>一　　般　　会　　計　　繰　　入　　金</t>
    <rPh sb="0" eb="1">
      <t>イチ</t>
    </rPh>
    <rPh sb="3" eb="4">
      <t>ハン</t>
    </rPh>
    <rPh sb="6" eb="7">
      <t>カイ</t>
    </rPh>
    <rPh sb="9" eb="10">
      <t>ケイ</t>
    </rPh>
    <rPh sb="12" eb="13">
      <t>クリ</t>
    </rPh>
    <rPh sb="15" eb="16">
      <t>イ</t>
    </rPh>
    <rPh sb="18" eb="19">
      <t>キン</t>
    </rPh>
    <phoneticPr fontId="2"/>
  </si>
  <si>
    <t>直診勘定
繰入金</t>
    <rPh sb="0" eb="2">
      <t>チョクシン</t>
    </rPh>
    <rPh sb="2" eb="4">
      <t>カンジョウ</t>
    </rPh>
    <rPh sb="5" eb="8">
      <t>クリイレキン</t>
    </rPh>
    <phoneticPr fontId="2"/>
  </si>
  <si>
    <t>繰入金</t>
    <phoneticPr fontId="2"/>
  </si>
  <si>
    <t>療養費</t>
    <rPh sb="0" eb="3">
      <t>リョウヨウヒ</t>
    </rPh>
    <phoneticPr fontId="2"/>
  </si>
  <si>
    <t>小計</t>
    <rPh sb="0" eb="2">
      <t>ショウケイ</t>
    </rPh>
    <phoneticPr fontId="2"/>
  </si>
  <si>
    <t>退職被保険
者等分計</t>
    <rPh sb="0" eb="2">
      <t>タイショク</t>
    </rPh>
    <rPh sb="2" eb="3">
      <t>ヒ</t>
    </rPh>
    <rPh sb="3" eb="5">
      <t>ホケン</t>
    </rPh>
    <rPh sb="7" eb="8">
      <t>シャ</t>
    </rPh>
    <rPh sb="8" eb="9">
      <t>トウ</t>
    </rPh>
    <rPh sb="9" eb="10">
      <t>ブン</t>
    </rPh>
    <rPh sb="10" eb="11">
      <t>ケイ</t>
    </rPh>
    <phoneticPr fontId="2"/>
  </si>
  <si>
    <t>国　　民　健　　康　　保　　険　　事　　業　　費　　納　　付　　金</t>
    <rPh sb="0" eb="1">
      <t>クニ</t>
    </rPh>
    <rPh sb="3" eb="4">
      <t>タミ</t>
    </rPh>
    <rPh sb="5" eb="6">
      <t>ケン</t>
    </rPh>
    <rPh sb="8" eb="9">
      <t>ヤスシ</t>
    </rPh>
    <rPh sb="11" eb="12">
      <t>タモツ</t>
    </rPh>
    <rPh sb="14" eb="15">
      <t>ケン</t>
    </rPh>
    <rPh sb="17" eb="18">
      <t>コト</t>
    </rPh>
    <rPh sb="20" eb="21">
      <t>ゴウ</t>
    </rPh>
    <rPh sb="23" eb="24">
      <t>ヒ</t>
    </rPh>
    <rPh sb="26" eb="27">
      <t>オサメ</t>
    </rPh>
    <rPh sb="29" eb="30">
      <t>ツキ</t>
    </rPh>
    <rPh sb="32" eb="33">
      <t>キン</t>
    </rPh>
    <phoneticPr fontId="2"/>
  </si>
  <si>
    <t>一般
被保険者分</t>
    <rPh sb="0" eb="2">
      <t>イッパン</t>
    </rPh>
    <rPh sb="3" eb="8">
      <t>ヒホケンジャブン</t>
    </rPh>
    <phoneticPr fontId="2"/>
  </si>
  <si>
    <t>退職
被保険者
等分</t>
    <rPh sb="0" eb="2">
      <t>タイショク</t>
    </rPh>
    <rPh sb="3" eb="7">
      <t>ヒホケンジャ</t>
    </rPh>
    <rPh sb="8" eb="9">
      <t>トウ</t>
    </rPh>
    <rPh sb="9" eb="10">
      <t>ブン</t>
    </rPh>
    <phoneticPr fontId="2"/>
  </si>
  <si>
    <t>医療給付費
分計</t>
    <rPh sb="0" eb="4">
      <t>イリョウキュウフ</t>
    </rPh>
    <rPh sb="4" eb="5">
      <t>ヒ</t>
    </rPh>
    <rPh sb="6" eb="7">
      <t>ブン</t>
    </rPh>
    <rPh sb="7" eb="8">
      <t>ケイ</t>
    </rPh>
    <phoneticPr fontId="2"/>
  </si>
  <si>
    <t>後期高齢者支援金等分</t>
    <rPh sb="0" eb="9">
      <t>コウキコウレイシャシエンキントウ</t>
    </rPh>
    <rPh sb="9" eb="10">
      <t>ブン</t>
    </rPh>
    <phoneticPr fontId="2"/>
  </si>
  <si>
    <t>一般
被保険者分</t>
    <rPh sb="0" eb="2">
      <t>イッパン</t>
    </rPh>
    <rPh sb="4" eb="8">
      <t>ヒホケンジャ</t>
    </rPh>
    <rPh sb="8" eb="9">
      <t>ブン</t>
    </rPh>
    <phoneticPr fontId="2"/>
  </si>
  <si>
    <t>後期高齢者
支援金等
分計</t>
    <rPh sb="0" eb="2">
      <t>コウキ</t>
    </rPh>
    <rPh sb="2" eb="5">
      <t>コウレイシャ</t>
    </rPh>
    <rPh sb="6" eb="8">
      <t>シエン</t>
    </rPh>
    <rPh sb="8" eb="9">
      <t>キン</t>
    </rPh>
    <rPh sb="9" eb="10">
      <t>トウ</t>
    </rPh>
    <rPh sb="11" eb="12">
      <t>ブン</t>
    </rPh>
    <rPh sb="12" eb="13">
      <t>ケイ</t>
    </rPh>
    <phoneticPr fontId="2"/>
  </si>
  <si>
    <t>介護
納付金分</t>
    <rPh sb="0" eb="2">
      <t>カイゴ</t>
    </rPh>
    <rPh sb="3" eb="6">
      <t>ノウフキン</t>
    </rPh>
    <rPh sb="6" eb="7">
      <t>ブン</t>
    </rPh>
    <phoneticPr fontId="2"/>
  </si>
  <si>
    <t>後期高齢者支援金等</t>
    <rPh sb="0" eb="2">
      <t>コウキ</t>
    </rPh>
    <rPh sb="2" eb="5">
      <t>コウレイシャ</t>
    </rPh>
    <rPh sb="5" eb="7">
      <t>シエン</t>
    </rPh>
    <rPh sb="7" eb="8">
      <t>キン</t>
    </rPh>
    <rPh sb="8" eb="9">
      <t>トウ</t>
    </rPh>
    <phoneticPr fontId="2"/>
  </si>
  <si>
    <t>後期高齢者
支援金</t>
    <rPh sb="0" eb="2">
      <t>コウキ</t>
    </rPh>
    <rPh sb="2" eb="5">
      <t>コウレイシャ</t>
    </rPh>
    <rPh sb="7" eb="9">
      <t>シエン</t>
    </rPh>
    <rPh sb="9" eb="10">
      <t>キン</t>
    </rPh>
    <phoneticPr fontId="2"/>
  </si>
  <si>
    <t>事務費
拠出金</t>
    <rPh sb="0" eb="3">
      <t>ジムヒ</t>
    </rPh>
    <rPh sb="5" eb="8">
      <t>キョシュツキン</t>
    </rPh>
    <phoneticPr fontId="2"/>
  </si>
  <si>
    <t>前期高齢者納付金等</t>
    <rPh sb="0" eb="8">
      <t>ゼンキコウレイシャノウフキン</t>
    </rPh>
    <rPh sb="8" eb="9">
      <t>トウ</t>
    </rPh>
    <phoneticPr fontId="2"/>
  </si>
  <si>
    <t>前期高齢者納付金</t>
    <rPh sb="0" eb="8">
      <t>ゼンキコウレイシャノウフキン</t>
    </rPh>
    <phoneticPr fontId="2"/>
  </si>
  <si>
    <t>事務費
拠出金</t>
    <rPh sb="0" eb="3">
      <t>ジムヒ</t>
    </rPh>
    <rPh sb="4" eb="7">
      <t>キョシュツキン</t>
    </rPh>
    <phoneticPr fontId="2"/>
  </si>
  <si>
    <t>財政安定化
基金
拠出金</t>
    <rPh sb="0" eb="5">
      <t>ザイセイアンテイカ</t>
    </rPh>
    <rPh sb="6" eb="8">
      <t>キキン</t>
    </rPh>
    <rPh sb="9" eb="12">
      <t>キョシュツキン</t>
    </rPh>
    <phoneticPr fontId="2"/>
  </si>
  <si>
    <t>介護
納付金</t>
    <rPh sb="0" eb="2">
      <t>カイゴ</t>
    </rPh>
    <rPh sb="4" eb="7">
      <t>ノウフキン</t>
    </rPh>
    <phoneticPr fontId="2"/>
  </si>
  <si>
    <t>高額医療費
共同事業
拠出金</t>
    <rPh sb="0" eb="2">
      <t>コウガク</t>
    </rPh>
    <rPh sb="2" eb="5">
      <t>イリョウヒ</t>
    </rPh>
    <rPh sb="6" eb="8">
      <t>キョウドウ</t>
    </rPh>
    <rPh sb="8" eb="10">
      <t>ジギョウ</t>
    </rPh>
    <rPh sb="11" eb="14">
      <t>キョシュツキン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</si>
  <si>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ゴウ</t>
    </rPh>
    <rPh sb="12" eb="13">
      <t>ヒ</t>
    </rPh>
    <phoneticPr fontId="2"/>
  </si>
  <si>
    <t>健康管理
センター
事業費</t>
    <rPh sb="0" eb="2">
      <t>ケンコウ</t>
    </rPh>
    <rPh sb="2" eb="4">
      <t>カンリ</t>
    </rPh>
    <rPh sb="10" eb="13">
      <t>ジギョウヒ</t>
    </rPh>
    <phoneticPr fontId="2"/>
  </si>
  <si>
    <t>その他の
支出</t>
    <rPh sb="2" eb="3">
      <t>タ</t>
    </rPh>
    <rPh sb="6" eb="8">
      <t>シシュツ</t>
    </rPh>
    <phoneticPr fontId="2"/>
  </si>
  <si>
    <r>
      <t xml:space="preserve">小計
</t>
    </r>
    <r>
      <rPr>
        <sz val="11"/>
        <rFont val="ＭＳ 明朝"/>
        <family val="1"/>
        <charset val="128"/>
      </rPr>
      <t>(単年度支出)</t>
    </r>
    <rPh sb="0" eb="2">
      <t>ショウケイ</t>
    </rPh>
    <rPh sb="5" eb="8">
      <t>タンネンド</t>
    </rPh>
    <rPh sb="8" eb="10">
      <t>シシュツ</t>
    </rPh>
    <phoneticPr fontId="2"/>
  </si>
  <si>
    <t>前年度
収支差</t>
    <rPh sb="0" eb="3">
      <t>ゼンネンド</t>
    </rPh>
    <rPh sb="5" eb="7">
      <t>シュウシ</t>
    </rPh>
    <rPh sb="7" eb="8">
      <t>サ</t>
    </rPh>
    <phoneticPr fontId="2"/>
  </si>
  <si>
    <t>基金
（準備金）
積立金</t>
    <rPh sb="0" eb="2">
      <t>キキン</t>
    </rPh>
    <rPh sb="4" eb="7">
      <t>ジュンビキン</t>
    </rPh>
    <rPh sb="9" eb="11">
      <t>ツミタテ</t>
    </rPh>
    <rPh sb="11" eb="12">
      <t>キン</t>
    </rPh>
    <phoneticPr fontId="2"/>
  </si>
  <si>
    <t>前年度繰上
充用金</t>
    <rPh sb="0" eb="3">
      <t>ゼンネンド</t>
    </rPh>
    <rPh sb="3" eb="5">
      <t>クリガミ</t>
    </rPh>
    <rPh sb="7" eb="9">
      <t>ジュウヨウ</t>
    </rPh>
    <rPh sb="9" eb="10">
      <t>キン</t>
    </rPh>
    <phoneticPr fontId="2"/>
  </si>
  <si>
    <t>うち財政安定化
基金
償還金</t>
    <rPh sb="2" eb="4">
      <t>ザイセイ</t>
    </rPh>
    <rPh sb="4" eb="7">
      <t>アンテイカ</t>
    </rPh>
    <rPh sb="8" eb="10">
      <t>キキン</t>
    </rPh>
    <rPh sb="11" eb="14">
      <t>ショウカンキン</t>
    </rPh>
    <phoneticPr fontId="2"/>
  </si>
  <si>
    <t>支出合計</t>
  </si>
  <si>
    <r>
      <t xml:space="preserve">公債費
</t>
    </r>
    <r>
      <rPr>
        <sz val="11"/>
        <rFont val="ＭＳ 明朝"/>
        <family val="1"/>
        <charset val="128"/>
      </rPr>
      <t>（組合債費）</t>
    </r>
    <rPh sb="0" eb="3">
      <t>コウサイヒ</t>
    </rPh>
    <rPh sb="6" eb="8">
      <t>クミアイ</t>
    </rPh>
    <rPh sb="8" eb="9">
      <t>サイ</t>
    </rPh>
    <rPh sb="9" eb="10">
      <t>ヒ</t>
    </rPh>
    <phoneticPr fontId="2"/>
  </si>
  <si>
    <t>第１０表　被保険者一人当たり経理関係諸費（支出）その６[全体]</t>
    <rPh sb="21" eb="23">
      <t>シシュツ</t>
    </rPh>
    <phoneticPr fontId="2"/>
  </si>
  <si>
    <t>被　　保　　険　　者　　一　　人　　当　　た　　リ　　　諸　　　費　　（　支　出　）</t>
  </si>
  <si>
    <t>市町村債</t>
  </si>
  <si>
    <t>基金(準備金)</t>
    <rPh sb="3" eb="6">
      <t>ジュンビキン</t>
    </rPh>
    <phoneticPr fontId="2"/>
  </si>
  <si>
    <t>後 期 高 齢 者 支 援 金 等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rPh sb="16" eb="17">
      <t>トウ</t>
    </rPh>
    <phoneticPr fontId="2"/>
  </si>
  <si>
    <t>前 期 高 齢 者 納 付 金 等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rPh sb="16" eb="17">
      <t>トウ</t>
    </rPh>
    <phoneticPr fontId="2"/>
  </si>
  <si>
    <t>徴収金等</t>
    <phoneticPr fontId="2"/>
  </si>
  <si>
    <t>第６表　一般状況（その２）被保険者数年間平均等[区分別、全体]</t>
    <rPh sb="22" eb="23">
      <t>トウ</t>
    </rPh>
    <phoneticPr fontId="2"/>
  </si>
  <si>
    <t>第６表　一般状況（その３）介護2号被保険者数・世帯等数[全体]</t>
    <rPh sb="13" eb="15">
      <t>カイゴ</t>
    </rPh>
    <rPh sb="16" eb="17">
      <t>ゴウ</t>
    </rPh>
    <rPh sb="17" eb="21">
      <t>ヒホケンジャ</t>
    </rPh>
    <rPh sb="21" eb="22">
      <t>スウ</t>
    </rPh>
    <rPh sb="23" eb="25">
      <t>セタイ</t>
    </rPh>
    <rPh sb="25" eb="26">
      <t>トウ</t>
    </rPh>
    <rPh sb="26" eb="27">
      <t>スウ</t>
    </rPh>
    <rPh sb="27" eb="28">
      <t>インズウ</t>
    </rPh>
    <phoneticPr fontId="2"/>
  </si>
  <si>
    <t>介護保険第2号世帯数</t>
    <rPh sb="0" eb="2">
      <t>カイゴ</t>
    </rPh>
    <rPh sb="2" eb="4">
      <t>ホケン</t>
    </rPh>
    <rPh sb="4" eb="5">
      <t>ダイ</t>
    </rPh>
    <rPh sb="6" eb="7">
      <t>ゴウ</t>
    </rPh>
    <rPh sb="7" eb="10">
      <t>セタイスウ</t>
    </rPh>
    <phoneticPr fontId="2"/>
  </si>
  <si>
    <t>国</t>
    <rPh sb="0" eb="1">
      <t>クニ</t>
    </rPh>
    <phoneticPr fontId="2"/>
  </si>
  <si>
    <t>庫</t>
    <rPh sb="0" eb="1">
      <t>コ</t>
    </rPh>
    <phoneticPr fontId="2"/>
  </si>
  <si>
    <t>支</t>
    <rPh sb="0" eb="1">
      <t>シ</t>
    </rPh>
    <phoneticPr fontId="2"/>
  </si>
  <si>
    <t>出</t>
    <rPh sb="0" eb="1">
      <t>デ</t>
    </rPh>
    <phoneticPr fontId="2"/>
  </si>
  <si>
    <t>金</t>
    <rPh sb="0" eb="1">
      <t>キン</t>
    </rPh>
    <phoneticPr fontId="2"/>
  </si>
  <si>
    <t>介護分
再掲</t>
    <rPh sb="0" eb="2">
      <t>カイゴ</t>
    </rPh>
    <rPh sb="2" eb="3">
      <t>ブン</t>
    </rPh>
    <rPh sb="5" eb="7">
      <t>サイケイ</t>
    </rPh>
    <phoneticPr fontId="2"/>
  </si>
  <si>
    <t>第７表　経理状況（収入）その５[全体]</t>
    <phoneticPr fontId="2"/>
  </si>
  <si>
    <t>　　小　計　（　単　年　度　支  出　）</t>
    <rPh sb="2" eb="3">
      <t>ショウ</t>
    </rPh>
    <rPh sb="4" eb="5">
      <t>ケイ</t>
    </rPh>
    <rPh sb="8" eb="9">
      <t>タン</t>
    </rPh>
    <rPh sb="10" eb="11">
      <t>トシ</t>
    </rPh>
    <rPh sb="12" eb="13">
      <t>ド</t>
    </rPh>
    <rPh sb="14" eb="15">
      <t>ササ</t>
    </rPh>
    <rPh sb="17" eb="18">
      <t>デ</t>
    </rPh>
    <phoneticPr fontId="2"/>
  </si>
  <si>
    <t>　　単年度収支差　（単年度収入-単年度支出）</t>
    <rPh sb="2" eb="3">
      <t>タン</t>
    </rPh>
    <rPh sb="3" eb="4">
      <t>トシ</t>
    </rPh>
    <rPh sb="4" eb="5">
      <t>ド</t>
    </rPh>
    <rPh sb="5" eb="6">
      <t>オサム</t>
    </rPh>
    <rPh sb="6" eb="7">
      <t>ササ</t>
    </rPh>
    <rPh sb="7" eb="8">
      <t>サ</t>
    </rPh>
    <rPh sb="14" eb="15">
      <t>イ</t>
    </rPh>
    <phoneticPr fontId="2"/>
  </si>
  <si>
    <t>　　支　　　出　　　合　　　計</t>
    <rPh sb="10" eb="11">
      <t>ゴウ</t>
    </rPh>
    <rPh sb="14" eb="15">
      <t>ケイ</t>
    </rPh>
    <phoneticPr fontId="2"/>
  </si>
  <si>
    <t>　　収 支 差 引 残　（収入合計-支出合計）</t>
    <rPh sb="10" eb="11">
      <t>ザン</t>
    </rPh>
    <rPh sb="15" eb="17">
      <t>ゴウケイ</t>
    </rPh>
    <rPh sb="20" eb="22">
      <t>ゴウケイ</t>
    </rPh>
    <phoneticPr fontId="2"/>
  </si>
  <si>
    <t>前期高齢者
交付金</t>
    <rPh sb="0" eb="2">
      <t>ゼンキ</t>
    </rPh>
    <rPh sb="2" eb="5">
      <t>コウレイシャ</t>
    </rPh>
    <rPh sb="7" eb="10">
      <t>コウフキン</t>
    </rPh>
    <phoneticPr fontId="2"/>
  </si>
  <si>
    <t>特定健康診査等負担金</t>
    <rPh sb="0" eb="2">
      <t>トクテイ</t>
    </rPh>
    <rPh sb="2" eb="4">
      <t>ケンコウ</t>
    </rPh>
    <rPh sb="4" eb="6">
      <t>シンサ</t>
    </rPh>
    <rPh sb="6" eb="7">
      <t>トウ</t>
    </rPh>
    <rPh sb="7" eb="10">
      <t>フタンキン</t>
    </rPh>
    <phoneticPr fontId="2"/>
  </si>
  <si>
    <t>被　　　　保　　　　険　　　　者　　　　一　　　　人　　　　当　　　　た　　　　り　　　　諸　　　　費　　　　(　　　収入　　　）</t>
    <rPh sb="45" eb="46">
      <t>ショ</t>
    </rPh>
    <rPh sb="50" eb="51">
      <t>ヒ</t>
    </rPh>
    <rPh sb="59" eb="61">
      <t>シュウニュウ</t>
    </rPh>
    <phoneticPr fontId="2"/>
  </si>
  <si>
    <t>保険基盤安</t>
    <rPh sb="4" eb="5">
      <t>アン</t>
    </rPh>
    <phoneticPr fontId="2"/>
  </si>
  <si>
    <t>(保険税軽減分)</t>
  </si>
  <si>
    <t>保険基盤安定</t>
    <phoneticPr fontId="2"/>
  </si>
  <si>
    <t>(保険者支援分)</t>
  </si>
  <si>
    <t>職員給与</t>
    <rPh sb="0" eb="2">
      <t>ショクイン</t>
    </rPh>
    <rPh sb="2" eb="4">
      <t>キュウヨ</t>
    </rPh>
    <phoneticPr fontId="2"/>
  </si>
  <si>
    <t>一時金等</t>
  </si>
  <si>
    <t>費等</t>
    <phoneticPr fontId="2"/>
  </si>
  <si>
    <t>財政安定化</t>
    <rPh sb="0" eb="4">
      <t>ザイセイアンテイ</t>
    </rPh>
    <rPh sb="4" eb="5">
      <t>カ</t>
    </rPh>
    <phoneticPr fontId="2"/>
  </si>
  <si>
    <t>支援事業</t>
  </si>
  <si>
    <t>特定健康
診査等
事業費</t>
    <rPh sb="0" eb="2">
      <t>トクテイ</t>
    </rPh>
    <rPh sb="2" eb="4">
      <t>ケンコウ</t>
    </rPh>
    <rPh sb="5" eb="7">
      <t>シンサ</t>
    </rPh>
    <rPh sb="7" eb="8">
      <t>トウ</t>
    </rPh>
    <rPh sb="9" eb="12">
      <t>ジギョウヒ</t>
    </rPh>
    <phoneticPr fontId="2"/>
  </si>
  <si>
    <t>うち財政安定化基金
貸付金残高</t>
    <rPh sb="2" eb="4">
      <t>ザイセイ</t>
    </rPh>
    <rPh sb="4" eb="6">
      <t>アンテイ</t>
    </rPh>
    <rPh sb="6" eb="7">
      <t>カ</t>
    </rPh>
    <rPh sb="7" eb="9">
      <t>キキン</t>
    </rPh>
    <rPh sb="10" eb="12">
      <t>カシツケ</t>
    </rPh>
    <rPh sb="12" eb="13">
      <t>キン</t>
    </rPh>
    <rPh sb="13" eb="15">
      <t>ザンダカ</t>
    </rPh>
    <phoneticPr fontId="2"/>
  </si>
  <si>
    <t>３０</t>
    <phoneticPr fontId="25"/>
  </si>
  <si>
    <t>基金積立金
（準備金積立金）
Ｆ</t>
    <rPh sb="2" eb="4">
      <t>ツミタテ</t>
    </rPh>
    <rPh sb="4" eb="5">
      <t>キン</t>
    </rPh>
    <rPh sb="8" eb="11">
      <t>ジュンビキン</t>
    </rPh>
    <rPh sb="11" eb="13">
      <t>ツミタテ</t>
    </rPh>
    <rPh sb="13" eb="14">
      <t>キン</t>
    </rPh>
    <phoneticPr fontId="2"/>
  </si>
  <si>
    <t>事務職員数</t>
    <phoneticPr fontId="2"/>
  </si>
  <si>
    <t>うち、
兼任職員数</t>
    <phoneticPr fontId="2"/>
  </si>
  <si>
    <t>県計</t>
    <rPh sb="0" eb="1">
      <t>ケン</t>
    </rPh>
    <rPh sb="1" eb="2">
      <t>ケイ</t>
    </rPh>
    <phoneticPr fontId="2"/>
  </si>
  <si>
    <t>県計</t>
    <phoneticPr fontId="2"/>
  </si>
  <si>
    <t>市町村計</t>
    <rPh sb="0" eb="3">
      <t>シチョウソン</t>
    </rPh>
    <phoneticPr fontId="2"/>
  </si>
  <si>
    <t>市町村計</t>
    <rPh sb="0" eb="3">
      <t>シチョウソン</t>
    </rPh>
    <rPh sb="3" eb="4">
      <t>ケイ</t>
    </rPh>
    <phoneticPr fontId="2"/>
  </si>
  <si>
    <t>　　　　　計</t>
    <rPh sb="5" eb="6">
      <t>ケイ</t>
    </rPh>
    <phoneticPr fontId="2"/>
  </si>
  <si>
    <t>　　　　　　　計</t>
    <rPh sb="7" eb="8">
      <t>ケイ</t>
    </rPh>
    <phoneticPr fontId="2"/>
  </si>
  <si>
    <t>特定健康診査等
負担金</t>
    <rPh sb="0" eb="4">
      <t>トクテイケンコウ</t>
    </rPh>
    <rPh sb="4" eb="6">
      <t>シンサ</t>
    </rPh>
    <rPh sb="6" eb="7">
      <t>トウ</t>
    </rPh>
    <rPh sb="9" eb="12">
      <t>フタンキン</t>
    </rPh>
    <phoneticPr fontId="2"/>
  </si>
  <si>
    <t>後期高齢者支援金等分計</t>
    <rPh sb="0" eb="10">
      <t>コウキコウレイシャシエンキントウブン</t>
    </rPh>
    <rPh sb="10" eb="11">
      <t>ケイ</t>
    </rPh>
    <phoneticPr fontId="2"/>
  </si>
  <si>
    <t>後期高齢者支援金</t>
    <rPh sb="0" eb="2">
      <t>コウキ</t>
    </rPh>
    <rPh sb="2" eb="5">
      <t>コウレイシャ</t>
    </rPh>
    <rPh sb="5" eb="7">
      <t>シエン</t>
    </rPh>
    <rPh sb="7" eb="8">
      <t>キン</t>
    </rPh>
    <phoneticPr fontId="2"/>
  </si>
  <si>
    <t>保健事業費</t>
    <rPh sb="0" eb="2">
      <t>ホケン</t>
    </rPh>
    <rPh sb="2" eb="4">
      <t>ジギョウ</t>
    </rPh>
    <rPh sb="4" eb="5">
      <t>ヒ</t>
    </rPh>
    <phoneticPr fontId="2"/>
  </si>
  <si>
    <t>保険給付費等
交付金償還金</t>
    <rPh sb="0" eb="4">
      <t>ホケンキュウフ</t>
    </rPh>
    <rPh sb="4" eb="5">
      <t>ヒ</t>
    </rPh>
    <rPh sb="5" eb="6">
      <t>トウ</t>
    </rPh>
    <rPh sb="8" eb="11">
      <t>コウフキン</t>
    </rPh>
    <rPh sb="11" eb="13">
      <t>ショウカン</t>
    </rPh>
    <rPh sb="13" eb="14">
      <t>キン</t>
    </rPh>
    <phoneticPr fontId="2"/>
  </si>
  <si>
    <t>直診勘定
繰出金</t>
    <rPh sb="0" eb="2">
      <t>チョクシン</t>
    </rPh>
    <rPh sb="2" eb="4">
      <t>カンジョウ</t>
    </rPh>
    <rPh sb="6" eb="7">
      <t>ク</t>
    </rPh>
    <rPh sb="7" eb="8">
      <t>ダ</t>
    </rPh>
    <rPh sb="8" eb="9">
      <t>キン</t>
    </rPh>
    <phoneticPr fontId="2"/>
  </si>
  <si>
    <t>保険給付費等交付金計(特別交付金)</t>
    <rPh sb="0" eb="2">
      <t>ホケン</t>
    </rPh>
    <rPh sb="2" eb="4">
      <t>キュウフ</t>
    </rPh>
    <rPh sb="4" eb="5">
      <t>ヒ</t>
    </rPh>
    <rPh sb="5" eb="6">
      <t>トウ</t>
    </rPh>
    <rPh sb="6" eb="9">
      <t>コウフキン</t>
    </rPh>
    <rPh sb="9" eb="10">
      <t>ケイ</t>
    </rPh>
    <phoneticPr fontId="2"/>
  </si>
  <si>
    <t>医療給付費分</t>
    <rPh sb="0" eb="4">
      <t>イリョウキュウフ</t>
    </rPh>
    <rPh sb="4" eb="5">
      <t>ヒ</t>
    </rPh>
    <rPh sb="5" eb="6">
      <t>ブン</t>
    </rPh>
    <phoneticPr fontId="2"/>
  </si>
  <si>
    <t>保険給付費等
交付金
償還金</t>
    <rPh sb="0" eb="2">
      <t>ホケン</t>
    </rPh>
    <rPh sb="2" eb="4">
      <t>キュウフ</t>
    </rPh>
    <rPh sb="4" eb="5">
      <t>ヒ</t>
    </rPh>
    <rPh sb="5" eb="6">
      <t>トウ</t>
    </rPh>
    <rPh sb="7" eb="10">
      <t>コウフキン</t>
    </rPh>
    <rPh sb="11" eb="13">
      <t>ショウカン</t>
    </rPh>
    <rPh sb="13" eb="14">
      <t>キン</t>
    </rPh>
    <phoneticPr fontId="2"/>
  </si>
  <si>
    <t>直診
勘定
繰出金</t>
    <rPh sb="0" eb="2">
      <t>チョクシン</t>
    </rPh>
    <rPh sb="3" eb="5">
      <t>カンジョウ</t>
    </rPh>
    <rPh sb="6" eb="7">
      <t>クリ</t>
    </rPh>
    <rPh sb="7" eb="9">
      <t>シュッキン</t>
    </rPh>
    <phoneticPr fontId="2"/>
  </si>
  <si>
    <t>保険給付費等交付金
(特別交付金）計</t>
    <rPh sb="4" eb="5">
      <t>ヒ</t>
    </rPh>
    <rPh sb="17" eb="18">
      <t>ケイ</t>
    </rPh>
    <phoneticPr fontId="2"/>
  </si>
  <si>
    <t>(253)</t>
  </si>
  <si>
    <t>(0)</t>
  </si>
  <si>
    <t>(247)</t>
  </si>
  <si>
    <t>(244)</t>
  </si>
  <si>
    <t>(282)</t>
  </si>
  <si>
    <t>(306)</t>
  </si>
  <si>
    <t>－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</si>
  <si>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</si>
  <si>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</si>
  <si>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</si>
  <si>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</si>
  <si>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</si>
  <si>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</si>
  <si>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</si>
  <si>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</si>
  <si>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</si>
  <si>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</si>
  <si>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</si>
  <si>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</si>
  <si>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</si>
  <si>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</si>
  <si>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</si>
  <si>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</si>
  <si>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</si>
  <si>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</si>
  <si>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</si>
  <si>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</si>
  <si>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</si>
  <si>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</si>
  <si>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</si>
  <si>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</si>
  <si>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</si>
  <si>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</si>
  <si>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</si>
  <si>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</si>
  <si>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</si>
  <si>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</si>
  <si>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</si>
  <si>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</si>
  <si>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</si>
  <si>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</si>
  <si>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</si>
  <si>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</si>
  <si>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</si>
  <si>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</si>
  <si>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</si>
  <si>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</si>
  <si>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</si>
  <si>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</si>
  <si>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</si>
  <si>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</si>
  <si>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</si>
  <si>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</si>
  <si>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</si>
  <si>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</si>
  <si>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</si>
  <si>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</si>
  <si>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</si>
  <si>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</si>
  <si>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</si>
  <si>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</si>
  <si>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</si>
  <si>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</si>
  <si>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</si>
  <si>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</si>
  <si>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</si>
  <si>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</si>
  <si>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</si>
  <si>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</si>
  <si>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</si>
  <si>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</si>
  <si>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</si>
  <si>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</si>
  <si>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</si>
  <si>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</si>
  <si>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</si>
  <si>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</si>
  <si>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</si>
  <si>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</si>
  <si>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</si>
  <si>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○</t>
  </si>
  <si>
    <t>平成27年度</t>
    <phoneticPr fontId="2"/>
  </si>
  <si>
    <t>平成28年度</t>
    <phoneticPr fontId="2"/>
  </si>
  <si>
    <t>平成29年度</t>
    <phoneticPr fontId="2"/>
  </si>
  <si>
    <t>平成30年度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</si>
  <si>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</si>
  <si>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</si>
  <si>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</si>
  <si>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</si>
  <si>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</si>
  <si>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</si>
  <si>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神川町国保診療所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</si>
  <si>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</si>
  <si>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   ）は兼務の人数(再掲)</t>
    <phoneticPr fontId="2"/>
  </si>
  <si>
    <t>年度別
保険者別</t>
    <rPh sb="0" eb="2">
      <t>ネンド</t>
    </rPh>
    <rPh sb="2" eb="3">
      <t>ベツ</t>
    </rPh>
    <phoneticPr fontId="2"/>
  </si>
  <si>
    <t>施　設　名</t>
    <phoneticPr fontId="2"/>
  </si>
  <si>
    <t>公営
企業
法適
用の
施設
（○）</t>
    <rPh sb="0" eb="2">
      <t>コウエイ</t>
    </rPh>
    <rPh sb="3" eb="5">
      <t>キギョウ</t>
    </rPh>
    <phoneticPr fontId="2"/>
  </si>
  <si>
    <t>診察開始
年月日</t>
    <rPh sb="0" eb="2">
      <t>シンサツ</t>
    </rPh>
    <rPh sb="2" eb="4">
      <t>カイシ</t>
    </rPh>
    <phoneticPr fontId="2"/>
  </si>
  <si>
    <t>点数
表の
種別</t>
    <rPh sb="0" eb="2">
      <t>テンスウ</t>
    </rPh>
    <rPh sb="3" eb="4">
      <t>ヒョウ</t>
    </rPh>
    <rPh sb="6" eb="8">
      <t>シュベツ</t>
    </rPh>
    <phoneticPr fontId="2"/>
  </si>
  <si>
    <t>病　　　　床　　　　数</t>
    <rPh sb="0" eb="1">
      <t>ヤマイ</t>
    </rPh>
    <rPh sb="5" eb="6">
      <t>ユカ</t>
    </rPh>
    <rPh sb="10" eb="11">
      <t>スウ</t>
    </rPh>
    <phoneticPr fontId="2"/>
  </si>
  <si>
    <t xml:space="preserve"> イ.出張診療所</t>
    <rPh sb="3" eb="5">
      <t>シュッチョウ</t>
    </rPh>
    <rPh sb="5" eb="7">
      <t>シンリョウ</t>
    </rPh>
    <rPh sb="7" eb="8">
      <t>ショ</t>
    </rPh>
    <phoneticPr fontId="2"/>
  </si>
  <si>
    <t xml:space="preserve"> ロ.その他の無床診療所</t>
    <rPh sb="5" eb="6">
      <t>タ</t>
    </rPh>
    <rPh sb="7" eb="8">
      <t>ム</t>
    </rPh>
    <rPh sb="8" eb="9">
      <t>ユカ</t>
    </rPh>
    <rPh sb="9" eb="12">
      <t>シンリョウジョ</t>
    </rPh>
    <phoneticPr fontId="2"/>
  </si>
  <si>
    <t>看護師</t>
    <rPh sb="0" eb="3">
      <t>カンゴシ</t>
    </rPh>
    <phoneticPr fontId="2"/>
  </si>
  <si>
    <t xml:space="preserve"> ハ.有床診療所</t>
    <rPh sb="3" eb="4">
      <t>ユウ</t>
    </rPh>
    <rPh sb="4" eb="5">
      <t>ユカ</t>
    </rPh>
    <rPh sb="5" eb="8">
      <t>シンリョウジョ</t>
    </rPh>
    <phoneticPr fontId="2"/>
  </si>
  <si>
    <t xml:space="preserve"> ニ.病院</t>
    <rPh sb="3" eb="5">
      <t>ビョウイン</t>
    </rPh>
    <phoneticPr fontId="2"/>
  </si>
  <si>
    <t>平成 26 年度</t>
    <phoneticPr fontId="2"/>
  </si>
  <si>
    <t>保険者数：6、施設数：11</t>
    <phoneticPr fontId="2"/>
  </si>
  <si>
    <t>-</t>
    <phoneticPr fontId="2"/>
  </si>
  <si>
    <t>イ：2、ロ：7、ハ：0、ニ：2</t>
    <phoneticPr fontId="2"/>
  </si>
  <si>
    <t>(</t>
    <phoneticPr fontId="2"/>
  </si>
  <si>
    <t>)</t>
    <phoneticPr fontId="2"/>
  </si>
  <si>
    <t>平成 27 年度</t>
    <phoneticPr fontId="2"/>
  </si>
  <si>
    <t>平成 28 年度</t>
    <phoneticPr fontId="2"/>
  </si>
  <si>
    <t>平成 29 年度</t>
    <phoneticPr fontId="2"/>
  </si>
  <si>
    <t>平成 30 年度</t>
    <phoneticPr fontId="2"/>
  </si>
  <si>
    <t>03</t>
    <phoneticPr fontId="2"/>
  </si>
  <si>
    <t>川口市立医療センター</t>
  </si>
  <si>
    <t>H6. 5. 1</t>
    <phoneticPr fontId="2"/>
  </si>
  <si>
    <t>ニ</t>
  </si>
  <si>
    <t>附属本町診療所</t>
  </si>
  <si>
    <t>H6. 4.25</t>
    <phoneticPr fontId="2"/>
  </si>
  <si>
    <t>ロ</t>
  </si>
  <si>
    <t>附属安行診療所</t>
  </si>
  <si>
    <t>S62. 4. 1</t>
    <phoneticPr fontId="2"/>
  </si>
  <si>
    <t>07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</si>
  <si>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</si>
  <si>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</si>
  <si>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</si>
  <si>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(</t>
  </si>
  <si>
    <t>)</t>
  </si>
  <si>
    <t>09</t>
    <phoneticPr fontId="2"/>
  </si>
  <si>
    <t>飯能市</t>
    <rPh sb="0" eb="3">
      <t>ハンノウシ</t>
    </rPh>
    <phoneticPr fontId="2"/>
  </si>
  <si>
    <t>飯能市国保南高麗診療所</t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</si>
  <si>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</si>
  <si>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</si>
  <si>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</si>
  <si>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</si>
  <si>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</si>
  <si>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S49. 6.20</t>
    <phoneticPr fontId="2"/>
  </si>
  <si>
    <t>小鹿野町</t>
  </si>
  <si>
    <t>国保町立小鹿野中央病院</t>
  </si>
  <si>
    <t>S28. 5. 1</t>
    <phoneticPr fontId="2"/>
  </si>
  <si>
    <t>附属長若診療所</t>
  </si>
  <si>
    <t>S49.11. 1</t>
    <phoneticPr fontId="2"/>
  </si>
  <si>
    <t>イ</t>
  </si>
  <si>
    <t>附属倉尾診療所</t>
  </si>
  <si>
    <t>S50. 6. 2</t>
    <phoneticPr fontId="2"/>
  </si>
  <si>
    <t>S50. 11. 20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</si>
  <si>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</si>
  <si>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入  院 (食事療養費含む)</t>
    <rPh sb="0" eb="1">
      <t>イ</t>
    </rPh>
    <rPh sb="3" eb="4">
      <t>イン</t>
    </rPh>
    <rPh sb="6" eb="8">
      <t>ショクジ</t>
    </rPh>
    <rPh sb="8" eb="10">
      <t>リョウヨウ</t>
    </rPh>
    <rPh sb="10" eb="11">
      <t>ヒ</t>
    </rPh>
    <rPh sb="11" eb="12">
      <t>フク</t>
    </rPh>
    <phoneticPr fontId="2"/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</si>
  <si>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</si>
  <si>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</si>
  <si>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</si>
  <si>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</si>
  <si>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</si>
  <si>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年度別・保険者別診療施設経理状況施設勘定分（その１）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</si>
  <si>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</si>
  <si>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※</t>
  </si>
  <si>
    <t>第44表 年度別・保険者別診療施設経理状況施設勘定分（その２）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</si>
  <si>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</si>
  <si>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</si>
  <si>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第44表　年度別・保険者別診療施設経理状況施設勘定分（その３）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</si>
  <si>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医薬
品
・
衛生
材料</t>
    <rPh sb="0" eb="2">
      <t>イヤク</t>
    </rPh>
    <rPh sb="3" eb="4">
      <t>ヒン</t>
    </rPh>
    <rPh sb="7" eb="9">
      <t>エイセイ</t>
    </rPh>
    <rPh sb="10" eb="12">
      <t>ザイリョウ</t>
    </rPh>
    <phoneticPr fontId="2"/>
  </si>
  <si>
    <t>その
他の
未払
い額</t>
    <rPh sb="3" eb="4">
      <t>ホカ</t>
    </rPh>
    <rPh sb="6" eb="8">
      <t>ミバラ</t>
    </rPh>
    <rPh sb="10" eb="11">
      <t>ガク</t>
    </rPh>
    <phoneticPr fontId="2"/>
  </si>
  <si>
    <t>医薬品・
衛生材料等
保有額</t>
    <rPh sb="0" eb="3">
      <t>イヤクヒン</t>
    </rPh>
    <rPh sb="5" eb="7">
      <t>エイセイ</t>
    </rPh>
    <rPh sb="7" eb="9">
      <t>ザイリョウ</t>
    </rPh>
    <rPh sb="9" eb="10">
      <t>ナド</t>
    </rPh>
    <rPh sb="11" eb="14">
      <t>ホユウガク</t>
    </rPh>
    <phoneticPr fontId="2"/>
  </si>
  <si>
    <t>保険者番号</t>
    <phoneticPr fontId="2"/>
  </si>
  <si>
    <t>後期高齢者
診療報酬収入</t>
    <rPh sb="0" eb="2">
      <t>コウキ</t>
    </rPh>
    <rPh sb="2" eb="5">
      <t>コウレイシャ</t>
    </rPh>
    <rPh sb="6" eb="8">
      <t>シンリョウ</t>
    </rPh>
    <rPh sb="8" eb="10">
      <t>ホウシュウ</t>
    </rPh>
    <rPh sb="10" eb="12">
      <t>シュウニュウ</t>
    </rPh>
    <phoneticPr fontId="2"/>
  </si>
  <si>
    <t>一部負担金
(標準負担額を含む)</t>
    <rPh sb="0" eb="2">
      <t>イチブ</t>
    </rPh>
    <rPh sb="2" eb="5">
      <t>フタンキン</t>
    </rPh>
    <rPh sb="7" eb="9">
      <t>ヒョウジュン</t>
    </rPh>
    <rPh sb="9" eb="11">
      <t>フタン</t>
    </rPh>
    <rPh sb="11" eb="12">
      <t>ガク</t>
    </rPh>
    <rPh sb="13" eb="14">
      <t>フク</t>
    </rPh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</si>
  <si>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</si>
  <si>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</si>
  <si>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5" eb="17">
      <t>フゾク</t>
    </rPh>
    <rPh sb="17" eb="19">
      <t>シセツ</t>
    </rPh>
    <phoneticPr fontId="2"/>
  </si>
  <si>
    <t>収　　　　　益</t>
    <rPh sb="0" eb="1">
      <t>オサム</t>
    </rPh>
    <rPh sb="6" eb="7">
      <t>エキ</t>
    </rPh>
    <phoneticPr fontId="2"/>
  </si>
  <si>
    <t>医業収益</t>
    <rPh sb="0" eb="1">
      <t>イ</t>
    </rPh>
    <rPh sb="1" eb="2">
      <t>ギョウ</t>
    </rPh>
    <rPh sb="2" eb="4">
      <t>シュウエキ</t>
    </rPh>
    <phoneticPr fontId="2"/>
  </si>
  <si>
    <t>医業外収益
・特別利益</t>
    <rPh sb="0" eb="1">
      <t>イ</t>
    </rPh>
    <rPh sb="1" eb="2">
      <t>ギョウ</t>
    </rPh>
    <rPh sb="2" eb="3">
      <t>ソト</t>
    </rPh>
    <rPh sb="3" eb="5">
      <t>シュウエキ</t>
    </rPh>
    <rPh sb="7" eb="9">
      <t>トクベツ</t>
    </rPh>
    <rPh sb="9" eb="11">
      <t>リエキ</t>
    </rPh>
    <phoneticPr fontId="2"/>
  </si>
  <si>
    <t>国庫補助金</t>
    <rPh sb="0" eb="2">
      <t>コッコ</t>
    </rPh>
    <rPh sb="2" eb="5">
      <t>ホジョキン</t>
    </rPh>
    <phoneticPr fontId="2"/>
  </si>
  <si>
    <t>特別利益　　(a)</t>
    <rPh sb="0" eb="2">
      <t>トクベツ</t>
    </rPh>
    <rPh sb="2" eb="4">
      <t>リエキ</t>
    </rPh>
    <phoneticPr fontId="2"/>
  </si>
  <si>
    <t>合　　　　　計　　　 (B)</t>
    <rPh sb="0" eb="1">
      <t>ゴウ</t>
    </rPh>
    <rPh sb="6" eb="7">
      <t>ケイ</t>
    </rPh>
    <phoneticPr fontId="2"/>
  </si>
  <si>
    <t>費　　　　　　用</t>
    <rPh sb="0" eb="1">
      <t>ヒ</t>
    </rPh>
    <rPh sb="7" eb="8">
      <t>ヨウ</t>
    </rPh>
    <phoneticPr fontId="2"/>
  </si>
  <si>
    <t>医　業　費　用</t>
    <rPh sb="0" eb="1">
      <t>イ</t>
    </rPh>
    <rPh sb="2" eb="3">
      <t>ギョウ</t>
    </rPh>
    <rPh sb="4" eb="5">
      <t>ヒ</t>
    </rPh>
    <rPh sb="6" eb="7">
      <t>ヨウ</t>
    </rPh>
    <phoneticPr fontId="2"/>
  </si>
  <si>
    <t>材料費</t>
    <rPh sb="0" eb="3">
      <t>ザイリョウヒ</t>
    </rPh>
    <phoneticPr fontId="2"/>
  </si>
  <si>
    <t>小　　　計</t>
    <rPh sb="0" eb="1">
      <t>ショウ</t>
    </rPh>
    <rPh sb="4" eb="5">
      <t>ケイ</t>
    </rPh>
    <phoneticPr fontId="2"/>
  </si>
  <si>
    <t>資産減耗費</t>
    <rPh sb="0" eb="2">
      <t>シサン</t>
    </rPh>
    <rPh sb="2" eb="4">
      <t>ゲンモウ</t>
    </rPh>
    <rPh sb="4" eb="5">
      <t>ヒ</t>
    </rPh>
    <phoneticPr fontId="2"/>
  </si>
  <si>
    <t>医業外費用
・特別損失</t>
    <rPh sb="0" eb="2">
      <t>イギョウ</t>
    </rPh>
    <rPh sb="2" eb="3">
      <t>ソト</t>
    </rPh>
    <rPh sb="3" eb="5">
      <t>ヒヨウ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</si>
  <si>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</si>
  <si>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特別損失　　(a)</t>
    <rPh sb="0" eb="2">
      <t>トクベツ</t>
    </rPh>
    <rPh sb="2" eb="4">
      <t>ソンシツ</t>
    </rPh>
    <phoneticPr fontId="2"/>
  </si>
  <si>
    <t>合　　　　　計　　　（D)</t>
    <rPh sb="0" eb="1">
      <t>ゴウ</t>
    </rPh>
    <rPh sb="6" eb="7">
      <t>ケイ</t>
    </rPh>
    <phoneticPr fontId="2"/>
  </si>
  <si>
    <t>医業利益　(損失)　　　　　（A)　－　(C)</t>
    <rPh sb="0" eb="2">
      <t>イギョウ</t>
    </rPh>
    <rPh sb="2" eb="4">
      <t>リエキ</t>
    </rPh>
    <rPh sb="6" eb="8">
      <t>ソンシツ</t>
    </rPh>
    <phoneticPr fontId="2"/>
  </si>
  <si>
    <t>経常利益　(損失)　　　　　(a)を除く</t>
    <rPh sb="0" eb="2">
      <t>ケイジョウ</t>
    </rPh>
    <rPh sb="2" eb="4">
      <t>リエキ</t>
    </rPh>
    <rPh sb="6" eb="8">
      <t>ソンシツ</t>
    </rPh>
    <rPh sb="18" eb="19">
      <t>ノゾ</t>
    </rPh>
    <phoneticPr fontId="2"/>
  </si>
  <si>
    <t>第45表　地方公営企業法の適用を受ける施設の経理状況(その２)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</si>
  <si>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資　　　　　　　　　　　　　　産</t>
    <rPh sb="0" eb="1">
      <t>シ</t>
    </rPh>
    <rPh sb="15" eb="16">
      <t>サン</t>
    </rPh>
    <phoneticPr fontId="2"/>
  </si>
  <si>
    <t>固　定　資　産</t>
    <rPh sb="0" eb="1">
      <t>コ</t>
    </rPh>
    <rPh sb="2" eb="3">
      <t>サダム</t>
    </rPh>
    <rPh sb="4" eb="5">
      <t>シ</t>
    </rPh>
    <rPh sb="6" eb="7">
      <t>サン</t>
    </rPh>
    <phoneticPr fontId="2"/>
  </si>
  <si>
    <r>
      <rPr>
        <sz val="10"/>
        <rFont val="ＭＳ Ｐゴシック"/>
        <family val="3"/>
        <charset val="128"/>
      </rPr>
      <t>（減価償却引当金）</t>
    </r>
    <r>
      <rPr>
        <sz val="9"/>
        <rFont val="ＭＳ Ｐゴシック"/>
        <family val="3"/>
        <charset val="128"/>
      </rPr>
      <t>　</t>
    </r>
    <r>
      <rPr>
        <sz val="6"/>
        <rFont val="ＭＳ Ｐゴシック"/>
        <family val="3"/>
        <charset val="128"/>
      </rPr>
      <t>*固定資産計より除く</t>
    </r>
    <rPh sb="1" eb="3">
      <t>ゲンカ</t>
    </rPh>
    <rPh sb="3" eb="5">
      <t>ショウキャク</t>
    </rPh>
    <rPh sb="5" eb="7">
      <t>ヒキアテ</t>
    </rPh>
    <rPh sb="7" eb="8">
      <t>キン</t>
    </rPh>
    <rPh sb="11" eb="13">
      <t>コテイ</t>
    </rPh>
    <rPh sb="13" eb="15">
      <t>シサン</t>
    </rPh>
    <rPh sb="15" eb="16">
      <t>ケイ</t>
    </rPh>
    <rPh sb="18" eb="19">
      <t>ノゾ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</si>
  <si>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</si>
  <si>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</si>
  <si>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小　　計</t>
    <rPh sb="0" eb="1">
      <t>ショウ</t>
    </rPh>
    <rPh sb="3" eb="4">
      <t>ケイ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</si>
  <si>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</si>
  <si>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地方公営企業法の適用を受ける施設の経理状況(その３)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</si>
  <si>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負　　　　　　　債</t>
    <rPh sb="0" eb="1">
      <t>フ</t>
    </rPh>
    <rPh sb="8" eb="9">
      <t>サイ</t>
    </rPh>
    <phoneticPr fontId="2"/>
  </si>
  <si>
    <t>固　定　負　債</t>
    <rPh sb="0" eb="1">
      <t>コ</t>
    </rPh>
    <rPh sb="2" eb="3">
      <t>サダム</t>
    </rPh>
    <rPh sb="4" eb="5">
      <t>フ</t>
    </rPh>
    <rPh sb="6" eb="7">
      <t>サイ</t>
    </rPh>
    <phoneticPr fontId="2"/>
  </si>
  <si>
    <t>流　動　負　債</t>
    <rPh sb="0" eb="1">
      <t>リュウ</t>
    </rPh>
    <rPh sb="2" eb="3">
      <t>ドウ</t>
    </rPh>
    <rPh sb="4" eb="5">
      <t>フ</t>
    </rPh>
    <rPh sb="6" eb="7">
      <t>サイ</t>
    </rPh>
    <phoneticPr fontId="2"/>
  </si>
  <si>
    <t>負　債　合　計</t>
    <rPh sb="0" eb="1">
      <t>フ</t>
    </rPh>
    <rPh sb="2" eb="3">
      <t>サイ</t>
    </rPh>
    <rPh sb="4" eb="5">
      <t>ゴウ</t>
    </rPh>
    <rPh sb="6" eb="7">
      <t>ケイ</t>
    </rPh>
    <phoneticPr fontId="2"/>
  </si>
  <si>
    <t>資　　　　　　　本</t>
    <rPh sb="0" eb="1">
      <t>シ</t>
    </rPh>
    <rPh sb="8" eb="9">
      <t>ホン</t>
    </rPh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</si>
  <si>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</si>
  <si>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繰越利益剰余金(欠損金)
年度末残高</t>
    <phoneticPr fontId="2"/>
  </si>
  <si>
    <t>小　　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</si>
</sst>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_);[Red]\(#,##0\)"/>
  </numFmts>
  <fonts count="5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b/>
      <sz val="24"/>
      <name val="ＭＳ Ｐゴシック"/>
      <family val="3"/>
      <charset val="128"/>
    </font>
    <font>
      <sz val="12"/>
      <color rgb="FFFF0000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12"/>
      <color rgb="FFFF0000"/>
      <name val="ＭＳ Ｐゴシック"/>
      <family val="3"/>
      <charset val="128"/>
    </font>
    <font>
      <sz val="24"/>
      <name val="ＭＳ ゴシック"/>
      <family val="3"/>
      <charset val="128"/>
    </font>
    <font>
      <b/>
      <sz val="2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7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8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</cellStyleXfs>
  <cellXfs count="3186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5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0" fontId="6" fillId="0" borderId="0" xfId="0" applyFont="1" applyAlignment="1">
      <alignment horizontal="right" vertical="center"/>
    </xf>
    <xf numFmtId="0" fontId="37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10" fillId="0" borderId="19" xfId="1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30" xfId="0" applyFont="1" applyFill="1" applyBorder="1" applyAlignment="1">
      <alignment horizontal="distributed" vertical="center"/>
    </xf>
    <xf numFmtId="0" fontId="39" fillId="0" borderId="33" xfId="0" applyFont="1" applyFill="1" applyBorder="1" applyAlignment="1">
      <alignment horizontal="distributed" vertical="center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center" vertical="center" textRotation="255" wrapText="1"/>
    </xf>
    <xf numFmtId="0" fontId="37" fillId="0" borderId="1" xfId="0" applyFont="1" applyFill="1" applyBorder="1" applyAlignment="1">
      <alignment horizontal="distributed" vertical="distributed" textRotation="255"/>
    </xf>
    <xf numFmtId="0" fontId="37" fillId="0" borderId="9" xfId="0" applyFont="1" applyFill="1" applyBorder="1" applyAlignment="1">
      <alignment horizontal="distributed" vertical="center"/>
    </xf>
    <xf numFmtId="0" fontId="37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7" fillId="0" borderId="19" xfId="0" applyFont="1" applyFill="1" applyBorder="1" applyAlignment="1">
      <alignment horizontal="distributed" vertical="center"/>
    </xf>
    <xf numFmtId="0" fontId="37" fillId="0" borderId="21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0" fillId="0" borderId="0" xfId="5" applyFont="1" applyFill="1" applyAlignment="1">
      <alignment vertical="center"/>
    </xf>
    <xf numFmtId="0" fontId="40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0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0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0" fontId="10" fillId="0" borderId="5" xfId="0" applyFont="1" applyFill="1" applyBorder="1" applyAlignment="1" applyProtection="1">
      <alignment horizontal="distributed" vertical="center"/>
    </xf>
    <xf numFmtId="0" fontId="40" fillId="0" borderId="0" xfId="0" applyFont="1"/>
    <xf numFmtId="38" fontId="10" fillId="0" borderId="4" xfId="1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5" fillId="0" borderId="9" xfId="0" applyNumberFormat="1" applyFont="1" applyFill="1" applyBorder="1" applyAlignment="1">
      <alignment horizontal="right" vertical="center" shrinkToFit="1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7" fillId="0" borderId="1" xfId="0" applyNumberFormat="1" applyFont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right" vertical="center" shrinkToFit="1"/>
    </xf>
    <xf numFmtId="177" fontId="37" fillId="0" borderId="1" xfId="1" applyNumberFormat="1" applyFont="1" applyBorder="1" applyAlignment="1">
      <alignment horizontal="right" vertical="center" shrinkToFit="1"/>
    </xf>
    <xf numFmtId="177" fontId="37" fillId="0" borderId="1" xfId="1" applyNumberFormat="1" applyFont="1" applyBorder="1" applyAlignment="1" applyProtection="1">
      <alignment horizontal="right" vertical="center" shrinkToFit="1"/>
    </xf>
    <xf numFmtId="177" fontId="37" fillId="0" borderId="11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Border="1" applyAlignment="1" applyProtection="1">
      <alignment vertical="center" shrinkToFit="1"/>
    </xf>
    <xf numFmtId="177" fontId="37" fillId="0" borderId="9" xfId="0" applyNumberFormat="1" applyFont="1" applyBorder="1" applyAlignment="1" applyProtection="1">
      <alignment horizontal="right" vertical="center" shrinkToFit="1"/>
    </xf>
    <xf numFmtId="177" fontId="37" fillId="0" borderId="9" xfId="1" applyNumberFormat="1" applyFont="1" applyBorder="1" applyAlignment="1">
      <alignment horizontal="right" vertical="center" shrinkToFit="1"/>
    </xf>
    <xf numFmtId="177" fontId="37" fillId="0" borderId="9" xfId="1" applyNumberFormat="1" applyFont="1" applyBorder="1" applyAlignment="1" applyProtection="1">
      <alignment horizontal="right" vertical="center" shrinkToFit="1"/>
    </xf>
    <xf numFmtId="177" fontId="37" fillId="0" borderId="15" xfId="0" applyNumberFormat="1" applyFont="1" applyBorder="1" applyAlignment="1" applyProtection="1">
      <alignment horizontal="right" vertical="center" shrinkToFit="1"/>
    </xf>
    <xf numFmtId="177" fontId="37" fillId="0" borderId="65" xfId="0" applyNumberFormat="1" applyFont="1" applyBorder="1" applyAlignment="1" applyProtection="1">
      <alignment vertical="center" shrinkToFit="1"/>
    </xf>
    <xf numFmtId="177" fontId="37" fillId="0" borderId="65" xfId="0" applyNumberFormat="1" applyFont="1" applyBorder="1" applyAlignment="1" applyProtection="1">
      <alignment horizontal="right" vertical="center" shrinkToFit="1"/>
    </xf>
    <xf numFmtId="177" fontId="37" fillId="0" borderId="65" xfId="1" applyNumberFormat="1" applyFont="1" applyBorder="1" applyAlignment="1">
      <alignment horizontal="right" vertical="center" shrinkToFit="1"/>
    </xf>
    <xf numFmtId="177" fontId="37" fillId="0" borderId="65" xfId="1" applyNumberFormat="1" applyFont="1" applyBorder="1" applyAlignment="1" applyProtection="1">
      <alignment horizontal="right" vertical="center" shrinkToFit="1"/>
    </xf>
    <xf numFmtId="177" fontId="37" fillId="0" borderId="35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Fill="1" applyBorder="1" applyAlignment="1" applyProtection="1">
      <alignment vertical="center" shrinkToFit="1"/>
    </xf>
    <xf numFmtId="177" fontId="37" fillId="0" borderId="9" xfId="0" applyNumberFormat="1" applyFont="1" applyFill="1" applyBorder="1" applyAlignment="1" applyProtection="1">
      <alignment horizontal="right" vertical="center" shrinkToFit="1"/>
    </xf>
    <xf numFmtId="177" fontId="37" fillId="0" borderId="9" xfId="1" applyNumberFormat="1" applyFont="1" applyFill="1" applyBorder="1" applyAlignment="1">
      <alignment horizontal="right" vertical="center" shrinkToFit="1"/>
    </xf>
    <xf numFmtId="177" fontId="37" fillId="0" borderId="9" xfId="1" applyNumberFormat="1" applyFont="1" applyFill="1" applyBorder="1" applyAlignment="1" applyProtection="1">
      <alignment horizontal="right" vertical="center" shrinkToFit="1"/>
    </xf>
    <xf numFmtId="177" fontId="37" fillId="0" borderId="15" xfId="0" applyNumberFormat="1" applyFont="1" applyFill="1" applyBorder="1" applyAlignment="1" applyProtection="1">
      <alignment horizontal="right" vertical="center" shrinkToFit="1"/>
    </xf>
    <xf numFmtId="177" fontId="37" fillId="0" borderId="65" xfId="0" applyNumberFormat="1" applyFont="1" applyFill="1" applyBorder="1" applyAlignment="1" applyProtection="1">
      <alignment vertical="center" shrinkToFit="1"/>
    </xf>
    <xf numFmtId="177" fontId="37" fillId="0" borderId="65" xfId="0" applyNumberFormat="1" applyFont="1" applyFill="1" applyBorder="1" applyAlignment="1" applyProtection="1">
      <alignment horizontal="right" vertical="center" shrinkToFit="1"/>
    </xf>
    <xf numFmtId="177" fontId="37" fillId="0" borderId="65" xfId="1" applyNumberFormat="1" applyFont="1" applyFill="1" applyBorder="1" applyAlignment="1">
      <alignment horizontal="right" vertical="center" shrinkToFit="1"/>
    </xf>
    <xf numFmtId="177" fontId="37" fillId="0" borderId="65" xfId="1" applyNumberFormat="1" applyFont="1" applyFill="1" applyBorder="1" applyAlignment="1" applyProtection="1">
      <alignment horizontal="right" vertical="center" shrinkToFit="1"/>
    </xf>
    <xf numFmtId="177" fontId="37" fillId="0" borderId="35" xfId="0" applyNumberFormat="1" applyFont="1" applyFill="1" applyBorder="1" applyAlignment="1" applyProtection="1">
      <alignment horizontal="right" vertical="center" shrinkToFit="1"/>
    </xf>
    <xf numFmtId="177" fontId="37" fillId="0" borderId="1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Fill="1" applyBorder="1" applyAlignment="1" applyProtection="1">
      <alignment horizontal="right" vertical="center" shrinkToFit="1"/>
    </xf>
    <xf numFmtId="177" fontId="37" fillId="0" borderId="1" xfId="1" applyNumberFormat="1" applyFont="1" applyFill="1" applyBorder="1" applyAlignment="1">
      <alignment horizontal="right" vertical="center" shrinkToFit="1"/>
    </xf>
    <xf numFmtId="177" fontId="37" fillId="0" borderId="1" xfId="1" applyNumberFormat="1" applyFont="1" applyFill="1" applyBorder="1" applyAlignment="1" applyProtection="1">
      <alignment horizontal="right" vertical="center" shrinkToFit="1"/>
    </xf>
    <xf numFmtId="177" fontId="37" fillId="0" borderId="11" xfId="0" applyNumberFormat="1" applyFont="1" applyFill="1" applyBorder="1" applyAlignment="1" applyProtection="1">
      <alignment horizontal="right" vertical="center" shrinkToFit="1"/>
    </xf>
    <xf numFmtId="177" fontId="37" fillId="0" borderId="19" xfId="0" applyNumberFormat="1" applyFont="1" applyFill="1" applyBorder="1" applyAlignment="1" applyProtection="1">
      <alignment vertical="center" shrinkToFit="1"/>
    </xf>
    <xf numFmtId="177" fontId="37" fillId="0" borderId="19" xfId="0" applyNumberFormat="1" applyFont="1" applyFill="1" applyBorder="1" applyAlignment="1" applyProtection="1">
      <alignment horizontal="right" vertical="center" shrinkToFit="1"/>
    </xf>
    <xf numFmtId="177" fontId="37" fillId="0" borderId="19" xfId="1" applyNumberFormat="1" applyFont="1" applyFill="1" applyBorder="1" applyAlignment="1">
      <alignment horizontal="right" vertical="center" shrinkToFit="1"/>
    </xf>
    <xf numFmtId="177" fontId="37" fillId="0" borderId="19" xfId="1" applyNumberFormat="1" applyFont="1" applyFill="1" applyBorder="1" applyAlignment="1" applyProtection="1">
      <alignment horizontal="right" vertical="center" shrinkToFit="1"/>
    </xf>
    <xf numFmtId="177" fontId="37" fillId="0" borderId="21" xfId="0" applyNumberFormat="1" applyFont="1" applyFill="1" applyBorder="1" applyAlignment="1" applyProtection="1">
      <alignment horizontal="right" vertical="center" shrinkToFit="1"/>
    </xf>
    <xf numFmtId="177" fontId="37" fillId="0" borderId="25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center" vertical="center"/>
    </xf>
    <xf numFmtId="177" fontId="37" fillId="0" borderId="1" xfId="0" applyNumberFormat="1" applyFont="1" applyBorder="1" applyAlignment="1" applyProtection="1">
      <alignment horizontal="center" vertical="center" shrinkToFit="1"/>
    </xf>
    <xf numFmtId="177" fontId="37" fillId="0" borderId="1" xfId="1" applyNumberFormat="1" applyFont="1" applyBorder="1" applyAlignment="1">
      <alignment horizontal="center" vertical="center" shrinkToFit="1"/>
    </xf>
    <xf numFmtId="177" fontId="37" fillId="0" borderId="1" xfId="1" applyNumberFormat="1" applyFont="1" applyBorder="1" applyAlignment="1" applyProtection="1">
      <alignment horizontal="center" vertical="center" shrinkToFit="1"/>
    </xf>
    <xf numFmtId="177" fontId="37" fillId="0" borderId="11" xfId="0" applyNumberFormat="1" applyFont="1" applyBorder="1" applyAlignment="1" applyProtection="1">
      <alignment horizontal="center" vertical="center" shrinkToFit="1"/>
    </xf>
    <xf numFmtId="177" fontId="37" fillId="0" borderId="9" xfId="0" applyNumberFormat="1" applyFont="1" applyBorder="1" applyAlignment="1" applyProtection="1">
      <alignment vertical="center"/>
    </xf>
    <xf numFmtId="177" fontId="37" fillId="0" borderId="9" xfId="0" applyNumberFormat="1" applyFont="1" applyBorder="1" applyAlignment="1" applyProtection="1">
      <alignment horizontal="center" vertical="center"/>
    </xf>
    <xf numFmtId="177" fontId="37" fillId="0" borderId="9" xfId="0" applyNumberFormat="1" applyFont="1" applyBorder="1" applyAlignment="1" applyProtection="1">
      <alignment horizontal="center" vertical="center" shrinkToFit="1"/>
    </xf>
    <xf numFmtId="177" fontId="37" fillId="0" borderId="9" xfId="1" applyNumberFormat="1" applyFont="1" applyBorder="1" applyAlignment="1">
      <alignment horizontal="center" vertical="center" shrinkToFit="1"/>
    </xf>
    <xf numFmtId="177" fontId="37" fillId="0" borderId="9" xfId="1" applyNumberFormat="1" applyFont="1" applyBorder="1" applyAlignment="1" applyProtection="1">
      <alignment horizontal="center" vertical="center" shrinkToFit="1"/>
    </xf>
    <xf numFmtId="177" fontId="37" fillId="0" borderId="15" xfId="0" applyNumberFormat="1" applyFont="1" applyBorder="1" applyAlignment="1" applyProtection="1">
      <alignment horizontal="center" vertical="center" shrinkToFit="1"/>
    </xf>
    <xf numFmtId="177" fontId="37" fillId="0" borderId="65" xfId="0" applyNumberFormat="1" applyFont="1" applyBorder="1" applyAlignment="1" applyProtection="1">
      <alignment vertical="center"/>
    </xf>
    <xf numFmtId="177" fontId="37" fillId="0" borderId="1" xfId="0" applyNumberFormat="1" applyFont="1" applyBorder="1" applyAlignment="1" applyProtection="1">
      <alignment horizontal="right" vertical="center"/>
    </xf>
    <xf numFmtId="177" fontId="37" fillId="0" borderId="9" xfId="0" applyNumberFormat="1" applyFont="1" applyBorder="1" applyAlignment="1" applyProtection="1">
      <alignment horizontal="right" vertical="center"/>
    </xf>
    <xf numFmtId="177" fontId="37" fillId="0" borderId="65" xfId="0" applyNumberFormat="1" applyFont="1" applyBorder="1" applyAlignment="1" applyProtection="1">
      <alignment horizontal="right" vertical="center"/>
    </xf>
    <xf numFmtId="177" fontId="37" fillId="0" borderId="9" xfId="0" applyNumberFormat="1" applyFont="1" applyFill="1" applyBorder="1" applyAlignment="1" applyProtection="1">
      <alignment horizontal="right" vertical="center"/>
    </xf>
    <xf numFmtId="177" fontId="37" fillId="0" borderId="6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Fill="1" applyBorder="1" applyAlignment="1" applyProtection="1">
      <alignment horizontal="right" vertical="center"/>
    </xf>
    <xf numFmtId="177" fontId="37" fillId="0" borderId="19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Border="1" applyAlignment="1" applyProtection="1">
      <alignment vertical="center"/>
    </xf>
    <xf numFmtId="177" fontId="37" fillId="0" borderId="9" xfId="0" applyNumberFormat="1" applyFont="1" applyFill="1" applyBorder="1" applyAlignment="1" applyProtection="1">
      <alignment vertical="center"/>
    </xf>
    <xf numFmtId="177" fontId="37" fillId="0" borderId="65" xfId="0" applyNumberFormat="1" applyFont="1" applyFill="1" applyBorder="1" applyAlignment="1" applyProtection="1">
      <alignment vertical="center"/>
    </xf>
    <xf numFmtId="177" fontId="37" fillId="0" borderId="1" xfId="0" applyNumberFormat="1" applyFont="1" applyFill="1" applyBorder="1" applyAlignment="1" applyProtection="1">
      <alignment vertical="center"/>
    </xf>
    <xf numFmtId="177" fontId="37" fillId="0" borderId="19" xfId="0" applyNumberFormat="1" applyFont="1" applyFill="1" applyBorder="1" applyAlignment="1" applyProtection="1">
      <alignment vertical="center"/>
    </xf>
    <xf numFmtId="177" fontId="37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distributed" vertical="distributed" textRotation="255"/>
    </xf>
    <xf numFmtId="0" fontId="37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7" fillId="0" borderId="15" xfId="0" applyNumberFormat="1" applyFont="1" applyBorder="1" applyAlignment="1">
      <alignment horizontal="right" vertical="center" shrinkToFit="1"/>
    </xf>
    <xf numFmtId="177" fontId="37" fillId="0" borderId="11" xfId="1" applyNumberFormat="1" applyFont="1" applyBorder="1" applyAlignment="1">
      <alignment horizontal="right" vertical="center" shrinkToFit="1"/>
    </xf>
    <xf numFmtId="177" fontId="37" fillId="0" borderId="15" xfId="1" applyNumberFormat="1" applyFont="1" applyBorder="1" applyAlignment="1">
      <alignment horizontal="right" vertical="center" shrinkToFit="1"/>
    </xf>
    <xf numFmtId="177" fontId="37" fillId="0" borderId="35" xfId="1" applyNumberFormat="1" applyFont="1" applyBorder="1" applyAlignment="1">
      <alignment horizontal="right" vertical="center" shrinkToFit="1"/>
    </xf>
    <xf numFmtId="177" fontId="37" fillId="0" borderId="15" xfId="1" applyNumberFormat="1" applyFont="1" applyFill="1" applyBorder="1" applyAlignment="1">
      <alignment horizontal="right" vertical="center" shrinkToFit="1"/>
    </xf>
    <xf numFmtId="177" fontId="37" fillId="0" borderId="35" xfId="1" applyNumberFormat="1" applyFont="1" applyFill="1" applyBorder="1" applyAlignment="1">
      <alignment horizontal="right" vertical="center" shrinkToFit="1"/>
    </xf>
    <xf numFmtId="177" fontId="37" fillId="0" borderId="11" xfId="1" applyNumberFormat="1" applyFont="1" applyFill="1" applyBorder="1" applyAlignment="1">
      <alignment horizontal="right" vertical="center" shrinkToFit="1"/>
    </xf>
    <xf numFmtId="177" fontId="37" fillId="0" borderId="21" xfId="1" applyNumberFormat="1" applyFont="1" applyFill="1" applyBorder="1" applyAlignment="1">
      <alignment horizontal="right" vertical="center" shrinkToFit="1"/>
    </xf>
    <xf numFmtId="177" fontId="37" fillId="0" borderId="5" xfId="0" quotePrefix="1" applyNumberFormat="1" applyFont="1" applyBorder="1" applyAlignment="1" applyProtection="1">
      <alignment horizontal="center" vertical="center"/>
    </xf>
    <xf numFmtId="177" fontId="37" fillId="0" borderId="10" xfId="0" applyNumberFormat="1" applyFont="1" applyBorder="1" applyAlignment="1" applyProtection="1">
      <alignment horizontal="center" vertical="center"/>
    </xf>
    <xf numFmtId="177" fontId="37" fillId="0" borderId="27" xfId="0" applyNumberFormat="1" applyFont="1" applyBorder="1" applyAlignment="1" applyProtection="1">
      <alignment horizontal="center" vertical="center"/>
    </xf>
    <xf numFmtId="177" fontId="37" fillId="0" borderId="24" xfId="0" applyNumberFormat="1" applyFont="1" applyBorder="1" applyAlignment="1" applyProtection="1">
      <alignment horizontal="center" vertical="center"/>
    </xf>
    <xf numFmtId="177" fontId="37" fillId="0" borderId="10" xfId="0" applyNumberFormat="1" applyFont="1" applyFill="1" applyBorder="1" applyAlignment="1" applyProtection="1">
      <alignment horizontal="center" vertical="center"/>
    </xf>
    <xf numFmtId="177" fontId="37" fillId="0" borderId="24" xfId="0" applyNumberFormat="1" applyFont="1" applyFill="1" applyBorder="1" applyAlignment="1" applyProtection="1">
      <alignment horizontal="center" vertical="center"/>
    </xf>
    <xf numFmtId="177" fontId="37" fillId="0" borderId="24" xfId="0" quotePrefix="1" applyNumberFormat="1" applyFont="1" applyFill="1" applyBorder="1" applyAlignment="1" applyProtection="1">
      <alignment horizontal="center" vertical="center"/>
    </xf>
    <xf numFmtId="177" fontId="37" fillId="0" borderId="27" xfId="0" applyNumberFormat="1" applyFont="1" applyFill="1" applyBorder="1" applyAlignment="1" applyProtection="1">
      <alignment horizontal="center" vertical="center"/>
    </xf>
    <xf numFmtId="177" fontId="37" fillId="0" borderId="10" xfId="0" quotePrefix="1" applyNumberFormat="1" applyFont="1" applyFill="1" applyBorder="1" applyAlignment="1" applyProtection="1">
      <alignment horizontal="center" vertical="center"/>
    </xf>
    <xf numFmtId="177" fontId="37" fillId="0" borderId="20" xfId="0" applyNumberFormat="1" applyFont="1" applyFill="1" applyBorder="1" applyAlignment="1" applyProtection="1">
      <alignment horizontal="center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15" xfId="0" applyFont="1" applyFill="1" applyBorder="1" applyAlignment="1">
      <alignment horizontal="distributed" vertical="center"/>
    </xf>
    <xf numFmtId="0" fontId="42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center" vertical="center" textRotation="255"/>
    </xf>
    <xf numFmtId="0" fontId="42" fillId="0" borderId="19" xfId="0" applyFont="1" applyFill="1" applyBorder="1" applyAlignment="1">
      <alignment horizontal="distributed" vertical="distributed" textRotation="255"/>
    </xf>
    <xf numFmtId="0" fontId="38" fillId="0" borderId="1" xfId="0" applyFont="1" applyFill="1" applyBorder="1" applyAlignment="1">
      <alignment horizontal="distributed" vertical="center"/>
    </xf>
    <xf numFmtId="0" fontId="38" fillId="0" borderId="9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0" xfId="3" applyNumberFormat="1" applyFont="1" applyFill="1" applyAlignment="1">
      <alignment horizontal="right" vertical="center" shrinkToFit="1"/>
    </xf>
    <xf numFmtId="0" fontId="8" fillId="0" borderId="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0" fontId="0" fillId="0" borderId="0" xfId="0"/>
    <xf numFmtId="0" fontId="0" fillId="0" borderId="0" xfId="0"/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82" fontId="8" fillId="2" borderId="1" xfId="0" applyNumberFormat="1" applyFont="1" applyFill="1" applyBorder="1" applyAlignment="1">
      <alignment horizontal="distributed" vertical="center" wrapText="1"/>
    </xf>
    <xf numFmtId="182" fontId="8" fillId="2" borderId="9" xfId="0" applyNumberFormat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/>
    </xf>
    <xf numFmtId="177" fontId="8" fillId="2" borderId="9" xfId="0" applyNumberFormat="1" applyFont="1" applyFill="1" applyBorder="1" applyAlignment="1">
      <alignment horizontal="right" vertical="center" shrinkToFit="1"/>
    </xf>
    <xf numFmtId="178" fontId="8" fillId="2" borderId="4" xfId="0" applyNumberFormat="1" applyFont="1" applyFill="1" applyBorder="1" applyAlignment="1">
      <alignment horizontal="right" vertical="center" shrinkToFit="1"/>
    </xf>
    <xf numFmtId="178" fontId="8" fillId="2" borderId="31" xfId="0" applyNumberFormat="1" applyFont="1" applyFill="1" applyBorder="1" applyAlignment="1">
      <alignment horizontal="right" vertical="center" shrinkToFit="1"/>
    </xf>
    <xf numFmtId="178" fontId="8" fillId="2" borderId="9" xfId="0" applyNumberFormat="1" applyFont="1" applyFill="1" applyBorder="1" applyAlignment="1">
      <alignment horizontal="right" vertical="center" shrinkToFit="1"/>
    </xf>
    <xf numFmtId="177" fontId="8" fillId="2" borderId="1" xfId="0" applyNumberFormat="1" applyFont="1" applyFill="1" applyBorder="1" applyAlignment="1">
      <alignment horizontal="right" vertical="center" shrinkToFit="1"/>
    </xf>
    <xf numFmtId="178" fontId="8" fillId="2" borderId="1" xfId="0" applyNumberFormat="1" applyFont="1" applyFill="1" applyBorder="1" applyAlignment="1">
      <alignment horizontal="right" vertical="center" shrinkToFit="1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177" fontId="8" fillId="2" borderId="31" xfId="0" applyNumberFormat="1" applyFont="1" applyFill="1" applyBorder="1" applyAlignment="1">
      <alignment horizontal="right" vertical="center" shrinkToFit="1"/>
    </xf>
    <xf numFmtId="177" fontId="8" fillId="2" borderId="30" xfId="0" applyNumberFormat="1" applyFont="1" applyFill="1" applyBorder="1" applyAlignment="1">
      <alignment horizontal="right" vertical="center" shrinkToFit="1"/>
    </xf>
    <xf numFmtId="0" fontId="8" fillId="2" borderId="0" xfId="0" applyFont="1" applyFill="1" applyBorder="1" applyAlignment="1">
      <alignment horizontal="center"/>
    </xf>
    <xf numFmtId="0" fontId="8" fillId="0" borderId="8" xfId="0" quotePrefix="1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horizontal="center" vertical="center"/>
    </xf>
    <xf numFmtId="0" fontId="8" fillId="0" borderId="23" xfId="0" quotePrefix="1" applyFont="1" applyFill="1" applyBorder="1" applyAlignment="1" applyProtection="1">
      <alignment horizontal="center" vertical="center"/>
    </xf>
    <xf numFmtId="0" fontId="8" fillId="0" borderId="8" xfId="0" quotePrefix="1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right" vertical="center"/>
    </xf>
    <xf numFmtId="0" fontId="9" fillId="2" borderId="0" xfId="0" applyFont="1" applyFill="1" applyAlignment="1">
      <alignment horizontal="center"/>
    </xf>
    <xf numFmtId="0" fontId="8" fillId="2" borderId="2" xfId="0" applyFont="1" applyFill="1" applyBorder="1" applyAlignment="1" applyProtection="1">
      <alignment horizontal="distributed" vertical="center"/>
    </xf>
    <xf numFmtId="0" fontId="8" fillId="2" borderId="3" xfId="0" applyFont="1" applyFill="1" applyBorder="1" applyAlignment="1" applyProtection="1">
      <alignment horizontal="distributed" vertical="center"/>
    </xf>
    <xf numFmtId="0" fontId="8" fillId="2" borderId="29" xfId="0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Continuous" vertical="center"/>
    </xf>
    <xf numFmtId="49" fontId="8" fillId="2" borderId="29" xfId="0" applyNumberFormat="1" applyFont="1" applyFill="1" applyBorder="1" applyAlignment="1">
      <alignment horizontal="center" vertical="center"/>
    </xf>
    <xf numFmtId="49" fontId="8" fillId="2" borderId="38" xfId="0" applyNumberFormat="1" applyFont="1" applyFill="1" applyBorder="1" applyAlignment="1">
      <alignment horizontal="centerContinuous" vertical="center"/>
    </xf>
    <xf numFmtId="0" fontId="8" fillId="2" borderId="5" xfId="0" applyFont="1" applyFill="1" applyBorder="1" applyAlignment="1" applyProtection="1">
      <alignment horizontal="distributed" vertical="center"/>
    </xf>
    <xf numFmtId="0" fontId="8" fillId="2" borderId="7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distributed" vertical="center"/>
    </xf>
    <xf numFmtId="0" fontId="8" fillId="2" borderId="10" xfId="0" applyFont="1" applyFill="1" applyBorder="1" applyAlignment="1" applyProtection="1">
      <alignment horizontal="distributed" vertical="center"/>
    </xf>
    <xf numFmtId="0" fontId="8" fillId="2" borderId="8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0" xfId="0" applyFont="1" applyFill="1" applyBorder="1" applyAlignment="1">
      <alignment horizontal="distributed" vertical="center"/>
    </xf>
    <xf numFmtId="0" fontId="8" fillId="2" borderId="31" xfId="0" applyFont="1" applyFill="1" applyBorder="1" applyAlignment="1">
      <alignment horizontal="distributed" vertical="center"/>
    </xf>
    <xf numFmtId="0" fontId="8" fillId="2" borderId="17" xfId="0" applyFont="1" applyFill="1" applyBorder="1" applyAlignment="1" applyProtection="1">
      <alignment horizontal="distributed" vertical="center"/>
    </xf>
    <xf numFmtId="0" fontId="8" fillId="2" borderId="18" xfId="0" applyFont="1" applyFill="1" applyBorder="1" applyAlignment="1" applyProtection="1">
      <alignment horizontal="distributed" vertical="center"/>
    </xf>
    <xf numFmtId="0" fontId="8" fillId="2" borderId="33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34" xfId="0" applyFont="1" applyFill="1" applyBorder="1" applyAlignment="1">
      <alignment horizontal="distributed" vertical="center"/>
    </xf>
    <xf numFmtId="0" fontId="8" fillId="2" borderId="20" xfId="0" applyFont="1" applyFill="1" applyBorder="1" applyAlignment="1" applyProtection="1">
      <alignment horizontal="distributed" vertical="center"/>
    </xf>
    <xf numFmtId="3" fontId="8" fillId="2" borderId="1" xfId="0" applyNumberFormat="1" applyFont="1" applyFill="1" applyBorder="1" applyAlignment="1">
      <alignment horizontal="right" vertical="center" shrinkToFit="1"/>
    </xf>
    <xf numFmtId="0" fontId="8" fillId="2" borderId="10" xfId="0" quotePrefix="1" applyFont="1" applyFill="1" applyBorder="1" applyAlignment="1" applyProtection="1">
      <alignment horizontal="center" vertical="center"/>
    </xf>
    <xf numFmtId="3" fontId="8" fillId="2" borderId="9" xfId="0" applyNumberFormat="1" applyFont="1" applyFill="1" applyBorder="1" applyAlignment="1">
      <alignment horizontal="right" vertical="center" shrinkToFit="1"/>
    </xf>
    <xf numFmtId="0" fontId="8" fillId="2" borderId="10" xfId="0" applyFont="1" applyFill="1" applyBorder="1" applyAlignment="1" applyProtection="1">
      <alignment horizontal="center" vertical="center"/>
    </xf>
    <xf numFmtId="177" fontId="8" fillId="2" borderId="0" xfId="0" applyNumberFormat="1" applyFont="1" applyFill="1" applyBorder="1" applyAlignment="1">
      <alignment horizontal="right" vertical="center" shrinkToFit="1"/>
    </xf>
    <xf numFmtId="0" fontId="8" fillId="2" borderId="22" xfId="0" applyFont="1" applyFill="1" applyBorder="1" applyAlignment="1" applyProtection="1">
      <alignment horizontal="center" vertical="center"/>
    </xf>
    <xf numFmtId="0" fontId="8" fillId="2" borderId="23" xfId="0" applyFont="1" applyFill="1" applyBorder="1" applyAlignment="1" applyProtection="1">
      <alignment vertical="center"/>
    </xf>
    <xf numFmtId="0" fontId="8" fillId="2" borderId="1" xfId="0" applyNumberFormat="1" applyFont="1" applyFill="1" applyBorder="1" applyAlignment="1">
      <alignment horizontal="center" vertical="center" shrinkToFit="1"/>
    </xf>
    <xf numFmtId="0" fontId="8" fillId="2" borderId="24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vertical="center"/>
    </xf>
    <xf numFmtId="0" fontId="8" fillId="2" borderId="9" xfId="0" applyNumberFormat="1" applyFont="1" applyFill="1" applyBorder="1" applyAlignment="1">
      <alignment horizontal="center" vertical="center" shrinkToFit="1"/>
    </xf>
    <xf numFmtId="0" fontId="8" fillId="2" borderId="0" xfId="0" applyNumberFormat="1" applyFont="1" applyFill="1" applyBorder="1" applyAlignment="1">
      <alignment horizontal="center" vertical="center" shrinkToFit="1"/>
    </xf>
    <xf numFmtId="0" fontId="8" fillId="2" borderId="12" xfId="0" applyNumberFormat="1" applyFont="1" applyFill="1" applyBorder="1" applyAlignment="1">
      <alignment horizontal="center" vertical="center" shrinkToFit="1"/>
    </xf>
    <xf numFmtId="0" fontId="8" fillId="2" borderId="22" xfId="0" quotePrefix="1" applyFont="1" applyFill="1" applyBorder="1" applyAlignment="1" applyProtection="1">
      <alignment horizontal="center" vertical="center"/>
    </xf>
    <xf numFmtId="0" fontId="8" fillId="2" borderId="24" xfId="0" quotePrefix="1" applyFont="1" applyFill="1" applyBorder="1" applyAlignment="1" applyProtection="1">
      <alignment horizontal="center" vertical="center"/>
    </xf>
    <xf numFmtId="0" fontId="8" fillId="2" borderId="26" xfId="0" applyFont="1" applyFill="1" applyBorder="1" applyAlignment="1" applyProtection="1">
      <alignment vertical="center"/>
    </xf>
    <xf numFmtId="177" fontId="8" fillId="2" borderId="65" xfId="0" applyNumberFormat="1" applyFont="1" applyFill="1" applyBorder="1" applyAlignment="1">
      <alignment horizontal="right" vertical="center" shrinkToFit="1"/>
    </xf>
    <xf numFmtId="0" fontId="8" fillId="2" borderId="25" xfId="0" applyFont="1" applyFill="1" applyBorder="1" applyAlignment="1" applyProtection="1">
      <alignment horizontal="center" vertical="center"/>
    </xf>
    <xf numFmtId="177" fontId="8" fillId="2" borderId="25" xfId="0" applyNumberFormat="1" applyFont="1" applyFill="1" applyBorder="1" applyAlignment="1">
      <alignment horizontal="right" vertical="center" shrinkToFit="1"/>
    </xf>
    <xf numFmtId="3" fontId="8" fillId="2" borderId="65" xfId="0" applyNumberFormat="1" applyFont="1" applyFill="1" applyBorder="1" applyAlignment="1">
      <alignment horizontal="right" vertical="center" shrinkToFit="1"/>
    </xf>
    <xf numFmtId="0" fontId="8" fillId="2" borderId="65" xfId="0" applyNumberFormat="1" applyFont="1" applyFill="1" applyBorder="1" applyAlignment="1">
      <alignment horizontal="center" vertical="center" shrinkToFit="1"/>
    </xf>
    <xf numFmtId="0" fontId="8" fillId="2" borderId="43" xfId="0" applyNumberFormat="1" applyFont="1" applyFill="1" applyBorder="1" applyAlignment="1">
      <alignment horizontal="center" vertical="center" shrinkToFit="1"/>
    </xf>
    <xf numFmtId="0" fontId="8" fillId="2" borderId="27" xfId="0" applyFont="1" applyFill="1" applyBorder="1" applyAlignment="1" applyProtection="1">
      <alignment horizontal="center" vertical="center"/>
    </xf>
    <xf numFmtId="0" fontId="8" fillId="2" borderId="7" xfId="0" quotePrefix="1" applyFont="1" applyFill="1" applyBorder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vertical="center"/>
    </xf>
    <xf numFmtId="177" fontId="8" fillId="2" borderId="19" xfId="0" applyNumberFormat="1" applyFont="1" applyFill="1" applyBorder="1" applyAlignment="1">
      <alignment horizontal="right" vertical="center" shrinkToFit="1"/>
    </xf>
    <xf numFmtId="177" fontId="8" fillId="2" borderId="17" xfId="0" applyNumberFormat="1" applyFont="1" applyFill="1" applyBorder="1" applyAlignment="1">
      <alignment horizontal="right" vertical="center" shrinkToFit="1"/>
    </xf>
    <xf numFmtId="3" fontId="8" fillId="2" borderId="19" xfId="0" applyNumberFormat="1" applyFont="1" applyFill="1" applyBorder="1" applyAlignment="1">
      <alignment horizontal="right" vertical="center" shrinkToFit="1"/>
    </xf>
    <xf numFmtId="0" fontId="8" fillId="2" borderId="19" xfId="0" applyNumberFormat="1" applyFont="1" applyFill="1" applyBorder="1" applyAlignment="1">
      <alignment horizontal="center" vertical="center" shrinkToFit="1"/>
    </xf>
    <xf numFmtId="0" fontId="8" fillId="2" borderId="34" xfId="0" applyNumberFormat="1" applyFont="1" applyFill="1" applyBorder="1" applyAlignment="1">
      <alignment horizontal="center" vertical="center" shrinkToFit="1"/>
    </xf>
    <xf numFmtId="0" fontId="8" fillId="2" borderId="20" xfId="0" applyFont="1" applyFill="1" applyBorder="1" applyAlignment="1" applyProtection="1">
      <alignment horizontal="center" vertical="center"/>
    </xf>
    <xf numFmtId="0" fontId="1" fillId="2" borderId="0" xfId="0" applyFont="1" applyFill="1"/>
    <xf numFmtId="177" fontId="8" fillId="2" borderId="44" xfId="0" applyNumberFormat="1" applyFont="1" applyFill="1" applyBorder="1" applyAlignment="1">
      <alignment horizontal="right" vertical="center" shrinkToFit="1"/>
    </xf>
    <xf numFmtId="177" fontId="8" fillId="2" borderId="33" xfId="0" applyNumberFormat="1" applyFont="1" applyFill="1" applyBorder="1" applyAlignment="1">
      <alignment horizontal="right" vertical="center" shrinkToFit="1"/>
    </xf>
    <xf numFmtId="38" fontId="8" fillId="0" borderId="19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177" fontId="44" fillId="0" borderId="9" xfId="1" applyNumberFormat="1" applyFont="1" applyFill="1" applyBorder="1" applyAlignment="1">
      <alignment horizontal="right" vertical="center" shrinkToFit="1"/>
    </xf>
    <xf numFmtId="38" fontId="10" fillId="0" borderId="32" xfId="1" applyFont="1" applyFill="1" applyBorder="1" applyAlignment="1">
      <alignment vertical="center"/>
    </xf>
    <xf numFmtId="38" fontId="10" fillId="0" borderId="29" xfId="1" applyFont="1" applyFill="1" applyBorder="1" applyAlignment="1">
      <alignment vertical="center"/>
    </xf>
    <xf numFmtId="38" fontId="10" fillId="0" borderId="29" xfId="1" applyFont="1" applyFill="1" applyBorder="1" applyAlignment="1">
      <alignment horizontal="right" vertical="center"/>
    </xf>
    <xf numFmtId="38" fontId="10" fillId="0" borderId="16" xfId="1" applyFont="1" applyFill="1" applyBorder="1" applyAlignment="1">
      <alignment horizontal="centerContinuous" vertical="center"/>
    </xf>
    <xf numFmtId="38" fontId="10" fillId="0" borderId="14" xfId="1" applyFont="1" applyFill="1" applyBorder="1" applyAlignment="1">
      <alignment horizontal="centerContinuous" vertical="center"/>
    </xf>
    <xf numFmtId="38" fontId="10" fillId="0" borderId="13" xfId="1" applyFont="1" applyFill="1" applyBorder="1" applyAlignment="1">
      <alignment horizontal="centerContinuous" vertical="center"/>
    </xf>
    <xf numFmtId="38" fontId="10" fillId="0" borderId="17" xfId="1" applyFont="1" applyFill="1" applyBorder="1" applyAlignment="1">
      <alignment horizontal="distributed" vertical="center"/>
    </xf>
    <xf numFmtId="38" fontId="10" fillId="0" borderId="16" xfId="1" applyFont="1" applyFill="1" applyBorder="1" applyAlignment="1">
      <alignment vertical="center"/>
    </xf>
    <xf numFmtId="38" fontId="10" fillId="0" borderId="18" xfId="1" applyFont="1" applyFill="1" applyBorder="1" applyAlignment="1">
      <alignment horizontal="distributed" vertical="center"/>
    </xf>
    <xf numFmtId="38" fontId="8" fillId="0" borderId="8" xfId="1" applyFont="1" applyFill="1" applyBorder="1" applyAlignment="1">
      <alignment horizontal="center" vertical="center"/>
    </xf>
    <xf numFmtId="38" fontId="8" fillId="0" borderId="23" xfId="1" applyFont="1" applyFill="1" applyBorder="1" applyAlignment="1">
      <alignment vertical="center"/>
    </xf>
    <xf numFmtId="38" fontId="8" fillId="0" borderId="8" xfId="1" applyFont="1" applyFill="1" applyBorder="1" applyAlignment="1">
      <alignment vertical="center"/>
    </xf>
    <xf numFmtId="38" fontId="8" fillId="0" borderId="18" xfId="1" applyFont="1" applyFill="1" applyBorder="1" applyAlignment="1">
      <alignment vertical="center"/>
    </xf>
    <xf numFmtId="177" fontId="8" fillId="0" borderId="15" xfId="0" quotePrefix="1" applyNumberFormat="1" applyFont="1" applyFill="1" applyBorder="1" applyAlignment="1">
      <alignment horizontal="right" vertical="center" shrinkToFit="1"/>
    </xf>
    <xf numFmtId="0" fontId="15" fillId="0" borderId="1" xfId="0" applyFont="1" applyFill="1" applyBorder="1" applyAlignment="1">
      <alignment horizontal="distributed" vertical="center" shrinkToFit="1"/>
    </xf>
    <xf numFmtId="0" fontId="38" fillId="0" borderId="1" xfId="0" applyFont="1" applyFill="1" applyBorder="1" applyAlignment="1">
      <alignment vertical="center"/>
    </xf>
    <xf numFmtId="0" fontId="38" fillId="0" borderId="9" xfId="0" applyFont="1" applyFill="1" applyBorder="1" applyAlignment="1">
      <alignment vertical="center"/>
    </xf>
    <xf numFmtId="0" fontId="38" fillId="0" borderId="19" xfId="0" applyFont="1" applyFill="1" applyBorder="1" applyAlignment="1">
      <alignment vertical="center"/>
    </xf>
    <xf numFmtId="0" fontId="37" fillId="0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0" fontId="10" fillId="0" borderId="29" xfId="0" applyFont="1" applyFill="1" applyBorder="1" applyAlignment="1">
      <alignment horizontal="center" vertical="center"/>
    </xf>
    <xf numFmtId="38" fontId="8" fillId="2" borderId="0" xfId="1" applyFont="1" applyFill="1" applyAlignment="1">
      <alignment vertical="center"/>
    </xf>
    <xf numFmtId="38" fontId="8" fillId="2" borderId="7" xfId="1" applyFont="1" applyFill="1" applyBorder="1" applyAlignment="1">
      <alignment horizontal="distributed" vertical="center"/>
    </xf>
    <xf numFmtId="38" fontId="8" fillId="2" borderId="65" xfId="1" applyFont="1" applyFill="1" applyBorder="1" applyAlignment="1">
      <alignment horizontal="center" vertical="center"/>
    </xf>
    <xf numFmtId="38" fontId="8" fillId="2" borderId="9" xfId="1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8" fillId="2" borderId="10" xfId="1" applyFont="1" applyFill="1" applyBorder="1" applyAlignment="1">
      <alignment horizontal="distributed" vertical="center"/>
    </xf>
    <xf numFmtId="38" fontId="8" fillId="2" borderId="20" xfId="1" applyFont="1" applyFill="1" applyBorder="1" applyAlignment="1">
      <alignment horizontal="distributed" vertical="center"/>
    </xf>
    <xf numFmtId="38" fontId="8" fillId="2" borderId="4" xfId="1" applyFont="1" applyFill="1" applyBorder="1" applyAlignment="1">
      <alignment horizontal="distributed" vertical="center"/>
    </xf>
    <xf numFmtId="38" fontId="8" fillId="2" borderId="31" xfId="1" applyFont="1" applyFill="1" applyBorder="1" applyAlignment="1">
      <alignment horizontal="distributed" vertical="center"/>
    </xf>
    <xf numFmtId="0" fontId="8" fillId="2" borderId="9" xfId="0" applyFont="1" applyFill="1" applyBorder="1"/>
    <xf numFmtId="38" fontId="8" fillId="2" borderId="9" xfId="1" applyNumberFormat="1" applyFont="1" applyFill="1" applyBorder="1" applyAlignment="1">
      <alignment horizontal="distributed" vertical="center" wrapText="1"/>
    </xf>
    <xf numFmtId="38" fontId="8" fillId="2" borderId="19" xfId="1" applyNumberFormat="1" applyFont="1" applyFill="1" applyBorder="1" applyAlignment="1">
      <alignment horizontal="distributed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5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32" xfId="0" applyFont="1" applyFill="1" applyBorder="1" applyAlignment="1">
      <alignment vertical="center"/>
    </xf>
    <xf numFmtId="0" fontId="8" fillId="2" borderId="1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vertical="center"/>
    </xf>
    <xf numFmtId="38" fontId="10" fillId="2" borderId="9" xfId="1" applyFont="1" applyFill="1" applyBorder="1" applyAlignment="1">
      <alignment horizontal="distributed" vertical="center"/>
    </xf>
    <xf numFmtId="0" fontId="8" fillId="2" borderId="0" xfId="0" applyFont="1" applyFill="1" applyAlignment="1">
      <alignment horizontal="distributed"/>
    </xf>
    <xf numFmtId="38" fontId="11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center" vertical="center" shrinkToFit="1"/>
    </xf>
    <xf numFmtId="0" fontId="0" fillId="2" borderId="15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38" fontId="8" fillId="2" borderId="0" xfId="1" applyFont="1" applyFill="1" applyBorder="1" applyAlignment="1">
      <alignment vertical="center" shrinkToFit="1"/>
    </xf>
    <xf numFmtId="38" fontId="8" fillId="2" borderId="9" xfId="1" applyNumberFormat="1" applyFont="1" applyFill="1" applyBorder="1" applyAlignment="1">
      <alignment horizontal="distributed" vertical="center"/>
    </xf>
    <xf numFmtId="38" fontId="8" fillId="2" borderId="33" xfId="1" applyFont="1" applyFill="1" applyBorder="1" applyAlignment="1">
      <alignment horizontal="distributed" vertical="center"/>
    </xf>
    <xf numFmtId="38" fontId="8" fillId="2" borderId="19" xfId="1" applyNumberFormat="1" applyFont="1" applyFill="1" applyBorder="1" applyAlignment="1">
      <alignment horizontal="center" vertical="center"/>
    </xf>
    <xf numFmtId="38" fontId="10" fillId="2" borderId="36" xfId="1" applyFont="1" applyFill="1" applyBorder="1" applyAlignment="1">
      <alignment horizontal="distributed" vertical="center"/>
    </xf>
    <xf numFmtId="38" fontId="10" fillId="2" borderId="0" xfId="1" applyFont="1" applyFill="1" applyBorder="1" applyAlignment="1">
      <alignment horizontal="right" vertical="center"/>
    </xf>
    <xf numFmtId="0" fontId="10" fillId="2" borderId="41" xfId="0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/>
    </xf>
    <xf numFmtId="0" fontId="28" fillId="2" borderId="42" xfId="0" applyFont="1" applyFill="1" applyBorder="1" applyAlignment="1">
      <alignment horizontal="center"/>
    </xf>
    <xf numFmtId="38" fontId="10" fillId="2" borderId="15" xfId="1" applyFont="1" applyFill="1" applyBorder="1" applyAlignment="1">
      <alignment horizontal="distributed" vertical="center"/>
    </xf>
    <xf numFmtId="0" fontId="28" fillId="2" borderId="43" xfId="0" applyFont="1" applyFill="1" applyBorder="1" applyAlignment="1">
      <alignment horizontal="right" vertical="center"/>
    </xf>
    <xf numFmtId="0" fontId="10" fillId="2" borderId="43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/>
    </xf>
    <xf numFmtId="0" fontId="28" fillId="2" borderId="44" xfId="0" applyFont="1" applyFill="1" applyBorder="1" applyAlignment="1">
      <alignment horizontal="center"/>
    </xf>
    <xf numFmtId="38" fontId="10" fillId="2" borderId="19" xfId="1" applyFont="1" applyFill="1" applyBorder="1" applyAlignment="1">
      <alignment horizontal="distributed" vertical="center"/>
    </xf>
    <xf numFmtId="38" fontId="10" fillId="2" borderId="32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Continuous" vertical="center"/>
    </xf>
    <xf numFmtId="38" fontId="10" fillId="2" borderId="29" xfId="1" applyNumberFormat="1" applyFont="1" applyFill="1" applyBorder="1" applyAlignment="1">
      <alignment horizontal="center" vertical="center"/>
    </xf>
    <xf numFmtId="38" fontId="10" fillId="2" borderId="1" xfId="1" applyFont="1" applyFill="1" applyBorder="1" applyAlignment="1">
      <alignment horizontal="distributed" vertical="center"/>
    </xf>
    <xf numFmtId="38" fontId="10" fillId="2" borderId="1" xfId="1" applyNumberFormat="1" applyFont="1" applyFill="1" applyBorder="1" applyAlignment="1">
      <alignment horizontal="distributed" vertical="center"/>
    </xf>
    <xf numFmtId="38" fontId="10" fillId="2" borderId="15" xfId="1" applyNumberFormat="1" applyFont="1" applyFill="1" applyBorder="1" applyAlignment="1">
      <alignment horizontal="distributed" vertical="center"/>
    </xf>
    <xf numFmtId="38" fontId="10" fillId="2" borderId="14" xfId="1" applyNumberFormat="1" applyFont="1" applyFill="1" applyBorder="1" applyAlignment="1">
      <alignment horizontal="centerContinuous" vertical="center"/>
    </xf>
    <xf numFmtId="38" fontId="10" fillId="2" borderId="9" xfId="1" applyNumberFormat="1" applyFont="1" applyFill="1" applyBorder="1" applyAlignment="1">
      <alignment horizontal="distributed" vertical="center"/>
    </xf>
    <xf numFmtId="38" fontId="10" fillId="2" borderId="31" xfId="1" applyNumberFormat="1" applyFont="1" applyFill="1" applyBorder="1" applyAlignment="1">
      <alignment horizontal="distributed" vertical="center"/>
    </xf>
    <xf numFmtId="0" fontId="10" fillId="2" borderId="0" xfId="0" applyFont="1" applyFill="1"/>
    <xf numFmtId="38" fontId="10" fillId="2" borderId="19" xfId="1" applyNumberFormat="1" applyFont="1" applyFill="1" applyBorder="1" applyAlignment="1">
      <alignment horizontal="distributed" vertical="center"/>
    </xf>
    <xf numFmtId="38" fontId="10" fillId="2" borderId="33" xfId="1" applyNumberFormat="1" applyFont="1" applyFill="1" applyBorder="1" applyAlignment="1">
      <alignment horizontal="distributed" vertical="center"/>
    </xf>
    <xf numFmtId="38" fontId="10" fillId="2" borderId="21" xfId="1" applyNumberFormat="1" applyFont="1" applyFill="1" applyBorder="1" applyAlignment="1">
      <alignment horizontal="distributed" vertical="center"/>
    </xf>
    <xf numFmtId="38" fontId="8" fillId="2" borderId="32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Continuous" vertical="center"/>
    </xf>
    <xf numFmtId="38" fontId="8" fillId="2" borderId="29" xfId="1" applyNumberFormat="1" applyFont="1" applyFill="1" applyBorder="1" applyAlignment="1">
      <alignment horizontal="center" vertical="center"/>
    </xf>
    <xf numFmtId="38" fontId="8" fillId="2" borderId="29" xfId="1" applyNumberFormat="1" applyFont="1" applyFill="1" applyBorder="1" applyAlignment="1">
      <alignment horizontal="distributed" vertical="center"/>
    </xf>
    <xf numFmtId="38" fontId="8" fillId="2" borderId="16" xfId="1" applyNumberFormat="1" applyFont="1" applyFill="1" applyBorder="1" applyAlignment="1">
      <alignment horizontal="centerContinuous" vertical="center"/>
    </xf>
    <xf numFmtId="38" fontId="8" fillId="2" borderId="14" xfId="1" applyNumberFormat="1" applyFont="1" applyFill="1" applyBorder="1" applyAlignment="1">
      <alignment horizontal="centerContinuous" vertical="center"/>
    </xf>
    <xf numFmtId="38" fontId="8" fillId="2" borderId="13" xfId="1" applyNumberFormat="1" applyFont="1" applyFill="1" applyBorder="1" applyAlignment="1">
      <alignment horizontal="centerContinuous" vertical="center"/>
    </xf>
    <xf numFmtId="38" fontId="8" fillId="2" borderId="11" xfId="1" applyNumberFormat="1" applyFont="1" applyFill="1" applyBorder="1" applyAlignment="1">
      <alignment horizontal="center" vertical="center"/>
    </xf>
    <xf numFmtId="38" fontId="8" fillId="2" borderId="11" xfId="1" applyNumberFormat="1" applyFont="1" applyFill="1" applyBorder="1" applyAlignment="1">
      <alignment horizontal="left" vertical="center"/>
    </xf>
    <xf numFmtId="38" fontId="8" fillId="2" borderId="9" xfId="1" applyNumberFormat="1" applyFont="1" applyFill="1" applyBorder="1" applyAlignment="1">
      <alignment horizontal="center" vertical="center"/>
    </xf>
    <xf numFmtId="38" fontId="8" fillId="2" borderId="19" xfId="1" applyNumberFormat="1" applyFont="1" applyFill="1" applyBorder="1" applyAlignment="1">
      <alignment horizontal="distributed" vertical="center"/>
    </xf>
    <xf numFmtId="177" fontId="8" fillId="2" borderId="9" xfId="1" applyNumberFormat="1" applyFont="1" applyFill="1" applyBorder="1" applyAlignment="1" applyProtection="1">
      <alignment horizontal="right" vertical="center" shrinkToFit="1"/>
    </xf>
    <xf numFmtId="177" fontId="8" fillId="2" borderId="31" xfId="1" applyNumberFormat="1" applyFont="1" applyFill="1" applyBorder="1" applyAlignment="1" applyProtection="1">
      <alignment horizontal="right" vertical="center" shrinkToFit="1"/>
    </xf>
    <xf numFmtId="177" fontId="8" fillId="2" borderId="4" xfId="1" applyNumberFormat="1" applyFont="1" applyFill="1" applyBorder="1" applyAlignment="1" applyProtection="1">
      <alignment horizontal="right" vertical="center" shrinkToFit="1"/>
    </xf>
    <xf numFmtId="177" fontId="8" fillId="2" borderId="7" xfId="1" applyNumberFormat="1" applyFont="1" applyFill="1" applyBorder="1" applyAlignment="1" applyProtection="1">
      <alignment horizontal="right" vertical="center" shrinkToFit="1"/>
    </xf>
    <xf numFmtId="177" fontId="8" fillId="2" borderId="65" xfId="1" applyNumberFormat="1" applyFont="1" applyFill="1" applyBorder="1" applyAlignment="1" applyProtection="1">
      <alignment horizontal="right" vertical="center" shrinkToFit="1"/>
    </xf>
    <xf numFmtId="0" fontId="8" fillId="2" borderId="27" xfId="0" applyFont="1" applyFill="1" applyBorder="1" applyAlignment="1" applyProtection="1">
      <alignment horizontal="distributed" vertical="center"/>
    </xf>
    <xf numFmtId="49" fontId="9" fillId="2" borderId="0" xfId="0" applyNumberFormat="1" applyFont="1" applyFill="1" applyAlignment="1">
      <alignment horizontal="center" vertical="center"/>
    </xf>
    <xf numFmtId="177" fontId="8" fillId="2" borderId="11" xfId="0" applyNumberFormat="1" applyFont="1" applyFill="1" applyBorder="1" applyAlignment="1">
      <alignment horizontal="right" vertical="center" shrinkToFit="1"/>
    </xf>
    <xf numFmtId="177" fontId="8" fillId="2" borderId="15" xfId="0" applyNumberFormat="1" applyFont="1" applyFill="1" applyBorder="1" applyAlignment="1">
      <alignment horizontal="right" vertical="center" shrinkToFit="1"/>
    </xf>
    <xf numFmtId="0" fontId="1" fillId="2" borderId="19" xfId="0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26" xfId="0" applyFont="1" applyFill="1" applyBorder="1" applyAlignment="1" applyProtection="1">
      <alignment horizontal="distributed" vertical="center"/>
    </xf>
    <xf numFmtId="177" fontId="10" fillId="0" borderId="4" xfId="1" applyNumberFormat="1" applyFont="1" applyBorder="1" applyAlignment="1">
      <alignment horizontal="right" vertical="center" shrinkToFit="1"/>
    </xf>
    <xf numFmtId="177" fontId="8" fillId="0" borderId="26" xfId="1" applyNumberFormat="1" applyFont="1" applyFill="1" applyBorder="1" applyAlignment="1" applyProtection="1">
      <alignment horizontal="right" vertical="center" shrinkToFit="1"/>
    </xf>
    <xf numFmtId="177" fontId="8" fillId="0" borderId="8" xfId="0" quotePrefix="1" applyNumberFormat="1" applyFont="1" applyFill="1" applyBorder="1" applyAlignment="1">
      <alignment horizontal="right" vertical="center" shrinkToFit="1"/>
    </xf>
    <xf numFmtId="38" fontId="10" fillId="0" borderId="13" xfId="1" applyFont="1" applyFill="1" applyBorder="1" applyAlignment="1">
      <alignment vertical="center"/>
    </xf>
    <xf numFmtId="177" fontId="8" fillId="0" borderId="31" xfId="1" applyNumberFormat="1" applyFont="1" applyBorder="1" applyAlignment="1">
      <alignment horizontal="center" vertical="center" shrinkToFit="1"/>
    </xf>
    <xf numFmtId="177" fontId="8" fillId="0" borderId="31" xfId="1" applyNumberFormat="1" applyFont="1" applyBorder="1" applyAlignment="1" applyProtection="1">
      <alignment horizontal="center" vertical="center" shrinkToFit="1"/>
    </xf>
    <xf numFmtId="177" fontId="11" fillId="0" borderId="15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>
      <alignment horizontal="center" vertical="center" shrinkToFit="1"/>
    </xf>
    <xf numFmtId="177" fontId="11" fillId="0" borderId="9" xfId="1" applyNumberFormat="1" applyFont="1" applyBorder="1" applyAlignment="1" applyProtection="1">
      <alignment horizontal="center" vertical="center" shrinkToFit="1"/>
    </xf>
    <xf numFmtId="177" fontId="10" fillId="0" borderId="9" xfId="1" applyNumberFormat="1" applyFont="1" applyBorder="1" applyAlignment="1">
      <alignment horizontal="center" vertical="center" shrinkToFit="1"/>
    </xf>
    <xf numFmtId="177" fontId="10" fillId="0" borderId="9" xfId="1" applyNumberFormat="1" applyFont="1" applyBorder="1" applyAlignment="1" applyProtection="1">
      <alignment horizontal="center" vertical="center" shrinkToFit="1"/>
    </xf>
    <xf numFmtId="177" fontId="10" fillId="0" borderId="4" xfId="1" applyNumberFormat="1" applyFont="1" applyBorder="1" applyAlignment="1">
      <alignment horizontal="center" vertical="center" shrinkToFit="1"/>
    </xf>
    <xf numFmtId="177" fontId="10" fillId="0" borderId="15" xfId="1" applyNumberFormat="1" applyFont="1" applyBorder="1" applyAlignment="1">
      <alignment horizontal="center" vertical="center" shrinkToFit="1"/>
    </xf>
    <xf numFmtId="177" fontId="10" fillId="0" borderId="15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Fill="1" applyBorder="1" applyAlignment="1">
      <alignment horizontal="center" vertical="center" shrinkToFit="1"/>
    </xf>
    <xf numFmtId="177" fontId="8" fillId="0" borderId="15" xfId="0" applyNumberFormat="1" applyFont="1" applyFill="1" applyBorder="1" applyAlignment="1">
      <alignment horizontal="center" vertical="center" shrinkToFit="1"/>
    </xf>
    <xf numFmtId="177" fontId="8" fillId="0" borderId="9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 applyProtection="1">
      <alignment horizontal="center" vertical="center" shrinkToFit="1"/>
    </xf>
    <xf numFmtId="177" fontId="8" fillId="0" borderId="28" xfId="1" applyNumberFormat="1" applyFont="1" applyFill="1" applyBorder="1" applyAlignment="1" applyProtection="1">
      <alignment horizontal="center" vertical="center" shrinkToFit="1"/>
    </xf>
    <xf numFmtId="177" fontId="8" fillId="0" borderId="15" xfId="1" applyNumberFormat="1" applyFont="1" applyFill="1" applyBorder="1" applyAlignment="1">
      <alignment horizontal="center" vertical="center" shrinkToFit="1"/>
    </xf>
    <xf numFmtId="177" fontId="8" fillId="0" borderId="4" xfId="1" applyNumberFormat="1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177" fontId="8" fillId="0" borderId="10" xfId="1" applyNumberFormat="1" applyFont="1" applyFill="1" applyBorder="1" applyAlignment="1">
      <alignment horizontal="center" vertical="center" shrinkToFit="1"/>
    </xf>
    <xf numFmtId="177" fontId="8" fillId="0" borderId="10" xfId="1" applyNumberFormat="1" applyFont="1" applyFill="1" applyBorder="1" applyAlignment="1" applyProtection="1">
      <alignment horizontal="center" vertical="center" shrinkToFit="1"/>
    </xf>
    <xf numFmtId="177" fontId="8" fillId="0" borderId="9" xfId="0" quotePrefix="1" applyNumberFormat="1" applyFont="1" applyFill="1" applyBorder="1" applyAlignment="1">
      <alignment horizontal="center" vertical="center" shrinkToFit="1"/>
    </xf>
    <xf numFmtId="177" fontId="11" fillId="0" borderId="4" xfId="1" applyNumberFormat="1" applyFont="1" applyFill="1" applyBorder="1" applyAlignment="1" applyProtection="1">
      <alignment horizontal="right" vertical="center" shrinkToFit="1"/>
    </xf>
    <xf numFmtId="177" fontId="11" fillId="0" borderId="4" xfId="1" applyNumberFormat="1" applyFont="1" applyBorder="1" applyAlignment="1">
      <alignment horizontal="center" vertical="center" shrinkToFit="1"/>
    </xf>
    <xf numFmtId="38" fontId="8" fillId="0" borderId="1" xfId="1" applyFont="1" applyFill="1" applyBorder="1" applyAlignment="1">
      <alignment vertical="center" shrinkToFit="1"/>
    </xf>
    <xf numFmtId="38" fontId="10" fillId="0" borderId="21" xfId="1" applyFont="1" applyFill="1" applyBorder="1" applyAlignment="1">
      <alignment vertical="center" shrinkToFit="1"/>
    </xf>
    <xf numFmtId="38" fontId="10" fillId="0" borderId="19" xfId="1" applyFont="1" applyFill="1" applyBorder="1" applyAlignment="1">
      <alignment vertical="center" shrinkToFit="1"/>
    </xf>
    <xf numFmtId="38" fontId="8" fillId="0" borderId="11" xfId="1" applyFont="1" applyFill="1" applyBorder="1" applyAlignment="1">
      <alignment vertical="center" shrinkToFit="1"/>
    </xf>
    <xf numFmtId="38" fontId="43" fillId="0" borderId="15" xfId="1" applyFont="1" applyFill="1" applyBorder="1" applyAlignment="1">
      <alignment vertical="center" shrinkToFit="1"/>
    </xf>
    <xf numFmtId="38" fontId="43" fillId="0" borderId="9" xfId="1" applyFont="1" applyFill="1" applyBorder="1" applyAlignment="1">
      <alignment vertical="center" shrinkToFit="1"/>
    </xf>
    <xf numFmtId="176" fontId="8" fillId="0" borderId="44" xfId="0" applyNumberFormat="1" applyFont="1" applyFill="1" applyBorder="1" applyAlignment="1" applyProtection="1">
      <alignment horizontal="center" vertical="center" shrinkToFit="1"/>
    </xf>
    <xf numFmtId="176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9" xfId="0" applyFont="1" applyFill="1" applyBorder="1" applyAlignment="1">
      <alignment horizontal="center" vertical="center" shrinkToFit="1"/>
    </xf>
    <xf numFmtId="38" fontId="8" fillId="0" borderId="9" xfId="1" applyFont="1" applyFill="1" applyBorder="1" applyAlignment="1" applyProtection="1">
      <alignment horizontal="center" vertical="center" shrinkToFit="1"/>
    </xf>
    <xf numFmtId="0" fontId="8" fillId="0" borderId="19" xfId="0" applyFont="1" applyFill="1" applyBorder="1" applyAlignment="1">
      <alignment horizontal="center" vertical="center" shrinkToFit="1"/>
    </xf>
    <xf numFmtId="0" fontId="11" fillId="0" borderId="9" xfId="0" applyFont="1" applyFill="1" applyBorder="1" applyAlignment="1">
      <alignment horizontal="center" vertical="center" shrinkToFit="1"/>
    </xf>
    <xf numFmtId="177" fontId="10" fillId="0" borderId="25" xfId="1" applyNumberFormat="1" applyFont="1" applyFill="1" applyBorder="1" applyAlignment="1" applyProtection="1">
      <alignment horizontal="center" vertical="center" shrinkToFit="1"/>
    </xf>
    <xf numFmtId="177" fontId="10" fillId="0" borderId="22" xfId="1" applyNumberFormat="1" applyFont="1" applyFill="1" applyBorder="1" applyAlignment="1" applyProtection="1">
      <alignment horizontal="center" vertical="center" shrinkToFit="1"/>
    </xf>
    <xf numFmtId="177" fontId="10" fillId="0" borderId="7" xfId="1" applyNumberFormat="1" applyFont="1" applyFill="1" applyBorder="1" applyAlignment="1" applyProtection="1">
      <alignment horizontal="center" vertical="center" shrinkToFit="1"/>
    </xf>
    <xf numFmtId="177" fontId="41" fillId="0" borderId="40" xfId="5" applyNumberFormat="1" applyFont="1" applyFill="1" applyBorder="1" applyAlignment="1">
      <alignment horizontal="center" vertical="center" shrinkToFit="1"/>
    </xf>
    <xf numFmtId="185" fontId="8" fillId="0" borderId="65" xfId="5" applyNumberFormat="1" applyFont="1" applyFill="1" applyBorder="1" applyAlignment="1">
      <alignment horizontal="center" vertical="center" shrinkToFit="1"/>
    </xf>
    <xf numFmtId="185" fontId="8" fillId="0" borderId="1" xfId="5" applyNumberFormat="1" applyFont="1" applyFill="1" applyBorder="1" applyAlignment="1">
      <alignment horizontal="center" vertical="center" shrinkToFit="1"/>
    </xf>
    <xf numFmtId="38" fontId="8" fillId="0" borderId="1" xfId="1" applyFont="1" applyFill="1" applyBorder="1" applyAlignment="1" applyProtection="1">
      <alignment horizontal="center" vertical="center" shrinkToFit="1"/>
    </xf>
    <xf numFmtId="0" fontId="8" fillId="0" borderId="70" xfId="0" applyFont="1" applyFill="1" applyBorder="1" applyAlignment="1" applyProtection="1">
      <alignment horizontal="center" vertical="center" shrinkToFit="1"/>
    </xf>
    <xf numFmtId="0" fontId="8" fillId="0" borderId="0" xfId="0" applyFont="1" applyFill="1" applyBorder="1" applyAlignment="1">
      <alignment horizontal="center" vertical="center" shrinkToFit="1"/>
    </xf>
    <xf numFmtId="0" fontId="8" fillId="0" borderId="0" xfId="0" applyFont="1" applyFill="1" applyBorder="1" applyAlignment="1" applyProtection="1">
      <alignment horizontal="center" vertical="center" shrinkToFit="1"/>
    </xf>
    <xf numFmtId="0" fontId="8" fillId="0" borderId="43" xfId="0" applyFont="1" applyFill="1" applyBorder="1" applyAlignment="1">
      <alignment horizontal="center" vertical="center" shrinkToFit="1"/>
    </xf>
    <xf numFmtId="38" fontId="8" fillId="0" borderId="15" xfId="1" applyFont="1" applyFill="1" applyBorder="1" applyAlignment="1" applyProtection="1">
      <alignment horizontal="center" vertical="center" shrinkToFit="1"/>
    </xf>
    <xf numFmtId="0" fontId="8" fillId="0" borderId="12" xfId="0" applyFont="1" applyFill="1" applyBorder="1" applyAlignment="1">
      <alignment horizontal="center" vertical="center" shrinkToFit="1"/>
    </xf>
    <xf numFmtId="0" fontId="8" fillId="0" borderId="15" xfId="0" applyFont="1" applyFill="1" applyBorder="1" applyAlignment="1">
      <alignment horizontal="center" vertical="center" shrinkToFit="1"/>
    </xf>
    <xf numFmtId="0" fontId="8" fillId="0" borderId="40" xfId="0" applyFont="1" applyFill="1" applyBorder="1" applyAlignment="1">
      <alignment horizontal="center" vertical="center" shrinkToFit="1"/>
    </xf>
    <xf numFmtId="0" fontId="8" fillId="0" borderId="23" xfId="0" applyFont="1" applyFill="1" applyBorder="1" applyAlignment="1">
      <alignment horizontal="center" vertical="center" shrinkToFit="1"/>
    </xf>
    <xf numFmtId="0" fontId="8" fillId="0" borderId="0" xfId="0" applyFont="1" applyFill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 shrinkToFit="1"/>
    </xf>
    <xf numFmtId="0" fontId="8" fillId="0" borderId="34" xfId="0" applyFont="1" applyFill="1" applyBorder="1" applyAlignment="1">
      <alignment horizontal="center" vertical="center" shrinkToFit="1"/>
    </xf>
    <xf numFmtId="0" fontId="8" fillId="0" borderId="40" xfId="0" applyFont="1" applyFill="1" applyBorder="1" applyAlignment="1" applyProtection="1">
      <alignment horizontal="center" vertical="center" shrinkToFit="1"/>
    </xf>
    <xf numFmtId="0" fontId="8" fillId="0" borderId="11" xfId="0" applyFont="1" applyFill="1" applyBorder="1" applyAlignment="1">
      <alignment horizontal="center" vertical="center" shrinkToFit="1"/>
    </xf>
    <xf numFmtId="0" fontId="8" fillId="0" borderId="70" xfId="0" applyFont="1" applyFill="1" applyBorder="1" applyAlignment="1">
      <alignment horizontal="center" vertical="center" shrinkToFit="1"/>
    </xf>
    <xf numFmtId="177" fontId="8" fillId="0" borderId="154" xfId="5" applyNumberFormat="1" applyFont="1" applyBorder="1" applyAlignment="1">
      <alignment vertical="center" shrinkToFit="1"/>
    </xf>
    <xf numFmtId="177" fontId="8" fillId="0" borderId="155" xfId="5" applyNumberFormat="1" applyFont="1" applyBorder="1" applyAlignment="1">
      <alignment vertical="center" shrinkToFit="1"/>
    </xf>
    <xf numFmtId="177" fontId="8" fillId="0" borderId="142" xfId="5" applyNumberFormat="1" applyFont="1" applyBorder="1" applyAlignment="1">
      <alignment vertical="center" shrinkToFit="1"/>
    </xf>
    <xf numFmtId="0" fontId="4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6" fillId="0" borderId="2" xfId="0" applyFont="1" applyFill="1" applyBorder="1" applyAlignment="1" applyProtection="1">
      <alignment horizontal="distributed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6" fillId="0" borderId="7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horizontal="left" vertical="center"/>
    </xf>
    <xf numFmtId="0" fontId="6" fillId="0" borderId="8" xfId="0" applyFont="1" applyFill="1" applyBorder="1" applyAlignment="1" applyProtection="1">
      <alignment horizontal="distributed" vertical="center"/>
    </xf>
    <xf numFmtId="0" fontId="6" fillId="0" borderId="9" xfId="0" applyFont="1" applyFill="1" applyBorder="1" applyAlignment="1">
      <alignment vertical="center"/>
    </xf>
    <xf numFmtId="0" fontId="6" fillId="0" borderId="25" xfId="0" applyFont="1" applyFill="1" applyBorder="1" applyAlignment="1" applyProtection="1">
      <alignment horizontal="distributed" vertical="center"/>
    </xf>
    <xf numFmtId="0" fontId="6" fillId="0" borderId="65" xfId="0" applyFont="1" applyFill="1" applyBorder="1" applyAlignment="1">
      <alignment vertical="center"/>
    </xf>
    <xf numFmtId="0" fontId="6" fillId="0" borderId="26" xfId="0" applyFont="1" applyFill="1" applyBorder="1" applyAlignment="1" applyProtection="1">
      <alignment horizontal="distributed" vertical="center"/>
    </xf>
    <xf numFmtId="0" fontId="6" fillId="0" borderId="22" xfId="0" applyFont="1" applyFill="1" applyBorder="1" applyAlignment="1" applyProtection="1">
      <alignment horizontal="center" vertical="center"/>
    </xf>
    <xf numFmtId="0" fontId="6" fillId="0" borderId="233" xfId="0" applyFont="1" applyFill="1" applyBorder="1" applyAlignment="1" applyProtection="1">
      <alignment horizontal="center" vertical="center"/>
    </xf>
    <xf numFmtId="0" fontId="24" fillId="0" borderId="234" xfId="0" applyNumberFormat="1" applyFont="1" applyFill="1" applyBorder="1" applyAlignment="1">
      <alignment horizontal="center" vertical="center"/>
    </xf>
    <xf numFmtId="0" fontId="24" fillId="0" borderId="234" xfId="0" applyNumberFormat="1" applyFont="1" applyFill="1" applyBorder="1" applyAlignment="1">
      <alignment vertical="center"/>
    </xf>
    <xf numFmtId="0" fontId="24" fillId="0" borderId="235" xfId="0" applyNumberFormat="1" applyFont="1" applyFill="1" applyBorder="1" applyAlignment="1">
      <alignment vertical="center"/>
    </xf>
    <xf numFmtId="0" fontId="24" fillId="0" borderId="236" xfId="0" applyNumberFormat="1" applyFont="1" applyFill="1" applyBorder="1" applyAlignment="1">
      <alignment vertical="center"/>
    </xf>
    <xf numFmtId="0" fontId="24" fillId="0" borderId="233" xfId="0" applyNumberFormat="1" applyFont="1" applyFill="1" applyBorder="1" applyAlignment="1">
      <alignment vertical="center"/>
    </xf>
    <xf numFmtId="0" fontId="24" fillId="0" borderId="234" xfId="0" applyNumberFormat="1" applyFont="1" applyFill="1" applyBorder="1" applyAlignment="1">
      <alignment horizontal="right" vertical="center"/>
    </xf>
    <xf numFmtId="0" fontId="24" fillId="0" borderId="237" xfId="0" applyNumberFormat="1" applyFont="1" applyFill="1" applyBorder="1" applyAlignment="1">
      <alignment horizontal="center" vertical="center"/>
    </xf>
    <xf numFmtId="0" fontId="24" fillId="0" borderId="235" xfId="0" applyNumberFormat="1" applyFont="1" applyFill="1" applyBorder="1" applyAlignment="1">
      <alignment horizontal="right" vertical="center"/>
    </xf>
    <xf numFmtId="0" fontId="24" fillId="0" borderId="238" xfId="0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239" xfId="0" applyFont="1" applyFill="1" applyBorder="1" applyAlignment="1" applyProtection="1">
      <alignment horizontal="center" vertical="center"/>
    </xf>
    <xf numFmtId="0" fontId="24" fillId="0" borderId="240" xfId="0" applyNumberFormat="1" applyFont="1" applyFill="1" applyBorder="1" applyAlignment="1">
      <alignment horizontal="center" vertical="center"/>
    </xf>
    <xf numFmtId="0" fontId="24" fillId="0" borderId="240" xfId="0" applyNumberFormat="1" applyFont="1" applyFill="1" applyBorder="1" applyAlignment="1">
      <alignment vertical="center"/>
    </xf>
    <xf numFmtId="0" fontId="24" fillId="0" borderId="241" xfId="0" applyNumberFormat="1" applyFont="1" applyFill="1" applyBorder="1" applyAlignment="1">
      <alignment vertical="center"/>
    </xf>
    <xf numFmtId="0" fontId="24" fillId="0" borderId="242" xfId="0" applyNumberFormat="1" applyFont="1" applyFill="1" applyBorder="1" applyAlignment="1">
      <alignment vertical="center"/>
    </xf>
    <xf numFmtId="0" fontId="24" fillId="0" borderId="239" xfId="0" applyNumberFormat="1" applyFont="1" applyFill="1" applyBorder="1" applyAlignment="1">
      <alignment vertical="center"/>
    </xf>
    <xf numFmtId="0" fontId="24" fillId="0" borderId="240" xfId="0" applyNumberFormat="1" applyFont="1" applyFill="1" applyBorder="1" applyAlignment="1">
      <alignment horizontal="right" vertical="center"/>
    </xf>
    <xf numFmtId="0" fontId="24" fillId="0" borderId="243" xfId="0" applyNumberFormat="1" applyFont="1" applyFill="1" applyBorder="1" applyAlignment="1">
      <alignment horizontal="center" vertical="center"/>
    </xf>
    <xf numFmtId="0" fontId="24" fillId="0" borderId="241" xfId="0" applyNumberFormat="1" applyFont="1" applyFill="1" applyBorder="1" applyAlignment="1">
      <alignment horizontal="right" vertical="center"/>
    </xf>
    <xf numFmtId="0" fontId="24" fillId="0" borderId="244" xfId="0" applyNumberFormat="1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distributed" vertical="center"/>
    </xf>
    <xf numFmtId="0" fontId="46" fillId="0" borderId="7" xfId="0" applyFont="1" applyFill="1" applyBorder="1" applyAlignment="1" applyProtection="1">
      <alignment horizontal="center" vertical="center"/>
    </xf>
    <xf numFmtId="0" fontId="46" fillId="0" borderId="8" xfId="0" applyFont="1" applyFill="1" applyBorder="1" applyAlignment="1" applyProtection="1">
      <alignment horizontal="center" vertical="center"/>
    </xf>
    <xf numFmtId="0" fontId="47" fillId="0" borderId="0" xfId="0" applyFont="1" applyFill="1" applyBorder="1" applyAlignment="1">
      <alignment horizontal="distributed" vertical="center"/>
    </xf>
    <xf numFmtId="0" fontId="47" fillId="0" borderId="0" xfId="0" applyFont="1" applyFill="1" applyAlignment="1">
      <alignment horizontal="distributed" vertical="center"/>
    </xf>
    <xf numFmtId="0" fontId="46" fillId="0" borderId="245" xfId="0" applyFont="1" applyFill="1" applyBorder="1" applyAlignment="1" applyProtection="1">
      <alignment horizontal="center" vertical="center"/>
    </xf>
    <xf numFmtId="0" fontId="6" fillId="0" borderId="246" xfId="0" applyFont="1" applyFill="1" applyBorder="1" applyAlignment="1" applyProtection="1">
      <alignment horizontal="center"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48" fillId="0" borderId="246" xfId="0" applyNumberFormat="1" applyFont="1" applyFill="1" applyBorder="1" applyAlignment="1">
      <alignment horizontal="center" vertical="center"/>
    </xf>
    <xf numFmtId="0" fontId="48" fillId="0" borderId="247" xfId="0" applyNumberFormat="1" applyFont="1" applyFill="1" applyBorder="1" applyAlignment="1">
      <alignment vertical="center"/>
    </xf>
    <xf numFmtId="0" fontId="48" fillId="0" borderId="248" xfId="0" applyNumberFormat="1" applyFont="1" applyFill="1" applyBorder="1" applyAlignment="1">
      <alignment vertical="center"/>
    </xf>
    <xf numFmtId="0" fontId="48" fillId="0" borderId="249" xfId="0" applyNumberFormat="1" applyFont="1" applyFill="1" applyBorder="1" applyAlignment="1">
      <alignment vertical="center"/>
    </xf>
    <xf numFmtId="0" fontId="48" fillId="0" borderId="246" xfId="0" applyNumberFormat="1" applyFont="1" applyFill="1" applyBorder="1" applyAlignment="1">
      <alignment vertical="center"/>
    </xf>
    <xf numFmtId="0" fontId="48" fillId="0" borderId="247" xfId="0" applyNumberFormat="1" applyFont="1" applyFill="1" applyBorder="1" applyAlignment="1">
      <alignment horizontal="right" vertical="center"/>
    </xf>
    <xf numFmtId="0" fontId="48" fillId="0" borderId="250" xfId="0" applyNumberFormat="1" applyFont="1" applyFill="1" applyBorder="1" applyAlignment="1">
      <alignment horizontal="center" vertical="center"/>
    </xf>
    <xf numFmtId="0" fontId="48" fillId="0" borderId="248" xfId="0" applyNumberFormat="1" applyFont="1" applyFill="1" applyBorder="1" applyAlignment="1">
      <alignment horizontal="right" vertical="center"/>
    </xf>
    <xf numFmtId="0" fontId="48" fillId="0" borderId="251" xfId="0" applyNumberFormat="1" applyFont="1" applyFill="1" applyBorder="1" applyAlignment="1">
      <alignment horizontal="center" vertical="center"/>
    </xf>
    <xf numFmtId="0" fontId="46" fillId="0" borderId="252" xfId="0" applyFont="1" applyFill="1" applyBorder="1" applyAlignment="1" applyProtection="1">
      <alignment horizontal="center" vertical="center"/>
    </xf>
    <xf numFmtId="0" fontId="6" fillId="0" borderId="7" xfId="0" quotePrefix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distributed" vertical="center"/>
    </xf>
    <xf numFmtId="0" fontId="24" fillId="0" borderId="239" xfId="0" applyNumberFormat="1" applyFont="1" applyFill="1" applyBorder="1" applyAlignment="1">
      <alignment horizontal="center" vertical="center"/>
    </xf>
    <xf numFmtId="0" fontId="48" fillId="0" borderId="240" xfId="0" applyNumberFormat="1" applyFont="1" applyFill="1" applyBorder="1" applyAlignment="1">
      <alignment vertical="center"/>
    </xf>
    <xf numFmtId="0" fontId="48" fillId="0" borderId="241" xfId="0" applyNumberFormat="1" applyFont="1" applyFill="1" applyBorder="1" applyAlignment="1">
      <alignment vertical="center"/>
    </xf>
    <xf numFmtId="0" fontId="48" fillId="0" borderId="242" xfId="0" applyNumberFormat="1" applyFont="1" applyFill="1" applyBorder="1" applyAlignment="1">
      <alignment vertical="center"/>
    </xf>
    <xf numFmtId="0" fontId="48" fillId="0" borderId="239" xfId="0" applyNumberFormat="1" applyFont="1" applyFill="1" applyBorder="1" applyAlignment="1">
      <alignment vertical="center"/>
    </xf>
    <xf numFmtId="0" fontId="48" fillId="0" borderId="243" xfId="0" applyNumberFormat="1" applyFont="1" applyFill="1" applyBorder="1" applyAlignment="1">
      <alignment vertical="center"/>
    </xf>
    <xf numFmtId="0" fontId="48" fillId="0" borderId="243" xfId="0" applyNumberFormat="1" applyFont="1" applyFill="1" applyBorder="1" applyAlignment="1">
      <alignment horizontal="center" vertical="center"/>
    </xf>
    <xf numFmtId="0" fontId="48" fillId="0" borderId="244" xfId="0" applyNumberFormat="1" applyFont="1" applyFill="1" applyBorder="1" applyAlignment="1">
      <alignment vertical="center"/>
    </xf>
    <xf numFmtId="0" fontId="6" fillId="0" borderId="8" xfId="0" quotePrefix="1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65" xfId="0" applyNumberFormat="1" applyFont="1" applyFill="1" applyBorder="1" applyAlignment="1" applyProtection="1">
      <alignment horizontal="distributed" vertical="center"/>
    </xf>
    <xf numFmtId="0" fontId="24" fillId="0" borderId="65" xfId="0" applyNumberFormat="1" applyFont="1" applyFill="1" applyBorder="1" applyAlignment="1">
      <alignment vertical="center"/>
    </xf>
    <xf numFmtId="0" fontId="24" fillId="0" borderId="65" xfId="0" applyNumberFormat="1" applyFont="1" applyFill="1" applyBorder="1" applyAlignment="1">
      <alignment horizontal="center" vertical="center"/>
    </xf>
    <xf numFmtId="0" fontId="48" fillId="0" borderId="35" xfId="0" applyNumberFormat="1" applyFont="1" applyFill="1" applyBorder="1" applyAlignment="1">
      <alignment vertical="center"/>
    </xf>
    <xf numFmtId="0" fontId="48" fillId="0" borderId="230" xfId="0" applyNumberFormat="1" applyFont="1" applyFill="1" applyBorder="1" applyAlignment="1">
      <alignment vertical="center"/>
    </xf>
    <xf numFmtId="0" fontId="48" fillId="0" borderId="231" xfId="0" applyNumberFormat="1" applyFont="1" applyFill="1" applyBorder="1" applyAlignment="1">
      <alignment vertical="center"/>
    </xf>
    <xf numFmtId="0" fontId="48" fillId="0" borderId="65" xfId="0" applyNumberFormat="1" applyFont="1" applyFill="1" applyBorder="1" applyAlignment="1">
      <alignment vertical="center"/>
    </xf>
    <xf numFmtId="0" fontId="48" fillId="0" borderId="43" xfId="0" applyNumberFormat="1" applyFont="1" applyFill="1" applyBorder="1" applyAlignment="1">
      <alignment vertical="center"/>
    </xf>
    <xf numFmtId="0" fontId="48" fillId="0" borderId="43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6" fillId="0" borderId="219" xfId="0" quotePrefix="1" applyFont="1" applyFill="1" applyBorder="1" applyAlignment="1" applyProtection="1">
      <alignment horizontal="center" vertical="center"/>
    </xf>
    <xf numFmtId="0" fontId="6" fillId="0" borderId="37" xfId="0" applyNumberFormat="1" applyFont="1" applyFill="1" applyBorder="1" applyAlignment="1" applyProtection="1">
      <alignment horizontal="distributed" vertical="center"/>
    </xf>
    <xf numFmtId="0" fontId="24" fillId="0" borderId="37" xfId="0" applyNumberFormat="1" applyFont="1" applyFill="1" applyBorder="1" applyAlignment="1">
      <alignment vertical="center"/>
    </xf>
    <xf numFmtId="0" fontId="24" fillId="0" borderId="37" xfId="0" applyNumberFormat="1" applyFont="1" applyFill="1" applyBorder="1" applyAlignment="1">
      <alignment horizontal="center" vertical="center"/>
    </xf>
    <xf numFmtId="0" fontId="48" fillId="0" borderId="16" xfId="0" applyNumberFormat="1" applyFont="1" applyFill="1" applyBorder="1" applyAlignment="1">
      <alignment vertical="center"/>
    </xf>
    <xf numFmtId="0" fontId="48" fillId="0" borderId="253" xfId="0" applyNumberFormat="1" applyFont="1" applyFill="1" applyBorder="1" applyAlignment="1">
      <alignment vertical="center"/>
    </xf>
    <xf numFmtId="0" fontId="48" fillId="0" borderId="254" xfId="0" applyNumberFormat="1" applyFont="1" applyFill="1" applyBorder="1" applyAlignment="1">
      <alignment vertical="center"/>
    </xf>
    <xf numFmtId="0" fontId="48" fillId="0" borderId="37" xfId="0" applyNumberFormat="1" applyFont="1" applyFill="1" applyBorder="1" applyAlignment="1">
      <alignment vertical="center"/>
    </xf>
    <xf numFmtId="0" fontId="48" fillId="0" borderId="14" xfId="0" applyNumberFormat="1" applyFont="1" applyFill="1" applyBorder="1" applyAlignment="1">
      <alignment vertical="center"/>
    </xf>
    <xf numFmtId="0" fontId="48" fillId="0" borderId="14" xfId="0" applyNumberFormat="1" applyFont="1" applyFill="1" applyBorder="1" applyAlignment="1">
      <alignment horizontal="center" vertical="center"/>
    </xf>
    <xf numFmtId="0" fontId="48" fillId="0" borderId="255" xfId="0" applyNumberFormat="1" applyFont="1" applyFill="1" applyBorder="1" applyAlignment="1">
      <alignment horizontal="center" vertical="center"/>
    </xf>
    <xf numFmtId="0" fontId="6" fillId="0" borderId="116" xfId="0" quotePrefix="1" applyFont="1" applyFill="1" applyBorder="1" applyAlignment="1" applyProtection="1">
      <alignment horizontal="center" vertical="center"/>
    </xf>
    <xf numFmtId="0" fontId="48" fillId="0" borderId="240" xfId="0" applyNumberFormat="1" applyFont="1" applyFill="1" applyBorder="1" applyAlignment="1">
      <alignment horizontal="right" vertical="center"/>
    </xf>
    <xf numFmtId="0" fontId="48" fillId="0" borderId="243" xfId="0" applyNumberFormat="1" applyFont="1" applyFill="1" applyBorder="1" applyAlignment="1">
      <alignment horizontal="right" vertical="center"/>
    </xf>
    <xf numFmtId="0" fontId="48" fillId="0" borderId="241" xfId="0" applyNumberFormat="1" applyFont="1" applyFill="1" applyBorder="1" applyAlignment="1">
      <alignment horizontal="right" vertical="center"/>
    </xf>
    <xf numFmtId="0" fontId="48" fillId="0" borderId="35" xfId="0" applyNumberFormat="1" applyFont="1" applyFill="1" applyBorder="1" applyAlignment="1">
      <alignment horizontal="right" vertical="center"/>
    </xf>
    <xf numFmtId="0" fontId="48" fillId="0" borderId="43" xfId="0" applyNumberFormat="1" applyFont="1" applyFill="1" applyBorder="1" applyAlignment="1">
      <alignment horizontal="right" vertical="center"/>
    </xf>
    <xf numFmtId="0" fontId="6" fillId="0" borderId="219" xfId="0" applyFont="1" applyFill="1" applyBorder="1" applyAlignment="1" applyProtection="1">
      <alignment horizontal="center" vertical="center"/>
    </xf>
    <xf numFmtId="0" fontId="48" fillId="0" borderId="253" xfId="0" applyNumberFormat="1" applyFont="1" applyFill="1" applyBorder="1" applyAlignment="1">
      <alignment horizontal="right" vertical="center"/>
    </xf>
    <xf numFmtId="0" fontId="48" fillId="0" borderId="14" xfId="0" applyNumberFormat="1" applyFont="1" applyFill="1" applyBorder="1" applyAlignment="1">
      <alignment horizontal="right" vertical="center"/>
    </xf>
    <xf numFmtId="0" fontId="6" fillId="0" borderId="116" xfId="0" applyFont="1" applyFill="1" applyBorder="1" applyAlignment="1" applyProtection="1">
      <alignment horizontal="center" vertical="center"/>
    </xf>
    <xf numFmtId="0" fontId="48" fillId="0" borderId="242" xfId="0" applyNumberFormat="1" applyFont="1" applyFill="1" applyBorder="1" applyAlignment="1">
      <alignment horizontal="right" vertical="center"/>
    </xf>
    <xf numFmtId="0" fontId="48" fillId="0" borderId="244" xfId="0" applyNumberFormat="1" applyFont="1" applyFill="1" applyBorder="1" applyAlignment="1">
      <alignment horizontal="center" vertical="center"/>
    </xf>
    <xf numFmtId="0" fontId="24" fillId="0" borderId="35" xfId="0" applyNumberFormat="1" applyFont="1" applyFill="1" applyBorder="1" applyAlignment="1">
      <alignment vertical="center"/>
    </xf>
    <xf numFmtId="0" fontId="48" fillId="0" borderId="230" xfId="0" applyNumberFormat="1" applyFont="1" applyFill="1" applyBorder="1" applyAlignment="1">
      <alignment horizontal="right" vertical="center"/>
    </xf>
    <xf numFmtId="0" fontId="48" fillId="0" borderId="231" xfId="0" applyNumberFormat="1" applyFont="1" applyFill="1" applyBorder="1" applyAlignment="1">
      <alignment horizontal="right" vertical="center"/>
    </xf>
    <xf numFmtId="0" fontId="48" fillId="0" borderId="256" xfId="0" applyNumberFormat="1" applyFont="1" applyFill="1" applyBorder="1" applyAlignment="1">
      <alignment horizontal="center" vertical="center"/>
    </xf>
    <xf numFmtId="0" fontId="48" fillId="0" borderId="257" xfId="0" applyNumberFormat="1" applyFont="1" applyFill="1" applyBorder="1" applyAlignment="1">
      <alignment horizontal="right" vertical="center"/>
    </xf>
    <xf numFmtId="0" fontId="48" fillId="0" borderId="258" xfId="0" applyNumberFormat="1" applyFont="1" applyFill="1" applyBorder="1" applyAlignment="1">
      <alignment horizontal="right" vertical="center"/>
    </xf>
    <xf numFmtId="0" fontId="48" fillId="0" borderId="4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9" xfId="0" applyNumberFormat="1" applyFont="1" applyFill="1" applyBorder="1" applyAlignment="1" applyProtection="1">
      <alignment horizontal="distributed" vertical="center"/>
    </xf>
    <xf numFmtId="0" fontId="24" fillId="0" borderId="19" xfId="0" applyNumberFormat="1" applyFont="1" applyFill="1" applyBorder="1" applyAlignment="1">
      <alignment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48" fillId="0" borderId="21" xfId="0" applyNumberFormat="1" applyFont="1" applyFill="1" applyBorder="1" applyAlignment="1">
      <alignment horizontal="right" vertical="center"/>
    </xf>
    <xf numFmtId="0" fontId="48" fillId="0" borderId="259" xfId="0" applyNumberFormat="1" applyFont="1" applyFill="1" applyBorder="1" applyAlignment="1">
      <alignment horizontal="right" vertical="center"/>
    </xf>
    <xf numFmtId="0" fontId="48" fillId="0" borderId="260" xfId="0" applyNumberFormat="1" applyFont="1" applyFill="1" applyBorder="1" applyAlignment="1">
      <alignment horizontal="right" vertical="center"/>
    </xf>
    <xf numFmtId="0" fontId="48" fillId="0" borderId="19" xfId="0" applyNumberFormat="1" applyFont="1" applyFill="1" applyBorder="1" applyAlignment="1">
      <alignment vertical="center"/>
    </xf>
    <xf numFmtId="0" fontId="48" fillId="0" borderId="34" xfId="0" applyNumberFormat="1" applyFont="1" applyFill="1" applyBorder="1" applyAlignment="1">
      <alignment horizontal="right" vertical="center"/>
    </xf>
    <xf numFmtId="0" fontId="48" fillId="0" borderId="34" xfId="0" applyNumberFormat="1" applyFont="1" applyFill="1" applyBorder="1" applyAlignment="1">
      <alignment horizontal="center" vertical="center"/>
    </xf>
    <xf numFmtId="0" fontId="48" fillId="0" borderId="33" xfId="0" applyNumberFormat="1" applyFont="1" applyFill="1" applyBorder="1" applyAlignment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9" fillId="0" borderId="0" xfId="0" applyFont="1" applyFill="1" applyAlignment="1">
      <alignment vertical="center"/>
    </xf>
    <xf numFmtId="4" fontId="24" fillId="0" borderId="35" xfId="0" applyNumberFormat="1" applyFont="1" applyFill="1" applyBorder="1" applyAlignment="1">
      <alignment horizontal="right" vertical="center"/>
    </xf>
    <xf numFmtId="4" fontId="24" fillId="0" borderId="263" xfId="0" applyNumberFormat="1" applyFont="1" applyFill="1" applyBorder="1" applyAlignment="1">
      <alignment horizontal="right" vertical="center"/>
    </xf>
    <xf numFmtId="4" fontId="24" fillId="0" borderId="44" xfId="0" applyNumberFormat="1" applyFont="1" applyFill="1" applyBorder="1" applyAlignment="1">
      <alignment horizontal="right" vertical="center"/>
    </xf>
    <xf numFmtId="4" fontId="24" fillId="0" borderId="231" xfId="0" applyNumberFormat="1" applyFont="1" applyFill="1" applyBorder="1" applyAlignment="1">
      <alignment horizontal="right" vertical="center"/>
    </xf>
    <xf numFmtId="4" fontId="24" fillId="0" borderId="230" xfId="0" applyNumberFormat="1" applyFont="1" applyFill="1" applyBorder="1" applyAlignment="1">
      <alignment horizontal="right" vertical="center"/>
    </xf>
    <xf numFmtId="38" fontId="24" fillId="0" borderId="240" xfId="0" applyNumberFormat="1" applyFont="1" applyFill="1" applyBorder="1" applyAlignment="1">
      <alignment horizontal="right" vertical="center"/>
    </xf>
    <xf numFmtId="38" fontId="24" fillId="0" borderId="264" xfId="0" applyNumberFormat="1" applyFont="1" applyFill="1" applyBorder="1" applyAlignment="1">
      <alignment horizontal="right" vertical="center"/>
    </xf>
    <xf numFmtId="38" fontId="24" fillId="0" borderId="244" xfId="0" applyNumberFormat="1" applyFont="1" applyFill="1" applyBorder="1" applyAlignment="1">
      <alignment horizontal="right" vertical="center"/>
    </xf>
    <xf numFmtId="38" fontId="24" fillId="0" borderId="242" xfId="0" applyNumberFormat="1" applyFont="1" applyFill="1" applyBorder="1" applyAlignment="1">
      <alignment horizontal="right" vertical="center"/>
    </xf>
    <xf numFmtId="38" fontId="24" fillId="0" borderId="241" xfId="0" applyNumberFormat="1" applyFont="1" applyFill="1" applyBorder="1" applyAlignment="1">
      <alignment horizontal="right" vertical="center"/>
    </xf>
    <xf numFmtId="38" fontId="24" fillId="0" borderId="8" xfId="0" applyNumberFormat="1" applyFont="1" applyFill="1" applyBorder="1" applyAlignment="1">
      <alignment horizontal="right" vertical="center"/>
    </xf>
    <xf numFmtId="0" fontId="6" fillId="0" borderId="245" xfId="0" applyFont="1" applyFill="1" applyBorder="1" applyAlignment="1" applyProtection="1">
      <alignment horizontal="center" vertical="center"/>
    </xf>
    <xf numFmtId="38" fontId="48" fillId="0" borderId="247" xfId="0" applyNumberFormat="1" applyFont="1" applyFill="1" applyBorder="1" applyAlignment="1">
      <alignment horizontal="right" vertical="center"/>
    </xf>
    <xf numFmtId="38" fontId="48" fillId="0" borderId="265" xfId="0" applyNumberFormat="1" applyFont="1" applyFill="1" applyBorder="1" applyAlignment="1">
      <alignment horizontal="right" vertical="center"/>
    </xf>
    <xf numFmtId="38" fontId="48" fillId="0" borderId="251" xfId="0" applyNumberFormat="1" applyFont="1" applyFill="1" applyBorder="1" applyAlignment="1">
      <alignment horizontal="right" vertical="center"/>
    </xf>
    <xf numFmtId="38" fontId="48" fillId="0" borderId="249" xfId="0" applyNumberFormat="1" applyFont="1" applyFill="1" applyBorder="1" applyAlignment="1">
      <alignment horizontal="right" vertical="center"/>
    </xf>
    <xf numFmtId="38" fontId="48" fillId="0" borderId="248" xfId="0" applyNumberFormat="1" applyFont="1" applyFill="1" applyBorder="1" applyAlignment="1">
      <alignment horizontal="right" vertical="center"/>
    </xf>
    <xf numFmtId="0" fontId="6" fillId="0" borderId="252" xfId="0" applyFont="1" applyFill="1" applyBorder="1" applyAlignment="1" applyProtection="1">
      <alignment horizontal="center" vertical="center"/>
    </xf>
    <xf numFmtId="3" fontId="24" fillId="0" borderId="15" xfId="0" applyNumberFormat="1" applyFont="1" applyFill="1" applyBorder="1" applyAlignment="1">
      <alignment vertical="center"/>
    </xf>
    <xf numFmtId="38" fontId="48" fillId="0" borderId="15" xfId="1" applyFont="1" applyFill="1" applyBorder="1" applyAlignment="1">
      <alignment vertical="center"/>
    </xf>
    <xf numFmtId="38" fontId="48" fillId="0" borderId="262" xfId="1" applyFont="1" applyFill="1" applyBorder="1" applyAlignment="1">
      <alignment vertical="center"/>
    </xf>
    <xf numFmtId="38" fontId="48" fillId="0" borderId="31" xfId="1" applyFont="1" applyFill="1" applyBorder="1" applyAlignment="1">
      <alignment vertical="center"/>
    </xf>
    <xf numFmtId="38" fontId="48" fillId="0" borderId="0" xfId="1" applyFont="1" applyFill="1" applyBorder="1" applyAlignment="1">
      <alignment vertical="center"/>
    </xf>
    <xf numFmtId="38" fontId="48" fillId="0" borderId="228" xfId="1" applyFont="1" applyFill="1" applyBorder="1" applyAlignment="1">
      <alignment vertical="center"/>
    </xf>
    <xf numFmtId="38" fontId="48" fillId="0" borderId="227" xfId="1" applyFont="1" applyFill="1" applyBorder="1" applyAlignment="1">
      <alignment vertical="center"/>
    </xf>
    <xf numFmtId="3" fontId="6" fillId="0" borderId="9" xfId="0" applyNumberFormat="1" applyFont="1" applyFill="1" applyBorder="1" applyAlignment="1" applyProtection="1">
      <alignment horizontal="distributed" vertical="center"/>
    </xf>
    <xf numFmtId="3" fontId="6" fillId="0" borderId="65" xfId="0" applyNumberFormat="1" applyFont="1" applyFill="1" applyBorder="1" applyAlignment="1" applyProtection="1">
      <alignment horizontal="distributed" vertical="center"/>
    </xf>
    <xf numFmtId="3" fontId="24" fillId="0" borderId="35" xfId="0" applyNumberFormat="1" applyFont="1" applyFill="1" applyBorder="1" applyAlignment="1">
      <alignment vertical="center"/>
    </xf>
    <xf numFmtId="38" fontId="48" fillId="0" borderId="35" xfId="1" applyFont="1" applyFill="1" applyBorder="1" applyAlignment="1">
      <alignment vertical="center"/>
    </xf>
    <xf numFmtId="38" fontId="48" fillId="0" borderId="263" xfId="1" applyFont="1" applyFill="1" applyBorder="1" applyAlignment="1">
      <alignment vertical="center"/>
    </xf>
    <xf numFmtId="38" fontId="48" fillId="0" borderId="44" xfId="1" applyFont="1" applyFill="1" applyBorder="1" applyAlignment="1">
      <alignment vertical="center"/>
    </xf>
    <xf numFmtId="38" fontId="48" fillId="0" borderId="43" xfId="1" applyFont="1" applyFill="1" applyBorder="1" applyAlignment="1">
      <alignment vertical="center"/>
    </xf>
    <xf numFmtId="38" fontId="48" fillId="0" borderId="231" xfId="1" applyFont="1" applyFill="1" applyBorder="1" applyAlignment="1">
      <alignment vertical="center"/>
    </xf>
    <xf numFmtId="38" fontId="48" fillId="0" borderId="230" xfId="1" applyFont="1" applyFill="1" applyBorder="1" applyAlignment="1">
      <alignment vertical="center"/>
    </xf>
    <xf numFmtId="3" fontId="6" fillId="0" borderId="37" xfId="0" applyNumberFormat="1" applyFont="1" applyFill="1" applyBorder="1" applyAlignment="1" applyProtection="1">
      <alignment horizontal="distributed" vertical="center"/>
    </xf>
    <xf numFmtId="3" fontId="24" fillId="0" borderId="16" xfId="0" applyNumberFormat="1" applyFont="1" applyFill="1" applyBorder="1" applyAlignment="1">
      <alignment vertical="center"/>
    </xf>
    <xf numFmtId="38" fontId="48" fillId="0" borderId="16" xfId="1" applyFont="1" applyFill="1" applyBorder="1" applyAlignment="1">
      <alignment vertical="center"/>
    </xf>
    <xf numFmtId="38" fontId="48" fillId="0" borderId="266" xfId="1" applyFont="1" applyFill="1" applyBorder="1" applyAlignment="1">
      <alignment vertical="center"/>
    </xf>
    <xf numFmtId="38" fontId="48" fillId="0" borderId="13" xfId="1" applyFont="1" applyFill="1" applyBorder="1" applyAlignment="1">
      <alignment vertical="center"/>
    </xf>
    <xf numFmtId="38" fontId="48" fillId="0" borderId="14" xfId="1" applyFont="1" applyFill="1" applyBorder="1" applyAlignment="1">
      <alignment vertical="center"/>
    </xf>
    <xf numFmtId="38" fontId="48" fillId="0" borderId="254" xfId="1" applyFont="1" applyFill="1" applyBorder="1" applyAlignment="1">
      <alignment vertical="center"/>
    </xf>
    <xf numFmtId="38" fontId="48" fillId="0" borderId="253" xfId="1" applyFont="1" applyFill="1" applyBorder="1" applyAlignment="1">
      <alignment vertical="center"/>
    </xf>
    <xf numFmtId="3" fontId="24" fillId="0" borderId="234" xfId="0" applyNumberFormat="1" applyFont="1" applyFill="1" applyBorder="1" applyAlignment="1">
      <alignment vertical="center"/>
    </xf>
    <xf numFmtId="38" fontId="48" fillId="0" borderId="234" xfId="1" applyFont="1" applyFill="1" applyBorder="1" applyAlignment="1">
      <alignment vertical="center"/>
    </xf>
    <xf numFmtId="38" fontId="48" fillId="0" borderId="267" xfId="1" applyFont="1" applyFill="1" applyBorder="1" applyAlignment="1">
      <alignment vertical="center"/>
    </xf>
    <xf numFmtId="38" fontId="48" fillId="0" borderId="238" xfId="1" applyFont="1" applyFill="1" applyBorder="1" applyAlignment="1">
      <alignment vertical="center"/>
    </xf>
    <xf numFmtId="38" fontId="48" fillId="0" borderId="237" xfId="1" applyFont="1" applyFill="1" applyBorder="1" applyAlignment="1">
      <alignment vertical="center"/>
    </xf>
    <xf numFmtId="38" fontId="48" fillId="0" borderId="236" xfId="1" applyFont="1" applyFill="1" applyBorder="1" applyAlignment="1">
      <alignment vertical="center"/>
    </xf>
    <xf numFmtId="38" fontId="48" fillId="0" borderId="235" xfId="1" applyFont="1" applyFill="1" applyBorder="1" applyAlignment="1">
      <alignment vertical="center"/>
    </xf>
    <xf numFmtId="3" fontId="6" fillId="0" borderId="25" xfId="0" applyNumberFormat="1" applyFont="1" applyFill="1" applyBorder="1" applyAlignment="1" applyProtection="1">
      <alignment horizontal="center" vertical="center"/>
    </xf>
    <xf numFmtId="3" fontId="6" fillId="0" borderId="26" xfId="0" applyNumberFormat="1" applyFont="1" applyFill="1" applyBorder="1" applyAlignment="1" applyProtection="1">
      <alignment horizontal="center" vertical="center"/>
    </xf>
    <xf numFmtId="3" fontId="6" fillId="0" borderId="116" xfId="0" quotePrefix="1" applyNumberFormat="1" applyFont="1" applyFill="1" applyBorder="1" applyAlignment="1" applyProtection="1">
      <alignment horizontal="center" vertical="center"/>
    </xf>
    <xf numFmtId="0" fontId="24" fillId="0" borderId="9" xfId="0" applyNumberFormat="1" applyFont="1" applyFill="1" applyBorder="1" applyAlignment="1">
      <alignment vertical="center"/>
    </xf>
    <xf numFmtId="3" fontId="6" fillId="0" borderId="8" xfId="0" quotePrefix="1" applyNumberFormat="1" applyFont="1" applyFill="1" applyBorder="1" applyAlignment="1" applyProtection="1">
      <alignment horizontal="center" vertical="center"/>
    </xf>
    <xf numFmtId="3" fontId="6" fillId="0" borderId="7" xfId="0" applyNumberFormat="1" applyFont="1" applyFill="1" applyBorder="1" applyAlignment="1" applyProtection="1">
      <alignment horizontal="center" vertical="center"/>
    </xf>
    <xf numFmtId="3" fontId="6" fillId="0" borderId="8" xfId="0" applyNumberFormat="1" applyFont="1" applyFill="1" applyBorder="1" applyAlignment="1" applyProtection="1">
      <alignment horizontal="center" vertical="center"/>
    </xf>
    <xf numFmtId="3" fontId="6" fillId="0" borderId="17" xfId="0" applyNumberFormat="1" applyFont="1" applyFill="1" applyBorder="1" applyAlignment="1" applyProtection="1">
      <alignment horizontal="center" vertical="center"/>
    </xf>
    <xf numFmtId="3" fontId="6" fillId="0" borderId="19" xfId="0" applyNumberFormat="1" applyFont="1" applyFill="1" applyBorder="1" applyAlignment="1" applyProtection="1">
      <alignment horizontal="distributed" vertical="center"/>
    </xf>
    <xf numFmtId="0" fontId="24" fillId="0" borderId="21" xfId="0" applyNumberFormat="1" applyFont="1" applyFill="1" applyBorder="1" applyAlignment="1">
      <alignment vertical="center"/>
    </xf>
    <xf numFmtId="38" fontId="48" fillId="0" borderId="21" xfId="1" applyFont="1" applyFill="1" applyBorder="1" applyAlignment="1">
      <alignment vertical="center"/>
    </xf>
    <xf numFmtId="38" fontId="48" fillId="0" borderId="268" xfId="1" applyFont="1" applyFill="1" applyBorder="1" applyAlignment="1">
      <alignment vertical="center"/>
    </xf>
    <xf numFmtId="38" fontId="48" fillId="0" borderId="33" xfId="1" applyFont="1" applyFill="1" applyBorder="1" applyAlignment="1">
      <alignment vertical="center"/>
    </xf>
    <xf numFmtId="38" fontId="48" fillId="0" borderId="34" xfId="1" applyFont="1" applyFill="1" applyBorder="1" applyAlignment="1">
      <alignment vertical="center"/>
    </xf>
    <xf numFmtId="38" fontId="48" fillId="0" borderId="260" xfId="1" applyFont="1" applyFill="1" applyBorder="1" applyAlignment="1">
      <alignment vertical="center"/>
    </xf>
    <xf numFmtId="38" fontId="48" fillId="0" borderId="259" xfId="1" applyFont="1" applyFill="1" applyBorder="1" applyAlignment="1">
      <alignment vertical="center"/>
    </xf>
    <xf numFmtId="3" fontId="6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45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47" fillId="0" borderId="0" xfId="0" applyNumberFormat="1" applyFont="1" applyFill="1" applyAlignment="1">
      <alignment vertical="center"/>
    </xf>
    <xf numFmtId="0" fontId="47" fillId="0" borderId="0" xfId="0" applyNumberFormat="1" applyFont="1" applyFill="1" applyAlignment="1">
      <alignment horizontal="right" vertical="center"/>
    </xf>
    <xf numFmtId="0" fontId="6" fillId="0" borderId="2" xfId="0" applyNumberFormat="1" applyFont="1" applyFill="1" applyBorder="1" applyAlignment="1" applyProtection="1">
      <alignment horizontal="distributed" vertical="center"/>
    </xf>
    <xf numFmtId="0" fontId="6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6" fillId="0" borderId="7" xfId="0" applyNumberFormat="1" applyFont="1" applyFill="1" applyBorder="1" applyAlignment="1" applyProtection="1">
      <alignment horizontal="distributed" vertical="center"/>
    </xf>
    <xf numFmtId="0" fontId="6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6" fillId="0" borderId="25" xfId="0" applyNumberFormat="1" applyFont="1" applyFill="1" applyBorder="1" applyAlignment="1" applyProtection="1">
      <alignment horizontal="distributed" vertical="center"/>
    </xf>
    <xf numFmtId="0" fontId="24" fillId="0" borderId="35" xfId="0" applyNumberFormat="1" applyFont="1" applyFill="1" applyBorder="1" applyAlignment="1">
      <alignment horizontal="right" vertical="center"/>
    </xf>
    <xf numFmtId="0" fontId="24" fillId="0" borderId="263" xfId="0" applyNumberFormat="1" applyFont="1" applyFill="1" applyBorder="1" applyAlignment="1">
      <alignment horizontal="right" vertical="center"/>
    </xf>
    <xf numFmtId="0" fontId="24" fillId="0" borderId="44" xfId="0" applyNumberFormat="1" applyFont="1" applyFill="1" applyBorder="1" applyAlignment="1">
      <alignment horizontal="right" vertical="center"/>
    </xf>
    <xf numFmtId="0" fontId="6" fillId="0" borderId="26" xfId="0" applyNumberFormat="1" applyFont="1" applyFill="1" applyBorder="1" applyAlignment="1" applyProtection="1">
      <alignment horizontal="distributed" vertical="center"/>
    </xf>
    <xf numFmtId="0" fontId="6" fillId="0" borderId="7" xfId="0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 vertical="center"/>
    </xf>
    <xf numFmtId="0" fontId="24" fillId="0" borderId="15" xfId="0" applyNumberFormat="1" applyFont="1" applyFill="1" applyBorder="1" applyAlignment="1">
      <alignment horizontal="center" vertical="center"/>
    </xf>
    <xf numFmtId="3" fontId="24" fillId="0" borderId="262" xfId="0" applyNumberFormat="1" applyFont="1" applyFill="1" applyBorder="1" applyAlignment="1">
      <alignment vertical="center"/>
    </xf>
    <xf numFmtId="3" fontId="24" fillId="0" borderId="31" xfId="0" applyNumberFormat="1" applyFont="1" applyFill="1" applyBorder="1" applyAlignment="1">
      <alignment vertical="center"/>
    </xf>
    <xf numFmtId="3" fontId="46" fillId="0" borderId="8" xfId="0" applyNumberFormat="1" applyFont="1" applyFill="1" applyBorder="1" applyAlignment="1" applyProtection="1">
      <alignment horizontal="center" vertical="center"/>
    </xf>
    <xf numFmtId="0" fontId="47" fillId="0" borderId="0" xfId="0" applyNumberFormat="1" applyFont="1" applyFill="1" applyAlignment="1">
      <alignment horizontal="distributed" vertical="center"/>
    </xf>
    <xf numFmtId="0" fontId="47" fillId="0" borderId="0" xfId="0" applyNumberFormat="1" applyFont="1" applyFill="1" applyBorder="1" applyAlignment="1">
      <alignment horizontal="distributed" vertical="center"/>
    </xf>
    <xf numFmtId="0" fontId="6" fillId="0" borderId="269" xfId="0" applyFont="1" applyFill="1" applyBorder="1" applyAlignment="1" applyProtection="1">
      <alignment horizontal="center" vertical="center"/>
    </xf>
    <xf numFmtId="0" fontId="24" fillId="0" borderId="270" xfId="0" applyNumberFormat="1" applyFont="1" applyFill="1" applyBorder="1" applyAlignment="1">
      <alignment horizontal="center" vertical="center"/>
    </xf>
    <xf numFmtId="3" fontId="24" fillId="0" borderId="270" xfId="0" applyNumberFormat="1" applyFont="1" applyFill="1" applyBorder="1" applyAlignment="1">
      <alignment vertical="center"/>
    </xf>
    <xf numFmtId="3" fontId="24" fillId="0" borderId="271" xfId="0" applyNumberFormat="1" applyFont="1" applyFill="1" applyBorder="1" applyAlignment="1">
      <alignment vertical="center"/>
    </xf>
    <xf numFmtId="3" fontId="24" fillId="0" borderId="272" xfId="0" applyNumberFormat="1" applyFont="1" applyFill="1" applyBorder="1" applyAlignment="1">
      <alignment vertical="center"/>
    </xf>
    <xf numFmtId="0" fontId="6" fillId="0" borderId="7" xfId="0" quotePrefix="1" applyNumberFormat="1" applyFont="1" applyFill="1" applyBorder="1" applyAlignment="1" applyProtection="1">
      <alignment horizontal="center" vertical="center"/>
    </xf>
    <xf numFmtId="38" fontId="24" fillId="0" borderId="270" xfId="0" applyNumberFormat="1" applyFont="1" applyFill="1" applyBorder="1" applyAlignment="1">
      <alignment horizontal="right" vertical="center"/>
    </xf>
    <xf numFmtId="38" fontId="24" fillId="0" borderId="271" xfId="0" applyNumberFormat="1" applyFont="1" applyFill="1" applyBorder="1" applyAlignment="1">
      <alignment horizontal="right" vertical="center"/>
    </xf>
    <xf numFmtId="38" fontId="24" fillId="0" borderId="272" xfId="0" applyNumberFormat="1" applyFont="1" applyFill="1" applyBorder="1" applyAlignment="1">
      <alignment horizontal="right" vertical="center"/>
    </xf>
    <xf numFmtId="0" fontId="6" fillId="0" borderId="245" xfId="0" quotePrefix="1" applyNumberFormat="1" applyFont="1" applyFill="1" applyBorder="1" applyAlignment="1" applyProtection="1">
      <alignment horizontal="center" vertical="center"/>
    </xf>
    <xf numFmtId="3" fontId="48" fillId="0" borderId="247" xfId="0" applyNumberFormat="1" applyFont="1" applyFill="1" applyBorder="1" applyAlignment="1">
      <alignment vertical="center"/>
    </xf>
    <xf numFmtId="3" fontId="48" fillId="0" borderId="265" xfId="0" applyNumberFormat="1" applyFont="1" applyFill="1" applyBorder="1" applyAlignment="1">
      <alignment vertical="center"/>
    </xf>
    <xf numFmtId="3" fontId="48" fillId="0" borderId="251" xfId="0" applyNumberFormat="1" applyFont="1" applyFill="1" applyBorder="1" applyAlignment="1">
      <alignment vertical="center"/>
    </xf>
    <xf numFmtId="3" fontId="6" fillId="0" borderId="252" xfId="0" applyNumberFormat="1" applyFont="1" applyFill="1" applyBorder="1" applyAlignment="1" applyProtection="1">
      <alignment horizontal="center" vertical="center"/>
    </xf>
    <xf numFmtId="3" fontId="24" fillId="0" borderId="14" xfId="0" applyNumberFormat="1" applyFont="1" applyFill="1" applyBorder="1" applyAlignment="1">
      <alignment vertical="center"/>
    </xf>
    <xf numFmtId="3" fontId="6" fillId="0" borderId="116" xfId="0" applyNumberFormat="1" applyFont="1" applyFill="1" applyBorder="1" applyAlignment="1" applyProtection="1">
      <alignment horizontal="center" vertical="center"/>
    </xf>
    <xf numFmtId="3" fontId="47" fillId="0" borderId="0" xfId="0" applyNumberFormat="1" applyFont="1" applyFill="1" applyAlignment="1">
      <alignment vertical="center"/>
    </xf>
    <xf numFmtId="3" fontId="24" fillId="0" borderId="43" xfId="0" applyNumberFormat="1" applyFont="1" applyFill="1" applyBorder="1" applyAlignment="1">
      <alignment vertical="center"/>
    </xf>
    <xf numFmtId="3" fontId="46" fillId="0" borderId="26" xfId="0" applyNumberFormat="1" applyFont="1" applyFill="1" applyBorder="1" applyAlignment="1" applyProtection="1">
      <alignment horizontal="center" vertical="center"/>
    </xf>
    <xf numFmtId="3" fontId="24" fillId="0" borderId="21" xfId="0" applyNumberFormat="1" applyFont="1" applyFill="1" applyBorder="1" applyAlignment="1">
      <alignment vertical="center"/>
    </xf>
    <xf numFmtId="3" fontId="47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7" fillId="0" borderId="0" xfId="0" applyNumberFormat="1" applyFont="1" applyFill="1" applyAlignment="1">
      <alignment horizontal="center" vertical="center"/>
    </xf>
    <xf numFmtId="3" fontId="45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3" fontId="6" fillId="0" borderId="2" xfId="0" applyNumberFormat="1" applyFont="1" applyFill="1" applyBorder="1" applyAlignment="1" applyProtection="1">
      <alignment horizontal="distributed" vertical="center"/>
    </xf>
    <xf numFmtId="3" fontId="6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6" fillId="0" borderId="7" xfId="0" applyNumberFormat="1" applyFont="1" applyFill="1" applyBorder="1" applyAlignment="1" applyProtection="1">
      <alignment horizontal="distributed" vertical="center"/>
    </xf>
    <xf numFmtId="3" fontId="6" fillId="0" borderId="8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6" fillId="0" borderId="25" xfId="0" applyNumberFormat="1" applyFont="1" applyFill="1" applyBorder="1" applyAlignment="1" applyProtection="1">
      <alignment horizontal="distributed" vertical="center"/>
    </xf>
    <xf numFmtId="3" fontId="6" fillId="0" borderId="26" xfId="0" applyNumberFormat="1" applyFont="1" applyFill="1" applyBorder="1" applyAlignment="1" applyProtection="1">
      <alignment horizontal="distributed" vertical="center"/>
    </xf>
    <xf numFmtId="3" fontId="24" fillId="0" borderId="9" xfId="0" applyNumberFormat="1" applyFont="1" applyFill="1" applyBorder="1" applyAlignment="1">
      <alignment vertical="center"/>
    </xf>
    <xf numFmtId="3" fontId="47" fillId="0" borderId="0" xfId="0" applyNumberFormat="1" applyFont="1" applyFill="1" applyAlignment="1">
      <alignment horizontal="distributed" vertical="center"/>
    </xf>
    <xf numFmtId="3" fontId="47" fillId="0" borderId="0" xfId="0" applyNumberFormat="1" applyFont="1" applyFill="1" applyBorder="1" applyAlignment="1">
      <alignment horizontal="distributed" vertical="center"/>
    </xf>
    <xf numFmtId="3" fontId="24" fillId="0" borderId="269" xfId="0" applyNumberFormat="1" applyFont="1" applyFill="1" applyBorder="1" applyAlignment="1">
      <alignment vertical="center"/>
    </xf>
    <xf numFmtId="3" fontId="6" fillId="0" borderId="7" xfId="0" quotePrefix="1" applyNumberFormat="1" applyFont="1" applyFill="1" applyBorder="1" applyAlignment="1" applyProtection="1">
      <alignment horizontal="center" vertical="center"/>
    </xf>
    <xf numFmtId="3" fontId="6" fillId="0" borderId="245" xfId="0" quotePrefix="1" applyNumberFormat="1" applyFont="1" applyFill="1" applyBorder="1" applyAlignment="1" applyProtection="1">
      <alignment horizontal="center" vertical="center"/>
    </xf>
    <xf numFmtId="3" fontId="48" fillId="0" borderId="246" xfId="0" applyNumberFormat="1" applyFont="1" applyFill="1" applyBorder="1" applyAlignment="1">
      <alignment vertical="center"/>
    </xf>
    <xf numFmtId="0" fontId="24" fillId="0" borderId="15" xfId="0" applyNumberFormat="1" applyFont="1" applyFill="1" applyBorder="1" applyAlignment="1">
      <alignment vertical="center"/>
    </xf>
    <xf numFmtId="0" fontId="24" fillId="0" borderId="0" xfId="0" applyNumberFormat="1" applyFont="1" applyFill="1" applyBorder="1" applyAlignment="1">
      <alignment horizontal="center" vertical="center"/>
    </xf>
    <xf numFmtId="38" fontId="48" fillId="0" borderId="9" xfId="1" applyFont="1" applyFill="1" applyBorder="1" applyAlignment="1">
      <alignment vertical="center"/>
    </xf>
    <xf numFmtId="3" fontId="48" fillId="0" borderId="9" xfId="0" applyNumberFormat="1" applyFont="1" applyFill="1" applyBorder="1" applyAlignment="1">
      <alignment vertical="center"/>
    </xf>
    <xf numFmtId="0" fontId="24" fillId="0" borderId="43" xfId="0" applyNumberFormat="1" applyFont="1" applyFill="1" applyBorder="1" applyAlignment="1">
      <alignment horizontal="center" vertical="center"/>
    </xf>
    <xf numFmtId="38" fontId="48" fillId="0" borderId="65" xfId="1" applyFont="1" applyFill="1" applyBorder="1" applyAlignment="1">
      <alignment vertical="center"/>
    </xf>
    <xf numFmtId="3" fontId="48" fillId="0" borderId="65" xfId="0" applyNumberFormat="1" applyFont="1" applyFill="1" applyBorder="1" applyAlignment="1">
      <alignment vertical="center"/>
    </xf>
    <xf numFmtId="0" fontId="24" fillId="0" borderId="16" xfId="0" applyNumberFormat="1" applyFont="1" applyFill="1" applyBorder="1" applyAlignment="1">
      <alignment vertical="center"/>
    </xf>
    <xf numFmtId="0" fontId="24" fillId="0" borderId="14" xfId="0" applyNumberFormat="1" applyFont="1" applyFill="1" applyBorder="1" applyAlignment="1">
      <alignment horizontal="center" vertical="center"/>
    </xf>
    <xf numFmtId="38" fontId="48" fillId="0" borderId="37" xfId="1" applyFont="1" applyFill="1" applyBorder="1" applyAlignment="1">
      <alignment vertical="center"/>
    </xf>
    <xf numFmtId="3" fontId="48" fillId="0" borderId="37" xfId="0" applyNumberFormat="1" applyFont="1" applyFill="1" applyBorder="1" applyAlignment="1">
      <alignment vertical="center"/>
    </xf>
    <xf numFmtId="38" fontId="48" fillId="0" borderId="233" xfId="1" applyFont="1" applyFill="1" applyBorder="1" applyAlignment="1">
      <alignment vertical="center"/>
    </xf>
    <xf numFmtId="3" fontId="48" fillId="0" borderId="233" xfId="0" applyNumberFormat="1" applyFont="1" applyFill="1" applyBorder="1" applyAlignment="1">
      <alignment vertical="center"/>
    </xf>
    <xf numFmtId="0" fontId="6" fillId="0" borderId="273" xfId="0" quotePrefix="1" applyFont="1" applyFill="1" applyBorder="1" applyAlignment="1" applyProtection="1">
      <alignment horizontal="center" vertical="center"/>
    </xf>
    <xf numFmtId="0" fontId="24" fillId="0" borderId="34" xfId="0" applyNumberFormat="1" applyFont="1" applyFill="1" applyBorder="1" applyAlignment="1">
      <alignment horizontal="center" vertical="center"/>
    </xf>
    <xf numFmtId="38" fontId="48" fillId="0" borderId="19" xfId="1" applyFont="1" applyFill="1" applyBorder="1" applyAlignment="1">
      <alignment vertical="center"/>
    </xf>
    <xf numFmtId="3" fontId="48" fillId="0" borderId="19" xfId="0" applyNumberFormat="1" applyFont="1" applyFill="1" applyBorder="1" applyAlignment="1">
      <alignment vertical="center"/>
    </xf>
    <xf numFmtId="3" fontId="46" fillId="0" borderId="7" xfId="0" applyNumberFormat="1" applyFont="1" applyFill="1" applyBorder="1" applyAlignment="1" applyProtection="1">
      <alignment horizontal="center" vertical="center"/>
    </xf>
    <xf numFmtId="3" fontId="46" fillId="0" borderId="7" xfId="0" quotePrefix="1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>
      <alignment vertical="center"/>
    </xf>
    <xf numFmtId="0" fontId="24" fillId="0" borderId="43" xfId="0" applyNumberFormat="1" applyFont="1" applyFill="1" applyBorder="1" applyAlignment="1">
      <alignment vertical="center"/>
    </xf>
    <xf numFmtId="0" fontId="24" fillId="0" borderId="14" xfId="0" applyNumberFormat="1" applyFont="1" applyFill="1" applyBorder="1" applyAlignment="1">
      <alignment vertical="center"/>
    </xf>
    <xf numFmtId="0" fontId="24" fillId="0" borderId="237" xfId="0" applyNumberFormat="1" applyFont="1" applyFill="1" applyBorder="1" applyAlignment="1">
      <alignment vertical="center"/>
    </xf>
    <xf numFmtId="3" fontId="6" fillId="0" borderId="219" xfId="0" applyNumberFormat="1" applyFont="1" applyFill="1" applyBorder="1" applyAlignment="1" applyProtection="1">
      <alignment horizontal="center" vertical="center"/>
    </xf>
    <xf numFmtId="0" fontId="24" fillId="0" borderId="34" xfId="0" applyNumberFormat="1" applyFont="1" applyFill="1" applyBorder="1" applyAlignment="1">
      <alignment vertical="center"/>
    </xf>
    <xf numFmtId="3" fontId="50" fillId="0" borderId="0" xfId="0" applyNumberFormat="1" applyFont="1" applyFill="1" applyAlignment="1">
      <alignment vertical="center"/>
    </xf>
    <xf numFmtId="3" fontId="24" fillId="0" borderId="228" xfId="0" applyNumberFormat="1" applyFont="1" applyFill="1" applyBorder="1" applyAlignment="1">
      <alignment vertical="center"/>
    </xf>
    <xf numFmtId="3" fontId="24" fillId="0" borderId="15" xfId="0" applyNumberFormat="1" applyFont="1" applyFill="1" applyBorder="1" applyAlignment="1">
      <alignment horizontal="right" vertical="center"/>
    </xf>
    <xf numFmtId="3" fontId="24" fillId="0" borderId="228" xfId="0" applyNumberFormat="1" applyFont="1" applyFill="1" applyBorder="1" applyAlignment="1">
      <alignment horizontal="right" vertical="center"/>
    </xf>
    <xf numFmtId="3" fontId="24" fillId="0" borderId="274" xfId="0" applyNumberFormat="1" applyFont="1" applyFill="1" applyBorder="1" applyAlignment="1">
      <alignment vertical="center"/>
    </xf>
    <xf numFmtId="3" fontId="24" fillId="0" borderId="247" xfId="0" applyNumberFormat="1" applyFont="1" applyFill="1" applyBorder="1" applyAlignment="1">
      <alignment vertical="center"/>
    </xf>
    <xf numFmtId="3" fontId="24" fillId="0" borderId="249" xfId="0" applyNumberFormat="1" applyFont="1" applyFill="1" applyBorder="1" applyAlignment="1">
      <alignment vertical="center"/>
    </xf>
    <xf numFmtId="3" fontId="24" fillId="0" borderId="246" xfId="0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/>
    </xf>
    <xf numFmtId="38" fontId="24" fillId="0" borderId="16" xfId="1" applyFont="1" applyFill="1" applyBorder="1" applyAlignment="1">
      <alignment vertical="center"/>
    </xf>
    <xf numFmtId="38" fontId="24" fillId="0" borderId="254" xfId="1" applyFont="1" applyFill="1" applyBorder="1" applyAlignment="1">
      <alignment vertical="center"/>
    </xf>
    <xf numFmtId="3" fontId="24" fillId="0" borderId="240" xfId="0" applyNumberFormat="1" applyFont="1" applyFill="1" applyBorder="1" applyAlignment="1">
      <alignment vertical="center"/>
    </xf>
    <xf numFmtId="3" fontId="24" fillId="0" borderId="243" xfId="0" applyNumberFormat="1" applyFont="1" applyFill="1" applyBorder="1" applyAlignment="1">
      <alignment vertical="center"/>
    </xf>
    <xf numFmtId="38" fontId="24" fillId="0" borderId="240" xfId="1" applyFont="1" applyFill="1" applyBorder="1" applyAlignment="1">
      <alignment vertical="center"/>
    </xf>
    <xf numFmtId="38" fontId="24" fillId="0" borderId="242" xfId="1" applyFont="1" applyFill="1" applyBorder="1" applyAlignment="1">
      <alignment vertical="center"/>
    </xf>
    <xf numFmtId="38" fontId="24" fillId="0" borderId="239" xfId="1" applyFont="1" applyFill="1" applyBorder="1" applyAlignment="1">
      <alignment vertical="center"/>
    </xf>
    <xf numFmtId="3" fontId="6" fillId="0" borderId="67" xfId="0" applyNumberFormat="1" applyFont="1" applyFill="1" applyBorder="1" applyAlignment="1" applyProtection="1">
      <alignment horizontal="center" vertical="center"/>
    </xf>
    <xf numFmtId="38" fontId="24" fillId="0" borderId="35" xfId="1" applyFont="1" applyFill="1" applyBorder="1" applyAlignment="1">
      <alignment vertical="center"/>
    </xf>
    <xf numFmtId="38" fontId="24" fillId="0" borderId="231" xfId="1" applyFont="1" applyFill="1" applyBorder="1" applyAlignment="1">
      <alignment vertical="center"/>
    </xf>
    <xf numFmtId="3" fontId="6" fillId="0" borderId="64" xfId="0" applyNumberFormat="1" applyFont="1" applyFill="1" applyBorder="1" applyAlignment="1" applyProtection="1">
      <alignment horizontal="center" vertical="center"/>
    </xf>
    <xf numFmtId="3" fontId="6" fillId="0" borderId="28" xfId="0" applyNumberFormat="1" applyFont="1" applyFill="1" applyBorder="1" applyAlignment="1" applyProtection="1">
      <alignment horizontal="center" vertical="center"/>
    </xf>
    <xf numFmtId="3" fontId="6" fillId="0" borderId="216" xfId="0" applyNumberFormat="1" applyFont="1" applyFill="1" applyBorder="1" applyAlignment="1" applyProtection="1">
      <alignment horizontal="center" vertical="center"/>
    </xf>
    <xf numFmtId="3" fontId="24" fillId="0" borderId="34" xfId="0" applyNumberFormat="1" applyFont="1" applyFill="1" applyBorder="1" applyAlignment="1">
      <alignment vertical="center"/>
    </xf>
    <xf numFmtId="38" fontId="24" fillId="0" borderId="21" xfId="1" applyFont="1" applyFill="1" applyBorder="1" applyAlignment="1">
      <alignment vertical="center"/>
    </xf>
    <xf numFmtId="38" fontId="24" fillId="0" borderId="260" xfId="1" applyFont="1" applyFill="1" applyBorder="1" applyAlignment="1">
      <alignment vertical="center"/>
    </xf>
    <xf numFmtId="38" fontId="0" fillId="0" borderId="21" xfId="1" applyFont="1" applyFill="1" applyBorder="1" applyAlignment="1">
      <alignment vertical="center"/>
    </xf>
    <xf numFmtId="3" fontId="3" fillId="0" borderId="18" xfId="0" applyNumberFormat="1" applyFont="1" applyFill="1" applyBorder="1" applyAlignment="1" applyProtection="1">
      <alignment horizontal="center" vertical="center"/>
    </xf>
    <xf numFmtId="0" fontId="5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0" fillId="0" borderId="0" xfId="0" applyFont="1" applyBorder="1" applyAlignment="1">
      <alignment vertical="center"/>
    </xf>
    <xf numFmtId="38" fontId="24" fillId="0" borderId="15" xfId="1" applyFont="1" applyBorder="1" applyAlignment="1">
      <alignment vertical="center"/>
    </xf>
    <xf numFmtId="38" fontId="24" fillId="0" borderId="276" xfId="1" applyFont="1" applyBorder="1" applyAlignment="1">
      <alignment vertical="center"/>
    </xf>
    <xf numFmtId="0" fontId="52" fillId="0" borderId="0" xfId="0" applyFont="1" applyAlignment="1">
      <alignment vertical="center"/>
    </xf>
    <xf numFmtId="38" fontId="24" fillId="0" borderId="270" xfId="1" applyFont="1" applyBorder="1" applyAlignment="1">
      <alignment vertical="center"/>
    </xf>
    <xf numFmtId="38" fontId="24" fillId="0" borderId="278" xfId="1" applyFont="1" applyBorder="1" applyAlignment="1">
      <alignment vertical="center"/>
    </xf>
    <xf numFmtId="38" fontId="24" fillId="0" borderId="35" xfId="1" applyFont="1" applyBorder="1" applyAlignment="1">
      <alignment vertical="center"/>
    </xf>
    <xf numFmtId="38" fontId="24" fillId="0" borderId="279" xfId="1" applyFont="1" applyBorder="1" applyAlignment="1">
      <alignment vertical="center"/>
    </xf>
    <xf numFmtId="38" fontId="24" fillId="3" borderId="16" xfId="1" applyFont="1" applyFill="1" applyBorder="1" applyAlignment="1">
      <alignment vertical="center"/>
    </xf>
    <xf numFmtId="38" fontId="24" fillId="3" borderId="280" xfId="1" applyFont="1" applyFill="1" applyBorder="1" applyAlignment="1">
      <alignment vertical="center"/>
    </xf>
    <xf numFmtId="38" fontId="24" fillId="0" borderId="11" xfId="1" applyFont="1" applyBorder="1" applyAlignment="1">
      <alignment vertical="center"/>
    </xf>
    <xf numFmtId="38" fontId="24" fillId="0" borderId="281" xfId="1" applyFont="1" applyBorder="1" applyAlignment="1">
      <alignment vertical="center"/>
    </xf>
    <xf numFmtId="38" fontId="24" fillId="0" borderId="16" xfId="1" applyFont="1" applyBorder="1" applyAlignment="1">
      <alignment vertical="center"/>
    </xf>
    <xf numFmtId="38" fontId="24" fillId="0" borderId="280" xfId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24" fillId="0" borderId="269" xfId="0" applyFont="1" applyBorder="1" applyAlignment="1">
      <alignment vertical="center"/>
    </xf>
    <xf numFmtId="0" fontId="24" fillId="0" borderId="65" xfId="0" applyFont="1" applyBorder="1" applyAlignment="1">
      <alignment vertical="center"/>
    </xf>
    <xf numFmtId="0" fontId="24" fillId="3" borderId="37" xfId="0" applyFont="1" applyFill="1" applyBorder="1" applyAlignment="1">
      <alignment vertical="center"/>
    </xf>
    <xf numFmtId="38" fontId="24" fillId="3" borderId="211" xfId="1" applyFont="1" applyFill="1" applyBorder="1" applyAlignment="1">
      <alignment vertical="center"/>
    </xf>
    <xf numFmtId="38" fontId="24" fillId="3" borderId="282" xfId="1" applyFont="1" applyFill="1" applyBorder="1" applyAlignment="1">
      <alignment vertical="center"/>
    </xf>
    <xf numFmtId="186" fontId="24" fillId="0" borderId="11" xfId="1" applyNumberFormat="1" applyFont="1" applyBorder="1" applyAlignment="1">
      <alignment horizontal="right" vertical="center"/>
    </xf>
    <xf numFmtId="186" fontId="24" fillId="0" borderId="286" xfId="1" applyNumberFormat="1" applyFont="1" applyBorder="1" applyAlignment="1">
      <alignment horizontal="right" vertical="center"/>
    </xf>
    <xf numFmtId="186" fontId="24" fillId="0" borderId="281" xfId="1" applyNumberFormat="1" applyFont="1" applyBorder="1" applyAlignment="1">
      <alignment horizontal="right" vertical="center"/>
    </xf>
    <xf numFmtId="186" fontId="24" fillId="0" borderId="270" xfId="1" applyNumberFormat="1" applyFont="1" applyBorder="1" applyAlignment="1">
      <alignment horizontal="right" vertical="center"/>
    </xf>
    <xf numFmtId="186" fontId="24" fillId="0" borderId="287" xfId="1" quotePrefix="1" applyNumberFormat="1" applyFont="1" applyBorder="1" applyAlignment="1">
      <alignment horizontal="right" vertical="center"/>
    </xf>
    <xf numFmtId="186" fontId="24" fillId="0" borderId="278" xfId="1" applyNumberFormat="1" applyFont="1" applyBorder="1" applyAlignment="1">
      <alignment horizontal="right" vertical="center"/>
    </xf>
    <xf numFmtId="186" fontId="24" fillId="0" borderId="287" xfId="1" applyNumberFormat="1" applyFont="1" applyBorder="1" applyAlignment="1">
      <alignment horizontal="right" vertical="center"/>
    </xf>
    <xf numFmtId="186" fontId="24" fillId="0" borderId="35" xfId="1" applyNumberFormat="1" applyFont="1" applyBorder="1" applyAlignment="1">
      <alignment horizontal="right" vertical="center"/>
    </xf>
    <xf numFmtId="186" fontId="24" fillId="0" borderId="285" xfId="1" applyNumberFormat="1" applyFont="1" applyBorder="1" applyAlignment="1">
      <alignment horizontal="right" vertical="center"/>
    </xf>
    <xf numFmtId="186" fontId="24" fillId="0" borderId="279" xfId="1" applyNumberFormat="1" applyFont="1" applyBorder="1" applyAlignment="1">
      <alignment horizontal="right" vertical="center"/>
    </xf>
    <xf numFmtId="186" fontId="24" fillId="3" borderId="16" xfId="1" applyNumberFormat="1" applyFont="1" applyFill="1" applyBorder="1" applyAlignment="1">
      <alignment horizontal="right" vertical="center"/>
    </xf>
    <xf numFmtId="186" fontId="24" fillId="3" borderId="288" xfId="1" applyNumberFormat="1" applyFont="1" applyFill="1" applyBorder="1" applyAlignment="1">
      <alignment horizontal="right" vertical="center"/>
    </xf>
    <xf numFmtId="186" fontId="24" fillId="3" borderId="280" xfId="1" applyNumberFormat="1" applyFont="1" applyFill="1" applyBorder="1" applyAlignment="1">
      <alignment horizontal="right" vertical="center"/>
    </xf>
    <xf numFmtId="186" fontId="24" fillId="0" borderId="16" xfId="1" applyNumberFormat="1" applyFont="1" applyBorder="1" applyAlignment="1">
      <alignment horizontal="right" vertical="center"/>
    </xf>
    <xf numFmtId="186" fontId="24" fillId="0" borderId="288" xfId="1" applyNumberFormat="1" applyFont="1" applyBorder="1" applyAlignment="1">
      <alignment horizontal="right" vertical="center"/>
    </xf>
    <xf numFmtId="186" fontId="24" fillId="0" borderId="280" xfId="1" applyNumberFormat="1" applyFont="1" applyBorder="1" applyAlignment="1">
      <alignment horizontal="right" vertical="center"/>
    </xf>
    <xf numFmtId="0" fontId="24" fillId="0" borderId="239" xfId="0" applyFont="1" applyBorder="1" applyAlignment="1">
      <alignment vertical="center"/>
    </xf>
    <xf numFmtId="186" fontId="24" fillId="0" borderId="240" xfId="1" applyNumberFormat="1" applyFont="1" applyBorder="1" applyAlignment="1">
      <alignment horizontal="right" vertical="center"/>
    </xf>
    <xf numFmtId="186" fontId="24" fillId="0" borderId="289" xfId="1" applyNumberFormat="1" applyFont="1" applyBorder="1" applyAlignment="1">
      <alignment horizontal="right" vertical="center"/>
    </xf>
    <xf numFmtId="186" fontId="24" fillId="0" borderId="290" xfId="1" applyNumberFormat="1" applyFont="1" applyBorder="1" applyAlignment="1">
      <alignment horizontal="right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177" fontId="24" fillId="0" borderId="288" xfId="1" applyNumberFormat="1" applyFont="1" applyBorder="1" applyAlignment="1">
      <alignment horizontal="right" vertical="center"/>
    </xf>
    <xf numFmtId="177" fontId="24" fillId="0" borderId="280" xfId="1" applyNumberFormat="1" applyFont="1" applyBorder="1" applyAlignment="1">
      <alignment horizontal="right" vertical="center"/>
    </xf>
    <xf numFmtId="186" fontId="24" fillId="3" borderId="211" xfId="1" applyNumberFormat="1" applyFont="1" applyFill="1" applyBorder="1" applyAlignment="1">
      <alignment horizontal="right" vertical="center"/>
    </xf>
    <xf numFmtId="186" fontId="24" fillId="3" borderId="291" xfId="1" applyNumberFormat="1" applyFont="1" applyFill="1" applyBorder="1" applyAlignment="1">
      <alignment horizontal="right" vertical="center"/>
    </xf>
    <xf numFmtId="186" fontId="24" fillId="3" borderId="282" xfId="1" applyNumberFormat="1" applyFont="1" applyFill="1" applyBorder="1" applyAlignment="1">
      <alignment horizontal="right" vertical="center"/>
    </xf>
    <xf numFmtId="0" fontId="53" fillId="0" borderId="0" xfId="0" applyFont="1" applyAlignment="1">
      <alignment vertical="center"/>
    </xf>
    <xf numFmtId="38" fontId="0" fillId="0" borderId="0" xfId="1" applyFont="1" applyAlignment="1">
      <alignment vertical="center"/>
    </xf>
    <xf numFmtId="0" fontId="24" fillId="0" borderId="66" xfId="0" applyFont="1" applyBorder="1" applyAlignment="1">
      <alignment vertical="center"/>
    </xf>
    <xf numFmtId="0" fontId="24" fillId="0" borderId="41" xfId="0" applyFont="1" applyBorder="1" applyAlignment="1">
      <alignment vertical="center"/>
    </xf>
    <xf numFmtId="0" fontId="24" fillId="0" borderId="42" xfId="0" applyFont="1" applyBorder="1" applyAlignment="1">
      <alignment vertical="center"/>
    </xf>
    <xf numFmtId="0" fontId="24" fillId="0" borderId="275" xfId="0" applyFont="1" applyBorder="1" applyAlignment="1">
      <alignment vertical="center"/>
    </xf>
    <xf numFmtId="0" fontId="24" fillId="0" borderId="28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31" xfId="0" applyFont="1" applyBorder="1" applyAlignment="1">
      <alignment vertical="center"/>
    </xf>
    <xf numFmtId="0" fontId="24" fillId="0" borderId="276" xfId="0" applyFont="1" applyBorder="1" applyAlignment="1">
      <alignment vertical="center"/>
    </xf>
    <xf numFmtId="0" fontId="24" fillId="0" borderId="276" xfId="0" applyFont="1" applyBorder="1" applyAlignment="1">
      <alignment horizontal="center" vertical="center"/>
    </xf>
    <xf numFmtId="0" fontId="24" fillId="0" borderId="67" xfId="0" applyFont="1" applyBorder="1" applyAlignment="1">
      <alignment vertical="center"/>
    </xf>
    <xf numFmtId="0" fontId="24" fillId="0" borderId="43" xfId="0" applyFont="1" applyBorder="1" applyAlignment="1">
      <alignment vertical="center"/>
    </xf>
    <xf numFmtId="0" fontId="24" fillId="0" borderId="44" xfId="0" applyFont="1" applyBorder="1" applyAlignment="1">
      <alignment vertical="center"/>
    </xf>
    <xf numFmtId="0" fontId="24" fillId="0" borderId="279" xfId="0" applyFont="1" applyBorder="1" applyAlignment="1">
      <alignment vertical="center"/>
    </xf>
    <xf numFmtId="38" fontId="52" fillId="0" borderId="0" xfId="1" applyFont="1" applyAlignment="1">
      <alignment vertical="center"/>
    </xf>
    <xf numFmtId="0" fontId="24" fillId="0" borderId="233" xfId="0" applyFont="1" applyBorder="1" applyAlignment="1">
      <alignment vertical="center"/>
    </xf>
    <xf numFmtId="38" fontId="24" fillId="0" borderId="234" xfId="1" applyFont="1" applyBorder="1" applyAlignment="1">
      <alignment vertical="center"/>
    </xf>
    <xf numFmtId="38" fontId="24" fillId="0" borderId="292" xfId="1" applyFont="1" applyBorder="1" applyAlignment="1">
      <alignment vertical="center"/>
    </xf>
    <xf numFmtId="38" fontId="24" fillId="0" borderId="240" xfId="1" applyFont="1" applyBorder="1" applyAlignment="1">
      <alignment vertical="center"/>
    </xf>
    <xf numFmtId="38" fontId="24" fillId="0" borderId="290" xfId="1" applyFont="1" applyBorder="1" applyAlignment="1">
      <alignment vertical="center"/>
    </xf>
    <xf numFmtId="0" fontId="24" fillId="0" borderId="9" xfId="0" applyFont="1" applyBorder="1" applyAlignment="1">
      <alignment horizontal="left" vertical="center"/>
    </xf>
    <xf numFmtId="0" fontId="24" fillId="0" borderId="269" xfId="0" applyFont="1" applyBorder="1" applyAlignment="1">
      <alignment horizontal="left" vertical="center"/>
    </xf>
    <xf numFmtId="0" fontId="24" fillId="0" borderId="269" xfId="0" applyFont="1" applyBorder="1" applyAlignment="1">
      <alignment horizontal="left" vertical="center" wrapText="1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0" fontId="30" fillId="0" borderId="165" xfId="2" applyFont="1" applyBorder="1" applyAlignment="1">
      <alignment horizontal="right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0" fillId="0" borderId="55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33" xfId="2" applyNumberFormat="1" applyFont="1" applyFill="1" applyBorder="1" applyAlignment="1">
      <alignment horizontal="center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91" xfId="2" applyNumberFormat="1" applyFont="1" applyBorder="1" applyAlignment="1">
      <alignment horizontal="right" vertical="center"/>
    </xf>
    <xf numFmtId="0" fontId="10" fillId="0" borderId="176" xfId="2" applyFont="1" applyBorder="1" applyAlignment="1">
      <alignment horizontal="center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0" fontId="10" fillId="0" borderId="175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38" fontId="10" fillId="0" borderId="167" xfId="2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83" xfId="2" applyFont="1" applyBorder="1" applyAlignment="1">
      <alignment horizontal="center" vertical="center"/>
    </xf>
    <xf numFmtId="0" fontId="10" fillId="0" borderId="60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0" fontId="10" fillId="0" borderId="190" xfId="2" applyFont="1" applyBorder="1" applyAlignment="1">
      <alignment horizontal="center" vertical="center"/>
    </xf>
    <xf numFmtId="38" fontId="10" fillId="0" borderId="129" xfId="2" applyNumberFormat="1" applyFont="1" applyFill="1" applyBorder="1" applyAlignment="1">
      <alignment horizontal="center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0" fontId="10" fillId="0" borderId="192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38" fontId="10" fillId="0" borderId="130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5" xfId="3" applyNumberFormat="1" applyFon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203" xfId="3" applyFont="1" applyBorder="1" applyAlignment="1">
      <alignment horizontal="center"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206" xfId="0" applyBorder="1" applyAlignment="1">
      <alignment vertical="center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9" xfId="3" applyNumberFormat="1" applyFont="1" applyBorder="1" applyAlignment="1">
      <alignment horizontal="right" vertical="center"/>
    </xf>
    <xf numFmtId="49" fontId="8" fillId="0" borderId="11" xfId="3" applyNumberFormat="1" applyFont="1" applyFill="1" applyBorder="1" applyAlignment="1">
      <alignment horizontal="center" vertical="center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179" fontId="10" fillId="0" borderId="9" xfId="3" quotePrefix="1" applyNumberFormat="1" applyFont="1" applyBorder="1" applyAlignment="1">
      <alignment horizontal="right" vertical="center" shrinkToFit="1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117" xfId="3" applyNumberFormat="1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9" fontId="8" fillId="0" borderId="64" xfId="3" applyNumberFormat="1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10" fillId="0" borderId="19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 shrinkToFit="1"/>
    </xf>
    <xf numFmtId="179" fontId="10" fillId="0" borderId="18" xfId="3" applyNumberFormat="1" applyFont="1" applyBorder="1" applyAlignment="1">
      <alignment horizontal="right" vertical="center" shrinkToFit="1"/>
    </xf>
    <xf numFmtId="0" fontId="0" fillId="0" borderId="12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0" fontId="10" fillId="0" borderId="3" xfId="3" applyFont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center" vertical="center"/>
    </xf>
    <xf numFmtId="179" fontId="10" fillId="0" borderId="41" xfId="0" applyNumberFormat="1" applyFont="1" applyBorder="1" applyAlignment="1">
      <alignment horizontal="center" vertical="center"/>
    </xf>
    <xf numFmtId="179" fontId="10" fillId="0" borderId="42" xfId="0" applyNumberFormat="1" applyFont="1" applyBorder="1" applyAlignment="1">
      <alignment horizontal="center" vertical="center"/>
    </xf>
    <xf numFmtId="179" fontId="10" fillId="0" borderId="36" xfId="0" quotePrefix="1" applyNumberFormat="1" applyFont="1" applyBorder="1" applyAlignment="1">
      <alignment horizontal="center" vertical="center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179" fontId="0" fillId="0" borderId="40" xfId="0" applyNumberForma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10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17" xfId="3" applyNumberFormat="1" applyFont="1" applyBorder="1" applyAlignment="1">
      <alignment horizontal="right" vertical="center" shrinkToFit="1"/>
    </xf>
    <xf numFmtId="0" fontId="10" fillId="0" borderId="4" xfId="3" applyFont="1" applyBorder="1" applyAlignment="1">
      <alignment horizontal="right" vertical="center"/>
    </xf>
    <xf numFmtId="0" fontId="10" fillId="0" borderId="2" xfId="3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8" xfId="3" applyNumberFormat="1" applyFont="1" applyBorder="1" applyAlignment="1">
      <alignment horizontal="right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10" fillId="0" borderId="17" xfId="3" applyNumberFormat="1" applyFont="1" applyFill="1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179" fontId="10" fillId="0" borderId="15" xfId="3" quotePrefix="1" applyNumberFormat="1" applyFont="1" applyBorder="1" applyAlignment="1">
      <alignment horizontal="center" vertical="center"/>
    </xf>
    <xf numFmtId="179" fontId="10" fillId="0" borderId="0" xfId="0" applyNumberFormat="1" applyFont="1" applyAlignment="1">
      <alignment horizontal="center" vertical="center"/>
    </xf>
    <xf numFmtId="179" fontId="10" fillId="0" borderId="31" xfId="0" applyNumberFormat="1" applyFont="1" applyBorder="1" applyAlignment="1">
      <alignment horizontal="center" vertical="center"/>
    </xf>
    <xf numFmtId="179" fontId="10" fillId="0" borderId="15" xfId="0" quotePrefix="1" applyNumberFormat="1" applyFont="1" applyBorder="1" applyAlignment="1">
      <alignment horizontal="center" vertical="center"/>
    </xf>
    <xf numFmtId="179" fontId="10" fillId="0" borderId="0" xfId="0" applyNumberFormat="1" applyFont="1" applyBorder="1" applyAlignment="1">
      <alignment horizontal="center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79" fontId="10" fillId="0" borderId="36" xfId="0" applyNumberFormat="1" applyFont="1" applyBorder="1" applyAlignment="1">
      <alignment horizontal="right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179" fontId="0" fillId="0" borderId="0" xfId="0" applyNumberFormat="1" applyBorder="1" applyAlignment="1">
      <alignment horizontal="right" vertical="center"/>
    </xf>
    <xf numFmtId="49" fontId="8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0" fillId="0" borderId="0" xfId="0" applyBorder="1" applyAlignment="1">
      <alignment vertical="top"/>
    </xf>
    <xf numFmtId="0" fontId="23" fillId="0" borderId="0" xfId="3" applyAlignment="1">
      <alignment vertical="center"/>
    </xf>
    <xf numFmtId="0" fontId="10" fillId="0" borderId="4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179" fontId="10" fillId="0" borderId="9" xfId="3" applyNumberFormat="1" applyFont="1" applyFill="1" applyBorder="1" applyAlignment="1">
      <alignment horizontal="right" vertical="center"/>
    </xf>
    <xf numFmtId="179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179" fontId="10" fillId="0" borderId="36" xfId="3" quotePrefix="1" applyNumberFormat="1" applyFont="1" applyBorder="1" applyAlignment="1">
      <alignment horizontal="right" vertical="center"/>
    </xf>
    <xf numFmtId="179" fontId="10" fillId="0" borderId="36" xfId="0" quotePrefix="1" applyNumberFormat="1" applyFont="1" applyBorder="1" applyAlignment="1">
      <alignment horizontal="right" vertical="center"/>
    </xf>
    <xf numFmtId="179" fontId="10" fillId="0" borderId="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164" xfId="3" applyNumberFormat="1" applyFont="1" applyBorder="1" applyAlignment="1">
      <alignment horizontal="right" vertical="center" shrinkToFit="1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/>
    </xf>
    <xf numFmtId="0" fontId="0" fillId="2" borderId="15" xfId="0" applyFill="1" applyBorder="1" applyAlignment="1">
      <alignment vertical="center" wrapText="1"/>
    </xf>
    <xf numFmtId="0" fontId="0" fillId="2" borderId="35" xfId="0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35" xfId="0" applyFont="1" applyFill="1" applyBorder="1" applyAlignment="1">
      <alignment horizontal="distributed" vertical="center"/>
    </xf>
    <xf numFmtId="0" fontId="8" fillId="2" borderId="21" xfId="0" applyFont="1" applyFill="1" applyBorder="1" applyAlignment="1">
      <alignment horizontal="distributed" vertical="center"/>
    </xf>
    <xf numFmtId="0" fontId="8" fillId="2" borderId="32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top" wrapText="1"/>
    </xf>
    <xf numFmtId="0" fontId="8" fillId="2" borderId="15" xfId="0" applyFont="1" applyFill="1" applyBorder="1" applyAlignment="1">
      <alignment horizontal="center" vertical="top" wrapText="1"/>
    </xf>
    <xf numFmtId="0" fontId="8" fillId="2" borderId="2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49" fontId="8" fillId="2" borderId="32" xfId="0" applyNumberFormat="1" applyFont="1" applyFill="1" applyBorder="1" applyAlignment="1">
      <alignment horizontal="center" vertical="center"/>
    </xf>
    <xf numFmtId="49" fontId="8" fillId="2" borderId="29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0" fontId="8" fillId="2" borderId="19" xfId="0" applyFont="1" applyFill="1" applyBorder="1" applyAlignment="1">
      <alignment horizontal="center" vertical="top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8" fillId="2" borderId="64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49" fontId="8" fillId="2" borderId="16" xfId="0" applyNumberFormat="1" applyFont="1" applyFill="1" applyBorder="1" applyAlignment="1">
      <alignment horizontal="center" vertical="center"/>
    </xf>
    <xf numFmtId="49" fontId="8" fillId="2" borderId="14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8" fillId="2" borderId="1" xfId="0" applyFont="1" applyFill="1" applyBorder="1" applyAlignment="1">
      <alignment horizontal="distributed" vertical="center" wrapText="1"/>
    </xf>
    <xf numFmtId="0" fontId="8" fillId="2" borderId="19" xfId="0" applyFont="1" applyFill="1" applyBorder="1" applyAlignment="1">
      <alignment horizontal="distributed" vertical="center" wrapText="1"/>
    </xf>
    <xf numFmtId="0" fontId="1" fillId="2" borderId="9" xfId="0" applyFont="1" applyFill="1" applyBorder="1" applyAlignment="1">
      <alignment horizontal="distributed" vertical="center"/>
    </xf>
    <xf numFmtId="0" fontId="1" fillId="2" borderId="19" xfId="0" applyFont="1" applyFill="1" applyBorder="1" applyAlignment="1">
      <alignment horizontal="distributed" vertical="center"/>
    </xf>
    <xf numFmtId="0" fontId="8" fillId="2" borderId="6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43" fillId="2" borderId="9" xfId="0" applyFont="1" applyFill="1" applyBorder="1" applyAlignment="1">
      <alignment horizontal="center" vertical="center" wrapText="1"/>
    </xf>
    <xf numFmtId="0" fontId="43" fillId="2" borderId="19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/>
    </xf>
    <xf numFmtId="0" fontId="8" fillId="2" borderId="25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 wrapText="1"/>
    </xf>
    <xf numFmtId="38" fontId="10" fillId="2" borderId="1" xfId="1" applyNumberFormat="1" applyFont="1" applyFill="1" applyBorder="1" applyAlignment="1">
      <alignment horizontal="distributed" vertical="center" wrapText="1"/>
    </xf>
    <xf numFmtId="0" fontId="28" fillId="2" borderId="19" xfId="0" applyFont="1" applyFill="1" applyBorder="1" applyAlignment="1">
      <alignment horizontal="distributed" vertical="center" wrapText="1"/>
    </xf>
    <xf numFmtId="38" fontId="8" fillId="2" borderId="11" xfId="1" applyNumberFormat="1" applyFont="1" applyFill="1" applyBorder="1" applyAlignment="1">
      <alignment horizontal="center" vertical="center"/>
    </xf>
    <xf numFmtId="38" fontId="8" fillId="2" borderId="12" xfId="1" applyNumberFormat="1" applyFont="1" applyFill="1" applyBorder="1" applyAlignment="1">
      <alignment horizontal="center" vertical="center"/>
    </xf>
    <xf numFmtId="38" fontId="8" fillId="2" borderId="30" xfId="1" applyNumberFormat="1" applyFont="1" applyFill="1" applyBorder="1" applyAlignment="1">
      <alignment horizontal="center" vertical="center"/>
    </xf>
    <xf numFmtId="38" fontId="10" fillId="2" borderId="19" xfId="1" applyNumberFormat="1" applyFont="1" applyFill="1" applyBorder="1" applyAlignment="1">
      <alignment horizontal="distributed" vertical="center" wrapText="1"/>
    </xf>
    <xf numFmtId="38" fontId="8" fillId="2" borderId="1" xfId="1" applyNumberFormat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horizontal="distributed" vertical="center"/>
    </xf>
    <xf numFmtId="0" fontId="0" fillId="2" borderId="19" xfId="0" applyFill="1" applyBorder="1" applyAlignment="1">
      <alignment horizontal="distributed" vertical="center"/>
    </xf>
    <xf numFmtId="38" fontId="8" fillId="2" borderId="23" xfId="1" applyNumberFormat="1" applyFont="1" applyFill="1" applyBorder="1" applyAlignment="1">
      <alignment horizontal="distributed" vertical="center" wrapText="1"/>
    </xf>
    <xf numFmtId="38" fontId="8" fillId="2" borderId="8" xfId="1" applyNumberFormat="1" applyFont="1" applyFill="1" applyBorder="1" applyAlignment="1">
      <alignment horizontal="distributed" vertical="center" wrapText="1"/>
    </xf>
    <xf numFmtId="38" fontId="8" fillId="2" borderId="18" xfId="1" applyNumberFormat="1" applyFont="1" applyFill="1" applyBorder="1" applyAlignment="1">
      <alignment horizontal="distributed" vertical="center" wrapText="1"/>
    </xf>
    <xf numFmtId="0" fontId="0" fillId="2" borderId="9" xfId="0" applyFill="1" applyBorder="1" applyAlignment="1">
      <alignment vertical="center"/>
    </xf>
    <xf numFmtId="0" fontId="0" fillId="2" borderId="19" xfId="0" applyFill="1" applyBorder="1" applyAlignment="1">
      <alignment vertical="center"/>
    </xf>
    <xf numFmtId="38" fontId="38" fillId="2" borderId="1" xfId="1" applyNumberFormat="1" applyFont="1" applyFill="1" applyBorder="1" applyAlignment="1">
      <alignment horizontal="distributed" vertical="center" wrapText="1"/>
    </xf>
    <xf numFmtId="0" fontId="42" fillId="2" borderId="9" xfId="0" applyFont="1" applyFill="1" applyBorder="1" applyAlignment="1">
      <alignment vertical="center"/>
    </xf>
    <xf numFmtId="0" fontId="42" fillId="2" borderId="19" xfId="0" applyFont="1" applyFill="1" applyBorder="1" applyAlignment="1">
      <alignment vertical="center"/>
    </xf>
    <xf numFmtId="38" fontId="10" fillId="2" borderId="11" xfId="1" applyNumberFormat="1" applyFont="1" applyFill="1" applyBorder="1" applyAlignment="1">
      <alignment horizontal="center" vertical="center"/>
    </xf>
    <xf numFmtId="38" fontId="10" fillId="2" borderId="12" xfId="1" applyNumberFormat="1" applyFont="1" applyFill="1" applyBorder="1" applyAlignment="1">
      <alignment horizontal="center" vertical="center"/>
    </xf>
    <xf numFmtId="38" fontId="10" fillId="2" borderId="30" xfId="1" applyNumberFormat="1" applyFont="1" applyFill="1" applyBorder="1" applyAlignment="1">
      <alignment horizontal="center" vertical="center"/>
    </xf>
    <xf numFmtId="38" fontId="10" fillId="2" borderId="68" xfId="1" applyNumberFormat="1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center" vertical="center"/>
    </xf>
    <xf numFmtId="38" fontId="10" fillId="2" borderId="11" xfId="1" applyNumberFormat="1" applyFont="1" applyFill="1" applyBorder="1" applyAlignment="1">
      <alignment horizontal="left" vertical="center"/>
    </xf>
    <xf numFmtId="38" fontId="10" fillId="2" borderId="12" xfId="1" applyNumberFormat="1" applyFont="1" applyFill="1" applyBorder="1" applyAlignment="1">
      <alignment horizontal="left" vertical="center"/>
    </xf>
    <xf numFmtId="38" fontId="10" fillId="2" borderId="30" xfId="1" applyNumberFormat="1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38" fontId="10" fillId="2" borderId="11" xfId="1" applyFont="1" applyFill="1" applyBorder="1" applyAlignment="1">
      <alignment horizontal="left" vertical="center"/>
    </xf>
    <xf numFmtId="0" fontId="28" fillId="2" borderId="12" xfId="0" applyFont="1" applyFill="1" applyBorder="1" applyAlignment="1">
      <alignment horizontal="left" vertical="center"/>
    </xf>
    <xf numFmtId="0" fontId="28" fillId="2" borderId="30" xfId="0" applyFont="1" applyFill="1" applyBorder="1" applyAlignment="1">
      <alignment horizontal="left" vertical="center"/>
    </xf>
    <xf numFmtId="38" fontId="11" fillId="2" borderId="1" xfId="1" applyNumberFormat="1" applyFont="1" applyFill="1" applyBorder="1" applyAlignment="1">
      <alignment horizontal="distributed" vertical="center" wrapText="1"/>
    </xf>
    <xf numFmtId="0" fontId="1" fillId="2" borderId="19" xfId="0" applyFont="1" applyFill="1" applyBorder="1" applyAlignment="1">
      <alignment horizontal="distributed" vertical="center" wrapText="1"/>
    </xf>
    <xf numFmtId="0" fontId="28" fillId="2" borderId="19" xfId="0" applyFont="1" applyFill="1" applyBorder="1" applyAlignment="1">
      <alignment horizontal="distributed" vertical="center"/>
    </xf>
    <xf numFmtId="0" fontId="10" fillId="2" borderId="1" xfId="0" applyFont="1" applyFill="1" applyBorder="1" applyAlignment="1">
      <alignment horizontal="distributed" vertical="center" wrapText="1"/>
    </xf>
    <xf numFmtId="0" fontId="10" fillId="2" borderId="19" xfId="0" applyFont="1" applyFill="1" applyBorder="1" applyAlignment="1">
      <alignment horizontal="distributed" vertical="center"/>
    </xf>
    <xf numFmtId="38" fontId="10" fillId="2" borderId="15" xfId="1" applyFont="1" applyFill="1" applyBorder="1" applyAlignment="1">
      <alignment horizontal="center" vertical="center"/>
    </xf>
    <xf numFmtId="38" fontId="10" fillId="2" borderId="31" xfId="1" applyFont="1" applyFill="1" applyBorder="1" applyAlignment="1">
      <alignment horizontal="center" vertical="center"/>
    </xf>
    <xf numFmtId="0" fontId="10" fillId="2" borderId="9" xfId="1" applyNumberFormat="1" applyFont="1" applyFill="1" applyBorder="1" applyAlignment="1">
      <alignment horizontal="distributed" vertical="center" wrapText="1"/>
    </xf>
    <xf numFmtId="0" fontId="10" fillId="2" borderId="19" xfId="1" applyNumberFormat="1" applyFont="1" applyFill="1" applyBorder="1" applyAlignment="1">
      <alignment horizontal="distributed" vertical="center" wrapText="1"/>
    </xf>
    <xf numFmtId="0" fontId="10" fillId="2" borderId="16" xfId="1" applyNumberFormat="1" applyFont="1" applyFill="1" applyBorder="1" applyAlignment="1">
      <alignment horizontal="center" vertical="center" wrapText="1"/>
    </xf>
    <xf numFmtId="0" fontId="10" fillId="2" borderId="14" xfId="1" applyNumberFormat="1" applyFont="1" applyFill="1" applyBorder="1" applyAlignment="1">
      <alignment horizontal="center" vertical="center" wrapText="1"/>
    </xf>
    <xf numFmtId="0" fontId="10" fillId="2" borderId="13" xfId="1" applyNumberFormat="1" applyFont="1" applyFill="1" applyBorder="1" applyAlignment="1">
      <alignment horizontal="center" vertical="center" wrapText="1"/>
    </xf>
    <xf numFmtId="38" fontId="10" fillId="2" borderId="36" xfId="1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 vertical="center"/>
    </xf>
    <xf numFmtId="0" fontId="28" fillId="2" borderId="35" xfId="0" applyFont="1" applyFill="1" applyBorder="1" applyAlignment="1">
      <alignment horizontal="center" vertical="center"/>
    </xf>
    <xf numFmtId="0" fontId="28" fillId="2" borderId="43" xfId="0" applyFont="1" applyFill="1" applyBorder="1" applyAlignment="1">
      <alignment horizontal="center" vertical="center"/>
    </xf>
    <xf numFmtId="0" fontId="37" fillId="2" borderId="9" xfId="1" applyNumberFormat="1" applyFont="1" applyFill="1" applyBorder="1" applyAlignment="1">
      <alignment horizontal="distributed" vertical="center" wrapText="1"/>
    </xf>
    <xf numFmtId="0" fontId="37" fillId="2" borderId="19" xfId="1" applyNumberFormat="1" applyFont="1" applyFill="1" applyBorder="1" applyAlignment="1">
      <alignment horizontal="distributed" vertical="center"/>
    </xf>
    <xf numFmtId="38" fontId="10" fillId="2" borderId="11" xfId="1" applyFont="1" applyFill="1" applyBorder="1" applyAlignment="1">
      <alignment horizontal="center" vertical="center"/>
    </xf>
    <xf numFmtId="38" fontId="11" fillId="2" borderId="1" xfId="1" applyFont="1" applyFill="1" applyBorder="1" applyAlignment="1">
      <alignment horizontal="distributed" vertical="center" wrapText="1"/>
    </xf>
    <xf numFmtId="38" fontId="11" fillId="2" borderId="9" xfId="1" applyFont="1" applyFill="1" applyBorder="1" applyAlignment="1">
      <alignment horizontal="distributed" vertical="center"/>
    </xf>
    <xf numFmtId="38" fontId="11" fillId="2" borderId="19" xfId="1" applyFont="1" applyFill="1" applyBorder="1" applyAlignment="1">
      <alignment horizontal="distributed" vertical="center"/>
    </xf>
    <xf numFmtId="0" fontId="10" fillId="2" borderId="19" xfId="1" applyNumberFormat="1" applyFont="1" applyFill="1" applyBorder="1" applyAlignment="1">
      <alignment horizontal="distributed" vertical="center"/>
    </xf>
    <xf numFmtId="0" fontId="11" fillId="2" borderId="9" xfId="1" applyNumberFormat="1" applyFont="1" applyFill="1" applyBorder="1" applyAlignment="1">
      <alignment horizontal="distributed" vertical="center" wrapText="1"/>
    </xf>
    <xf numFmtId="0" fontId="11" fillId="2" borderId="19" xfId="1" applyNumberFormat="1" applyFont="1" applyFill="1" applyBorder="1" applyAlignment="1">
      <alignment horizontal="distributed" vertical="center"/>
    </xf>
    <xf numFmtId="0" fontId="11" fillId="2" borderId="19" xfId="1" applyNumberFormat="1" applyFont="1" applyFill="1" applyBorder="1" applyAlignment="1">
      <alignment horizontal="distributed" vertical="center" wrapText="1"/>
    </xf>
    <xf numFmtId="38" fontId="10" fillId="2" borderId="1" xfId="1" applyFont="1" applyFill="1" applyBorder="1" applyAlignment="1">
      <alignment horizontal="distributed" vertical="center" wrapText="1"/>
    </xf>
    <xf numFmtId="38" fontId="10" fillId="2" borderId="9" xfId="1" applyFont="1" applyFill="1" applyBorder="1" applyAlignment="1">
      <alignment horizontal="distributed" vertical="center" wrapText="1"/>
    </xf>
    <xf numFmtId="38" fontId="10" fillId="2" borderId="19" xfId="1" applyFont="1" applyFill="1" applyBorder="1" applyAlignment="1">
      <alignment horizontal="distributed" vertical="center" wrapText="1"/>
    </xf>
    <xf numFmtId="38" fontId="8" fillId="2" borderId="1" xfId="1" applyFont="1" applyFill="1" applyBorder="1" applyAlignment="1">
      <alignment horizontal="distributed" vertical="center" wrapText="1"/>
    </xf>
    <xf numFmtId="38" fontId="8" fillId="2" borderId="9" xfId="1" applyFont="1" applyFill="1" applyBorder="1" applyAlignment="1">
      <alignment horizontal="distributed" vertical="center"/>
    </xf>
    <xf numFmtId="38" fontId="8" fillId="2" borderId="19" xfId="1" applyFont="1" applyFill="1" applyBorder="1" applyAlignment="1">
      <alignment horizontal="distributed" vertical="center"/>
    </xf>
    <xf numFmtId="38" fontId="8" fillId="2" borderId="62" xfId="1" applyFont="1" applyFill="1" applyBorder="1" applyAlignment="1">
      <alignment horizontal="center" vertical="center"/>
    </xf>
    <xf numFmtId="38" fontId="8" fillId="2" borderId="29" xfId="1" applyFont="1" applyFill="1" applyBorder="1" applyAlignment="1">
      <alignment horizontal="center" vertical="center"/>
    </xf>
    <xf numFmtId="38" fontId="8" fillId="2" borderId="38" xfId="1" applyFont="1" applyFill="1" applyBorder="1" applyAlignment="1">
      <alignment horizontal="center" vertical="center"/>
    </xf>
    <xf numFmtId="38" fontId="8" fillId="2" borderId="4" xfId="1" applyFont="1" applyFill="1" applyBorder="1" applyAlignment="1">
      <alignment horizontal="distributed" vertical="center" wrapText="1"/>
    </xf>
    <xf numFmtId="38" fontId="8" fillId="2" borderId="36" xfId="1" applyFont="1" applyFill="1" applyBorder="1" applyAlignment="1">
      <alignment horizontal="distributed" vertical="center"/>
    </xf>
    <xf numFmtId="0" fontId="0" fillId="2" borderId="42" xfId="0" applyFill="1" applyBorder="1" applyAlignment="1">
      <alignment horizontal="distributed" vertical="center"/>
    </xf>
    <xf numFmtId="0" fontId="0" fillId="2" borderId="15" xfId="0" applyFill="1" applyBorder="1" applyAlignment="1">
      <alignment horizontal="distributed" vertical="center"/>
    </xf>
    <xf numFmtId="0" fontId="0" fillId="2" borderId="31" xfId="0" applyFill="1" applyBorder="1" applyAlignment="1">
      <alignment horizontal="distributed" vertical="center"/>
    </xf>
    <xf numFmtId="38" fontId="8" fillId="2" borderId="0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left" vertical="center"/>
    </xf>
    <xf numFmtId="38" fontId="8" fillId="2" borderId="31" xfId="1" applyFont="1" applyFill="1" applyBorder="1" applyAlignment="1">
      <alignment horizontal="left" vertical="center"/>
    </xf>
    <xf numFmtId="38" fontId="8" fillId="2" borderId="15" xfId="1" applyFont="1" applyFill="1" applyBorder="1" applyAlignment="1">
      <alignment horizontal="distributed" vertical="center" wrapText="1"/>
    </xf>
    <xf numFmtId="38" fontId="8" fillId="2" borderId="15" xfId="1" applyFont="1" applyFill="1" applyBorder="1" applyAlignment="1">
      <alignment horizontal="distributed" vertical="center"/>
    </xf>
    <xf numFmtId="38" fontId="8" fillId="2" borderId="21" xfId="1" applyFont="1" applyFill="1" applyBorder="1" applyAlignment="1">
      <alignment horizontal="distributed" vertical="center"/>
    </xf>
    <xf numFmtId="38" fontId="8" fillId="2" borderId="9" xfId="1" applyFont="1" applyFill="1" applyBorder="1" applyAlignment="1">
      <alignment horizontal="distributed" vertical="center" wrapText="1"/>
    </xf>
    <xf numFmtId="0" fontId="0" fillId="2" borderId="1" xfId="0" applyFill="1" applyBorder="1" applyAlignment="1">
      <alignment horizontal="distributed" vertical="center"/>
    </xf>
    <xf numFmtId="38" fontId="8" fillId="2" borderId="36" xfId="1" applyFont="1" applyFill="1" applyBorder="1" applyAlignment="1">
      <alignment vertical="center"/>
    </xf>
    <xf numFmtId="0" fontId="0" fillId="2" borderId="39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38" fontId="8" fillId="2" borderId="36" xfId="1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42" xfId="0" applyFill="1" applyBorder="1" applyAlignment="1">
      <alignment vertical="center"/>
    </xf>
    <xf numFmtId="0" fontId="0" fillId="2" borderId="31" xfId="0" applyFill="1" applyBorder="1" applyAlignment="1">
      <alignment vertical="center"/>
    </xf>
    <xf numFmtId="0" fontId="8" fillId="0" borderId="1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distributed" vertical="center" wrapText="1"/>
    </xf>
    <xf numFmtId="0" fontId="0" fillId="2" borderId="7" xfId="0" applyFill="1" applyBorder="1" applyAlignment="1">
      <alignment horizontal="distributed" vertical="center"/>
    </xf>
    <xf numFmtId="0" fontId="0" fillId="2" borderId="17" xfId="0" applyFill="1" applyBorder="1" applyAlignment="1">
      <alignment horizontal="distributed" vertical="center"/>
    </xf>
    <xf numFmtId="0" fontId="8" fillId="2" borderId="63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63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70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distributed" vertical="center"/>
    </xf>
    <xf numFmtId="0" fontId="8" fillId="2" borderId="19" xfId="0" applyFont="1" applyFill="1" applyBorder="1" applyAlignment="1">
      <alignment horizontal="distributed" vertical="center"/>
    </xf>
    <xf numFmtId="0" fontId="8" fillId="2" borderId="6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distributed" vertical="center" wrapText="1"/>
    </xf>
    <xf numFmtId="0" fontId="8" fillId="2" borderId="68" xfId="0" applyFont="1" applyFill="1" applyBorder="1" applyAlignment="1">
      <alignment horizontal="left" vertical="center"/>
    </xf>
    <xf numFmtId="38" fontId="8" fillId="2" borderId="9" xfId="1" applyNumberFormat="1" applyFont="1" applyFill="1" applyBorder="1" applyAlignment="1">
      <alignment horizontal="distributed" vertical="center" wrapText="1"/>
    </xf>
    <xf numFmtId="38" fontId="8" fillId="2" borderId="19" xfId="1" applyNumberFormat="1" applyFont="1" applyFill="1" applyBorder="1" applyAlignment="1">
      <alignment horizontal="distributed" vertical="center" wrapText="1"/>
    </xf>
    <xf numFmtId="38" fontId="10" fillId="2" borderId="9" xfId="1" applyFont="1" applyFill="1" applyBorder="1" applyAlignment="1">
      <alignment horizontal="distributed" vertical="center"/>
    </xf>
    <xf numFmtId="0" fontId="28" fillId="2" borderId="19" xfId="0" applyFont="1" applyFill="1" applyBorder="1" applyAlignment="1">
      <alignment vertical="center"/>
    </xf>
    <xf numFmtId="38" fontId="8" fillId="2" borderId="36" xfId="1" applyFont="1" applyFill="1" applyBorder="1" applyAlignment="1">
      <alignment horizontal="left" vertical="center"/>
    </xf>
    <xf numFmtId="38" fontId="8" fillId="2" borderId="41" xfId="1" applyFont="1" applyFill="1" applyBorder="1" applyAlignment="1">
      <alignment horizontal="left" vertical="center"/>
    </xf>
    <xf numFmtId="0" fontId="36" fillId="2" borderId="42" xfId="0" applyFont="1" applyFill="1" applyBorder="1" applyAlignment="1">
      <alignment horizontal="left" vertical="center"/>
    </xf>
    <xf numFmtId="0" fontId="36" fillId="2" borderId="15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31" xfId="0" applyFont="1" applyFill="1" applyBorder="1" applyAlignment="1">
      <alignment horizontal="left" vertical="center"/>
    </xf>
    <xf numFmtId="38" fontId="8" fillId="2" borderId="1" xfId="1" applyNumberFormat="1" applyFont="1" applyFill="1" applyBorder="1" applyAlignment="1">
      <alignment horizontal="center" vertical="center" wrapText="1"/>
    </xf>
    <xf numFmtId="38" fontId="8" fillId="2" borderId="9" xfId="1" applyNumberFormat="1" applyFont="1" applyFill="1" applyBorder="1" applyAlignment="1">
      <alignment horizontal="center" vertical="center" wrapText="1"/>
    </xf>
    <xf numFmtId="38" fontId="8" fillId="2" borderId="19" xfId="1" applyNumberFormat="1" applyFont="1" applyFill="1" applyBorder="1" applyAlignment="1">
      <alignment horizontal="center" vertical="center" wrapText="1"/>
    </xf>
    <xf numFmtId="38" fontId="8" fillId="2" borderId="22" xfId="1" applyNumberFormat="1" applyFont="1" applyFill="1" applyBorder="1" applyAlignment="1">
      <alignment horizontal="distributed" vertical="center" wrapText="1"/>
    </xf>
    <xf numFmtId="38" fontId="8" fillId="2" borderId="7" xfId="1" applyNumberFormat="1" applyFont="1" applyFill="1" applyBorder="1" applyAlignment="1">
      <alignment horizontal="distributed" vertical="center" wrapText="1"/>
    </xf>
    <xf numFmtId="38" fontId="8" fillId="2" borderId="17" xfId="1" applyNumberFormat="1" applyFont="1" applyFill="1" applyBorder="1" applyAlignment="1">
      <alignment horizontal="distributed" vertical="center" wrapText="1"/>
    </xf>
    <xf numFmtId="0" fontId="36" fillId="2" borderId="9" xfId="0" applyFont="1" applyFill="1" applyBorder="1" applyAlignment="1">
      <alignment vertical="center"/>
    </xf>
    <xf numFmtId="0" fontId="36" fillId="2" borderId="19" xfId="0" applyFont="1" applyFill="1" applyBorder="1" applyAlignment="1">
      <alignment vertical="center"/>
    </xf>
    <xf numFmtId="38" fontId="8" fillId="2" borderId="66" xfId="1" applyNumberFormat="1" applyFont="1" applyFill="1" applyBorder="1" applyAlignment="1">
      <alignment horizontal="center" vertical="center"/>
    </xf>
    <xf numFmtId="0" fontId="36" fillId="2" borderId="41" xfId="0" applyFont="1" applyFill="1" applyBorder="1" applyAlignment="1">
      <alignment horizontal="center" vertical="center"/>
    </xf>
    <xf numFmtId="0" fontId="36" fillId="2" borderId="42" xfId="0" applyFont="1" applyFill="1" applyBorder="1" applyAlignment="1">
      <alignment horizontal="center" vertical="center"/>
    </xf>
    <xf numFmtId="0" fontId="36" fillId="2" borderId="67" xfId="0" applyFont="1" applyFill="1" applyBorder="1" applyAlignment="1">
      <alignment horizontal="center" vertical="center"/>
    </xf>
    <xf numFmtId="0" fontId="36" fillId="2" borderId="43" xfId="0" applyFont="1" applyFill="1" applyBorder="1" applyAlignment="1">
      <alignment horizontal="center" vertical="center"/>
    </xf>
    <xf numFmtId="0" fontId="36" fillId="2" borderId="4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distributed" vertical="center" wrapText="1"/>
    </xf>
    <xf numFmtId="38" fontId="8" fillId="2" borderId="36" xfId="1" applyNumberFormat="1" applyFont="1" applyFill="1" applyBorder="1" applyAlignment="1">
      <alignment horizontal="distributed" vertical="center" wrapText="1"/>
    </xf>
    <xf numFmtId="38" fontId="8" fillId="2" borderId="15" xfId="1" applyNumberFormat="1" applyFont="1" applyFill="1" applyBorder="1" applyAlignment="1">
      <alignment horizontal="distributed" vertical="center" wrapText="1"/>
    </xf>
    <xf numFmtId="38" fontId="8" fillId="2" borderId="21" xfId="1" applyNumberFormat="1" applyFont="1" applyFill="1" applyBorder="1" applyAlignment="1">
      <alignment horizontal="distributed" vertical="center" wrapText="1"/>
    </xf>
    <xf numFmtId="38" fontId="8" fillId="2" borderId="4" xfId="1" applyNumberFormat="1" applyFont="1" applyFill="1" applyBorder="1" applyAlignment="1">
      <alignment horizontal="distributed" vertical="center" wrapText="1"/>
    </xf>
    <xf numFmtId="38" fontId="8" fillId="2" borderId="32" xfId="1" applyFont="1" applyFill="1" applyBorder="1" applyAlignment="1">
      <alignment horizontal="center" vertical="center"/>
    </xf>
    <xf numFmtId="0" fontId="8" fillId="2" borderId="4" xfId="1" applyNumberFormat="1" applyFont="1" applyFill="1" applyBorder="1" applyAlignment="1">
      <alignment horizontal="distributed" vertical="center" wrapText="1"/>
    </xf>
    <xf numFmtId="0" fontId="8" fillId="2" borderId="9" xfId="1" applyNumberFormat="1" applyFont="1" applyFill="1" applyBorder="1" applyAlignment="1">
      <alignment horizontal="distributed" vertical="center"/>
    </xf>
    <xf numFmtId="0" fontId="8" fillId="2" borderId="19" xfId="1" applyNumberFormat="1" applyFont="1" applyFill="1" applyBorder="1" applyAlignment="1">
      <alignment horizontal="distributed" vertical="center"/>
    </xf>
    <xf numFmtId="0" fontId="8" fillId="2" borderId="36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left" vertical="center"/>
    </xf>
    <xf numFmtId="0" fontId="1" fillId="2" borderId="39" xfId="0" applyFont="1" applyFill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distributed" vertical="center" wrapText="1"/>
    </xf>
    <xf numFmtId="0" fontId="8" fillId="2" borderId="15" xfId="0" applyFont="1" applyFill="1" applyBorder="1" applyAlignment="1">
      <alignment horizontal="distributed" vertical="center" wrapText="1"/>
    </xf>
    <xf numFmtId="0" fontId="8" fillId="2" borderId="21" xfId="0" applyFont="1" applyFill="1" applyBorder="1" applyAlignment="1">
      <alignment horizontal="distributed" vertical="center" wrapText="1"/>
    </xf>
    <xf numFmtId="38" fontId="8" fillId="2" borderId="7" xfId="1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vertical="center"/>
    </xf>
    <xf numFmtId="38" fontId="8" fillId="2" borderId="66" xfId="1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left" vertical="center"/>
    </xf>
    <xf numFmtId="0" fontId="1" fillId="2" borderId="28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38" fontId="8" fillId="2" borderId="7" xfId="1" applyFont="1" applyFill="1" applyBorder="1" applyAlignment="1">
      <alignment horizontal="distributed" vertical="center"/>
    </xf>
    <xf numFmtId="38" fontId="8" fillId="2" borderId="15" xfId="1" applyFont="1" applyFill="1" applyBorder="1" applyAlignment="1">
      <alignment horizontal="center" vertical="center"/>
    </xf>
    <xf numFmtId="38" fontId="8" fillId="2" borderId="8" xfId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0" fillId="0" borderId="16" xfId="1" applyFont="1" applyFill="1" applyBorder="1" applyAlignment="1">
      <alignment horizontal="center" vertical="center"/>
    </xf>
    <xf numFmtId="38" fontId="10" fillId="0" borderId="14" xfId="1" applyFont="1" applyFill="1" applyBorder="1" applyAlignment="1">
      <alignment horizontal="center" vertical="center"/>
    </xf>
    <xf numFmtId="38" fontId="10" fillId="0" borderId="1" xfId="1" applyFont="1" applyFill="1" applyBorder="1" applyAlignment="1">
      <alignment horizontal="distributed" vertical="center" wrapText="1"/>
    </xf>
    <xf numFmtId="38" fontId="10" fillId="0" borderId="9" xfId="1" applyFont="1" applyFill="1" applyBorder="1" applyAlignment="1">
      <alignment horizontal="distributed" vertical="center" wrapText="1"/>
    </xf>
    <xf numFmtId="38" fontId="10" fillId="0" borderId="19" xfId="1" applyFont="1" applyFill="1" applyBorder="1" applyAlignment="1">
      <alignment horizontal="distributed" vertical="center" wrapText="1"/>
    </xf>
    <xf numFmtId="38" fontId="10" fillId="0" borderId="1" xfId="1" applyFont="1" applyFill="1" applyBorder="1" applyAlignment="1">
      <alignment horizontal="distributed" vertical="center"/>
    </xf>
    <xf numFmtId="38" fontId="10" fillId="0" borderId="19" xfId="1" applyFont="1" applyFill="1" applyBorder="1" applyAlignment="1">
      <alignment horizontal="distributed" vertical="center"/>
    </xf>
    <xf numFmtId="38" fontId="10" fillId="0" borderId="9" xfId="1" applyFont="1" applyFill="1" applyBorder="1" applyAlignment="1">
      <alignment horizontal="distributed" vertical="center"/>
    </xf>
    <xf numFmtId="38" fontId="10" fillId="0" borderId="13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38" fontId="8" fillId="0" borderId="11" xfId="1" applyFont="1" applyFill="1" applyBorder="1" applyAlignment="1">
      <alignment horizontal="distributed" vertical="center" wrapText="1"/>
    </xf>
    <xf numFmtId="38" fontId="8" fillId="0" borderId="15" xfId="1" applyFont="1" applyFill="1" applyBorder="1" applyAlignment="1">
      <alignment horizontal="distributed" vertical="center" wrapText="1"/>
    </xf>
    <xf numFmtId="38" fontId="8" fillId="0" borderId="21" xfId="1" applyFont="1" applyFill="1" applyBorder="1" applyAlignment="1">
      <alignment horizontal="distributed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64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39" fillId="0" borderId="22" xfId="0" applyFont="1" applyFill="1" applyBorder="1" applyAlignment="1">
      <alignment horizontal="distributed" vertical="center" wrapText="1"/>
    </xf>
    <xf numFmtId="0" fontId="39" fillId="0" borderId="17" xfId="0" applyFont="1" applyFill="1" applyBorder="1" applyAlignment="1">
      <alignment horizontal="distributed" vertical="center"/>
    </xf>
    <xf numFmtId="0" fontId="15" fillId="0" borderId="68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distributed" vertical="center" wrapText="1"/>
    </xf>
    <xf numFmtId="0" fontId="39" fillId="0" borderId="19" xfId="0" applyFont="1" applyFill="1" applyBorder="1" applyAlignment="1">
      <alignment horizontal="distributed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distributed" vertical="center" wrapText="1"/>
    </xf>
    <xf numFmtId="0" fontId="15" fillId="0" borderId="15" xfId="0" applyFont="1" applyFill="1" applyBorder="1" applyAlignment="1">
      <alignment horizontal="distributed" vertical="center"/>
    </xf>
    <xf numFmtId="0" fontId="15" fillId="0" borderId="21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 wrapText="1"/>
    </xf>
    <xf numFmtId="0" fontId="15" fillId="0" borderId="9" xfId="0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 wrapText="1"/>
    </xf>
    <xf numFmtId="0" fontId="15" fillId="0" borderId="19" xfId="0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19" xfId="1" applyFont="1" applyFill="1" applyBorder="1" applyAlignment="1">
      <alignment horizontal="distributed" vertical="center" wrapText="1"/>
    </xf>
    <xf numFmtId="38" fontId="8" fillId="0" borderId="13" xfId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distributed" vertical="center"/>
    </xf>
    <xf numFmtId="0" fontId="15" fillId="0" borderId="7" xfId="0" applyFont="1" applyFill="1" applyBorder="1" applyAlignment="1">
      <alignment horizontal="distributed" vertical="center"/>
    </xf>
    <xf numFmtId="0" fontId="15" fillId="0" borderId="17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38" fontId="8" fillId="0" borderId="23" xfId="1" applyFont="1" applyFill="1" applyBorder="1" applyAlignment="1">
      <alignment horizontal="center" vertical="center" wrapText="1"/>
    </xf>
    <xf numFmtId="38" fontId="8" fillId="0" borderId="8" xfId="1" applyFont="1" applyFill="1" applyBorder="1" applyAlignment="1">
      <alignment horizontal="center" vertical="center"/>
    </xf>
    <xf numFmtId="38" fontId="8" fillId="0" borderId="18" xfId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vertical="center"/>
    </xf>
    <xf numFmtId="0" fontId="37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6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37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6" fillId="0" borderId="37" xfId="0" applyFont="1" applyFill="1" applyBorder="1" applyAlignment="1"/>
    <xf numFmtId="0" fontId="36" fillId="0" borderId="16" xfId="0" applyFont="1" applyFill="1" applyBorder="1" applyAlignment="1"/>
    <xf numFmtId="0" fontId="11" fillId="0" borderId="16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8" fillId="0" borderId="64" xfId="0" applyFont="1" applyFill="1" applyBorder="1" applyAlignment="1">
      <alignment horizontal="center" vertic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0" fillId="0" borderId="19" xfId="0" applyFill="1" applyBorder="1" applyAlignment="1">
      <alignment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8" fillId="0" borderId="36" xfId="0" applyFont="1" applyFill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35" xfId="0" applyFont="1" applyFill="1" applyBorder="1" applyAlignment="1">
      <alignment horizontal="distributed" vertical="center"/>
    </xf>
    <xf numFmtId="0" fontId="0" fillId="0" borderId="44" xfId="0" applyBorder="1" applyAlignment="1">
      <alignment horizontal="distributed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0" fillId="0" borderId="19" xfId="0" applyBorder="1" applyAlignment="1">
      <alignment horizontal="distributed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0" fillId="0" borderId="38" xfId="0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8" fillId="0" borderId="28" xfId="5" applyFont="1" applyFill="1" applyBorder="1" applyAlignment="1">
      <alignment horizontal="center" vertical="center"/>
    </xf>
    <xf numFmtId="0" fontId="1" fillId="0" borderId="31" xfId="5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/>
    </xf>
    <xf numFmtId="0" fontId="6" fillId="0" borderId="65" xfId="0" applyFont="1" applyFill="1" applyBorder="1" applyAlignment="1" applyProtection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24" fillId="0" borderId="9" xfId="0" applyNumberFormat="1" applyFont="1" applyFill="1" applyBorder="1" applyAlignment="1">
      <alignment horizontal="center" vertical="center"/>
    </xf>
    <xf numFmtId="0" fontId="24" fillId="0" borderId="246" xfId="0" applyNumberFormat="1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0" borderId="225" xfId="0" applyFont="1" applyFill="1" applyBorder="1" applyAlignment="1">
      <alignment horizontal="center" vertical="center"/>
    </xf>
    <xf numFmtId="0" fontId="6" fillId="0" borderId="227" xfId="0" applyFont="1" applyFill="1" applyBorder="1" applyAlignment="1">
      <alignment horizontal="center" vertical="center"/>
    </xf>
    <xf numFmtId="0" fontId="6" fillId="0" borderId="230" xfId="0" applyFont="1" applyFill="1" applyBorder="1" applyAlignment="1">
      <alignment horizontal="center" vertical="center"/>
    </xf>
    <xf numFmtId="0" fontId="6" fillId="0" borderId="226" xfId="0" applyFont="1" applyFill="1" applyBorder="1" applyAlignment="1">
      <alignment horizontal="center" vertical="center"/>
    </xf>
    <xf numFmtId="0" fontId="6" fillId="0" borderId="228" xfId="0" applyFont="1" applyFill="1" applyBorder="1" applyAlignment="1">
      <alignment horizontal="center" vertical="center"/>
    </xf>
    <xf numFmtId="0" fontId="6" fillId="0" borderId="23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center" vertical="center"/>
    </xf>
    <xf numFmtId="0" fontId="6" fillId="0" borderId="229" xfId="0" applyFont="1" applyFill="1" applyBorder="1" applyAlignment="1">
      <alignment horizontal="center" vertical="center"/>
    </xf>
    <xf numFmtId="0" fontId="6" fillId="0" borderId="232" xfId="0" applyFont="1" applyFill="1" applyBorder="1" applyAlignment="1">
      <alignment horizontal="center" vertical="center"/>
    </xf>
    <xf numFmtId="0" fontId="6" fillId="0" borderId="261" xfId="0" applyFont="1" applyFill="1" applyBorder="1" applyAlignment="1">
      <alignment horizontal="center" vertical="center"/>
    </xf>
    <xf numFmtId="0" fontId="6" fillId="0" borderId="26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1" xfId="0" applyNumberFormat="1" applyFont="1" applyFill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32" xfId="0" applyNumberFormat="1" applyFont="1" applyFill="1" applyBorder="1" applyAlignment="1">
      <alignment horizontal="center" vertical="center"/>
    </xf>
    <xf numFmtId="0" fontId="6" fillId="0" borderId="29" xfId="0" applyNumberFormat="1" applyFont="1" applyFill="1" applyBorder="1" applyAlignment="1">
      <alignment horizontal="center" vertical="center"/>
    </xf>
    <xf numFmtId="0" fontId="6" fillId="0" borderId="38" xfId="0" applyNumberFormat="1" applyFont="1" applyFill="1" applyBorder="1" applyAlignment="1">
      <alignment horizontal="center" vertical="center"/>
    </xf>
    <xf numFmtId="0" fontId="6" fillId="0" borderId="261" xfId="0" applyNumberFormat="1" applyFont="1" applyFill="1" applyBorder="1" applyAlignment="1">
      <alignment horizontal="center" vertical="center"/>
    </xf>
    <xf numFmtId="0" fontId="6" fillId="0" borderId="262" xfId="0" applyNumberFormat="1" applyFont="1" applyFill="1" applyBorder="1" applyAlignment="1">
      <alignment horizontal="center" vertical="center"/>
    </xf>
    <xf numFmtId="0" fontId="6" fillId="0" borderId="30" xfId="0" applyNumberFormat="1" applyFont="1" applyFill="1" applyBorder="1" applyAlignment="1">
      <alignment horizontal="center" vertical="center"/>
    </xf>
    <xf numFmtId="0" fontId="6" fillId="0" borderId="31" xfId="0" applyNumberFormat="1" applyFont="1" applyFill="1" applyBorder="1" applyAlignment="1">
      <alignment horizontal="center" vertical="center"/>
    </xf>
    <xf numFmtId="0" fontId="47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3" fontId="6" fillId="0" borderId="36" xfId="0" applyNumberFormat="1" applyFont="1" applyFill="1" applyBorder="1" applyAlignment="1">
      <alignment horizontal="center" vertical="center"/>
    </xf>
    <xf numFmtId="3" fontId="6" fillId="0" borderId="42" xfId="0" applyNumberFormat="1" applyFont="1" applyFill="1" applyBorder="1" applyAlignment="1">
      <alignment horizontal="center"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31" xfId="0" applyNumberFormat="1" applyFont="1" applyFill="1" applyBorder="1" applyAlignment="1">
      <alignment horizontal="center" vertical="center"/>
    </xf>
    <xf numFmtId="3" fontId="6" fillId="0" borderId="35" xfId="0" applyNumberFormat="1" applyFont="1" applyFill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14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3" fontId="6" fillId="0" borderId="65" xfId="0" applyNumberFormat="1" applyFont="1" applyFill="1" applyBorder="1" applyAlignment="1">
      <alignment horizontal="center" vertical="center"/>
    </xf>
    <xf numFmtId="3" fontId="47" fillId="0" borderId="0" xfId="0" applyNumberFormat="1" applyFont="1" applyFill="1" applyBorder="1" applyAlignment="1">
      <alignment horizontal="center" vertical="center"/>
    </xf>
    <xf numFmtId="0" fontId="24" fillId="0" borderId="247" xfId="0" applyNumberFormat="1" applyFont="1" applyFill="1" applyBorder="1" applyAlignment="1">
      <alignment horizontal="center" vertical="center"/>
    </xf>
    <xf numFmtId="0" fontId="24" fillId="0" borderId="25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0" fontId="24" fillId="0" borderId="11" xfId="0" applyNumberFormat="1" applyFont="1" applyFill="1" applyBorder="1" applyAlignment="1">
      <alignment horizontal="center" vertical="center"/>
    </xf>
    <xf numFmtId="0" fontId="24" fillId="0" borderId="30" xfId="0" applyNumberFormat="1" applyFont="1" applyFill="1" applyBorder="1" applyAlignment="1">
      <alignment horizontal="center" vertical="center"/>
    </xf>
    <xf numFmtId="0" fontId="24" fillId="0" borderId="270" xfId="0" applyNumberFormat="1" applyFont="1" applyFill="1" applyBorder="1" applyAlignment="1">
      <alignment horizontal="center" vertical="center"/>
    </xf>
    <xf numFmtId="0" fontId="24" fillId="0" borderId="272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261" xfId="0" applyNumberFormat="1" applyFont="1" applyFill="1" applyBorder="1" applyAlignment="1">
      <alignment horizontal="center" vertical="center"/>
    </xf>
    <xf numFmtId="3" fontId="6" fillId="0" borderId="262" xfId="0" applyNumberFormat="1" applyFont="1" applyFill="1" applyBorder="1" applyAlignment="1">
      <alignment horizontal="center" vertical="center"/>
    </xf>
    <xf numFmtId="3" fontId="6" fillId="0" borderId="263" xfId="0" applyNumberFormat="1" applyFont="1" applyFill="1" applyBorder="1" applyAlignment="1">
      <alignment horizontal="center" vertical="center"/>
    </xf>
    <xf numFmtId="3" fontId="6" fillId="0" borderId="30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 applyProtection="1">
      <alignment horizontal="center" vertical="distributed" textRotation="255"/>
    </xf>
    <xf numFmtId="3" fontId="6" fillId="0" borderId="7" xfId="0" applyNumberFormat="1" applyFont="1" applyFill="1" applyBorder="1" applyAlignment="1" applyProtection="1">
      <alignment horizontal="center" vertical="distributed" textRotation="255"/>
    </xf>
    <xf numFmtId="3" fontId="6" fillId="0" borderId="25" xfId="0" applyNumberFormat="1" applyFont="1" applyFill="1" applyBorder="1" applyAlignment="1" applyProtection="1">
      <alignment horizontal="center" vertical="distributed" textRotation="255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226" xfId="0" applyNumberFormat="1" applyFont="1" applyFill="1" applyBorder="1" applyAlignment="1">
      <alignment horizontal="center" vertical="center"/>
    </xf>
    <xf numFmtId="3" fontId="6" fillId="0" borderId="228" xfId="0" applyNumberFormat="1" applyFont="1" applyFill="1" applyBorder="1" applyAlignment="1">
      <alignment horizontal="center" vertical="center"/>
    </xf>
    <xf numFmtId="3" fontId="6" fillId="0" borderId="231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 applyProtection="1">
      <alignment horizontal="center" vertical="distributed" textRotation="255"/>
    </xf>
    <xf numFmtId="3" fontId="6" fillId="0" borderId="8" xfId="0" applyNumberFormat="1" applyFont="1" applyFill="1" applyBorder="1" applyAlignment="1" applyProtection="1">
      <alignment horizontal="center" vertical="distributed" textRotation="255"/>
    </xf>
    <xf numFmtId="3" fontId="6" fillId="0" borderId="26" xfId="0" applyNumberFormat="1" applyFont="1" applyFill="1" applyBorder="1" applyAlignment="1" applyProtection="1">
      <alignment horizontal="center" vertical="distributed" textRotation="255"/>
    </xf>
    <xf numFmtId="3" fontId="6" fillId="0" borderId="35" xfId="0" applyNumberFormat="1" applyFont="1" applyFill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216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75" xfId="0" applyFont="1" applyBorder="1" applyAlignment="1">
      <alignment horizontal="center" vertical="center"/>
    </xf>
    <xf numFmtId="0" fontId="24" fillId="0" borderId="276" xfId="0" applyFont="1" applyBorder="1" applyAlignment="1">
      <alignment horizontal="center" vertical="center"/>
    </xf>
    <xf numFmtId="0" fontId="24" fillId="0" borderId="277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textRotation="255"/>
    </xf>
    <xf numFmtId="0" fontId="24" fillId="0" borderId="7" xfId="0" applyFont="1" applyBorder="1" applyAlignment="1">
      <alignment horizontal="center" vertical="center" textRotation="255"/>
    </xf>
    <xf numFmtId="0" fontId="24" fillId="0" borderId="25" xfId="0" applyFont="1" applyBorder="1" applyAlignment="1">
      <alignment horizontal="center" vertical="center" textRotation="255"/>
    </xf>
    <xf numFmtId="0" fontId="24" fillId="0" borderId="4" xfId="0" applyFont="1" applyBorder="1" applyAlignment="1">
      <alignment horizontal="center" vertical="center" textRotation="255"/>
    </xf>
    <xf numFmtId="0" fontId="24" fillId="0" borderId="9" xfId="0" applyFont="1" applyBorder="1" applyAlignment="1">
      <alignment horizontal="center" vertical="center" textRotation="255"/>
    </xf>
    <xf numFmtId="0" fontId="24" fillId="0" borderId="65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left" vertical="center"/>
    </xf>
    <xf numFmtId="0" fontId="24" fillId="0" borderId="31" xfId="0" applyFont="1" applyBorder="1" applyAlignment="1">
      <alignment horizontal="left" vertical="center"/>
    </xf>
    <xf numFmtId="0" fontId="24" fillId="0" borderId="270" xfId="0" applyFont="1" applyBorder="1" applyAlignment="1">
      <alignment horizontal="left" vertical="center"/>
    </xf>
    <xf numFmtId="0" fontId="24" fillId="0" borderId="272" xfId="0" applyFont="1" applyBorder="1" applyAlignment="1">
      <alignment horizontal="left" vertical="center"/>
    </xf>
    <xf numFmtId="0" fontId="24" fillId="0" borderId="35" xfId="0" applyFont="1" applyBorder="1" applyAlignment="1">
      <alignment horizontal="left" vertical="center"/>
    </xf>
    <xf numFmtId="0" fontId="24" fillId="0" borderId="44" xfId="0" applyFont="1" applyBorder="1" applyAlignment="1">
      <alignment horizontal="left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textRotation="255" wrapText="1"/>
    </xf>
    <xf numFmtId="0" fontId="24" fillId="0" borderId="11" xfId="0" applyFont="1" applyBorder="1" applyAlignment="1">
      <alignment horizontal="left" vertical="center"/>
    </xf>
    <xf numFmtId="0" fontId="24" fillId="0" borderId="30" xfId="0" applyFont="1" applyBorder="1" applyAlignment="1">
      <alignment horizontal="left" vertical="center"/>
    </xf>
    <xf numFmtId="0" fontId="24" fillId="3" borderId="14" xfId="0" applyFont="1" applyFill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center" vertical="center" textRotation="255"/>
    </xf>
    <xf numFmtId="0" fontId="24" fillId="0" borderId="16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3" borderId="64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214" xfId="0" applyFont="1" applyFill="1" applyBorder="1" applyAlignment="1">
      <alignment horizontal="left" vertical="center"/>
    </xf>
    <xf numFmtId="0" fontId="24" fillId="3" borderId="212" xfId="0" applyFont="1" applyFill="1" applyBorder="1" applyAlignment="1">
      <alignment horizontal="left" vertical="center"/>
    </xf>
    <xf numFmtId="0" fontId="24" fillId="3" borderId="213" xfId="0" applyFont="1" applyFill="1" applyBorder="1" applyAlignment="1">
      <alignment horizontal="left" vertical="center"/>
    </xf>
    <xf numFmtId="0" fontId="24" fillId="0" borderId="67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 wrapText="1"/>
    </xf>
    <xf numFmtId="0" fontId="24" fillId="0" borderId="283" xfId="0" applyFont="1" applyBorder="1" applyAlignment="1">
      <alignment horizontal="center" vertical="center" wrapText="1"/>
    </xf>
    <xf numFmtId="0" fontId="24" fillId="0" borderId="284" xfId="0" applyFont="1" applyBorder="1" applyAlignment="1">
      <alignment horizontal="center" vertical="center" wrapText="1"/>
    </xf>
    <xf numFmtId="0" fontId="24" fillId="0" borderId="285" xfId="0" applyFont="1" applyBorder="1" applyAlignment="1">
      <alignment horizontal="center" vertical="center" wrapText="1"/>
    </xf>
    <xf numFmtId="0" fontId="24" fillId="0" borderId="279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 textRotation="255"/>
    </xf>
    <xf numFmtId="0" fontId="24" fillId="0" borderId="1" xfId="0" applyFont="1" applyBorder="1" applyAlignment="1">
      <alignment horizontal="left" vertical="center"/>
    </xf>
    <xf numFmtId="0" fontId="42" fillId="0" borderId="269" xfId="0" applyFont="1" applyBorder="1" applyAlignment="1">
      <alignment horizontal="left" vertical="center"/>
    </xf>
    <xf numFmtId="0" fontId="24" fillId="0" borderId="269" xfId="0" applyFont="1" applyBorder="1" applyAlignment="1">
      <alignment horizontal="left" vertical="center"/>
    </xf>
    <xf numFmtId="0" fontId="24" fillId="0" borderId="65" xfId="0" applyFont="1" applyBorder="1" applyAlignment="1">
      <alignment horizontal="left" vertical="center"/>
    </xf>
    <xf numFmtId="0" fontId="24" fillId="0" borderId="37" xfId="0" applyFont="1" applyBorder="1" applyAlignment="1">
      <alignment horizontal="center" vertical="center"/>
    </xf>
    <xf numFmtId="0" fontId="24" fillId="3" borderId="117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4" fillId="0" borderId="37" xfId="0" applyFont="1" applyBorder="1" applyAlignment="1">
      <alignment horizontal="left" vertical="center"/>
    </xf>
    <xf numFmtId="0" fontId="24" fillId="3" borderId="35" xfId="0" applyFont="1" applyFill="1" applyBorder="1" applyAlignment="1">
      <alignment horizontal="center" vertical="center"/>
    </xf>
    <xf numFmtId="0" fontId="24" fillId="3" borderId="43" xfId="0" applyFont="1" applyFill="1" applyBorder="1" applyAlignment="1">
      <alignment horizontal="center" vertical="center"/>
    </xf>
    <xf numFmtId="0" fontId="24" fillId="3" borderId="44" xfId="0" applyFont="1" applyFill="1" applyBorder="1" applyAlignment="1">
      <alignment horizontal="center" vertical="center"/>
    </xf>
    <xf numFmtId="0" fontId="24" fillId="0" borderId="240" xfId="0" applyFont="1" applyBorder="1" applyAlignment="1">
      <alignment horizontal="left" vertical="center"/>
    </xf>
    <xf numFmtId="0" fontId="24" fillId="0" borderId="244" xfId="0" applyFont="1" applyBorder="1" applyAlignment="1">
      <alignment horizontal="left" vertical="center"/>
    </xf>
    <xf numFmtId="0" fontId="24" fillId="3" borderId="214" xfId="0" applyFont="1" applyFill="1" applyBorder="1" applyAlignment="1">
      <alignment horizontal="center" vertical="center"/>
    </xf>
    <xf numFmtId="0" fontId="24" fillId="3" borderId="212" xfId="0" applyFont="1" applyFill="1" applyBorder="1" applyAlignment="1">
      <alignment horizontal="center" vertical="center"/>
    </xf>
    <xf numFmtId="0" fontId="24" fillId="3" borderId="213" xfId="0" applyFont="1" applyFill="1" applyBorder="1" applyAlignment="1">
      <alignment horizontal="center" vertical="center"/>
    </xf>
    <xf numFmtId="0" fontId="24" fillId="0" borderId="234" xfId="0" applyFont="1" applyBorder="1" applyAlignment="1">
      <alignment horizontal="left" vertical="center"/>
    </xf>
    <xf numFmtId="0" fontId="24" fillId="0" borderId="238" xfId="0" applyFont="1" applyBorder="1" applyAlignment="1">
      <alignment horizontal="left" vertical="center"/>
    </xf>
    <xf numFmtId="0" fontId="24" fillId="0" borderId="11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 textRotation="255"/>
    </xf>
    <xf numFmtId="0" fontId="24" fillId="0" borderId="35" xfId="0" applyFont="1" applyBorder="1" applyAlignment="1">
      <alignment horizontal="center" vertical="center" textRotation="255"/>
    </xf>
    <xf numFmtId="0" fontId="24" fillId="3" borderId="15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24" fillId="3" borderId="31" xfId="0" applyFont="1" applyFill="1" applyBorder="1" applyAlignment="1">
      <alignment horizontal="center" vertical="center"/>
    </xf>
  </cellXfs>
  <cellStyles count="8">
    <cellStyle name="桁区切り" xfId="1" builtinId="6"/>
    <cellStyle name="標準" xfId="0" builtinId="0"/>
    <cellStyle name="標準_１９年報：統計表（第1表）印刷用" xfId="2" xr:uid="{00000000-0005-0000-0000-000003000000}"/>
    <cellStyle name="標準_１９年報：統計表（第2表）印刷用" xfId="3" xr:uid="{00000000-0005-0000-0000-000004000000}"/>
    <cellStyle name="標準_H19事業状況報告書sav" xfId="4" xr:uid="{00000000-0005-0000-0000-000005000000}"/>
    <cellStyle name="標準_JJG2011a" xfId="5" xr:uid="{00000000-0005-0000-0000-000006000000}"/>
    <cellStyle name="標準_転記一覧表" xfId="6" xr:uid="{00000000-0005-0000-0000-000007000000}"/>
    <cellStyle name="未定義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5"/>
  <dimension ref="A1:BU64"/>
  <sheetViews>
    <sheetView tabSelected="1" view="pageBreakPreview" zoomScale="85" zoomScaleNormal="100" zoomScaleSheetLayoutView="85" workbookViewId="0"/>
  </sheetViews>
  <sheetFormatPr defaultRowHeight="14.25" x14ac:dyDescent="0.15"/>
  <cols>
    <col min="1" max="1" width="9" style="278"/>
    <col min="2" max="2" width="9" style="279"/>
    <col min="3" max="76" width="1.25" style="278" customWidth="1"/>
    <col min="77" max="16384" width="9" style="278"/>
  </cols>
  <sheetData>
    <row r="1" spans="1:73" x14ac:dyDescent="0.15">
      <c r="A1" s="484"/>
      <c r="B1" s="485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</row>
    <row r="2" spans="1:73" x14ac:dyDescent="0.15">
      <c r="A2" s="484"/>
      <c r="B2" s="485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  <c r="BL2" s="484"/>
      <c r="BM2" s="484"/>
      <c r="BN2" s="484"/>
      <c r="BO2" s="484"/>
      <c r="BP2" s="484"/>
      <c r="BQ2" s="484"/>
      <c r="BR2" s="484"/>
      <c r="BS2" s="484"/>
      <c r="BT2" s="484"/>
      <c r="BU2" s="484"/>
    </row>
    <row r="3" spans="1:73" ht="22.5" customHeight="1" x14ac:dyDescent="0.15">
      <c r="A3" s="484"/>
      <c r="B3" s="486" t="s">
        <v>130</v>
      </c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  <c r="Q3" s="487"/>
      <c r="R3" s="487"/>
      <c r="S3" s="487"/>
      <c r="T3" s="487"/>
      <c r="U3" s="487"/>
      <c r="V3" s="487"/>
      <c r="W3" s="487"/>
      <c r="X3" s="487"/>
      <c r="Y3" s="487"/>
      <c r="Z3" s="487"/>
      <c r="AA3" s="487"/>
      <c r="AB3" s="487"/>
      <c r="AC3" s="487"/>
      <c r="AD3" s="487"/>
      <c r="AE3" s="487"/>
      <c r="AF3" s="487"/>
      <c r="AG3" s="487"/>
      <c r="AH3" s="487"/>
      <c r="AI3" s="487"/>
      <c r="AJ3" s="487"/>
      <c r="AK3" s="487"/>
      <c r="AL3" s="487"/>
      <c r="AM3" s="487"/>
      <c r="AN3" s="487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4"/>
      <c r="BG3" s="484"/>
      <c r="BH3" s="484"/>
      <c r="BI3" s="484"/>
      <c r="BJ3" s="484"/>
      <c r="BK3" s="484"/>
      <c r="BL3" s="484"/>
      <c r="BM3" s="484"/>
      <c r="BN3" s="484"/>
      <c r="BO3" s="484"/>
      <c r="BP3" s="484"/>
      <c r="BQ3" s="484"/>
      <c r="BR3" s="484"/>
      <c r="BS3" s="484"/>
      <c r="BT3" s="484"/>
      <c r="BU3" s="484"/>
    </row>
    <row r="4" spans="1:73" ht="15" thickBot="1" x14ac:dyDescent="0.2">
      <c r="A4" s="488"/>
      <c r="B4" s="489"/>
      <c r="C4" s="490"/>
      <c r="D4" s="488"/>
      <c r="E4" s="488"/>
      <c r="F4" s="488"/>
      <c r="G4" s="488"/>
      <c r="H4" s="488"/>
      <c r="I4" s="488"/>
      <c r="J4" s="488"/>
      <c r="K4" s="488"/>
      <c r="L4" s="488"/>
      <c r="M4" s="488"/>
      <c r="N4" s="488"/>
      <c r="O4" s="488"/>
      <c r="P4" s="488"/>
      <c r="Q4" s="488"/>
      <c r="R4" s="488"/>
      <c r="S4" s="488"/>
      <c r="T4" s="488"/>
      <c r="U4" s="488"/>
      <c r="V4" s="488"/>
      <c r="W4" s="488"/>
      <c r="X4" s="488"/>
      <c r="Y4" s="488"/>
      <c r="Z4" s="488"/>
      <c r="AA4" s="488"/>
      <c r="AB4" s="488"/>
      <c r="AC4" s="488"/>
      <c r="AD4" s="488"/>
      <c r="AE4" s="488"/>
      <c r="AF4" s="488"/>
      <c r="AG4" s="488"/>
      <c r="AH4" s="488"/>
      <c r="AI4" s="488"/>
      <c r="AJ4" s="488"/>
      <c r="AK4" s="488"/>
      <c r="AL4" s="488"/>
      <c r="AM4" s="488"/>
      <c r="AN4" s="488"/>
      <c r="AO4" s="488"/>
      <c r="AP4" s="488"/>
      <c r="AQ4" s="488"/>
      <c r="AR4" s="488"/>
      <c r="AS4" s="488"/>
      <c r="AT4" s="488"/>
      <c r="AU4" s="488"/>
      <c r="AV4" s="488"/>
      <c r="AW4" s="488"/>
      <c r="AX4" s="488"/>
      <c r="AY4" s="488"/>
      <c r="AZ4" s="488"/>
      <c r="BA4" s="488"/>
      <c r="BB4" s="488"/>
      <c r="BC4" s="488"/>
      <c r="BD4" s="488"/>
      <c r="BE4" s="488"/>
      <c r="BF4" s="488"/>
      <c r="BG4" s="488"/>
      <c r="BH4" s="488"/>
      <c r="BI4" s="488"/>
      <c r="BJ4" s="2175" t="s">
        <v>705</v>
      </c>
      <c r="BK4" s="2175"/>
      <c r="BL4" s="2175"/>
      <c r="BM4" s="2175"/>
      <c r="BN4" s="2175"/>
      <c r="BO4" s="2175"/>
      <c r="BP4" s="2175"/>
      <c r="BQ4" s="2175"/>
      <c r="BR4" s="2175"/>
      <c r="BS4" s="2175"/>
      <c r="BT4" s="2175"/>
      <c r="BU4" s="2175"/>
    </row>
    <row r="5" spans="1:73" s="280" customFormat="1" ht="17.25" customHeight="1" thickBot="1" x14ac:dyDescent="0.2">
      <c r="A5" s="491"/>
      <c r="B5" s="596"/>
      <c r="C5" s="2222" t="s">
        <v>706</v>
      </c>
      <c r="D5" s="2223"/>
      <c r="E5" s="2223"/>
      <c r="F5" s="2223"/>
      <c r="G5" s="2223"/>
      <c r="H5" s="2223"/>
      <c r="I5" s="2223"/>
      <c r="J5" s="2223"/>
      <c r="K5" s="2223"/>
      <c r="L5" s="2223"/>
      <c r="M5" s="2223"/>
      <c r="N5" s="2223"/>
      <c r="O5" s="2223"/>
      <c r="P5" s="2223"/>
      <c r="Q5" s="2228" t="s">
        <v>707</v>
      </c>
      <c r="R5" s="2223"/>
      <c r="S5" s="2223"/>
      <c r="T5" s="2223"/>
      <c r="U5" s="2223"/>
      <c r="V5" s="2223"/>
      <c r="W5" s="2223"/>
      <c r="X5" s="2223"/>
      <c r="Y5" s="2223"/>
      <c r="Z5" s="2223"/>
      <c r="AA5" s="2223"/>
      <c r="AB5" s="2223"/>
      <c r="AC5" s="2223"/>
      <c r="AD5" s="2223"/>
      <c r="AE5" s="2223"/>
      <c r="AF5" s="2223"/>
      <c r="AG5" s="2223"/>
      <c r="AH5" s="2223"/>
      <c r="AI5" s="2223"/>
      <c r="AJ5" s="2223"/>
      <c r="AK5" s="2223"/>
      <c r="AL5" s="2223"/>
      <c r="AM5" s="2223"/>
      <c r="AN5" s="2223"/>
      <c r="AO5" s="2223"/>
      <c r="AP5" s="2223"/>
      <c r="AQ5" s="2223"/>
      <c r="AR5" s="2223"/>
      <c r="AS5" s="2223"/>
      <c r="AT5" s="2223"/>
      <c r="AU5" s="2223"/>
      <c r="AV5" s="2223"/>
      <c r="AW5" s="2223"/>
      <c r="AX5" s="2223"/>
      <c r="AY5" s="2223"/>
      <c r="AZ5" s="2223"/>
      <c r="BA5" s="2223"/>
      <c r="BB5" s="2223"/>
      <c r="BC5" s="2223"/>
      <c r="BD5" s="2223"/>
      <c r="BE5" s="2223"/>
      <c r="BF5" s="2223"/>
      <c r="BG5" s="2223"/>
      <c r="BH5" s="2223"/>
      <c r="BI5" s="2223"/>
      <c r="BJ5" s="2223"/>
      <c r="BK5" s="2223"/>
      <c r="BL5" s="2223"/>
      <c r="BM5" s="2223"/>
      <c r="BN5" s="2223"/>
      <c r="BO5" s="2223"/>
      <c r="BP5" s="2223"/>
      <c r="BQ5" s="2223"/>
      <c r="BR5" s="2223"/>
      <c r="BS5" s="2223"/>
      <c r="BT5" s="2223"/>
      <c r="BU5" s="2224"/>
    </row>
    <row r="6" spans="1:73" s="280" customFormat="1" ht="17.25" customHeight="1" thickBot="1" x14ac:dyDescent="0.2">
      <c r="A6" s="491"/>
      <c r="B6" s="597" t="s">
        <v>708</v>
      </c>
      <c r="C6" s="2211" t="s">
        <v>709</v>
      </c>
      <c r="D6" s="2184"/>
      <c r="E6" s="2184"/>
      <c r="F6" s="2184"/>
      <c r="G6" s="2184"/>
      <c r="H6" s="2184"/>
      <c r="I6" s="2184" t="s">
        <v>710</v>
      </c>
      <c r="J6" s="2184"/>
      <c r="K6" s="2184"/>
      <c r="L6" s="2184"/>
      <c r="M6" s="2184" t="s">
        <v>711</v>
      </c>
      <c r="N6" s="2184"/>
      <c r="O6" s="2184"/>
      <c r="P6" s="2184"/>
      <c r="Q6" s="2231" t="s">
        <v>131</v>
      </c>
      <c r="R6" s="2232"/>
      <c r="S6" s="2232"/>
      <c r="T6" s="2232"/>
      <c r="U6" s="2232"/>
      <c r="V6" s="2232"/>
      <c r="W6" s="2232"/>
      <c r="X6" s="2232"/>
      <c r="Y6" s="2232"/>
      <c r="Z6" s="2232"/>
      <c r="AA6" s="2184"/>
      <c r="AB6" s="2184"/>
      <c r="AC6" s="2184"/>
      <c r="AD6" s="2184"/>
      <c r="AE6" s="2184"/>
      <c r="AF6" s="2184"/>
      <c r="AG6" s="2184"/>
      <c r="AH6" s="2184"/>
      <c r="AI6" s="2184"/>
      <c r="AJ6" s="2184"/>
      <c r="AK6" s="2184"/>
      <c r="AL6" s="2184"/>
      <c r="AM6" s="2184"/>
      <c r="AN6" s="2184"/>
      <c r="AO6" s="2184"/>
      <c r="AP6" s="2184"/>
      <c r="AQ6" s="2184"/>
      <c r="AR6" s="2184"/>
      <c r="AS6" s="2184"/>
      <c r="AT6" s="2184"/>
      <c r="AU6" s="2184"/>
      <c r="AV6" s="2184"/>
      <c r="AW6" s="2184"/>
      <c r="AX6" s="2184"/>
      <c r="AY6" s="2184"/>
      <c r="AZ6" s="2184"/>
      <c r="BA6" s="2184"/>
      <c r="BB6" s="2184" t="s">
        <v>710</v>
      </c>
      <c r="BC6" s="2184"/>
      <c r="BD6" s="2184"/>
      <c r="BE6" s="2184"/>
      <c r="BF6" s="2184"/>
      <c r="BG6" s="2184"/>
      <c r="BH6" s="2184"/>
      <c r="BI6" s="2184"/>
      <c r="BJ6" s="2184"/>
      <c r="BK6" s="2184"/>
      <c r="BL6" s="2184" t="s">
        <v>711</v>
      </c>
      <c r="BM6" s="2184"/>
      <c r="BN6" s="2184"/>
      <c r="BO6" s="2184"/>
      <c r="BP6" s="2184"/>
      <c r="BQ6" s="2184"/>
      <c r="BR6" s="2184"/>
      <c r="BS6" s="2184"/>
      <c r="BT6" s="2184"/>
      <c r="BU6" s="2185"/>
    </row>
    <row r="7" spans="1:73" s="280" customFormat="1" ht="17.25" customHeight="1" thickBot="1" x14ac:dyDescent="0.2">
      <c r="A7" s="491"/>
      <c r="B7" s="597"/>
      <c r="C7" s="2211"/>
      <c r="D7" s="2184"/>
      <c r="E7" s="2184"/>
      <c r="F7" s="2184"/>
      <c r="G7" s="2184"/>
      <c r="H7" s="2184"/>
      <c r="I7" s="2184"/>
      <c r="J7" s="2184"/>
      <c r="K7" s="2184"/>
      <c r="L7" s="2184"/>
      <c r="M7" s="2184"/>
      <c r="N7" s="2184"/>
      <c r="O7" s="2184"/>
      <c r="P7" s="2184"/>
      <c r="Q7" s="2233"/>
      <c r="R7" s="2233"/>
      <c r="S7" s="2233"/>
      <c r="T7" s="2233"/>
      <c r="U7" s="2233"/>
      <c r="V7" s="2233"/>
      <c r="W7" s="2233"/>
      <c r="X7" s="2233"/>
      <c r="Y7" s="2233"/>
      <c r="Z7" s="2233"/>
      <c r="AA7" s="2184" t="s">
        <v>712</v>
      </c>
      <c r="AB7" s="2184"/>
      <c r="AC7" s="2184"/>
      <c r="AD7" s="2184"/>
      <c r="AE7" s="2184"/>
      <c r="AF7" s="2184"/>
      <c r="AG7" s="2184"/>
      <c r="AH7" s="2184"/>
      <c r="AI7" s="2184"/>
      <c r="AJ7" s="2184"/>
      <c r="AK7" s="2184"/>
      <c r="AL7" s="2184"/>
      <c r="AM7" s="2184"/>
      <c r="AN7" s="2184"/>
      <c r="AO7" s="2184"/>
      <c r="AP7" s="2184"/>
      <c r="AQ7" s="2184"/>
      <c r="AR7" s="2184"/>
      <c r="AS7" s="2184"/>
      <c r="AT7" s="2184"/>
      <c r="AU7" s="2184"/>
      <c r="AV7" s="2184"/>
      <c r="AW7" s="2184"/>
      <c r="AX7" s="2184"/>
      <c r="AY7" s="2184"/>
      <c r="AZ7" s="2184"/>
      <c r="BA7" s="2184"/>
      <c r="BB7" s="2184"/>
      <c r="BC7" s="2184"/>
      <c r="BD7" s="2184"/>
      <c r="BE7" s="2184"/>
      <c r="BF7" s="2184"/>
      <c r="BG7" s="2184"/>
      <c r="BH7" s="2184"/>
      <c r="BI7" s="2184"/>
      <c r="BJ7" s="2184"/>
      <c r="BK7" s="2184"/>
      <c r="BL7" s="2184"/>
      <c r="BM7" s="2184"/>
      <c r="BN7" s="2184"/>
      <c r="BO7" s="2184"/>
      <c r="BP7" s="2184"/>
      <c r="BQ7" s="2184"/>
      <c r="BR7" s="2184"/>
      <c r="BS7" s="2184"/>
      <c r="BT7" s="2184"/>
      <c r="BU7" s="2185"/>
    </row>
    <row r="8" spans="1:73" s="280" customFormat="1" ht="17.25" customHeight="1" thickBot="1" x14ac:dyDescent="0.2">
      <c r="A8" s="491"/>
      <c r="B8" s="598"/>
      <c r="C8" s="2210"/>
      <c r="D8" s="2183"/>
      <c r="E8" s="2183"/>
      <c r="F8" s="2183"/>
      <c r="G8" s="2183"/>
      <c r="H8" s="2183"/>
      <c r="I8" s="2183"/>
      <c r="J8" s="2183"/>
      <c r="K8" s="2183"/>
      <c r="L8" s="2183"/>
      <c r="M8" s="2183"/>
      <c r="N8" s="2183"/>
      <c r="O8" s="2183"/>
      <c r="P8" s="2183"/>
      <c r="Q8" s="2183"/>
      <c r="R8" s="2183"/>
      <c r="S8" s="2183"/>
      <c r="T8" s="2183"/>
      <c r="U8" s="2183"/>
      <c r="V8" s="2183"/>
      <c r="W8" s="2183"/>
      <c r="X8" s="2183"/>
      <c r="Y8" s="2183"/>
      <c r="Z8" s="2183"/>
      <c r="AA8" s="2183" t="s">
        <v>713</v>
      </c>
      <c r="AB8" s="2183"/>
      <c r="AC8" s="2183"/>
      <c r="AD8" s="2183"/>
      <c r="AE8" s="2183"/>
      <c r="AF8" s="2183"/>
      <c r="AG8" s="2183"/>
      <c r="AH8" s="2183"/>
      <c r="AI8" s="2183"/>
      <c r="AJ8" s="2183" t="s">
        <v>714</v>
      </c>
      <c r="AK8" s="2183"/>
      <c r="AL8" s="2183"/>
      <c r="AM8" s="2183"/>
      <c r="AN8" s="2183"/>
      <c r="AO8" s="2183"/>
      <c r="AP8" s="2183"/>
      <c r="AQ8" s="2183"/>
      <c r="AR8" s="2183"/>
      <c r="AS8" s="2183" t="s">
        <v>711</v>
      </c>
      <c r="AT8" s="2183"/>
      <c r="AU8" s="2183"/>
      <c r="AV8" s="2183"/>
      <c r="AW8" s="2183"/>
      <c r="AX8" s="2183"/>
      <c r="AY8" s="2183"/>
      <c r="AZ8" s="2183"/>
      <c r="BA8" s="2183"/>
      <c r="BB8" s="2183"/>
      <c r="BC8" s="2183"/>
      <c r="BD8" s="2183"/>
      <c r="BE8" s="2183"/>
      <c r="BF8" s="2183"/>
      <c r="BG8" s="2183"/>
      <c r="BH8" s="2183"/>
      <c r="BI8" s="2183"/>
      <c r="BJ8" s="2183"/>
      <c r="BK8" s="2183"/>
      <c r="BL8" s="2183"/>
      <c r="BM8" s="2183"/>
      <c r="BN8" s="2183"/>
      <c r="BO8" s="2183"/>
      <c r="BP8" s="2183"/>
      <c r="BQ8" s="2183"/>
      <c r="BR8" s="2183"/>
      <c r="BS8" s="2183"/>
      <c r="BT8" s="2183"/>
      <c r="BU8" s="2186"/>
    </row>
    <row r="9" spans="1:73" s="280" customFormat="1" ht="17.25" customHeight="1" x14ac:dyDescent="0.15">
      <c r="A9" s="491"/>
      <c r="B9" s="495"/>
      <c r="C9" s="2229"/>
      <c r="D9" s="2188"/>
      <c r="E9" s="2188"/>
      <c r="F9" s="2188"/>
      <c r="G9" s="2188"/>
      <c r="H9" s="2230"/>
      <c r="I9" s="2187"/>
      <c r="J9" s="2188"/>
      <c r="K9" s="2188"/>
      <c r="L9" s="2230"/>
      <c r="M9" s="2187"/>
      <c r="N9" s="2188"/>
      <c r="O9" s="2188"/>
      <c r="P9" s="2230"/>
      <c r="Q9" s="2187"/>
      <c r="R9" s="2188"/>
      <c r="S9" s="2188"/>
      <c r="T9" s="2188"/>
      <c r="U9" s="2188"/>
      <c r="V9" s="2188"/>
      <c r="W9" s="2188"/>
      <c r="X9" s="2188"/>
      <c r="Y9" s="2188"/>
      <c r="Z9" s="2230"/>
      <c r="AA9" s="2187"/>
      <c r="AB9" s="2188"/>
      <c r="AC9" s="2188"/>
      <c r="AD9" s="2188"/>
      <c r="AE9" s="2188"/>
      <c r="AF9" s="2188"/>
      <c r="AG9" s="2188"/>
      <c r="AH9" s="2188"/>
      <c r="AI9" s="2230"/>
      <c r="AJ9" s="2187"/>
      <c r="AK9" s="2188"/>
      <c r="AL9" s="2188"/>
      <c r="AM9" s="2188"/>
      <c r="AN9" s="2188"/>
      <c r="AO9" s="2188"/>
      <c r="AP9" s="2188"/>
      <c r="AQ9" s="2188"/>
      <c r="AR9" s="2230"/>
      <c r="AS9" s="2187"/>
      <c r="AT9" s="2188"/>
      <c r="AU9" s="2188"/>
      <c r="AV9" s="2188"/>
      <c r="AW9" s="2188"/>
      <c r="AX9" s="2188"/>
      <c r="AY9" s="2188"/>
      <c r="AZ9" s="2188"/>
      <c r="BA9" s="2230"/>
      <c r="BB9" s="2187"/>
      <c r="BC9" s="2188"/>
      <c r="BD9" s="2188"/>
      <c r="BE9" s="2188"/>
      <c r="BF9" s="2188"/>
      <c r="BG9" s="2188"/>
      <c r="BH9" s="2188"/>
      <c r="BI9" s="2188"/>
      <c r="BJ9" s="2188"/>
      <c r="BK9" s="2230"/>
      <c r="BL9" s="2187"/>
      <c r="BM9" s="2188"/>
      <c r="BN9" s="2188"/>
      <c r="BO9" s="2188"/>
      <c r="BP9" s="2188"/>
      <c r="BQ9" s="2188"/>
      <c r="BR9" s="2188"/>
      <c r="BS9" s="2188"/>
      <c r="BT9" s="2188"/>
      <c r="BU9" s="2189"/>
    </row>
    <row r="10" spans="1:73" s="280" customFormat="1" ht="17.25" customHeight="1" x14ac:dyDescent="0.15">
      <c r="A10" s="491"/>
      <c r="B10" s="281" t="s">
        <v>792</v>
      </c>
      <c r="C10" s="2218">
        <v>63</v>
      </c>
      <c r="D10" s="2216"/>
      <c r="E10" s="2216"/>
      <c r="F10" s="2216"/>
      <c r="G10" s="2216"/>
      <c r="H10" s="2217"/>
      <c r="I10" s="2215">
        <v>6</v>
      </c>
      <c r="J10" s="2216"/>
      <c r="K10" s="2216"/>
      <c r="L10" s="2217"/>
      <c r="M10" s="2215">
        <v>69</v>
      </c>
      <c r="N10" s="2216"/>
      <c r="O10" s="2216"/>
      <c r="P10" s="2217"/>
      <c r="Q10" s="2212">
        <v>1165939</v>
      </c>
      <c r="R10" s="2213"/>
      <c r="S10" s="2213"/>
      <c r="T10" s="2213"/>
      <c r="U10" s="2213"/>
      <c r="V10" s="2213"/>
      <c r="W10" s="2213"/>
      <c r="X10" s="2213"/>
      <c r="Y10" s="2213"/>
      <c r="Z10" s="2214"/>
      <c r="AA10" s="2212">
        <v>34939</v>
      </c>
      <c r="AB10" s="2213"/>
      <c r="AC10" s="2213"/>
      <c r="AD10" s="2213"/>
      <c r="AE10" s="2213"/>
      <c r="AF10" s="2213"/>
      <c r="AG10" s="2213"/>
      <c r="AH10" s="2213"/>
      <c r="AI10" s="2214"/>
      <c r="AJ10" s="2212">
        <v>18321</v>
      </c>
      <c r="AK10" s="2213"/>
      <c r="AL10" s="2213"/>
      <c r="AM10" s="2213"/>
      <c r="AN10" s="2213"/>
      <c r="AO10" s="2213"/>
      <c r="AP10" s="2213"/>
      <c r="AQ10" s="2213"/>
      <c r="AR10" s="2214"/>
      <c r="AS10" s="2212">
        <v>53260</v>
      </c>
      <c r="AT10" s="2213"/>
      <c r="AU10" s="2213"/>
      <c r="AV10" s="2213"/>
      <c r="AW10" s="2213"/>
      <c r="AX10" s="2213"/>
      <c r="AY10" s="2213"/>
      <c r="AZ10" s="2213"/>
      <c r="BA10" s="2214"/>
      <c r="BB10" s="2212">
        <v>92188</v>
      </c>
      <c r="BC10" s="2213"/>
      <c r="BD10" s="2213"/>
      <c r="BE10" s="2213"/>
      <c r="BF10" s="2213"/>
      <c r="BG10" s="2213"/>
      <c r="BH10" s="2213"/>
      <c r="BI10" s="2213"/>
      <c r="BJ10" s="2213"/>
      <c r="BK10" s="2214"/>
      <c r="BL10" s="2212">
        <v>1258127</v>
      </c>
      <c r="BM10" s="2213"/>
      <c r="BN10" s="2213"/>
      <c r="BO10" s="2213"/>
      <c r="BP10" s="2213"/>
      <c r="BQ10" s="2213"/>
      <c r="BR10" s="2213"/>
      <c r="BS10" s="2213"/>
      <c r="BT10" s="2213"/>
      <c r="BU10" s="2226"/>
    </row>
    <row r="11" spans="1:73" s="280" customFormat="1" ht="17.25" customHeight="1" x14ac:dyDescent="0.15">
      <c r="A11" s="491"/>
      <c r="B11" s="281" t="s">
        <v>793</v>
      </c>
      <c r="C11" s="2218">
        <v>63</v>
      </c>
      <c r="D11" s="2216"/>
      <c r="E11" s="2216"/>
      <c r="F11" s="2216"/>
      <c r="G11" s="2216"/>
      <c r="H11" s="2217"/>
      <c r="I11" s="2215">
        <v>6</v>
      </c>
      <c r="J11" s="2216"/>
      <c r="K11" s="2216"/>
      <c r="L11" s="2217"/>
      <c r="M11" s="2215">
        <v>69</v>
      </c>
      <c r="N11" s="2216"/>
      <c r="O11" s="2216"/>
      <c r="P11" s="2217"/>
      <c r="Q11" s="2212">
        <v>1145979</v>
      </c>
      <c r="R11" s="2213"/>
      <c r="S11" s="2213"/>
      <c r="T11" s="2213"/>
      <c r="U11" s="2213"/>
      <c r="V11" s="2213"/>
      <c r="W11" s="2213"/>
      <c r="X11" s="2213"/>
      <c r="Y11" s="2213"/>
      <c r="Z11" s="2214"/>
      <c r="AA11" s="2212">
        <v>24318</v>
      </c>
      <c r="AB11" s="2213"/>
      <c r="AC11" s="2213"/>
      <c r="AD11" s="2213"/>
      <c r="AE11" s="2213"/>
      <c r="AF11" s="2213"/>
      <c r="AG11" s="2213"/>
      <c r="AH11" s="2213"/>
      <c r="AI11" s="2214"/>
      <c r="AJ11" s="2212">
        <v>13726</v>
      </c>
      <c r="AK11" s="2213"/>
      <c r="AL11" s="2213"/>
      <c r="AM11" s="2213"/>
      <c r="AN11" s="2213"/>
      <c r="AO11" s="2213"/>
      <c r="AP11" s="2213"/>
      <c r="AQ11" s="2213"/>
      <c r="AR11" s="2214"/>
      <c r="AS11" s="2212">
        <v>38044</v>
      </c>
      <c r="AT11" s="2213"/>
      <c r="AU11" s="2213"/>
      <c r="AV11" s="2213"/>
      <c r="AW11" s="2213"/>
      <c r="AX11" s="2213"/>
      <c r="AY11" s="2213"/>
      <c r="AZ11" s="2213"/>
      <c r="BA11" s="2214"/>
      <c r="BB11" s="2212">
        <v>90960</v>
      </c>
      <c r="BC11" s="2213"/>
      <c r="BD11" s="2213"/>
      <c r="BE11" s="2213"/>
      <c r="BF11" s="2213"/>
      <c r="BG11" s="2213"/>
      <c r="BH11" s="2213"/>
      <c r="BI11" s="2213"/>
      <c r="BJ11" s="2213"/>
      <c r="BK11" s="2214"/>
      <c r="BL11" s="2212">
        <v>1236939</v>
      </c>
      <c r="BM11" s="2213"/>
      <c r="BN11" s="2213"/>
      <c r="BO11" s="2213"/>
      <c r="BP11" s="2213"/>
      <c r="BQ11" s="2213"/>
      <c r="BR11" s="2213"/>
      <c r="BS11" s="2213"/>
      <c r="BT11" s="2213"/>
      <c r="BU11" s="2226"/>
    </row>
    <row r="12" spans="1:73" s="280" customFormat="1" ht="17.25" customHeight="1" x14ac:dyDescent="0.15">
      <c r="A12" s="491"/>
      <c r="B12" s="281" t="s">
        <v>791</v>
      </c>
      <c r="C12" s="2218">
        <v>63</v>
      </c>
      <c r="D12" s="2216"/>
      <c r="E12" s="2216"/>
      <c r="F12" s="2216"/>
      <c r="G12" s="2216"/>
      <c r="H12" s="2217"/>
      <c r="I12" s="2215">
        <v>6</v>
      </c>
      <c r="J12" s="2216"/>
      <c r="K12" s="2216"/>
      <c r="L12" s="2217"/>
      <c r="M12" s="2215">
        <v>69</v>
      </c>
      <c r="N12" s="2216"/>
      <c r="O12" s="2216"/>
      <c r="P12" s="2217"/>
      <c r="Q12" s="2212">
        <v>1105182</v>
      </c>
      <c r="R12" s="2213"/>
      <c r="S12" s="2213"/>
      <c r="T12" s="2213"/>
      <c r="U12" s="2213"/>
      <c r="V12" s="2213"/>
      <c r="W12" s="2213"/>
      <c r="X12" s="2213"/>
      <c r="Y12" s="2213"/>
      <c r="Z12" s="2214"/>
      <c r="AA12" s="2212">
        <v>13182</v>
      </c>
      <c r="AB12" s="2213"/>
      <c r="AC12" s="2213"/>
      <c r="AD12" s="2213"/>
      <c r="AE12" s="2213"/>
      <c r="AF12" s="2213"/>
      <c r="AG12" s="2213"/>
      <c r="AH12" s="2213"/>
      <c r="AI12" s="2214"/>
      <c r="AJ12" s="2212">
        <v>8235</v>
      </c>
      <c r="AK12" s="2213"/>
      <c r="AL12" s="2213"/>
      <c r="AM12" s="2213"/>
      <c r="AN12" s="2213"/>
      <c r="AO12" s="2213"/>
      <c r="AP12" s="2213"/>
      <c r="AQ12" s="2213"/>
      <c r="AR12" s="2214"/>
      <c r="AS12" s="2212">
        <v>21417</v>
      </c>
      <c r="AT12" s="2213"/>
      <c r="AU12" s="2213"/>
      <c r="AV12" s="2213"/>
      <c r="AW12" s="2213"/>
      <c r="AX12" s="2213"/>
      <c r="AY12" s="2213"/>
      <c r="AZ12" s="2213"/>
      <c r="BA12" s="2214"/>
      <c r="BB12" s="2212">
        <v>89838</v>
      </c>
      <c r="BC12" s="2213"/>
      <c r="BD12" s="2213"/>
      <c r="BE12" s="2213"/>
      <c r="BF12" s="2213"/>
      <c r="BG12" s="2213"/>
      <c r="BH12" s="2213"/>
      <c r="BI12" s="2213"/>
      <c r="BJ12" s="2213"/>
      <c r="BK12" s="2214"/>
      <c r="BL12" s="2212">
        <v>1195020</v>
      </c>
      <c r="BM12" s="2213"/>
      <c r="BN12" s="2213"/>
      <c r="BO12" s="2213"/>
      <c r="BP12" s="2213"/>
      <c r="BQ12" s="2213"/>
      <c r="BR12" s="2213"/>
      <c r="BS12" s="2213"/>
      <c r="BT12" s="2213"/>
      <c r="BU12" s="2226"/>
    </row>
    <row r="13" spans="1:73" s="280" customFormat="1" ht="17.25" customHeight="1" x14ac:dyDescent="0.15">
      <c r="A13" s="491"/>
      <c r="B13" s="281" t="s">
        <v>795</v>
      </c>
      <c r="C13" s="2218">
        <v>63</v>
      </c>
      <c r="D13" s="2216"/>
      <c r="E13" s="2216"/>
      <c r="F13" s="2216"/>
      <c r="G13" s="2216"/>
      <c r="H13" s="2217"/>
      <c r="I13" s="2215">
        <v>6</v>
      </c>
      <c r="J13" s="2216"/>
      <c r="K13" s="2216"/>
      <c r="L13" s="2217"/>
      <c r="M13" s="2215">
        <v>69</v>
      </c>
      <c r="N13" s="2216"/>
      <c r="O13" s="2216"/>
      <c r="P13" s="2217"/>
      <c r="Q13" s="2212">
        <v>1071689</v>
      </c>
      <c r="R13" s="2213"/>
      <c r="S13" s="2213"/>
      <c r="T13" s="2213"/>
      <c r="U13" s="2213"/>
      <c r="V13" s="2213"/>
      <c r="W13" s="2213"/>
      <c r="X13" s="2213"/>
      <c r="Y13" s="2213"/>
      <c r="Z13" s="2214"/>
      <c r="AA13" s="2212">
        <v>5601</v>
      </c>
      <c r="AB13" s="2213"/>
      <c r="AC13" s="2213"/>
      <c r="AD13" s="2213"/>
      <c r="AE13" s="2213"/>
      <c r="AF13" s="2213"/>
      <c r="AG13" s="2213"/>
      <c r="AH13" s="2213"/>
      <c r="AI13" s="2214"/>
      <c r="AJ13" s="2212">
        <v>3971</v>
      </c>
      <c r="AK13" s="2213"/>
      <c r="AL13" s="2213"/>
      <c r="AM13" s="2213"/>
      <c r="AN13" s="2213"/>
      <c r="AO13" s="2213"/>
      <c r="AP13" s="2213"/>
      <c r="AQ13" s="2213"/>
      <c r="AR13" s="2214"/>
      <c r="AS13" s="2212">
        <v>9572</v>
      </c>
      <c r="AT13" s="2213"/>
      <c r="AU13" s="2213"/>
      <c r="AV13" s="2213"/>
      <c r="AW13" s="2213"/>
      <c r="AX13" s="2213"/>
      <c r="AY13" s="2213"/>
      <c r="AZ13" s="2213"/>
      <c r="BA13" s="2214"/>
      <c r="BB13" s="2212">
        <v>88571</v>
      </c>
      <c r="BC13" s="2213"/>
      <c r="BD13" s="2213"/>
      <c r="BE13" s="2213"/>
      <c r="BF13" s="2213"/>
      <c r="BG13" s="2213"/>
      <c r="BH13" s="2213"/>
      <c r="BI13" s="2213"/>
      <c r="BJ13" s="2213"/>
      <c r="BK13" s="2214"/>
      <c r="BL13" s="2212">
        <v>1160260</v>
      </c>
      <c r="BM13" s="2213"/>
      <c r="BN13" s="2213"/>
      <c r="BO13" s="2213"/>
      <c r="BP13" s="2213"/>
      <c r="BQ13" s="2213"/>
      <c r="BR13" s="2213"/>
      <c r="BS13" s="2213"/>
      <c r="BT13" s="2213"/>
      <c r="BU13" s="2226"/>
    </row>
    <row r="14" spans="1:73" s="280" customFormat="1" ht="17.25" customHeight="1" thickBot="1" x14ac:dyDescent="0.2">
      <c r="A14" s="491"/>
      <c r="B14" s="282" t="s">
        <v>988</v>
      </c>
      <c r="C14" s="2219">
        <v>63</v>
      </c>
      <c r="D14" s="2220"/>
      <c r="E14" s="2220"/>
      <c r="F14" s="2220"/>
      <c r="G14" s="2220"/>
      <c r="H14" s="2221"/>
      <c r="I14" s="2225">
        <v>6</v>
      </c>
      <c r="J14" s="2220"/>
      <c r="K14" s="2220"/>
      <c r="L14" s="2221"/>
      <c r="M14" s="2225">
        <v>69</v>
      </c>
      <c r="N14" s="2220"/>
      <c r="O14" s="2220"/>
      <c r="P14" s="2221"/>
      <c r="Q14" s="2225">
        <v>1041341</v>
      </c>
      <c r="R14" s="2220"/>
      <c r="S14" s="2220"/>
      <c r="T14" s="2220"/>
      <c r="U14" s="2220"/>
      <c r="V14" s="2220"/>
      <c r="W14" s="2220"/>
      <c r="X14" s="2220"/>
      <c r="Y14" s="2220"/>
      <c r="Z14" s="2221"/>
      <c r="AA14" s="2225">
        <v>1049</v>
      </c>
      <c r="AB14" s="2220"/>
      <c r="AC14" s="2220"/>
      <c r="AD14" s="2220"/>
      <c r="AE14" s="2220"/>
      <c r="AF14" s="2220"/>
      <c r="AG14" s="2220"/>
      <c r="AH14" s="2220"/>
      <c r="AI14" s="2221"/>
      <c r="AJ14" s="2225">
        <v>986</v>
      </c>
      <c r="AK14" s="2220"/>
      <c r="AL14" s="2220"/>
      <c r="AM14" s="2220"/>
      <c r="AN14" s="2220"/>
      <c r="AO14" s="2220"/>
      <c r="AP14" s="2220"/>
      <c r="AQ14" s="2220"/>
      <c r="AR14" s="2221"/>
      <c r="AS14" s="2225">
        <v>2035</v>
      </c>
      <c r="AT14" s="2220"/>
      <c r="AU14" s="2220"/>
      <c r="AV14" s="2220"/>
      <c r="AW14" s="2220"/>
      <c r="AX14" s="2220"/>
      <c r="AY14" s="2220"/>
      <c r="AZ14" s="2220"/>
      <c r="BA14" s="2221"/>
      <c r="BB14" s="2225">
        <v>88178</v>
      </c>
      <c r="BC14" s="2220"/>
      <c r="BD14" s="2220"/>
      <c r="BE14" s="2220"/>
      <c r="BF14" s="2220"/>
      <c r="BG14" s="2220"/>
      <c r="BH14" s="2220"/>
      <c r="BI14" s="2220"/>
      <c r="BJ14" s="2220"/>
      <c r="BK14" s="2221"/>
      <c r="BL14" s="2225">
        <v>1129519</v>
      </c>
      <c r="BM14" s="2220"/>
      <c r="BN14" s="2220"/>
      <c r="BO14" s="2220"/>
      <c r="BP14" s="2220"/>
      <c r="BQ14" s="2220"/>
      <c r="BR14" s="2220"/>
      <c r="BS14" s="2220"/>
      <c r="BT14" s="2220"/>
      <c r="BU14" s="2227"/>
    </row>
    <row r="15" spans="1:73" s="280" customFormat="1" ht="7.5" customHeight="1" thickBot="1" x14ac:dyDescent="0.2">
      <c r="A15" s="491"/>
      <c r="B15" s="493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7"/>
      <c r="U15" s="497"/>
      <c r="V15" s="497"/>
      <c r="W15" s="497"/>
      <c r="X15" s="497"/>
      <c r="Y15" s="497"/>
      <c r="Z15" s="497"/>
      <c r="AA15" s="497"/>
      <c r="AB15" s="497"/>
      <c r="AC15" s="497"/>
      <c r="AD15" s="497"/>
      <c r="AE15" s="497"/>
      <c r="AF15" s="497"/>
      <c r="AG15" s="497"/>
      <c r="AH15" s="497"/>
      <c r="AI15" s="497"/>
      <c r="AJ15" s="497"/>
      <c r="AK15" s="497"/>
      <c r="AL15" s="497"/>
      <c r="AM15" s="497"/>
      <c r="AN15" s="497"/>
      <c r="AO15" s="497"/>
      <c r="AP15" s="497"/>
      <c r="AQ15" s="497"/>
      <c r="AR15" s="497"/>
      <c r="AS15" s="497"/>
      <c r="AT15" s="497"/>
      <c r="AU15" s="497"/>
      <c r="AV15" s="497"/>
      <c r="AW15" s="497"/>
      <c r="AX15" s="497"/>
      <c r="AY15" s="497"/>
      <c r="AZ15" s="497"/>
      <c r="BA15" s="497"/>
      <c r="BB15" s="497"/>
      <c r="BC15" s="497"/>
      <c r="BD15" s="497"/>
      <c r="BE15" s="497"/>
      <c r="BF15" s="497"/>
      <c r="BG15" s="497"/>
      <c r="BH15" s="497"/>
      <c r="BI15" s="497"/>
      <c r="BJ15" s="497"/>
      <c r="BK15" s="497"/>
      <c r="BL15" s="497"/>
      <c r="BM15" s="497"/>
      <c r="BN15" s="497"/>
      <c r="BO15" s="497"/>
      <c r="BP15" s="497"/>
      <c r="BQ15" s="497"/>
      <c r="BR15" s="497"/>
      <c r="BS15" s="497"/>
      <c r="BT15" s="497"/>
      <c r="BU15" s="497"/>
    </row>
    <row r="16" spans="1:73" s="280" customFormat="1" ht="15" thickBot="1" x14ac:dyDescent="0.2">
      <c r="A16" s="491"/>
      <c r="B16" s="494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99"/>
      <c r="BL16" s="599"/>
      <c r="BM16" s="599"/>
      <c r="BN16" s="599"/>
      <c r="BO16" s="599"/>
      <c r="BP16" s="599"/>
      <c r="BQ16" s="599"/>
      <c r="BR16" s="599"/>
      <c r="BS16" s="599"/>
      <c r="BT16" s="599"/>
      <c r="BU16" s="599"/>
    </row>
    <row r="17" spans="1:73" s="280" customFormat="1" ht="17.25" customHeight="1" thickBot="1" x14ac:dyDescent="0.2">
      <c r="A17" s="491"/>
      <c r="B17" s="596"/>
      <c r="C17" s="2222" t="s">
        <v>715</v>
      </c>
      <c r="D17" s="2223"/>
      <c r="E17" s="2223"/>
      <c r="F17" s="2223"/>
      <c r="G17" s="2223"/>
      <c r="H17" s="2223"/>
      <c r="I17" s="2223"/>
      <c r="J17" s="2223"/>
      <c r="K17" s="2223"/>
      <c r="L17" s="2223"/>
      <c r="M17" s="2223"/>
      <c r="N17" s="2223"/>
      <c r="O17" s="2223"/>
      <c r="P17" s="2223"/>
      <c r="Q17" s="2223"/>
      <c r="R17" s="2223"/>
      <c r="S17" s="2223"/>
      <c r="T17" s="2223"/>
      <c r="U17" s="2223"/>
      <c r="V17" s="2223"/>
      <c r="W17" s="2223"/>
      <c r="X17" s="2223"/>
      <c r="Y17" s="2223"/>
      <c r="Z17" s="2223"/>
      <c r="AA17" s="2223"/>
      <c r="AB17" s="2223"/>
      <c r="AC17" s="2223"/>
      <c r="AD17" s="2223"/>
      <c r="AE17" s="2223"/>
      <c r="AF17" s="2223"/>
      <c r="AG17" s="2223"/>
      <c r="AH17" s="2223"/>
      <c r="AI17" s="2223"/>
      <c r="AJ17" s="2223"/>
      <c r="AK17" s="2223"/>
      <c r="AL17" s="2223"/>
      <c r="AM17" s="2223"/>
      <c r="AN17" s="2223"/>
      <c r="AO17" s="2223"/>
      <c r="AP17" s="2223"/>
      <c r="AQ17" s="2223"/>
      <c r="AR17" s="2223"/>
      <c r="AS17" s="2223"/>
      <c r="AT17" s="2223"/>
      <c r="AU17" s="2223"/>
      <c r="AV17" s="2223"/>
      <c r="AW17" s="2223"/>
      <c r="AX17" s="2223"/>
      <c r="AY17" s="2223"/>
      <c r="AZ17" s="2223"/>
      <c r="BA17" s="2223"/>
      <c r="BB17" s="2223"/>
      <c r="BC17" s="2223"/>
      <c r="BD17" s="2223"/>
      <c r="BE17" s="2223"/>
      <c r="BF17" s="2223"/>
      <c r="BG17" s="2223"/>
      <c r="BH17" s="2223"/>
      <c r="BI17" s="2223"/>
      <c r="BJ17" s="2223"/>
      <c r="BK17" s="2223"/>
      <c r="BL17" s="2223"/>
      <c r="BM17" s="2223"/>
      <c r="BN17" s="2223"/>
      <c r="BO17" s="2223"/>
      <c r="BP17" s="2223"/>
      <c r="BQ17" s="2223"/>
      <c r="BR17" s="2223"/>
      <c r="BS17" s="2223"/>
      <c r="BT17" s="2223"/>
      <c r="BU17" s="2224"/>
    </row>
    <row r="18" spans="1:73" s="280" customFormat="1" ht="17.25" customHeight="1" thickBot="1" x14ac:dyDescent="0.2">
      <c r="A18" s="491"/>
      <c r="B18" s="597" t="s">
        <v>132</v>
      </c>
      <c r="C18" s="2211" t="s">
        <v>133</v>
      </c>
      <c r="D18" s="2184"/>
      <c r="E18" s="2184"/>
      <c r="F18" s="2184"/>
      <c r="G18" s="2184"/>
      <c r="H18" s="2184"/>
      <c r="I18" s="2184"/>
      <c r="J18" s="2184"/>
      <c r="K18" s="2184"/>
      <c r="L18" s="2184"/>
      <c r="M18" s="2184"/>
      <c r="N18" s="2184"/>
      <c r="O18" s="2184"/>
      <c r="P18" s="2184"/>
      <c r="Q18" s="2184"/>
      <c r="R18" s="2184"/>
      <c r="S18" s="2184"/>
      <c r="T18" s="2184"/>
      <c r="U18" s="2184"/>
      <c r="V18" s="2184"/>
      <c r="W18" s="2184"/>
      <c r="X18" s="2184"/>
      <c r="Y18" s="2184"/>
      <c r="Z18" s="2184"/>
      <c r="AA18" s="2184"/>
      <c r="AB18" s="2184"/>
      <c r="AC18" s="2184"/>
      <c r="AD18" s="2184" t="s">
        <v>9</v>
      </c>
      <c r="AE18" s="2184"/>
      <c r="AF18" s="2184"/>
      <c r="AG18" s="2184"/>
      <c r="AH18" s="2184"/>
      <c r="AI18" s="2184"/>
      <c r="AJ18" s="2184"/>
      <c r="AK18" s="2184"/>
      <c r="AL18" s="2184"/>
      <c r="AM18" s="2184"/>
      <c r="AN18" s="2184"/>
      <c r="AO18" s="2184"/>
      <c r="AP18" s="2184"/>
      <c r="AQ18" s="2184"/>
      <c r="AR18" s="2184"/>
      <c r="AS18" s="2184"/>
      <c r="AT18" s="2184"/>
      <c r="AU18" s="2184"/>
      <c r="AV18" s="2184"/>
      <c r="AW18" s="2184"/>
      <c r="AX18" s="2184"/>
      <c r="AY18" s="2184"/>
      <c r="AZ18" s="2184" t="s">
        <v>10</v>
      </c>
      <c r="BA18" s="2184"/>
      <c r="BB18" s="2184"/>
      <c r="BC18" s="2184"/>
      <c r="BD18" s="2184"/>
      <c r="BE18" s="2184"/>
      <c r="BF18" s="2184"/>
      <c r="BG18" s="2184"/>
      <c r="BH18" s="2184"/>
      <c r="BI18" s="2184"/>
      <c r="BJ18" s="2184"/>
      <c r="BK18" s="2184"/>
      <c r="BL18" s="2184"/>
      <c r="BM18" s="2184"/>
      <c r="BN18" s="2184"/>
      <c r="BO18" s="2184"/>
      <c r="BP18" s="2184"/>
      <c r="BQ18" s="2184"/>
      <c r="BR18" s="2184"/>
      <c r="BS18" s="2184"/>
      <c r="BT18" s="2184"/>
      <c r="BU18" s="2185"/>
    </row>
    <row r="19" spans="1:73" s="280" customFormat="1" ht="17.25" customHeight="1" thickBot="1" x14ac:dyDescent="0.2">
      <c r="A19" s="491"/>
      <c r="B19" s="597"/>
      <c r="C19" s="2211" t="s">
        <v>709</v>
      </c>
      <c r="D19" s="2184"/>
      <c r="E19" s="2184"/>
      <c r="F19" s="2184"/>
      <c r="G19" s="2184"/>
      <c r="H19" s="2184"/>
      <c r="I19" s="2184"/>
      <c r="J19" s="2184"/>
      <c r="K19" s="2184"/>
      <c r="L19" s="2184" t="s">
        <v>710</v>
      </c>
      <c r="M19" s="2184"/>
      <c r="N19" s="2184"/>
      <c r="O19" s="2184"/>
      <c r="P19" s="2184"/>
      <c r="Q19" s="2184"/>
      <c r="R19" s="2184"/>
      <c r="S19" s="2184"/>
      <c r="T19" s="2184"/>
      <c r="U19" s="2184" t="s">
        <v>711</v>
      </c>
      <c r="V19" s="2184"/>
      <c r="W19" s="2184"/>
      <c r="X19" s="2184"/>
      <c r="Y19" s="2184"/>
      <c r="Z19" s="2184"/>
      <c r="AA19" s="2184"/>
      <c r="AB19" s="2184"/>
      <c r="AC19" s="2184"/>
      <c r="AD19" s="2184" t="s">
        <v>709</v>
      </c>
      <c r="AE19" s="2184"/>
      <c r="AF19" s="2184"/>
      <c r="AG19" s="2184"/>
      <c r="AH19" s="2184"/>
      <c r="AI19" s="2184"/>
      <c r="AJ19" s="2184"/>
      <c r="AK19" s="2184"/>
      <c r="AL19" s="2184" t="s">
        <v>710</v>
      </c>
      <c r="AM19" s="2184"/>
      <c r="AN19" s="2184"/>
      <c r="AO19" s="2184"/>
      <c r="AP19" s="2184"/>
      <c r="AQ19" s="2184"/>
      <c r="AR19" s="2184" t="s">
        <v>711</v>
      </c>
      <c r="AS19" s="2184"/>
      <c r="AT19" s="2184"/>
      <c r="AU19" s="2184"/>
      <c r="AV19" s="2184"/>
      <c r="AW19" s="2184"/>
      <c r="AX19" s="2184"/>
      <c r="AY19" s="2184"/>
      <c r="AZ19" s="2184" t="s">
        <v>716</v>
      </c>
      <c r="BA19" s="2184"/>
      <c r="BB19" s="2184"/>
      <c r="BC19" s="2184"/>
      <c r="BD19" s="2184"/>
      <c r="BE19" s="2184"/>
      <c r="BF19" s="2184"/>
      <c r="BG19" s="2184"/>
      <c r="BH19" s="2184"/>
      <c r="BI19" s="2184"/>
      <c r="BJ19" s="2184"/>
      <c r="BK19" s="2184" t="s">
        <v>717</v>
      </c>
      <c r="BL19" s="2184"/>
      <c r="BM19" s="2184"/>
      <c r="BN19" s="2184"/>
      <c r="BO19" s="2184"/>
      <c r="BP19" s="2184"/>
      <c r="BQ19" s="2184"/>
      <c r="BR19" s="2184"/>
      <c r="BS19" s="2184"/>
      <c r="BT19" s="2184"/>
      <c r="BU19" s="2185"/>
    </row>
    <row r="20" spans="1:73" s="280" customFormat="1" ht="17.25" customHeight="1" thickBot="1" x14ac:dyDescent="0.2">
      <c r="A20" s="491"/>
      <c r="B20" s="598"/>
      <c r="C20" s="2210"/>
      <c r="D20" s="2183"/>
      <c r="E20" s="2183"/>
      <c r="F20" s="2183"/>
      <c r="G20" s="2183"/>
      <c r="H20" s="2183"/>
      <c r="I20" s="2183"/>
      <c r="J20" s="2183"/>
      <c r="K20" s="2183"/>
      <c r="L20" s="2183"/>
      <c r="M20" s="2183"/>
      <c r="N20" s="2183"/>
      <c r="O20" s="2183"/>
      <c r="P20" s="2183"/>
      <c r="Q20" s="2183"/>
      <c r="R20" s="2183"/>
      <c r="S20" s="2183"/>
      <c r="T20" s="2183"/>
      <c r="U20" s="2183"/>
      <c r="V20" s="2183"/>
      <c r="W20" s="2183"/>
      <c r="X20" s="2183"/>
      <c r="Y20" s="2183"/>
      <c r="Z20" s="2183"/>
      <c r="AA20" s="2183"/>
      <c r="AB20" s="2183"/>
      <c r="AC20" s="2183"/>
      <c r="AD20" s="2183"/>
      <c r="AE20" s="2183"/>
      <c r="AF20" s="2183"/>
      <c r="AG20" s="2183"/>
      <c r="AH20" s="2183"/>
      <c r="AI20" s="2183"/>
      <c r="AJ20" s="2183"/>
      <c r="AK20" s="2183"/>
      <c r="AL20" s="2183"/>
      <c r="AM20" s="2183"/>
      <c r="AN20" s="2183"/>
      <c r="AO20" s="2183"/>
      <c r="AP20" s="2183"/>
      <c r="AQ20" s="2183"/>
      <c r="AR20" s="2183"/>
      <c r="AS20" s="2183"/>
      <c r="AT20" s="2183"/>
      <c r="AU20" s="2183"/>
      <c r="AV20" s="2183"/>
      <c r="AW20" s="2183"/>
      <c r="AX20" s="2183"/>
      <c r="AY20" s="2183"/>
      <c r="AZ20" s="2183"/>
      <c r="BA20" s="2183"/>
      <c r="BB20" s="2183"/>
      <c r="BC20" s="2183"/>
      <c r="BD20" s="2183"/>
      <c r="BE20" s="2183"/>
      <c r="BF20" s="2183"/>
      <c r="BG20" s="2183"/>
      <c r="BH20" s="2183"/>
      <c r="BI20" s="2183"/>
      <c r="BJ20" s="2183"/>
      <c r="BK20" s="2183"/>
      <c r="BL20" s="2183"/>
      <c r="BM20" s="2183"/>
      <c r="BN20" s="2183"/>
      <c r="BO20" s="2183"/>
      <c r="BP20" s="2183"/>
      <c r="BQ20" s="2183"/>
      <c r="BR20" s="2183"/>
      <c r="BS20" s="2183"/>
      <c r="BT20" s="2183"/>
      <c r="BU20" s="2186"/>
    </row>
    <row r="21" spans="1:73" s="280" customFormat="1" ht="17.25" customHeight="1" x14ac:dyDescent="0.15">
      <c r="A21" s="491"/>
      <c r="B21" s="495"/>
      <c r="C21" s="2208"/>
      <c r="D21" s="2193"/>
      <c r="E21" s="2193"/>
      <c r="F21" s="2193"/>
      <c r="G21" s="2193"/>
      <c r="H21" s="2193"/>
      <c r="I21" s="2193"/>
      <c r="J21" s="2193"/>
      <c r="K21" s="2193"/>
      <c r="L21" s="2193"/>
      <c r="M21" s="2193"/>
      <c r="N21" s="2193"/>
      <c r="O21" s="2193"/>
      <c r="P21" s="2193"/>
      <c r="Q21" s="2193"/>
      <c r="R21" s="2193"/>
      <c r="S21" s="2193"/>
      <c r="T21" s="2193"/>
      <c r="U21" s="2193"/>
      <c r="V21" s="2193"/>
      <c r="W21" s="2193"/>
      <c r="X21" s="2193"/>
      <c r="Y21" s="2193"/>
      <c r="Z21" s="2193"/>
      <c r="AA21" s="2193"/>
      <c r="AB21" s="2193"/>
      <c r="AC21" s="2193"/>
      <c r="AD21" s="2193"/>
      <c r="AE21" s="2193"/>
      <c r="AF21" s="2193"/>
      <c r="AG21" s="2193"/>
      <c r="AH21" s="2193"/>
      <c r="AI21" s="2193"/>
      <c r="AJ21" s="2193"/>
      <c r="AK21" s="2193"/>
      <c r="AL21" s="2193"/>
      <c r="AM21" s="2193"/>
      <c r="AN21" s="2193"/>
      <c r="AO21" s="2193"/>
      <c r="AP21" s="2193"/>
      <c r="AQ21" s="2193"/>
      <c r="AR21" s="2193"/>
      <c r="AS21" s="2193"/>
      <c r="AT21" s="2193"/>
      <c r="AU21" s="2193"/>
      <c r="AV21" s="2193"/>
      <c r="AW21" s="2193"/>
      <c r="AX21" s="2193"/>
      <c r="AY21" s="2193"/>
      <c r="AZ21" s="2193"/>
      <c r="BA21" s="2193"/>
      <c r="BB21" s="2193"/>
      <c r="BC21" s="2193"/>
      <c r="BD21" s="2193"/>
      <c r="BE21" s="2193"/>
      <c r="BF21" s="2193"/>
      <c r="BG21" s="2193"/>
      <c r="BH21" s="2193"/>
      <c r="BI21" s="2193"/>
      <c r="BJ21" s="2193"/>
      <c r="BK21" s="2193"/>
      <c r="BL21" s="2193"/>
      <c r="BM21" s="2193"/>
      <c r="BN21" s="2193"/>
      <c r="BO21" s="2193"/>
      <c r="BP21" s="2193"/>
      <c r="BQ21" s="2193"/>
      <c r="BR21" s="2193"/>
      <c r="BS21" s="2193"/>
      <c r="BT21" s="2193"/>
      <c r="BU21" s="2209"/>
    </row>
    <row r="22" spans="1:73" s="280" customFormat="1" ht="17.25" customHeight="1" x14ac:dyDescent="0.15">
      <c r="A22" s="491"/>
      <c r="B22" s="281" t="s">
        <v>792</v>
      </c>
      <c r="C22" s="2235">
        <v>1981268</v>
      </c>
      <c r="D22" s="2181"/>
      <c r="E22" s="2181"/>
      <c r="F22" s="2181"/>
      <c r="G22" s="2181"/>
      <c r="H22" s="2181"/>
      <c r="I22" s="2181"/>
      <c r="J22" s="2181"/>
      <c r="K22" s="2181"/>
      <c r="L22" s="2181">
        <v>192310</v>
      </c>
      <c r="M22" s="2181"/>
      <c r="N22" s="2181"/>
      <c r="O22" s="2181"/>
      <c r="P22" s="2181"/>
      <c r="Q22" s="2181"/>
      <c r="R22" s="2181"/>
      <c r="S22" s="2181"/>
      <c r="T22" s="2181"/>
      <c r="U22" s="2181">
        <v>2173578</v>
      </c>
      <c r="V22" s="2181"/>
      <c r="W22" s="2181"/>
      <c r="X22" s="2181"/>
      <c r="Y22" s="2181"/>
      <c r="Z22" s="2181"/>
      <c r="AA22" s="2181"/>
      <c r="AB22" s="2181"/>
      <c r="AC22" s="2181"/>
      <c r="AD22" s="2181">
        <v>74222</v>
      </c>
      <c r="AE22" s="2181"/>
      <c r="AF22" s="2181"/>
      <c r="AG22" s="2181"/>
      <c r="AH22" s="2181"/>
      <c r="AI22" s="2181"/>
      <c r="AJ22" s="2181"/>
      <c r="AK22" s="2181"/>
      <c r="AL22" s="2234"/>
      <c r="AM22" s="2234"/>
      <c r="AN22" s="2234"/>
      <c r="AO22" s="2234"/>
      <c r="AP22" s="2234"/>
      <c r="AQ22" s="2234"/>
      <c r="AR22" s="2181">
        <v>74222</v>
      </c>
      <c r="AS22" s="2181"/>
      <c r="AT22" s="2181"/>
      <c r="AU22" s="2181"/>
      <c r="AV22" s="2181"/>
      <c r="AW22" s="2181"/>
      <c r="AX22" s="2181"/>
      <c r="AY22" s="2181"/>
      <c r="AZ22" s="2181">
        <v>55051</v>
      </c>
      <c r="BA22" s="2181"/>
      <c r="BB22" s="2181"/>
      <c r="BC22" s="2181"/>
      <c r="BD22" s="2181"/>
      <c r="BE22" s="2181"/>
      <c r="BF22" s="2181"/>
      <c r="BG22" s="2181"/>
      <c r="BH22" s="2181"/>
      <c r="BI22" s="2181"/>
      <c r="BJ22" s="2181"/>
      <c r="BK22" s="2181">
        <v>19171</v>
      </c>
      <c r="BL22" s="2181"/>
      <c r="BM22" s="2181"/>
      <c r="BN22" s="2181"/>
      <c r="BO22" s="2181"/>
      <c r="BP22" s="2181"/>
      <c r="BQ22" s="2181"/>
      <c r="BR22" s="2181"/>
      <c r="BS22" s="2181"/>
      <c r="BT22" s="2181"/>
      <c r="BU22" s="2182"/>
    </row>
    <row r="23" spans="1:73" s="280" customFormat="1" ht="17.25" customHeight="1" x14ac:dyDescent="0.15">
      <c r="A23" s="491"/>
      <c r="B23" s="281" t="s">
        <v>793</v>
      </c>
      <c r="C23" s="2235">
        <v>1910238</v>
      </c>
      <c r="D23" s="2181"/>
      <c r="E23" s="2181"/>
      <c r="F23" s="2181"/>
      <c r="G23" s="2181"/>
      <c r="H23" s="2181"/>
      <c r="I23" s="2181"/>
      <c r="J23" s="2181"/>
      <c r="K23" s="2181"/>
      <c r="L23" s="2181">
        <v>186817</v>
      </c>
      <c r="M23" s="2181"/>
      <c r="N23" s="2181"/>
      <c r="O23" s="2181"/>
      <c r="P23" s="2181"/>
      <c r="Q23" s="2181"/>
      <c r="R23" s="2181"/>
      <c r="S23" s="2181"/>
      <c r="T23" s="2181"/>
      <c r="U23" s="2181">
        <v>2097055</v>
      </c>
      <c r="V23" s="2181"/>
      <c r="W23" s="2181"/>
      <c r="X23" s="2181"/>
      <c r="Y23" s="2181"/>
      <c r="Z23" s="2181"/>
      <c r="AA23" s="2181"/>
      <c r="AB23" s="2181"/>
      <c r="AC23" s="2181"/>
      <c r="AD23" s="2181">
        <v>51245</v>
      </c>
      <c r="AE23" s="2181"/>
      <c r="AF23" s="2181"/>
      <c r="AG23" s="2181"/>
      <c r="AH23" s="2181"/>
      <c r="AI23" s="2181"/>
      <c r="AJ23" s="2181"/>
      <c r="AK23" s="2181"/>
      <c r="AL23" s="2234"/>
      <c r="AM23" s="2234"/>
      <c r="AN23" s="2234"/>
      <c r="AO23" s="2234"/>
      <c r="AP23" s="2234"/>
      <c r="AQ23" s="2234"/>
      <c r="AR23" s="2181">
        <v>51245</v>
      </c>
      <c r="AS23" s="2181"/>
      <c r="AT23" s="2181"/>
      <c r="AU23" s="2181"/>
      <c r="AV23" s="2181"/>
      <c r="AW23" s="2181"/>
      <c r="AX23" s="2181"/>
      <c r="AY23" s="2181"/>
      <c r="AZ23" s="2181">
        <v>39154</v>
      </c>
      <c r="BA23" s="2181"/>
      <c r="BB23" s="2181"/>
      <c r="BC23" s="2181"/>
      <c r="BD23" s="2181"/>
      <c r="BE23" s="2181"/>
      <c r="BF23" s="2181"/>
      <c r="BG23" s="2181"/>
      <c r="BH23" s="2181"/>
      <c r="BI23" s="2181"/>
      <c r="BJ23" s="2181"/>
      <c r="BK23" s="2181">
        <v>12091</v>
      </c>
      <c r="BL23" s="2181"/>
      <c r="BM23" s="2181"/>
      <c r="BN23" s="2181"/>
      <c r="BO23" s="2181"/>
      <c r="BP23" s="2181"/>
      <c r="BQ23" s="2181"/>
      <c r="BR23" s="2181"/>
      <c r="BS23" s="2181"/>
      <c r="BT23" s="2181"/>
      <c r="BU23" s="2182"/>
    </row>
    <row r="24" spans="1:73" s="280" customFormat="1" ht="17.25" customHeight="1" x14ac:dyDescent="0.15">
      <c r="A24" s="491"/>
      <c r="B24" s="281" t="s">
        <v>791</v>
      </c>
      <c r="C24" s="2235">
        <v>1798731</v>
      </c>
      <c r="D24" s="2181"/>
      <c r="E24" s="2181"/>
      <c r="F24" s="2181"/>
      <c r="G24" s="2181"/>
      <c r="H24" s="2181"/>
      <c r="I24" s="2181"/>
      <c r="J24" s="2181"/>
      <c r="K24" s="2181"/>
      <c r="L24" s="2181">
        <v>181278</v>
      </c>
      <c r="M24" s="2181"/>
      <c r="N24" s="2181"/>
      <c r="O24" s="2181"/>
      <c r="P24" s="2181"/>
      <c r="Q24" s="2181"/>
      <c r="R24" s="2181"/>
      <c r="S24" s="2181"/>
      <c r="T24" s="2181"/>
      <c r="U24" s="2181">
        <v>1980009</v>
      </c>
      <c r="V24" s="2181"/>
      <c r="W24" s="2181"/>
      <c r="X24" s="2181"/>
      <c r="Y24" s="2181"/>
      <c r="Z24" s="2181"/>
      <c r="AA24" s="2181"/>
      <c r="AB24" s="2181"/>
      <c r="AC24" s="2181"/>
      <c r="AD24" s="2181">
        <v>27772</v>
      </c>
      <c r="AE24" s="2181"/>
      <c r="AF24" s="2181"/>
      <c r="AG24" s="2181"/>
      <c r="AH24" s="2181"/>
      <c r="AI24" s="2181"/>
      <c r="AJ24" s="2181"/>
      <c r="AK24" s="2181"/>
      <c r="AL24" s="2234"/>
      <c r="AM24" s="2234"/>
      <c r="AN24" s="2234"/>
      <c r="AO24" s="2234"/>
      <c r="AP24" s="2234"/>
      <c r="AQ24" s="2234"/>
      <c r="AR24" s="2181">
        <v>27772</v>
      </c>
      <c r="AS24" s="2181"/>
      <c r="AT24" s="2181"/>
      <c r="AU24" s="2181"/>
      <c r="AV24" s="2181"/>
      <c r="AW24" s="2181"/>
      <c r="AX24" s="2181"/>
      <c r="AY24" s="2181"/>
      <c r="AZ24" s="2181">
        <v>21900</v>
      </c>
      <c r="BA24" s="2181"/>
      <c r="BB24" s="2181"/>
      <c r="BC24" s="2181"/>
      <c r="BD24" s="2181"/>
      <c r="BE24" s="2181"/>
      <c r="BF24" s="2181"/>
      <c r="BG24" s="2181"/>
      <c r="BH24" s="2181"/>
      <c r="BI24" s="2181"/>
      <c r="BJ24" s="2181"/>
      <c r="BK24" s="2181">
        <v>5872</v>
      </c>
      <c r="BL24" s="2181"/>
      <c r="BM24" s="2181"/>
      <c r="BN24" s="2181"/>
      <c r="BO24" s="2181"/>
      <c r="BP24" s="2181"/>
      <c r="BQ24" s="2181"/>
      <c r="BR24" s="2181"/>
      <c r="BS24" s="2181"/>
      <c r="BT24" s="2181"/>
      <c r="BU24" s="2182"/>
    </row>
    <row r="25" spans="1:73" s="280" customFormat="1" ht="17.25" customHeight="1" x14ac:dyDescent="0.15">
      <c r="A25" s="491"/>
      <c r="B25" s="281" t="s">
        <v>795</v>
      </c>
      <c r="C25" s="2235">
        <v>1708598</v>
      </c>
      <c r="D25" s="2181"/>
      <c r="E25" s="2181"/>
      <c r="F25" s="2181"/>
      <c r="G25" s="2181"/>
      <c r="H25" s="2181"/>
      <c r="I25" s="2181"/>
      <c r="J25" s="2181"/>
      <c r="K25" s="2181"/>
      <c r="L25" s="2181">
        <v>175434</v>
      </c>
      <c r="M25" s="2181"/>
      <c r="N25" s="2181"/>
      <c r="O25" s="2181"/>
      <c r="P25" s="2181"/>
      <c r="Q25" s="2181"/>
      <c r="R25" s="2181"/>
      <c r="S25" s="2181"/>
      <c r="T25" s="2181"/>
      <c r="U25" s="2181">
        <v>1884032</v>
      </c>
      <c r="V25" s="2181"/>
      <c r="W25" s="2181"/>
      <c r="X25" s="2181"/>
      <c r="Y25" s="2181"/>
      <c r="Z25" s="2181"/>
      <c r="AA25" s="2181"/>
      <c r="AB25" s="2181"/>
      <c r="AC25" s="2181"/>
      <c r="AD25" s="2181">
        <v>11630</v>
      </c>
      <c r="AE25" s="2181"/>
      <c r="AF25" s="2181"/>
      <c r="AG25" s="2181"/>
      <c r="AH25" s="2181"/>
      <c r="AI25" s="2181"/>
      <c r="AJ25" s="2181"/>
      <c r="AK25" s="2181"/>
      <c r="AL25" s="2234"/>
      <c r="AM25" s="2234"/>
      <c r="AN25" s="2234"/>
      <c r="AO25" s="2234"/>
      <c r="AP25" s="2234"/>
      <c r="AQ25" s="2234"/>
      <c r="AR25" s="2181">
        <v>11630</v>
      </c>
      <c r="AS25" s="2181"/>
      <c r="AT25" s="2181"/>
      <c r="AU25" s="2181"/>
      <c r="AV25" s="2181"/>
      <c r="AW25" s="2181"/>
      <c r="AX25" s="2181"/>
      <c r="AY25" s="2181"/>
      <c r="AZ25" s="2181">
        <v>9679</v>
      </c>
      <c r="BA25" s="2181"/>
      <c r="BB25" s="2181"/>
      <c r="BC25" s="2181"/>
      <c r="BD25" s="2181"/>
      <c r="BE25" s="2181"/>
      <c r="BF25" s="2181"/>
      <c r="BG25" s="2181"/>
      <c r="BH25" s="2181"/>
      <c r="BI25" s="2181"/>
      <c r="BJ25" s="2181"/>
      <c r="BK25" s="2181">
        <v>1951</v>
      </c>
      <c r="BL25" s="2181"/>
      <c r="BM25" s="2181"/>
      <c r="BN25" s="2181"/>
      <c r="BO25" s="2181"/>
      <c r="BP25" s="2181"/>
      <c r="BQ25" s="2181"/>
      <c r="BR25" s="2181"/>
      <c r="BS25" s="2181"/>
      <c r="BT25" s="2181"/>
      <c r="BU25" s="2182"/>
    </row>
    <row r="26" spans="1:73" s="280" customFormat="1" ht="17.25" customHeight="1" thickBot="1" x14ac:dyDescent="0.2">
      <c r="A26" s="491"/>
      <c r="B26" s="282" t="s">
        <v>988</v>
      </c>
      <c r="C26" s="2236">
        <v>1629809</v>
      </c>
      <c r="D26" s="2191"/>
      <c r="E26" s="2191"/>
      <c r="F26" s="2191"/>
      <c r="G26" s="2191"/>
      <c r="H26" s="2191"/>
      <c r="I26" s="2191"/>
      <c r="J26" s="2191"/>
      <c r="K26" s="2191"/>
      <c r="L26" s="2191">
        <v>172954</v>
      </c>
      <c r="M26" s="2191"/>
      <c r="N26" s="2191"/>
      <c r="O26" s="2191"/>
      <c r="P26" s="2191"/>
      <c r="Q26" s="2191"/>
      <c r="R26" s="2191"/>
      <c r="S26" s="2191"/>
      <c r="T26" s="2191"/>
      <c r="U26" s="2191">
        <v>1802763</v>
      </c>
      <c r="V26" s="2191"/>
      <c r="W26" s="2191"/>
      <c r="X26" s="2191"/>
      <c r="Y26" s="2191"/>
      <c r="Z26" s="2191"/>
      <c r="AA26" s="2191"/>
      <c r="AB26" s="2191"/>
      <c r="AC26" s="2191"/>
      <c r="AD26" s="2191">
        <v>2217</v>
      </c>
      <c r="AE26" s="2191"/>
      <c r="AF26" s="2191"/>
      <c r="AG26" s="2191"/>
      <c r="AH26" s="2191"/>
      <c r="AI26" s="2191"/>
      <c r="AJ26" s="2191"/>
      <c r="AK26" s="2191"/>
      <c r="AL26" s="2190"/>
      <c r="AM26" s="2190"/>
      <c r="AN26" s="2190"/>
      <c r="AO26" s="2190"/>
      <c r="AP26" s="2190"/>
      <c r="AQ26" s="2190"/>
      <c r="AR26" s="2191">
        <v>2217</v>
      </c>
      <c r="AS26" s="2191"/>
      <c r="AT26" s="2191"/>
      <c r="AU26" s="2191"/>
      <c r="AV26" s="2191"/>
      <c r="AW26" s="2191"/>
      <c r="AX26" s="2191"/>
      <c r="AY26" s="2191"/>
      <c r="AZ26" s="2191">
        <v>2040</v>
      </c>
      <c r="BA26" s="2191"/>
      <c r="BB26" s="2191"/>
      <c r="BC26" s="2191"/>
      <c r="BD26" s="2191"/>
      <c r="BE26" s="2191"/>
      <c r="BF26" s="2191"/>
      <c r="BG26" s="2191"/>
      <c r="BH26" s="2191"/>
      <c r="BI26" s="2191"/>
      <c r="BJ26" s="2191"/>
      <c r="BK26" s="2191">
        <v>177</v>
      </c>
      <c r="BL26" s="2191"/>
      <c r="BM26" s="2191"/>
      <c r="BN26" s="2191"/>
      <c r="BO26" s="2191"/>
      <c r="BP26" s="2191"/>
      <c r="BQ26" s="2191"/>
      <c r="BR26" s="2191"/>
      <c r="BS26" s="2191"/>
      <c r="BT26" s="2191"/>
      <c r="BU26" s="2192"/>
    </row>
    <row r="27" spans="1:73" s="280" customFormat="1" ht="7.5" customHeight="1" thickBot="1" x14ac:dyDescent="0.2">
      <c r="A27" s="491"/>
      <c r="B27" s="493"/>
      <c r="C27" s="497"/>
      <c r="D27" s="497"/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  <c r="AB27" s="497"/>
      <c r="AC27" s="497"/>
      <c r="AD27" s="497"/>
      <c r="AE27" s="497"/>
      <c r="AF27" s="497"/>
      <c r="AG27" s="497"/>
      <c r="AH27" s="497"/>
      <c r="AI27" s="497"/>
      <c r="AJ27" s="497"/>
      <c r="AK27" s="497"/>
      <c r="AL27" s="497"/>
      <c r="AM27" s="497"/>
      <c r="AN27" s="497"/>
      <c r="AO27" s="497"/>
      <c r="AP27" s="497"/>
      <c r="AQ27" s="497"/>
      <c r="AR27" s="497"/>
      <c r="AS27" s="497"/>
      <c r="AT27" s="497"/>
      <c r="AU27" s="497"/>
      <c r="AV27" s="497"/>
      <c r="AW27" s="497"/>
      <c r="AX27" s="497"/>
      <c r="AY27" s="497"/>
      <c r="AZ27" s="497"/>
      <c r="BA27" s="497"/>
      <c r="BB27" s="497"/>
      <c r="BC27" s="497"/>
      <c r="BD27" s="497"/>
      <c r="BE27" s="497"/>
      <c r="BF27" s="497"/>
      <c r="BG27" s="497"/>
      <c r="BH27" s="497"/>
      <c r="BI27" s="497"/>
      <c r="BJ27" s="497"/>
      <c r="BK27" s="497"/>
      <c r="BL27" s="497"/>
      <c r="BM27" s="497"/>
      <c r="BN27" s="497"/>
      <c r="BO27" s="497"/>
      <c r="BP27" s="497"/>
      <c r="BQ27" s="497"/>
      <c r="BR27" s="497"/>
      <c r="BS27" s="497"/>
      <c r="BT27" s="497"/>
      <c r="BU27" s="497"/>
    </row>
    <row r="28" spans="1:73" s="280" customFormat="1" ht="15" thickBot="1" x14ac:dyDescent="0.2">
      <c r="A28" s="491"/>
      <c r="B28" s="494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  <c r="AA28" s="599"/>
      <c r="AB28" s="599"/>
      <c r="AC28" s="599"/>
      <c r="AD28" s="599"/>
      <c r="AE28" s="599"/>
      <c r="AF28" s="599"/>
      <c r="AG28" s="599"/>
      <c r="AH28" s="599"/>
      <c r="AI28" s="599"/>
      <c r="AJ28" s="599"/>
      <c r="AK28" s="599"/>
      <c r="AL28" s="599"/>
      <c r="AM28" s="599"/>
      <c r="AN28" s="599"/>
      <c r="AO28" s="599"/>
      <c r="AP28" s="599"/>
      <c r="AQ28" s="599"/>
      <c r="AR28" s="599"/>
      <c r="AS28" s="599"/>
      <c r="AT28" s="599"/>
      <c r="AU28" s="599"/>
      <c r="AV28" s="599"/>
      <c r="AW28" s="599"/>
      <c r="AX28" s="599"/>
      <c r="AY28" s="599"/>
      <c r="AZ28" s="599"/>
      <c r="BA28" s="599"/>
      <c r="BB28" s="599"/>
      <c r="BC28" s="599"/>
      <c r="BD28" s="599"/>
      <c r="BE28" s="599"/>
      <c r="BF28" s="599"/>
      <c r="BG28" s="599"/>
      <c r="BH28" s="599"/>
      <c r="BI28" s="599"/>
      <c r="BJ28" s="599"/>
      <c r="BK28" s="599"/>
      <c r="BL28" s="599"/>
      <c r="BM28" s="599"/>
      <c r="BN28" s="599"/>
      <c r="BO28" s="599"/>
      <c r="BP28" s="599"/>
      <c r="BQ28" s="599"/>
      <c r="BR28" s="599"/>
      <c r="BS28" s="599"/>
      <c r="BT28" s="599"/>
      <c r="BU28" s="599"/>
    </row>
    <row r="29" spans="1:73" s="280" customFormat="1" ht="17.25" customHeight="1" thickBot="1" x14ac:dyDescent="0.2">
      <c r="A29" s="491"/>
      <c r="B29" s="596"/>
      <c r="C29" s="2222" t="s">
        <v>134</v>
      </c>
      <c r="D29" s="2223"/>
      <c r="E29" s="2223"/>
      <c r="F29" s="2223"/>
      <c r="G29" s="2223"/>
      <c r="H29" s="2223"/>
      <c r="I29" s="2223"/>
      <c r="J29" s="2223"/>
      <c r="K29" s="2223"/>
      <c r="L29" s="2223"/>
      <c r="M29" s="2223"/>
      <c r="N29" s="2223"/>
      <c r="O29" s="2223"/>
      <c r="P29" s="2223"/>
      <c r="Q29" s="2223"/>
      <c r="R29" s="2223"/>
      <c r="S29" s="2223"/>
      <c r="T29" s="2223"/>
      <c r="U29" s="2223"/>
      <c r="V29" s="2223"/>
      <c r="W29" s="2223"/>
      <c r="X29" s="2223"/>
      <c r="Y29" s="2223"/>
      <c r="Z29" s="2223"/>
      <c r="AA29" s="2223"/>
      <c r="AB29" s="2223"/>
      <c r="AC29" s="2223"/>
      <c r="AD29" s="2223"/>
      <c r="AE29" s="2223"/>
      <c r="AF29" s="2223"/>
      <c r="AG29" s="2223"/>
      <c r="AH29" s="2223"/>
      <c r="AI29" s="2223"/>
      <c r="AJ29" s="2223"/>
      <c r="AK29" s="2223"/>
      <c r="AL29" s="2223"/>
      <c r="AM29" s="2223"/>
      <c r="AN29" s="2223"/>
      <c r="AO29" s="2223"/>
      <c r="AP29" s="2223"/>
      <c r="AQ29" s="2223"/>
      <c r="AR29" s="2223"/>
      <c r="AS29" s="2223"/>
      <c r="AT29" s="2223"/>
      <c r="AU29" s="2223"/>
      <c r="AV29" s="2223"/>
      <c r="AW29" s="2223"/>
      <c r="AX29" s="2223"/>
      <c r="AY29" s="2223"/>
      <c r="AZ29" s="2223"/>
      <c r="BA29" s="2223"/>
      <c r="BB29" s="2223"/>
      <c r="BC29" s="2223"/>
      <c r="BD29" s="2223"/>
      <c r="BE29" s="2223"/>
      <c r="BF29" s="2223"/>
      <c r="BG29" s="2223"/>
      <c r="BH29" s="2223"/>
      <c r="BI29" s="2223"/>
      <c r="BJ29" s="2223"/>
      <c r="BK29" s="2223"/>
      <c r="BL29" s="2223"/>
      <c r="BM29" s="2223"/>
      <c r="BN29" s="2223"/>
      <c r="BO29" s="2223"/>
      <c r="BP29" s="2223"/>
      <c r="BQ29" s="2223"/>
      <c r="BR29" s="2223"/>
      <c r="BS29" s="2223"/>
      <c r="BT29" s="2223"/>
      <c r="BU29" s="2224"/>
    </row>
    <row r="30" spans="1:73" s="280" customFormat="1" ht="17.25" customHeight="1" thickBot="1" x14ac:dyDescent="0.2">
      <c r="A30" s="491"/>
      <c r="B30" s="597" t="s">
        <v>135</v>
      </c>
      <c r="C30" s="2211" t="s">
        <v>136</v>
      </c>
      <c r="D30" s="2184"/>
      <c r="E30" s="2184"/>
      <c r="F30" s="2184"/>
      <c r="G30" s="2184"/>
      <c r="H30" s="2184"/>
      <c r="I30" s="2184"/>
      <c r="J30" s="2184"/>
      <c r="K30" s="2184"/>
      <c r="L30" s="2184"/>
      <c r="M30" s="2184"/>
      <c r="N30" s="2184"/>
      <c r="O30" s="2184"/>
      <c r="P30" s="2184"/>
      <c r="Q30" s="2184"/>
      <c r="R30" s="2184"/>
      <c r="S30" s="2184"/>
      <c r="T30" s="2184"/>
      <c r="U30" s="2184"/>
      <c r="V30" s="2184"/>
      <c r="W30" s="2184"/>
      <c r="X30" s="2184"/>
      <c r="Y30" s="2184"/>
      <c r="Z30" s="2184"/>
      <c r="AA30" s="2184"/>
      <c r="AB30" s="2184"/>
      <c r="AC30" s="2184"/>
      <c r="AD30" s="2184"/>
      <c r="AE30" s="2184"/>
      <c r="AF30" s="2184"/>
      <c r="AG30" s="2184"/>
      <c r="AH30" s="2184"/>
      <c r="AI30" s="2184"/>
      <c r="AJ30" s="2184"/>
      <c r="AK30" s="2184"/>
      <c r="AL30" s="2184"/>
      <c r="AM30" s="2184"/>
      <c r="AN30" s="2184"/>
      <c r="AO30" s="2184"/>
      <c r="AP30" s="2184"/>
      <c r="AQ30" s="2184"/>
      <c r="AR30" s="2184"/>
      <c r="AS30" s="2184"/>
      <c r="AT30" s="2184"/>
      <c r="AU30" s="2184"/>
      <c r="AV30" s="2184"/>
      <c r="AW30" s="2184"/>
      <c r="AX30" s="2184"/>
      <c r="AY30" s="2184"/>
      <c r="AZ30" s="2184"/>
      <c r="BA30" s="2184"/>
      <c r="BB30" s="2184"/>
      <c r="BC30" s="2184"/>
      <c r="BD30" s="2184"/>
      <c r="BE30" s="2184"/>
      <c r="BF30" s="2184"/>
      <c r="BG30" s="2184"/>
      <c r="BH30" s="2184"/>
      <c r="BI30" s="2184"/>
      <c r="BJ30" s="2184"/>
      <c r="BK30" s="2184"/>
      <c r="BL30" s="2184"/>
      <c r="BM30" s="2184"/>
      <c r="BN30" s="2184"/>
      <c r="BO30" s="2184"/>
      <c r="BP30" s="2184"/>
      <c r="BQ30" s="2184"/>
      <c r="BR30" s="2184"/>
      <c r="BS30" s="2184"/>
      <c r="BT30" s="2184"/>
      <c r="BU30" s="2185"/>
    </row>
    <row r="31" spans="1:73" s="280" customFormat="1" ht="17.25" customHeight="1" thickBot="1" x14ac:dyDescent="0.2">
      <c r="A31" s="491"/>
      <c r="B31" s="597"/>
      <c r="C31" s="2246" t="s">
        <v>765</v>
      </c>
      <c r="D31" s="2237"/>
      <c r="E31" s="2237"/>
      <c r="F31" s="2237"/>
      <c r="G31" s="2237"/>
      <c r="H31" s="2237"/>
      <c r="I31" s="2237"/>
      <c r="J31" s="2237"/>
      <c r="K31" s="2237"/>
      <c r="L31" s="2237"/>
      <c r="M31" s="2237"/>
      <c r="N31" s="2237"/>
      <c r="O31" s="2237"/>
      <c r="P31" s="2237"/>
      <c r="Q31" s="2237"/>
      <c r="R31" s="2237"/>
      <c r="S31" s="2237"/>
      <c r="T31" s="2237"/>
      <c r="U31" s="2237"/>
      <c r="V31" s="2237"/>
      <c r="W31" s="2237"/>
      <c r="X31" s="2237"/>
      <c r="Y31" s="2237"/>
      <c r="Z31" s="2248" t="s">
        <v>710</v>
      </c>
      <c r="AA31" s="2237"/>
      <c r="AB31" s="2237"/>
      <c r="AC31" s="2237"/>
      <c r="AD31" s="2237"/>
      <c r="AE31" s="2237"/>
      <c r="AF31" s="2237"/>
      <c r="AG31" s="2237"/>
      <c r="AH31" s="2237"/>
      <c r="AI31" s="2237"/>
      <c r="AJ31" s="2237"/>
      <c r="AK31" s="2237"/>
      <c r="AL31" s="2237"/>
      <c r="AM31" s="2237"/>
      <c r="AN31" s="2237"/>
      <c r="AO31" s="2237"/>
      <c r="AP31" s="2237"/>
      <c r="AQ31" s="2237"/>
      <c r="AR31" s="2237"/>
      <c r="AS31" s="2237"/>
      <c r="AT31" s="2237"/>
      <c r="AU31" s="2237"/>
      <c r="AV31" s="2237"/>
      <c r="AW31" s="2231"/>
      <c r="AX31" s="2237" t="s">
        <v>711</v>
      </c>
      <c r="AY31" s="2237"/>
      <c r="AZ31" s="2237"/>
      <c r="BA31" s="2237"/>
      <c r="BB31" s="2237"/>
      <c r="BC31" s="2237"/>
      <c r="BD31" s="2237"/>
      <c r="BE31" s="2237"/>
      <c r="BF31" s="2237"/>
      <c r="BG31" s="2237"/>
      <c r="BH31" s="2237"/>
      <c r="BI31" s="2237"/>
      <c r="BJ31" s="2237"/>
      <c r="BK31" s="2237"/>
      <c r="BL31" s="2237"/>
      <c r="BM31" s="2237"/>
      <c r="BN31" s="2237"/>
      <c r="BO31" s="2237"/>
      <c r="BP31" s="2237"/>
      <c r="BQ31" s="2237"/>
      <c r="BR31" s="2237"/>
      <c r="BS31" s="2237"/>
      <c r="BT31" s="2237"/>
      <c r="BU31" s="2238"/>
    </row>
    <row r="32" spans="1:73" s="280" customFormat="1" ht="17.25" customHeight="1" thickBot="1" x14ac:dyDescent="0.2">
      <c r="A32" s="491"/>
      <c r="B32" s="598"/>
      <c r="C32" s="2247"/>
      <c r="D32" s="2239"/>
      <c r="E32" s="2239"/>
      <c r="F32" s="2239"/>
      <c r="G32" s="2239"/>
      <c r="H32" s="2239"/>
      <c r="I32" s="2239"/>
      <c r="J32" s="2239"/>
      <c r="K32" s="2239"/>
      <c r="L32" s="2239"/>
      <c r="M32" s="2239"/>
      <c r="N32" s="2239"/>
      <c r="O32" s="2239"/>
      <c r="P32" s="2239"/>
      <c r="Q32" s="2239"/>
      <c r="R32" s="2239"/>
      <c r="S32" s="2239"/>
      <c r="T32" s="2239"/>
      <c r="U32" s="2239"/>
      <c r="V32" s="2239"/>
      <c r="W32" s="2239"/>
      <c r="X32" s="2239"/>
      <c r="Y32" s="2239"/>
      <c r="Z32" s="2249"/>
      <c r="AA32" s="2239"/>
      <c r="AB32" s="2239"/>
      <c r="AC32" s="2239"/>
      <c r="AD32" s="2239"/>
      <c r="AE32" s="2239"/>
      <c r="AF32" s="2239"/>
      <c r="AG32" s="2239"/>
      <c r="AH32" s="2239"/>
      <c r="AI32" s="2239"/>
      <c r="AJ32" s="2239"/>
      <c r="AK32" s="2239"/>
      <c r="AL32" s="2239"/>
      <c r="AM32" s="2239"/>
      <c r="AN32" s="2239"/>
      <c r="AO32" s="2239"/>
      <c r="AP32" s="2239"/>
      <c r="AQ32" s="2239"/>
      <c r="AR32" s="2239"/>
      <c r="AS32" s="2239"/>
      <c r="AT32" s="2239"/>
      <c r="AU32" s="2239"/>
      <c r="AV32" s="2239"/>
      <c r="AW32" s="2250"/>
      <c r="AX32" s="2239"/>
      <c r="AY32" s="2239"/>
      <c r="AZ32" s="2239"/>
      <c r="BA32" s="2239"/>
      <c r="BB32" s="2239"/>
      <c r="BC32" s="2239"/>
      <c r="BD32" s="2239"/>
      <c r="BE32" s="2239"/>
      <c r="BF32" s="2239"/>
      <c r="BG32" s="2239"/>
      <c r="BH32" s="2239"/>
      <c r="BI32" s="2239"/>
      <c r="BJ32" s="2239"/>
      <c r="BK32" s="2239"/>
      <c r="BL32" s="2239"/>
      <c r="BM32" s="2239"/>
      <c r="BN32" s="2239"/>
      <c r="BO32" s="2239"/>
      <c r="BP32" s="2239"/>
      <c r="BQ32" s="2239"/>
      <c r="BR32" s="2239"/>
      <c r="BS32" s="2239"/>
      <c r="BT32" s="2239"/>
      <c r="BU32" s="2240"/>
    </row>
    <row r="33" spans="1:73" s="280" customFormat="1" ht="17.25" customHeight="1" x14ac:dyDescent="0.15">
      <c r="A33" s="491"/>
      <c r="B33" s="495"/>
      <c r="C33" s="2229"/>
      <c r="D33" s="2188"/>
      <c r="E33" s="2188"/>
      <c r="F33" s="2188"/>
      <c r="G33" s="2188"/>
      <c r="H33" s="2188"/>
      <c r="I33" s="2188"/>
      <c r="J33" s="2188"/>
      <c r="K33" s="2188"/>
      <c r="L33" s="2188"/>
      <c r="M33" s="2188"/>
      <c r="N33" s="2188"/>
      <c r="O33" s="2188"/>
      <c r="P33" s="2188"/>
      <c r="Q33" s="2188"/>
      <c r="R33" s="2188"/>
      <c r="S33" s="2188"/>
      <c r="T33" s="2188"/>
      <c r="U33" s="2188"/>
      <c r="V33" s="2188"/>
      <c r="W33" s="2188"/>
      <c r="X33" s="2188"/>
      <c r="Y33" s="2230"/>
      <c r="Z33" s="2187"/>
      <c r="AA33" s="2188"/>
      <c r="AB33" s="2188"/>
      <c r="AC33" s="2188"/>
      <c r="AD33" s="2188"/>
      <c r="AE33" s="2188"/>
      <c r="AF33" s="2188"/>
      <c r="AG33" s="2188"/>
      <c r="AH33" s="2188"/>
      <c r="AI33" s="2188"/>
      <c r="AJ33" s="2188"/>
      <c r="AK33" s="2188"/>
      <c r="AL33" s="2188"/>
      <c r="AM33" s="2188"/>
      <c r="AN33" s="2188"/>
      <c r="AO33" s="2188"/>
      <c r="AP33" s="2188"/>
      <c r="AQ33" s="2188"/>
      <c r="AR33" s="2188"/>
      <c r="AS33" s="2188"/>
      <c r="AT33" s="2188"/>
      <c r="AU33" s="2188"/>
      <c r="AV33" s="2188"/>
      <c r="AW33" s="2230"/>
      <c r="AX33" s="2187"/>
      <c r="AY33" s="2188"/>
      <c r="AZ33" s="2188"/>
      <c r="BA33" s="2188"/>
      <c r="BB33" s="2188"/>
      <c r="BC33" s="2188"/>
      <c r="BD33" s="2188"/>
      <c r="BE33" s="2188"/>
      <c r="BF33" s="2188"/>
      <c r="BG33" s="2188"/>
      <c r="BH33" s="2188"/>
      <c r="BI33" s="2188"/>
      <c r="BJ33" s="2188"/>
      <c r="BK33" s="2188"/>
      <c r="BL33" s="2188"/>
      <c r="BM33" s="2188"/>
      <c r="BN33" s="2188"/>
      <c r="BO33" s="2188"/>
      <c r="BP33" s="2188"/>
      <c r="BQ33" s="2188"/>
      <c r="BR33" s="2188"/>
      <c r="BS33" s="2188"/>
      <c r="BT33" s="2188"/>
      <c r="BU33" s="2189"/>
    </row>
    <row r="34" spans="1:73" s="280" customFormat="1" ht="17.25" customHeight="1" x14ac:dyDescent="0.15">
      <c r="A34" s="491"/>
      <c r="B34" s="281" t="s">
        <v>792</v>
      </c>
      <c r="C34" s="2218">
        <v>1907046</v>
      </c>
      <c r="D34" s="2216"/>
      <c r="E34" s="2216"/>
      <c r="F34" s="2216"/>
      <c r="G34" s="2216"/>
      <c r="H34" s="2216"/>
      <c r="I34" s="2216"/>
      <c r="J34" s="2216"/>
      <c r="K34" s="2216"/>
      <c r="L34" s="2216"/>
      <c r="M34" s="2216"/>
      <c r="N34" s="2216"/>
      <c r="O34" s="2216"/>
      <c r="P34" s="2216"/>
      <c r="Q34" s="2216"/>
      <c r="R34" s="2216"/>
      <c r="S34" s="2216"/>
      <c r="T34" s="2216"/>
      <c r="U34" s="2216"/>
      <c r="V34" s="2216"/>
      <c r="W34" s="2216"/>
      <c r="X34" s="2216"/>
      <c r="Y34" s="2217"/>
      <c r="Z34" s="2215">
        <v>192310</v>
      </c>
      <c r="AA34" s="2216"/>
      <c r="AB34" s="2216"/>
      <c r="AC34" s="2216"/>
      <c r="AD34" s="2216"/>
      <c r="AE34" s="2216"/>
      <c r="AF34" s="2216"/>
      <c r="AG34" s="2216"/>
      <c r="AH34" s="2216"/>
      <c r="AI34" s="2216"/>
      <c r="AJ34" s="2216"/>
      <c r="AK34" s="2216"/>
      <c r="AL34" s="2216"/>
      <c r="AM34" s="2216"/>
      <c r="AN34" s="2216"/>
      <c r="AO34" s="2216"/>
      <c r="AP34" s="2216"/>
      <c r="AQ34" s="2216"/>
      <c r="AR34" s="2216"/>
      <c r="AS34" s="2216"/>
      <c r="AT34" s="2216"/>
      <c r="AU34" s="2216"/>
      <c r="AV34" s="2216"/>
      <c r="AW34" s="2217"/>
      <c r="AX34" s="2215">
        <v>2099356</v>
      </c>
      <c r="AY34" s="2216"/>
      <c r="AZ34" s="2216"/>
      <c r="BA34" s="2216"/>
      <c r="BB34" s="2216"/>
      <c r="BC34" s="2216"/>
      <c r="BD34" s="2216"/>
      <c r="BE34" s="2216"/>
      <c r="BF34" s="2216"/>
      <c r="BG34" s="2216"/>
      <c r="BH34" s="2216"/>
      <c r="BI34" s="2216"/>
      <c r="BJ34" s="2216"/>
      <c r="BK34" s="2216"/>
      <c r="BL34" s="2216"/>
      <c r="BM34" s="2216"/>
      <c r="BN34" s="2216"/>
      <c r="BO34" s="2216"/>
      <c r="BP34" s="2216"/>
      <c r="BQ34" s="2216"/>
      <c r="BR34" s="2216"/>
      <c r="BS34" s="2216"/>
      <c r="BT34" s="2216"/>
      <c r="BU34" s="2261"/>
    </row>
    <row r="35" spans="1:73" s="280" customFormat="1" ht="17.25" customHeight="1" x14ac:dyDescent="0.15">
      <c r="A35" s="491"/>
      <c r="B35" s="281" t="s">
        <v>793</v>
      </c>
      <c r="C35" s="2218">
        <v>1858993</v>
      </c>
      <c r="D35" s="2216"/>
      <c r="E35" s="2216"/>
      <c r="F35" s="2216"/>
      <c r="G35" s="2216"/>
      <c r="H35" s="2216"/>
      <c r="I35" s="2216"/>
      <c r="J35" s="2216"/>
      <c r="K35" s="2216"/>
      <c r="L35" s="2216"/>
      <c r="M35" s="2216"/>
      <c r="N35" s="2216"/>
      <c r="O35" s="2216"/>
      <c r="P35" s="2216"/>
      <c r="Q35" s="2216"/>
      <c r="R35" s="2216"/>
      <c r="S35" s="2216"/>
      <c r="T35" s="2216"/>
      <c r="U35" s="2216"/>
      <c r="V35" s="2216"/>
      <c r="W35" s="2216"/>
      <c r="X35" s="2216"/>
      <c r="Y35" s="2217"/>
      <c r="Z35" s="2215">
        <v>186817</v>
      </c>
      <c r="AA35" s="2216"/>
      <c r="AB35" s="2216"/>
      <c r="AC35" s="2216"/>
      <c r="AD35" s="2216"/>
      <c r="AE35" s="2216"/>
      <c r="AF35" s="2216"/>
      <c r="AG35" s="2216"/>
      <c r="AH35" s="2216"/>
      <c r="AI35" s="2216"/>
      <c r="AJ35" s="2216"/>
      <c r="AK35" s="2216"/>
      <c r="AL35" s="2216"/>
      <c r="AM35" s="2216"/>
      <c r="AN35" s="2216"/>
      <c r="AO35" s="2216"/>
      <c r="AP35" s="2216"/>
      <c r="AQ35" s="2216"/>
      <c r="AR35" s="2216"/>
      <c r="AS35" s="2216"/>
      <c r="AT35" s="2216"/>
      <c r="AU35" s="2216"/>
      <c r="AV35" s="2216"/>
      <c r="AW35" s="2217"/>
      <c r="AX35" s="2215">
        <v>2045810</v>
      </c>
      <c r="AY35" s="2216"/>
      <c r="AZ35" s="2216"/>
      <c r="BA35" s="2216"/>
      <c r="BB35" s="2216"/>
      <c r="BC35" s="2216"/>
      <c r="BD35" s="2216"/>
      <c r="BE35" s="2216"/>
      <c r="BF35" s="2216"/>
      <c r="BG35" s="2216"/>
      <c r="BH35" s="2216"/>
      <c r="BI35" s="2216"/>
      <c r="BJ35" s="2216"/>
      <c r="BK35" s="2216"/>
      <c r="BL35" s="2216"/>
      <c r="BM35" s="2216"/>
      <c r="BN35" s="2216"/>
      <c r="BO35" s="2216"/>
      <c r="BP35" s="2216"/>
      <c r="BQ35" s="2216"/>
      <c r="BR35" s="2216"/>
      <c r="BS35" s="2216"/>
      <c r="BT35" s="2216"/>
      <c r="BU35" s="2261"/>
    </row>
    <row r="36" spans="1:73" s="280" customFormat="1" ht="17.25" customHeight="1" x14ac:dyDescent="0.15">
      <c r="A36" s="491"/>
      <c r="B36" s="281" t="s">
        <v>791</v>
      </c>
      <c r="C36" s="2218">
        <v>1770959</v>
      </c>
      <c r="D36" s="2216"/>
      <c r="E36" s="2216"/>
      <c r="F36" s="2216"/>
      <c r="G36" s="2216"/>
      <c r="H36" s="2216"/>
      <c r="I36" s="2216"/>
      <c r="J36" s="2216"/>
      <c r="K36" s="2216"/>
      <c r="L36" s="2216"/>
      <c r="M36" s="2216"/>
      <c r="N36" s="2216"/>
      <c r="O36" s="2216"/>
      <c r="P36" s="2216"/>
      <c r="Q36" s="2216"/>
      <c r="R36" s="2216"/>
      <c r="S36" s="2216"/>
      <c r="T36" s="2216"/>
      <c r="U36" s="2216"/>
      <c r="V36" s="2216"/>
      <c r="W36" s="2216"/>
      <c r="X36" s="2216"/>
      <c r="Y36" s="2217"/>
      <c r="Z36" s="2215">
        <v>181278</v>
      </c>
      <c r="AA36" s="2216"/>
      <c r="AB36" s="2216"/>
      <c r="AC36" s="2216"/>
      <c r="AD36" s="2216"/>
      <c r="AE36" s="2216"/>
      <c r="AF36" s="2216"/>
      <c r="AG36" s="2216"/>
      <c r="AH36" s="2216"/>
      <c r="AI36" s="2216"/>
      <c r="AJ36" s="2216"/>
      <c r="AK36" s="2216"/>
      <c r="AL36" s="2216"/>
      <c r="AM36" s="2216"/>
      <c r="AN36" s="2216"/>
      <c r="AO36" s="2216"/>
      <c r="AP36" s="2216"/>
      <c r="AQ36" s="2216"/>
      <c r="AR36" s="2216"/>
      <c r="AS36" s="2216"/>
      <c r="AT36" s="2216"/>
      <c r="AU36" s="2216"/>
      <c r="AV36" s="2216"/>
      <c r="AW36" s="2217"/>
      <c r="AX36" s="2215">
        <v>1952237</v>
      </c>
      <c r="AY36" s="2216"/>
      <c r="AZ36" s="2216"/>
      <c r="BA36" s="2216"/>
      <c r="BB36" s="2216"/>
      <c r="BC36" s="2216"/>
      <c r="BD36" s="2216"/>
      <c r="BE36" s="2216"/>
      <c r="BF36" s="2216"/>
      <c r="BG36" s="2216"/>
      <c r="BH36" s="2216"/>
      <c r="BI36" s="2216"/>
      <c r="BJ36" s="2216"/>
      <c r="BK36" s="2216"/>
      <c r="BL36" s="2216"/>
      <c r="BM36" s="2216"/>
      <c r="BN36" s="2216"/>
      <c r="BO36" s="2216"/>
      <c r="BP36" s="2216"/>
      <c r="BQ36" s="2216"/>
      <c r="BR36" s="2216"/>
      <c r="BS36" s="2216"/>
      <c r="BT36" s="2216"/>
      <c r="BU36" s="2261"/>
    </row>
    <row r="37" spans="1:73" s="280" customFormat="1" ht="17.25" customHeight="1" x14ac:dyDescent="0.15">
      <c r="A37" s="491"/>
      <c r="B37" s="281" t="s">
        <v>795</v>
      </c>
      <c r="C37" s="2218">
        <v>1696968</v>
      </c>
      <c r="D37" s="2216"/>
      <c r="E37" s="2216"/>
      <c r="F37" s="2216"/>
      <c r="G37" s="2216"/>
      <c r="H37" s="2216"/>
      <c r="I37" s="2216"/>
      <c r="J37" s="2216"/>
      <c r="K37" s="2216"/>
      <c r="L37" s="2216"/>
      <c r="M37" s="2216"/>
      <c r="N37" s="2216"/>
      <c r="O37" s="2216"/>
      <c r="P37" s="2216"/>
      <c r="Q37" s="2216"/>
      <c r="R37" s="2216"/>
      <c r="S37" s="2216"/>
      <c r="T37" s="2216"/>
      <c r="U37" s="2216"/>
      <c r="V37" s="2216"/>
      <c r="W37" s="2216"/>
      <c r="X37" s="2216"/>
      <c r="Y37" s="2217"/>
      <c r="Z37" s="2215">
        <v>175434</v>
      </c>
      <c r="AA37" s="2216"/>
      <c r="AB37" s="2216"/>
      <c r="AC37" s="2216"/>
      <c r="AD37" s="2216"/>
      <c r="AE37" s="2216"/>
      <c r="AF37" s="2216"/>
      <c r="AG37" s="2216"/>
      <c r="AH37" s="2216"/>
      <c r="AI37" s="2216"/>
      <c r="AJ37" s="2216"/>
      <c r="AK37" s="2216"/>
      <c r="AL37" s="2216"/>
      <c r="AM37" s="2216"/>
      <c r="AN37" s="2216"/>
      <c r="AO37" s="2216"/>
      <c r="AP37" s="2216"/>
      <c r="AQ37" s="2216"/>
      <c r="AR37" s="2216"/>
      <c r="AS37" s="2216"/>
      <c r="AT37" s="2216"/>
      <c r="AU37" s="2216"/>
      <c r="AV37" s="2216"/>
      <c r="AW37" s="2217"/>
      <c r="AX37" s="2215">
        <v>1872402</v>
      </c>
      <c r="AY37" s="2216"/>
      <c r="AZ37" s="2216"/>
      <c r="BA37" s="2216"/>
      <c r="BB37" s="2216"/>
      <c r="BC37" s="2216"/>
      <c r="BD37" s="2216"/>
      <c r="BE37" s="2216"/>
      <c r="BF37" s="2216"/>
      <c r="BG37" s="2216"/>
      <c r="BH37" s="2216"/>
      <c r="BI37" s="2216"/>
      <c r="BJ37" s="2216"/>
      <c r="BK37" s="2216"/>
      <c r="BL37" s="2216"/>
      <c r="BM37" s="2216"/>
      <c r="BN37" s="2216"/>
      <c r="BO37" s="2216"/>
      <c r="BP37" s="2216"/>
      <c r="BQ37" s="2216"/>
      <c r="BR37" s="2216"/>
      <c r="BS37" s="2216"/>
      <c r="BT37" s="2216"/>
      <c r="BU37" s="2261"/>
    </row>
    <row r="38" spans="1:73" s="280" customFormat="1" ht="17.25" customHeight="1" thickBot="1" x14ac:dyDescent="0.2">
      <c r="A38" s="491"/>
      <c r="B38" s="282" t="s">
        <v>988</v>
      </c>
      <c r="C38" s="2284">
        <v>1627592</v>
      </c>
      <c r="D38" s="2282"/>
      <c r="E38" s="2282"/>
      <c r="F38" s="2282"/>
      <c r="G38" s="2282"/>
      <c r="H38" s="2282"/>
      <c r="I38" s="2282"/>
      <c r="J38" s="2282"/>
      <c r="K38" s="2282"/>
      <c r="L38" s="2282"/>
      <c r="M38" s="2282"/>
      <c r="N38" s="2282"/>
      <c r="O38" s="2282"/>
      <c r="P38" s="2282"/>
      <c r="Q38" s="2282"/>
      <c r="R38" s="2282"/>
      <c r="S38" s="2282"/>
      <c r="T38" s="2282"/>
      <c r="U38" s="2282"/>
      <c r="V38" s="2282"/>
      <c r="W38" s="2282"/>
      <c r="X38" s="2282"/>
      <c r="Y38" s="2283"/>
      <c r="Z38" s="2281">
        <v>172954</v>
      </c>
      <c r="AA38" s="2282"/>
      <c r="AB38" s="2282"/>
      <c r="AC38" s="2282"/>
      <c r="AD38" s="2282"/>
      <c r="AE38" s="2282"/>
      <c r="AF38" s="2282"/>
      <c r="AG38" s="2282"/>
      <c r="AH38" s="2282"/>
      <c r="AI38" s="2282"/>
      <c r="AJ38" s="2282"/>
      <c r="AK38" s="2282"/>
      <c r="AL38" s="2282"/>
      <c r="AM38" s="2282"/>
      <c r="AN38" s="2282"/>
      <c r="AO38" s="2282"/>
      <c r="AP38" s="2282"/>
      <c r="AQ38" s="2282"/>
      <c r="AR38" s="2282"/>
      <c r="AS38" s="2282"/>
      <c r="AT38" s="2282"/>
      <c r="AU38" s="2282"/>
      <c r="AV38" s="2282"/>
      <c r="AW38" s="2283"/>
      <c r="AX38" s="2225">
        <v>1800546</v>
      </c>
      <c r="AY38" s="2220"/>
      <c r="AZ38" s="2220"/>
      <c r="BA38" s="2220"/>
      <c r="BB38" s="2220"/>
      <c r="BC38" s="2220"/>
      <c r="BD38" s="2220"/>
      <c r="BE38" s="2220"/>
      <c r="BF38" s="2220"/>
      <c r="BG38" s="2220"/>
      <c r="BH38" s="2220"/>
      <c r="BI38" s="2220"/>
      <c r="BJ38" s="2220"/>
      <c r="BK38" s="2220"/>
      <c r="BL38" s="2220"/>
      <c r="BM38" s="2220"/>
      <c r="BN38" s="2220"/>
      <c r="BO38" s="2220"/>
      <c r="BP38" s="2220"/>
      <c r="BQ38" s="2220"/>
      <c r="BR38" s="2220"/>
      <c r="BS38" s="2220"/>
      <c r="BT38" s="2220"/>
      <c r="BU38" s="2227"/>
    </row>
    <row r="39" spans="1:73" s="280" customFormat="1" ht="8.25" customHeight="1" thickBot="1" x14ac:dyDescent="0.2">
      <c r="A39" s="491"/>
      <c r="B39" s="493"/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497"/>
      <c r="P39" s="497"/>
      <c r="Q39" s="497"/>
      <c r="R39" s="497"/>
      <c r="S39" s="497"/>
      <c r="T39" s="497"/>
      <c r="U39" s="497"/>
      <c r="V39" s="497"/>
      <c r="W39" s="497"/>
      <c r="X39" s="497"/>
      <c r="Y39" s="497"/>
      <c r="Z39" s="497"/>
      <c r="AA39" s="497"/>
      <c r="AB39" s="497"/>
      <c r="AC39" s="497"/>
      <c r="AD39" s="497"/>
      <c r="AE39" s="497"/>
      <c r="AF39" s="497"/>
      <c r="AG39" s="497"/>
      <c r="AH39" s="497"/>
      <c r="AI39" s="497"/>
      <c r="AJ39" s="497"/>
      <c r="AK39" s="497"/>
      <c r="AL39" s="497"/>
      <c r="AM39" s="497"/>
      <c r="AN39" s="497"/>
      <c r="AO39" s="497"/>
      <c r="AP39" s="497"/>
      <c r="AQ39" s="497"/>
      <c r="AR39" s="497"/>
      <c r="AS39" s="497"/>
      <c r="AT39" s="497"/>
      <c r="AU39" s="497"/>
      <c r="AV39" s="497"/>
      <c r="AW39" s="497"/>
      <c r="AX39" s="497"/>
      <c r="AY39" s="497"/>
      <c r="AZ39" s="497"/>
      <c r="BA39" s="497"/>
      <c r="BB39" s="497"/>
      <c r="BC39" s="497"/>
      <c r="BD39" s="497"/>
      <c r="BE39" s="497"/>
      <c r="BF39" s="497"/>
      <c r="BG39" s="497"/>
      <c r="BH39" s="497"/>
      <c r="BI39" s="497"/>
      <c r="BJ39" s="497"/>
      <c r="BK39" s="497"/>
      <c r="BL39" s="497"/>
      <c r="BM39" s="497"/>
      <c r="BN39" s="497"/>
      <c r="BO39" s="497"/>
      <c r="BP39" s="497"/>
      <c r="BQ39" s="497"/>
      <c r="BR39" s="497"/>
      <c r="BS39" s="497"/>
      <c r="BT39" s="497"/>
      <c r="BU39" s="497"/>
    </row>
    <row r="40" spans="1:73" s="280" customFormat="1" ht="15" thickBot="1" x14ac:dyDescent="0.2">
      <c r="A40" s="491"/>
      <c r="B40" s="494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  <c r="AA40" s="599"/>
      <c r="AB40" s="599"/>
      <c r="AC40" s="599"/>
      <c r="AD40" s="599"/>
      <c r="AE40" s="599"/>
      <c r="AF40" s="599"/>
      <c r="AG40" s="599"/>
      <c r="AH40" s="599"/>
      <c r="AI40" s="599"/>
      <c r="AJ40" s="599"/>
      <c r="AK40" s="599"/>
      <c r="AL40" s="599"/>
      <c r="AM40" s="599"/>
      <c r="AN40" s="599"/>
      <c r="AO40" s="599"/>
      <c r="AP40" s="599"/>
      <c r="AQ40" s="599"/>
      <c r="AR40" s="599"/>
      <c r="AS40" s="599"/>
      <c r="AT40" s="599"/>
      <c r="AU40" s="599"/>
      <c r="AV40" s="599"/>
      <c r="AW40" s="599"/>
      <c r="AX40" s="599"/>
      <c r="AY40" s="599"/>
      <c r="AZ40" s="599"/>
      <c r="BA40" s="599"/>
      <c r="BB40" s="599"/>
      <c r="BC40" s="599"/>
      <c r="BD40" s="599"/>
      <c r="BE40" s="599"/>
      <c r="BF40" s="599"/>
      <c r="BG40" s="599"/>
      <c r="BH40" s="599"/>
      <c r="BI40" s="599"/>
      <c r="BJ40" s="599"/>
      <c r="BK40" s="599"/>
      <c r="BL40" s="599"/>
      <c r="BM40" s="599"/>
      <c r="BN40" s="599"/>
      <c r="BO40" s="599"/>
      <c r="BP40" s="599"/>
      <c r="BQ40" s="599"/>
      <c r="BR40" s="599"/>
      <c r="BS40" s="599"/>
      <c r="BT40" s="599"/>
      <c r="BU40" s="599"/>
    </row>
    <row r="41" spans="1:73" s="280" customFormat="1" ht="17.25" customHeight="1" thickBot="1" x14ac:dyDescent="0.2">
      <c r="A41" s="491"/>
      <c r="B41" s="596"/>
      <c r="C41" s="2222" t="s">
        <v>137</v>
      </c>
      <c r="D41" s="2223"/>
      <c r="E41" s="2223"/>
      <c r="F41" s="2223"/>
      <c r="G41" s="2223"/>
      <c r="H41" s="2223"/>
      <c r="I41" s="2223"/>
      <c r="J41" s="2223"/>
      <c r="K41" s="2223"/>
      <c r="L41" s="2223"/>
      <c r="M41" s="2223"/>
      <c r="N41" s="2223"/>
      <c r="O41" s="2223"/>
      <c r="P41" s="2223"/>
      <c r="Q41" s="2223"/>
      <c r="R41" s="2223"/>
      <c r="S41" s="2223"/>
      <c r="T41" s="2223"/>
      <c r="U41" s="2223"/>
      <c r="V41" s="2223"/>
      <c r="W41" s="2223"/>
      <c r="X41" s="2223"/>
      <c r="Y41" s="2223"/>
      <c r="Z41" s="2223"/>
      <c r="AA41" s="2223"/>
      <c r="AB41" s="2223"/>
      <c r="AC41" s="2223"/>
      <c r="AD41" s="2223"/>
      <c r="AE41" s="2223"/>
      <c r="AF41" s="2223"/>
      <c r="AG41" s="2223"/>
      <c r="AH41" s="2223"/>
      <c r="AI41" s="2223"/>
      <c r="AJ41" s="2223"/>
      <c r="AK41" s="2223"/>
      <c r="AL41" s="2223"/>
      <c r="AM41" s="2223"/>
      <c r="AN41" s="2223"/>
      <c r="AO41" s="2223"/>
      <c r="AP41" s="2223"/>
      <c r="AQ41" s="2223"/>
      <c r="AR41" s="2223"/>
      <c r="AS41" s="2223"/>
      <c r="AT41" s="2223"/>
      <c r="AU41" s="2223"/>
      <c r="AV41" s="2223"/>
      <c r="AW41" s="2223"/>
      <c r="AX41" s="2223"/>
      <c r="AY41" s="2223"/>
      <c r="AZ41" s="2223"/>
      <c r="BA41" s="2223"/>
      <c r="BB41" s="2223"/>
      <c r="BC41" s="2223"/>
      <c r="BD41" s="2223"/>
      <c r="BE41" s="2223"/>
      <c r="BF41" s="2223"/>
      <c r="BG41" s="2223"/>
      <c r="BH41" s="2223"/>
      <c r="BI41" s="2223"/>
      <c r="BJ41" s="2223"/>
      <c r="BK41" s="2223"/>
      <c r="BL41" s="2223"/>
      <c r="BM41" s="2223"/>
      <c r="BN41" s="2223"/>
      <c r="BO41" s="2223"/>
      <c r="BP41" s="2223"/>
      <c r="BQ41" s="2223"/>
      <c r="BR41" s="2223"/>
      <c r="BS41" s="2223"/>
      <c r="BT41" s="2223"/>
      <c r="BU41" s="2224"/>
    </row>
    <row r="42" spans="1:73" s="280" customFormat="1" ht="17.25" customHeight="1" thickBot="1" x14ac:dyDescent="0.2">
      <c r="A42" s="491"/>
      <c r="B42" s="597" t="s">
        <v>132</v>
      </c>
      <c r="C42" s="2211" t="s">
        <v>718</v>
      </c>
      <c r="D42" s="2184"/>
      <c r="E42" s="2184"/>
      <c r="F42" s="2184"/>
      <c r="G42" s="2184"/>
      <c r="H42" s="2184"/>
      <c r="I42" s="2184"/>
      <c r="J42" s="2184"/>
      <c r="K42" s="2184"/>
      <c r="L42" s="2184"/>
      <c r="M42" s="2184"/>
      <c r="N42" s="2184"/>
      <c r="O42" s="2184"/>
      <c r="P42" s="2184"/>
      <c r="Q42" s="2184"/>
      <c r="R42" s="2184"/>
      <c r="S42" s="2184"/>
      <c r="T42" s="2184"/>
      <c r="U42" s="2184"/>
      <c r="V42" s="2184"/>
      <c r="W42" s="2184"/>
      <c r="X42" s="2184"/>
      <c r="Y42" s="2184"/>
      <c r="Z42" s="2184"/>
      <c r="AA42" s="2184"/>
      <c r="AB42" s="2184"/>
      <c r="AC42" s="2184"/>
      <c r="AD42" s="2184"/>
      <c r="AE42" s="2184"/>
      <c r="AF42" s="2184"/>
      <c r="AG42" s="2184"/>
      <c r="AH42" s="2184"/>
      <c r="AI42" s="2184"/>
      <c r="AJ42" s="2184"/>
      <c r="AK42" s="2184"/>
      <c r="AL42" s="2184"/>
      <c r="AM42" s="2184"/>
      <c r="AN42" s="2184"/>
      <c r="AO42" s="2184"/>
      <c r="AP42" s="2184"/>
      <c r="AQ42" s="2184"/>
      <c r="AR42" s="2184"/>
      <c r="AS42" s="2184"/>
      <c r="AT42" s="2184"/>
      <c r="AU42" s="2184"/>
      <c r="AV42" s="2184"/>
      <c r="AW42" s="2184"/>
      <c r="AX42" s="2184"/>
      <c r="AY42" s="2184"/>
      <c r="AZ42" s="2184"/>
      <c r="BA42" s="2184"/>
      <c r="BB42" s="2184"/>
      <c r="BC42" s="2184"/>
      <c r="BD42" s="2184"/>
      <c r="BE42" s="2184"/>
      <c r="BF42" s="2184"/>
      <c r="BG42" s="2184"/>
      <c r="BH42" s="2184"/>
      <c r="BI42" s="2184"/>
      <c r="BJ42" s="2184"/>
      <c r="BK42" s="2184"/>
      <c r="BL42" s="2184"/>
      <c r="BM42" s="2184"/>
      <c r="BN42" s="2184"/>
      <c r="BO42" s="2184"/>
      <c r="BP42" s="2184"/>
      <c r="BQ42" s="2184"/>
      <c r="BR42" s="2184"/>
      <c r="BS42" s="2184"/>
      <c r="BT42" s="2184"/>
      <c r="BU42" s="2185"/>
    </row>
    <row r="43" spans="1:73" s="280" customFormat="1" ht="17.25" customHeight="1" thickBot="1" x14ac:dyDescent="0.2">
      <c r="A43" s="491"/>
      <c r="B43" s="597"/>
      <c r="C43" s="2211" t="s">
        <v>709</v>
      </c>
      <c r="D43" s="2184"/>
      <c r="E43" s="2184"/>
      <c r="F43" s="2184"/>
      <c r="G43" s="2184"/>
      <c r="H43" s="2184"/>
      <c r="I43" s="2184"/>
      <c r="J43" s="2184"/>
      <c r="K43" s="2184"/>
      <c r="L43" s="2184"/>
      <c r="M43" s="2184"/>
      <c r="N43" s="2184"/>
      <c r="O43" s="2184"/>
      <c r="P43" s="2184"/>
      <c r="Q43" s="2184"/>
      <c r="R43" s="2184"/>
      <c r="S43" s="2184"/>
      <c r="T43" s="2184"/>
      <c r="U43" s="2184"/>
      <c r="V43" s="2184"/>
      <c r="W43" s="2184"/>
      <c r="X43" s="2184"/>
      <c r="Y43" s="2184"/>
      <c r="Z43" s="2184"/>
      <c r="AA43" s="2184"/>
      <c r="AB43" s="2184"/>
      <c r="AC43" s="2184"/>
      <c r="AD43" s="2184"/>
      <c r="AE43" s="2184"/>
      <c r="AF43" s="2184"/>
      <c r="AG43" s="2184" t="s">
        <v>710</v>
      </c>
      <c r="AH43" s="2184"/>
      <c r="AI43" s="2184"/>
      <c r="AJ43" s="2184"/>
      <c r="AK43" s="2184"/>
      <c r="AL43" s="2184"/>
      <c r="AM43" s="2184"/>
      <c r="AN43" s="2184"/>
      <c r="AO43" s="2184"/>
      <c r="AP43" s="2184"/>
      <c r="AQ43" s="2184"/>
      <c r="AR43" s="2184" t="s">
        <v>711</v>
      </c>
      <c r="AS43" s="2184"/>
      <c r="AT43" s="2184"/>
      <c r="AU43" s="2184"/>
      <c r="AV43" s="2184"/>
      <c r="AW43" s="2184"/>
      <c r="AX43" s="2184"/>
      <c r="AY43" s="2184"/>
      <c r="AZ43" s="2184"/>
      <c r="BA43" s="2184"/>
      <c r="BB43" s="2184"/>
      <c r="BC43" s="2184"/>
      <c r="BD43" s="2184"/>
      <c r="BE43" s="2184"/>
      <c r="BF43" s="2184"/>
      <c r="BG43" s="2184"/>
      <c r="BH43" s="2184"/>
      <c r="BI43" s="2184"/>
      <c r="BJ43" s="2184"/>
      <c r="BK43" s="2184"/>
      <c r="BL43" s="2184"/>
      <c r="BM43" s="2184"/>
      <c r="BN43" s="2184"/>
      <c r="BO43" s="2184"/>
      <c r="BP43" s="2184"/>
      <c r="BQ43" s="2184"/>
      <c r="BR43" s="2184"/>
      <c r="BS43" s="2184"/>
      <c r="BT43" s="2184"/>
      <c r="BU43" s="2185"/>
    </row>
    <row r="44" spans="1:73" s="280" customFormat="1" ht="17.25" customHeight="1" thickBot="1" x14ac:dyDescent="0.2">
      <c r="A44" s="491"/>
      <c r="B44" s="598"/>
      <c r="C44" s="2210" t="s">
        <v>138</v>
      </c>
      <c r="D44" s="2183"/>
      <c r="E44" s="2183"/>
      <c r="F44" s="2183"/>
      <c r="G44" s="2183"/>
      <c r="H44" s="2183"/>
      <c r="I44" s="2183"/>
      <c r="J44" s="2183"/>
      <c r="K44" s="2183"/>
      <c r="L44" s="2183"/>
      <c r="M44" s="2183" t="s">
        <v>139</v>
      </c>
      <c r="N44" s="2183"/>
      <c r="O44" s="2183"/>
      <c r="P44" s="2183"/>
      <c r="Q44" s="2183"/>
      <c r="R44" s="2183"/>
      <c r="S44" s="2183"/>
      <c r="T44" s="2183"/>
      <c r="U44" s="2183"/>
      <c r="V44" s="2183"/>
      <c r="W44" s="2183" t="s">
        <v>711</v>
      </c>
      <c r="X44" s="2183"/>
      <c r="Y44" s="2183"/>
      <c r="Z44" s="2183"/>
      <c r="AA44" s="2183"/>
      <c r="AB44" s="2183"/>
      <c r="AC44" s="2183"/>
      <c r="AD44" s="2183"/>
      <c r="AE44" s="2183"/>
      <c r="AF44" s="2183"/>
      <c r="AG44" s="2183" t="s">
        <v>138</v>
      </c>
      <c r="AH44" s="2183"/>
      <c r="AI44" s="2183"/>
      <c r="AJ44" s="2183"/>
      <c r="AK44" s="2183"/>
      <c r="AL44" s="2183"/>
      <c r="AM44" s="2183"/>
      <c r="AN44" s="2183"/>
      <c r="AO44" s="2183"/>
      <c r="AP44" s="2183"/>
      <c r="AQ44" s="2183"/>
      <c r="AR44" s="2183" t="s">
        <v>138</v>
      </c>
      <c r="AS44" s="2183"/>
      <c r="AT44" s="2183"/>
      <c r="AU44" s="2183"/>
      <c r="AV44" s="2183"/>
      <c r="AW44" s="2183"/>
      <c r="AX44" s="2183"/>
      <c r="AY44" s="2183"/>
      <c r="AZ44" s="2183"/>
      <c r="BA44" s="2183"/>
      <c r="BB44" s="2183" t="s">
        <v>139</v>
      </c>
      <c r="BC44" s="2183"/>
      <c r="BD44" s="2183"/>
      <c r="BE44" s="2183"/>
      <c r="BF44" s="2183"/>
      <c r="BG44" s="2183"/>
      <c r="BH44" s="2183"/>
      <c r="BI44" s="2183"/>
      <c r="BJ44" s="2183"/>
      <c r="BK44" s="2183"/>
      <c r="BL44" s="2183" t="s">
        <v>711</v>
      </c>
      <c r="BM44" s="2183"/>
      <c r="BN44" s="2183"/>
      <c r="BO44" s="2183"/>
      <c r="BP44" s="2183"/>
      <c r="BQ44" s="2183"/>
      <c r="BR44" s="2183"/>
      <c r="BS44" s="2183"/>
      <c r="BT44" s="2183"/>
      <c r="BU44" s="2186"/>
    </row>
    <row r="45" spans="1:73" s="280" customFormat="1" ht="17.25" customHeight="1" x14ac:dyDescent="0.15">
      <c r="A45" s="491"/>
      <c r="B45" s="495"/>
      <c r="C45" s="2208"/>
      <c r="D45" s="2193"/>
      <c r="E45" s="2193"/>
      <c r="F45" s="2193"/>
      <c r="G45" s="2193"/>
      <c r="H45" s="2193"/>
      <c r="I45" s="2193"/>
      <c r="J45" s="2193"/>
      <c r="K45" s="2193"/>
      <c r="L45" s="2193"/>
      <c r="M45" s="2193"/>
      <c r="N45" s="2193"/>
      <c r="O45" s="2193"/>
      <c r="P45" s="2193"/>
      <c r="Q45" s="2193"/>
      <c r="R45" s="2193"/>
      <c r="S45" s="2193"/>
      <c r="T45" s="2193"/>
      <c r="U45" s="2193"/>
      <c r="V45" s="2193"/>
      <c r="W45" s="2193"/>
      <c r="X45" s="2193"/>
      <c r="Y45" s="2193"/>
      <c r="Z45" s="2193"/>
      <c r="AA45" s="2193"/>
      <c r="AB45" s="2193"/>
      <c r="AC45" s="2193"/>
      <c r="AD45" s="2193"/>
      <c r="AE45" s="2193"/>
      <c r="AF45" s="2193"/>
      <c r="AG45" s="2193"/>
      <c r="AH45" s="2193"/>
      <c r="AI45" s="2193"/>
      <c r="AJ45" s="2193"/>
      <c r="AK45" s="2193"/>
      <c r="AL45" s="2193"/>
      <c r="AM45" s="2193"/>
      <c r="AN45" s="2193"/>
      <c r="AO45" s="2193"/>
      <c r="AP45" s="2193"/>
      <c r="AQ45" s="2193"/>
      <c r="AR45" s="2193"/>
      <c r="AS45" s="2193"/>
      <c r="AT45" s="2193"/>
      <c r="AU45" s="2193"/>
      <c r="AV45" s="2193"/>
      <c r="AW45" s="2193"/>
      <c r="AX45" s="2193"/>
      <c r="AY45" s="2193"/>
      <c r="AZ45" s="2193"/>
      <c r="BA45" s="2193"/>
      <c r="BB45" s="2193"/>
      <c r="BC45" s="2193"/>
      <c r="BD45" s="2193"/>
      <c r="BE45" s="2193"/>
      <c r="BF45" s="2193"/>
      <c r="BG45" s="2193"/>
      <c r="BH45" s="2193"/>
      <c r="BI45" s="2193"/>
      <c r="BJ45" s="2193"/>
      <c r="BK45" s="2193"/>
      <c r="BL45" s="2193"/>
      <c r="BM45" s="2193"/>
      <c r="BN45" s="2193"/>
      <c r="BO45" s="2193"/>
      <c r="BP45" s="2193"/>
      <c r="BQ45" s="2193"/>
      <c r="BR45" s="2193"/>
      <c r="BS45" s="2193"/>
      <c r="BT45" s="2193"/>
      <c r="BU45" s="2209"/>
    </row>
    <row r="46" spans="1:73" s="280" customFormat="1" ht="17.25" customHeight="1" x14ac:dyDescent="0.15">
      <c r="A46" s="491"/>
      <c r="B46" s="281" t="s">
        <v>792</v>
      </c>
      <c r="C46" s="2204" t="s">
        <v>796</v>
      </c>
      <c r="D46" s="2205"/>
      <c r="E46" s="2205"/>
      <c r="F46" s="2205"/>
      <c r="G46" s="2205"/>
      <c r="H46" s="2205"/>
      <c r="I46" s="2205"/>
      <c r="J46" s="2205"/>
      <c r="K46" s="2205"/>
      <c r="L46" s="2206"/>
      <c r="M46" s="2207" t="s">
        <v>796</v>
      </c>
      <c r="N46" s="2205"/>
      <c r="O46" s="2205"/>
      <c r="P46" s="2205"/>
      <c r="Q46" s="2205"/>
      <c r="R46" s="2205"/>
      <c r="S46" s="2205"/>
      <c r="T46" s="2205"/>
      <c r="U46" s="2205"/>
      <c r="V46" s="2206"/>
      <c r="W46" s="2181">
        <v>661154</v>
      </c>
      <c r="X46" s="2181"/>
      <c r="Y46" s="2181"/>
      <c r="Z46" s="2181"/>
      <c r="AA46" s="2181"/>
      <c r="AB46" s="2181"/>
      <c r="AC46" s="2181"/>
      <c r="AD46" s="2181"/>
      <c r="AE46" s="2181"/>
      <c r="AF46" s="2181"/>
      <c r="AG46" s="2181">
        <v>75297</v>
      </c>
      <c r="AH46" s="2181"/>
      <c r="AI46" s="2181"/>
      <c r="AJ46" s="2181"/>
      <c r="AK46" s="2181"/>
      <c r="AL46" s="2181"/>
      <c r="AM46" s="2181"/>
      <c r="AN46" s="2181"/>
      <c r="AO46" s="2181"/>
      <c r="AP46" s="2181"/>
      <c r="AQ46" s="2181"/>
      <c r="AR46" s="2203" t="s">
        <v>796</v>
      </c>
      <c r="AS46" s="2203"/>
      <c r="AT46" s="2203"/>
      <c r="AU46" s="2203"/>
      <c r="AV46" s="2203"/>
      <c r="AW46" s="2203"/>
      <c r="AX46" s="2203"/>
      <c r="AY46" s="2203"/>
      <c r="AZ46" s="2203"/>
      <c r="BA46" s="2203"/>
      <c r="BB46" s="2203" t="s">
        <v>796</v>
      </c>
      <c r="BC46" s="2203"/>
      <c r="BD46" s="2203"/>
      <c r="BE46" s="2203"/>
      <c r="BF46" s="2203"/>
      <c r="BG46" s="2203"/>
      <c r="BH46" s="2203"/>
      <c r="BI46" s="2203"/>
      <c r="BJ46" s="2203"/>
      <c r="BK46" s="2203"/>
      <c r="BL46" s="2181">
        <v>736451</v>
      </c>
      <c r="BM46" s="2181"/>
      <c r="BN46" s="2181"/>
      <c r="BO46" s="2181"/>
      <c r="BP46" s="2181"/>
      <c r="BQ46" s="2181"/>
      <c r="BR46" s="2181"/>
      <c r="BS46" s="2181"/>
      <c r="BT46" s="2181"/>
      <c r="BU46" s="2182"/>
    </row>
    <row r="47" spans="1:73" s="280" customFormat="1" ht="17.25" customHeight="1" x14ac:dyDescent="0.15">
      <c r="A47" s="491"/>
      <c r="B47" s="281" t="s">
        <v>793</v>
      </c>
      <c r="C47" s="2204" t="s">
        <v>796</v>
      </c>
      <c r="D47" s="2205"/>
      <c r="E47" s="2205"/>
      <c r="F47" s="2205"/>
      <c r="G47" s="2205"/>
      <c r="H47" s="2205"/>
      <c r="I47" s="2205"/>
      <c r="J47" s="2205"/>
      <c r="K47" s="2205"/>
      <c r="L47" s="2206"/>
      <c r="M47" s="2203" t="s">
        <v>796</v>
      </c>
      <c r="N47" s="2203"/>
      <c r="O47" s="2203"/>
      <c r="P47" s="2203"/>
      <c r="Q47" s="2203"/>
      <c r="R47" s="2203"/>
      <c r="S47" s="2203"/>
      <c r="T47" s="2203"/>
      <c r="U47" s="2203"/>
      <c r="V47" s="2203"/>
      <c r="W47" s="2181">
        <v>623462</v>
      </c>
      <c r="X47" s="2181"/>
      <c r="Y47" s="2181"/>
      <c r="Z47" s="2181"/>
      <c r="AA47" s="2181"/>
      <c r="AB47" s="2181"/>
      <c r="AC47" s="2181"/>
      <c r="AD47" s="2181"/>
      <c r="AE47" s="2181"/>
      <c r="AF47" s="2181"/>
      <c r="AG47" s="2181">
        <v>73455</v>
      </c>
      <c r="AH47" s="2181"/>
      <c r="AI47" s="2181"/>
      <c r="AJ47" s="2181"/>
      <c r="AK47" s="2181"/>
      <c r="AL47" s="2181"/>
      <c r="AM47" s="2181"/>
      <c r="AN47" s="2181"/>
      <c r="AO47" s="2181"/>
      <c r="AP47" s="2181"/>
      <c r="AQ47" s="2181"/>
      <c r="AR47" s="2203" t="s">
        <v>796</v>
      </c>
      <c r="AS47" s="2203"/>
      <c r="AT47" s="2203"/>
      <c r="AU47" s="2203"/>
      <c r="AV47" s="2203"/>
      <c r="AW47" s="2203"/>
      <c r="AX47" s="2203"/>
      <c r="AY47" s="2203"/>
      <c r="AZ47" s="2203"/>
      <c r="BA47" s="2203"/>
      <c r="BB47" s="2203" t="s">
        <v>796</v>
      </c>
      <c r="BC47" s="2203"/>
      <c r="BD47" s="2203"/>
      <c r="BE47" s="2203"/>
      <c r="BF47" s="2203"/>
      <c r="BG47" s="2203"/>
      <c r="BH47" s="2203"/>
      <c r="BI47" s="2203"/>
      <c r="BJ47" s="2203"/>
      <c r="BK47" s="2203"/>
      <c r="BL47" s="2181">
        <v>696917</v>
      </c>
      <c r="BM47" s="2181"/>
      <c r="BN47" s="2181"/>
      <c r="BO47" s="2181"/>
      <c r="BP47" s="2181"/>
      <c r="BQ47" s="2181"/>
      <c r="BR47" s="2181"/>
      <c r="BS47" s="2181"/>
      <c r="BT47" s="2181"/>
      <c r="BU47" s="2182"/>
    </row>
    <row r="48" spans="1:73" s="280" customFormat="1" ht="17.25" customHeight="1" x14ac:dyDescent="0.15">
      <c r="A48" s="491"/>
      <c r="B48" s="281" t="s">
        <v>791</v>
      </c>
      <c r="C48" s="2204" t="s">
        <v>796</v>
      </c>
      <c r="D48" s="2205"/>
      <c r="E48" s="2205"/>
      <c r="F48" s="2205"/>
      <c r="G48" s="2205"/>
      <c r="H48" s="2205"/>
      <c r="I48" s="2205"/>
      <c r="J48" s="2205"/>
      <c r="K48" s="2205"/>
      <c r="L48" s="2206"/>
      <c r="M48" s="2203" t="s">
        <v>796</v>
      </c>
      <c r="N48" s="2203"/>
      <c r="O48" s="2203"/>
      <c r="P48" s="2203"/>
      <c r="Q48" s="2203"/>
      <c r="R48" s="2203"/>
      <c r="S48" s="2203"/>
      <c r="T48" s="2203"/>
      <c r="U48" s="2203"/>
      <c r="V48" s="2203"/>
      <c r="W48" s="2181">
        <v>574433</v>
      </c>
      <c r="X48" s="2181"/>
      <c r="Y48" s="2181"/>
      <c r="Z48" s="2181"/>
      <c r="AA48" s="2181"/>
      <c r="AB48" s="2181"/>
      <c r="AC48" s="2181"/>
      <c r="AD48" s="2181"/>
      <c r="AE48" s="2181"/>
      <c r="AF48" s="2181"/>
      <c r="AG48" s="2181">
        <v>71454</v>
      </c>
      <c r="AH48" s="2181"/>
      <c r="AI48" s="2181"/>
      <c r="AJ48" s="2181"/>
      <c r="AK48" s="2181"/>
      <c r="AL48" s="2181"/>
      <c r="AM48" s="2181"/>
      <c r="AN48" s="2181"/>
      <c r="AO48" s="2181"/>
      <c r="AP48" s="2181"/>
      <c r="AQ48" s="2181"/>
      <c r="AR48" s="2203" t="s">
        <v>796</v>
      </c>
      <c r="AS48" s="2203"/>
      <c r="AT48" s="2203"/>
      <c r="AU48" s="2203"/>
      <c r="AV48" s="2203"/>
      <c r="AW48" s="2203"/>
      <c r="AX48" s="2203"/>
      <c r="AY48" s="2203"/>
      <c r="AZ48" s="2203"/>
      <c r="BA48" s="2203"/>
      <c r="BB48" s="2203" t="s">
        <v>796</v>
      </c>
      <c r="BC48" s="2203"/>
      <c r="BD48" s="2203"/>
      <c r="BE48" s="2203"/>
      <c r="BF48" s="2203"/>
      <c r="BG48" s="2203"/>
      <c r="BH48" s="2203"/>
      <c r="BI48" s="2203"/>
      <c r="BJ48" s="2203"/>
      <c r="BK48" s="2203"/>
      <c r="BL48" s="2181">
        <v>645887</v>
      </c>
      <c r="BM48" s="2181"/>
      <c r="BN48" s="2181"/>
      <c r="BO48" s="2181"/>
      <c r="BP48" s="2181"/>
      <c r="BQ48" s="2181"/>
      <c r="BR48" s="2181"/>
      <c r="BS48" s="2181"/>
      <c r="BT48" s="2181"/>
      <c r="BU48" s="2182"/>
    </row>
    <row r="49" spans="1:73" s="280" customFormat="1" ht="17.25" customHeight="1" x14ac:dyDescent="0.15">
      <c r="A49" s="491"/>
      <c r="B49" s="281" t="s">
        <v>795</v>
      </c>
      <c r="C49" s="2204" t="s">
        <v>796</v>
      </c>
      <c r="D49" s="2205"/>
      <c r="E49" s="2205"/>
      <c r="F49" s="2205"/>
      <c r="G49" s="2205"/>
      <c r="H49" s="2205"/>
      <c r="I49" s="2205"/>
      <c r="J49" s="2205"/>
      <c r="K49" s="2205"/>
      <c r="L49" s="2206"/>
      <c r="M49" s="2203" t="s">
        <v>796</v>
      </c>
      <c r="N49" s="2203"/>
      <c r="O49" s="2203"/>
      <c r="P49" s="2203"/>
      <c r="Q49" s="2203"/>
      <c r="R49" s="2203"/>
      <c r="S49" s="2203"/>
      <c r="T49" s="2203"/>
      <c r="U49" s="2203"/>
      <c r="V49" s="2203"/>
      <c r="W49" s="2181">
        <v>537801</v>
      </c>
      <c r="X49" s="2181"/>
      <c r="Y49" s="2181"/>
      <c r="Z49" s="2181"/>
      <c r="AA49" s="2181"/>
      <c r="AB49" s="2181"/>
      <c r="AC49" s="2181"/>
      <c r="AD49" s="2181"/>
      <c r="AE49" s="2181"/>
      <c r="AF49" s="2181"/>
      <c r="AG49" s="2181">
        <v>69551</v>
      </c>
      <c r="AH49" s="2181"/>
      <c r="AI49" s="2181"/>
      <c r="AJ49" s="2181"/>
      <c r="AK49" s="2181"/>
      <c r="AL49" s="2181"/>
      <c r="AM49" s="2181"/>
      <c r="AN49" s="2181"/>
      <c r="AO49" s="2181"/>
      <c r="AP49" s="2181"/>
      <c r="AQ49" s="2181"/>
      <c r="AR49" s="2203" t="s">
        <v>796</v>
      </c>
      <c r="AS49" s="2203"/>
      <c r="AT49" s="2203"/>
      <c r="AU49" s="2203"/>
      <c r="AV49" s="2203"/>
      <c r="AW49" s="2203"/>
      <c r="AX49" s="2203"/>
      <c r="AY49" s="2203"/>
      <c r="AZ49" s="2203"/>
      <c r="BA49" s="2203"/>
      <c r="BB49" s="2203" t="s">
        <v>796</v>
      </c>
      <c r="BC49" s="2203"/>
      <c r="BD49" s="2203"/>
      <c r="BE49" s="2203"/>
      <c r="BF49" s="2203"/>
      <c r="BG49" s="2203"/>
      <c r="BH49" s="2203"/>
      <c r="BI49" s="2203"/>
      <c r="BJ49" s="2203"/>
      <c r="BK49" s="2203"/>
      <c r="BL49" s="2181">
        <v>607352</v>
      </c>
      <c r="BM49" s="2181"/>
      <c r="BN49" s="2181"/>
      <c r="BO49" s="2181"/>
      <c r="BP49" s="2181"/>
      <c r="BQ49" s="2181"/>
      <c r="BR49" s="2181"/>
      <c r="BS49" s="2181"/>
      <c r="BT49" s="2181"/>
      <c r="BU49" s="2182"/>
    </row>
    <row r="50" spans="1:73" s="280" customFormat="1" ht="17.25" customHeight="1" thickBot="1" x14ac:dyDescent="0.2">
      <c r="A50" s="491"/>
      <c r="B50" s="282" t="s">
        <v>988</v>
      </c>
      <c r="C50" s="2200" t="s">
        <v>796</v>
      </c>
      <c r="D50" s="2201"/>
      <c r="E50" s="2201"/>
      <c r="F50" s="2201"/>
      <c r="G50" s="2201"/>
      <c r="H50" s="2201"/>
      <c r="I50" s="2201"/>
      <c r="J50" s="2201"/>
      <c r="K50" s="2201"/>
      <c r="L50" s="2202"/>
      <c r="M50" s="2178" t="s">
        <v>796</v>
      </c>
      <c r="N50" s="2178"/>
      <c r="O50" s="2178"/>
      <c r="P50" s="2178"/>
      <c r="Q50" s="2178"/>
      <c r="R50" s="2178"/>
      <c r="S50" s="2178"/>
      <c r="T50" s="2178"/>
      <c r="U50" s="2178"/>
      <c r="V50" s="2178"/>
      <c r="W50" s="2179">
        <v>511753</v>
      </c>
      <c r="X50" s="2179"/>
      <c r="Y50" s="2179"/>
      <c r="Z50" s="2179"/>
      <c r="AA50" s="2179"/>
      <c r="AB50" s="2179"/>
      <c r="AC50" s="2179"/>
      <c r="AD50" s="2179"/>
      <c r="AE50" s="2179"/>
      <c r="AF50" s="2179"/>
      <c r="AG50" s="2179">
        <v>69186</v>
      </c>
      <c r="AH50" s="2179"/>
      <c r="AI50" s="2179"/>
      <c r="AJ50" s="2179"/>
      <c r="AK50" s="2179"/>
      <c r="AL50" s="2179"/>
      <c r="AM50" s="2179"/>
      <c r="AN50" s="2179"/>
      <c r="AO50" s="2179"/>
      <c r="AP50" s="2179"/>
      <c r="AQ50" s="2179"/>
      <c r="AR50" s="2178" t="s">
        <v>796</v>
      </c>
      <c r="AS50" s="2178"/>
      <c r="AT50" s="2178"/>
      <c r="AU50" s="2178"/>
      <c r="AV50" s="2178"/>
      <c r="AW50" s="2178"/>
      <c r="AX50" s="2178"/>
      <c r="AY50" s="2178"/>
      <c r="AZ50" s="2178"/>
      <c r="BA50" s="2178"/>
      <c r="BB50" s="2178" t="s">
        <v>796</v>
      </c>
      <c r="BC50" s="2178"/>
      <c r="BD50" s="2178"/>
      <c r="BE50" s="2178"/>
      <c r="BF50" s="2178"/>
      <c r="BG50" s="2178"/>
      <c r="BH50" s="2178"/>
      <c r="BI50" s="2178"/>
      <c r="BJ50" s="2178"/>
      <c r="BK50" s="2178"/>
      <c r="BL50" s="2179">
        <v>580939</v>
      </c>
      <c r="BM50" s="2179"/>
      <c r="BN50" s="2179"/>
      <c r="BO50" s="2179"/>
      <c r="BP50" s="2179"/>
      <c r="BQ50" s="2179"/>
      <c r="BR50" s="2179"/>
      <c r="BS50" s="2179"/>
      <c r="BT50" s="2179"/>
      <c r="BU50" s="2180"/>
    </row>
    <row r="51" spans="1:73" s="280" customFormat="1" ht="7.5" customHeight="1" thickBot="1" x14ac:dyDescent="0.2">
      <c r="A51" s="491"/>
      <c r="B51" s="493"/>
      <c r="C51" s="497"/>
      <c r="D51" s="497"/>
      <c r="E51" s="497"/>
      <c r="F51" s="497"/>
      <c r="G51" s="497"/>
      <c r="H51" s="497"/>
      <c r="I51" s="497"/>
      <c r="J51" s="497"/>
      <c r="K51" s="497"/>
      <c r="L51" s="497"/>
      <c r="M51" s="497"/>
      <c r="N51" s="497"/>
      <c r="O51" s="497"/>
      <c r="P51" s="497"/>
      <c r="Q51" s="497"/>
      <c r="R51" s="497"/>
      <c r="S51" s="497"/>
      <c r="T51" s="497"/>
      <c r="U51" s="497"/>
      <c r="V51" s="497"/>
      <c r="W51" s="497"/>
      <c r="X51" s="497"/>
      <c r="Y51" s="497"/>
      <c r="Z51" s="497"/>
      <c r="AA51" s="497"/>
      <c r="AB51" s="497"/>
      <c r="AC51" s="497"/>
      <c r="AD51" s="497"/>
      <c r="AE51" s="497"/>
      <c r="AF51" s="497"/>
      <c r="AG51" s="497"/>
      <c r="AH51" s="497"/>
      <c r="AI51" s="497"/>
      <c r="AJ51" s="497"/>
      <c r="AK51" s="497"/>
      <c r="AL51" s="497"/>
      <c r="AM51" s="497"/>
      <c r="AN51" s="497"/>
      <c r="AO51" s="497"/>
      <c r="AP51" s="497"/>
      <c r="AQ51" s="497"/>
      <c r="AR51" s="497"/>
      <c r="AS51" s="497"/>
      <c r="AT51" s="497"/>
      <c r="AU51" s="497"/>
      <c r="AV51" s="497"/>
      <c r="AW51" s="497"/>
      <c r="AX51" s="497"/>
      <c r="AY51" s="497"/>
      <c r="AZ51" s="497"/>
      <c r="BA51" s="497"/>
      <c r="BB51" s="497"/>
      <c r="BC51" s="497"/>
      <c r="BD51" s="497"/>
      <c r="BE51" s="497"/>
      <c r="BF51" s="497"/>
      <c r="BG51" s="497"/>
      <c r="BH51" s="497"/>
      <c r="BI51" s="497"/>
      <c r="BJ51" s="497"/>
      <c r="BK51" s="497"/>
      <c r="BL51" s="497"/>
      <c r="BM51" s="497"/>
      <c r="BN51" s="497"/>
      <c r="BO51" s="497"/>
      <c r="BP51" s="497"/>
      <c r="BQ51" s="497"/>
      <c r="BR51" s="497"/>
      <c r="BS51" s="497"/>
      <c r="BT51" s="497"/>
      <c r="BU51" s="497"/>
    </row>
    <row r="52" spans="1:73" s="280" customFormat="1" ht="15" thickBot="1" x14ac:dyDescent="0.2">
      <c r="A52" s="491"/>
      <c r="B52" s="494"/>
      <c r="C52" s="599"/>
      <c r="D52" s="599"/>
      <c r="E52" s="599"/>
      <c r="F52" s="599"/>
      <c r="G52" s="599"/>
      <c r="H52" s="599"/>
      <c r="I52" s="599"/>
      <c r="J52" s="59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9"/>
      <c r="AH52" s="599"/>
      <c r="AI52" s="599"/>
      <c r="AJ52" s="599"/>
      <c r="AK52" s="599"/>
      <c r="AL52" s="599"/>
      <c r="AM52" s="599"/>
      <c r="AN52" s="599"/>
      <c r="AO52" s="599"/>
      <c r="AP52" s="599"/>
      <c r="AQ52" s="599"/>
      <c r="AR52" s="599"/>
      <c r="AS52" s="599"/>
      <c r="AT52" s="599"/>
      <c r="AU52" s="599"/>
      <c r="AV52" s="599"/>
      <c r="AW52" s="599"/>
      <c r="AX52" s="599"/>
      <c r="AY52" s="599"/>
      <c r="AZ52" s="599"/>
      <c r="BA52" s="599"/>
      <c r="BB52" s="599"/>
      <c r="BC52" s="599"/>
      <c r="BD52" s="599"/>
      <c r="BE52" s="599"/>
      <c r="BF52" s="599"/>
      <c r="BG52" s="599"/>
      <c r="BH52" s="599"/>
      <c r="BI52" s="599"/>
      <c r="BJ52" s="599"/>
      <c r="BK52" s="599"/>
      <c r="BL52" s="599"/>
      <c r="BM52" s="599"/>
      <c r="BN52" s="599"/>
      <c r="BO52" s="599"/>
      <c r="BP52" s="599"/>
      <c r="BQ52" s="599"/>
      <c r="BR52" s="599"/>
      <c r="BS52" s="599"/>
      <c r="BT52" s="599"/>
      <c r="BU52" s="599"/>
    </row>
    <row r="53" spans="1:73" s="280" customFormat="1" ht="17.25" customHeight="1" thickBot="1" x14ac:dyDescent="0.2">
      <c r="A53" s="491"/>
      <c r="B53" s="596"/>
      <c r="C53" s="2280" t="s">
        <v>719</v>
      </c>
      <c r="D53" s="2274"/>
      <c r="E53" s="2274"/>
      <c r="F53" s="2274"/>
      <c r="G53" s="2274"/>
      <c r="H53" s="2274"/>
      <c r="I53" s="2274"/>
      <c r="J53" s="2274"/>
      <c r="K53" s="2274"/>
      <c r="L53" s="2274"/>
      <c r="M53" s="2274"/>
      <c r="N53" s="2274"/>
      <c r="O53" s="2274"/>
      <c r="P53" s="2274"/>
      <c r="Q53" s="2274"/>
      <c r="R53" s="2274"/>
      <c r="S53" s="2274"/>
      <c r="T53" s="2274"/>
      <c r="U53" s="2274"/>
      <c r="V53" s="2274"/>
      <c r="W53" s="2274"/>
      <c r="X53" s="2274"/>
      <c r="Y53" s="2274"/>
      <c r="Z53" s="2274"/>
      <c r="AA53" s="2274"/>
      <c r="AB53" s="2274"/>
      <c r="AC53" s="2274"/>
      <c r="AD53" s="2274"/>
      <c r="AE53" s="2274"/>
      <c r="AF53" s="2274"/>
      <c r="AG53" s="2274"/>
      <c r="AH53" s="2274"/>
      <c r="AI53" s="2274"/>
      <c r="AJ53" s="2274"/>
      <c r="AK53" s="2274"/>
      <c r="AL53" s="2274"/>
      <c r="AM53" s="2274"/>
      <c r="AN53" s="2274"/>
      <c r="AO53" s="2274"/>
      <c r="AP53" s="2274"/>
      <c r="AQ53" s="2274"/>
      <c r="AR53" s="2228"/>
      <c r="AS53" s="2273" t="s">
        <v>766</v>
      </c>
      <c r="AT53" s="2274"/>
      <c r="AU53" s="2274"/>
      <c r="AV53" s="2274"/>
      <c r="AW53" s="2274"/>
      <c r="AX53" s="2274"/>
      <c r="AY53" s="2274"/>
      <c r="AZ53" s="2274"/>
      <c r="BA53" s="2274"/>
      <c r="BB53" s="2274"/>
      <c r="BC53" s="2274"/>
      <c r="BD53" s="2274"/>
      <c r="BE53" s="2274"/>
      <c r="BF53" s="2274"/>
      <c r="BG53" s="2274"/>
      <c r="BH53" s="2274"/>
      <c r="BI53" s="2274"/>
      <c r="BJ53" s="2274"/>
      <c r="BK53" s="2274"/>
      <c r="BL53" s="2274"/>
      <c r="BM53" s="2274"/>
      <c r="BN53" s="2274"/>
      <c r="BO53" s="2274"/>
      <c r="BP53" s="2274"/>
      <c r="BQ53" s="2274"/>
      <c r="BR53" s="2274"/>
      <c r="BS53" s="2274"/>
      <c r="BT53" s="2274"/>
      <c r="BU53" s="2275"/>
    </row>
    <row r="54" spans="1:73" s="280" customFormat="1" ht="17.25" customHeight="1" thickBot="1" x14ac:dyDescent="0.2">
      <c r="A54" s="491"/>
      <c r="B54" s="597" t="s">
        <v>140</v>
      </c>
      <c r="C54" s="2246" t="s">
        <v>764</v>
      </c>
      <c r="D54" s="2237"/>
      <c r="E54" s="2237"/>
      <c r="F54" s="2237"/>
      <c r="G54" s="2237"/>
      <c r="H54" s="2237"/>
      <c r="I54" s="2237"/>
      <c r="J54" s="2237"/>
      <c r="K54" s="2237"/>
      <c r="L54" s="2237"/>
      <c r="M54" s="2237"/>
      <c r="N54" s="2237"/>
      <c r="O54" s="2237"/>
      <c r="P54" s="2231"/>
      <c r="Q54" s="2248" t="s">
        <v>0</v>
      </c>
      <c r="R54" s="2237"/>
      <c r="S54" s="2237"/>
      <c r="T54" s="2237"/>
      <c r="U54" s="2237"/>
      <c r="V54" s="2237"/>
      <c r="W54" s="2237"/>
      <c r="X54" s="2237"/>
      <c r="Y54" s="2237"/>
      <c r="Z54" s="2237"/>
      <c r="AA54" s="2237"/>
      <c r="AB54" s="2237"/>
      <c r="AC54" s="2237"/>
      <c r="AD54" s="2231"/>
      <c r="AE54" s="2248" t="s">
        <v>1</v>
      </c>
      <c r="AF54" s="2237"/>
      <c r="AG54" s="2237"/>
      <c r="AH54" s="2237"/>
      <c r="AI54" s="2237"/>
      <c r="AJ54" s="2237"/>
      <c r="AK54" s="2237"/>
      <c r="AL54" s="2237"/>
      <c r="AM54" s="2237"/>
      <c r="AN54" s="2237"/>
      <c r="AO54" s="2237"/>
      <c r="AP54" s="2237"/>
      <c r="AQ54" s="2237"/>
      <c r="AR54" s="2231"/>
      <c r="AS54" s="2262" t="s">
        <v>3</v>
      </c>
      <c r="AT54" s="2263"/>
      <c r="AU54" s="2263"/>
      <c r="AV54" s="2263"/>
      <c r="AW54" s="2263"/>
      <c r="AX54" s="2263"/>
      <c r="AY54" s="2263"/>
      <c r="AZ54" s="2263"/>
      <c r="BA54" s="2263"/>
      <c r="BB54" s="2263"/>
      <c r="BC54" s="2263"/>
      <c r="BD54" s="2263"/>
      <c r="BE54" s="2263"/>
      <c r="BF54" s="2263"/>
      <c r="BG54" s="2268" t="s">
        <v>4</v>
      </c>
      <c r="BH54" s="2263"/>
      <c r="BI54" s="2263"/>
      <c r="BJ54" s="2263"/>
      <c r="BK54" s="2263"/>
      <c r="BL54" s="2263"/>
      <c r="BM54" s="2263"/>
      <c r="BN54" s="2263"/>
      <c r="BO54" s="2263"/>
      <c r="BP54" s="2263"/>
      <c r="BQ54" s="2263"/>
      <c r="BR54" s="2263"/>
      <c r="BS54" s="2263"/>
      <c r="BT54" s="2263"/>
      <c r="BU54" s="2269"/>
    </row>
    <row r="55" spans="1:73" s="280" customFormat="1" ht="17.25" customHeight="1" thickBot="1" x14ac:dyDescent="0.2">
      <c r="A55" s="491"/>
      <c r="B55" s="597"/>
      <c r="C55" s="2279"/>
      <c r="D55" s="2277"/>
      <c r="E55" s="2277"/>
      <c r="F55" s="2277"/>
      <c r="G55" s="2277"/>
      <c r="H55" s="2277"/>
      <c r="I55" s="2277"/>
      <c r="J55" s="2277"/>
      <c r="K55" s="2277"/>
      <c r="L55" s="2277"/>
      <c r="M55" s="2277"/>
      <c r="N55" s="2277"/>
      <c r="O55" s="2277"/>
      <c r="P55" s="2278"/>
      <c r="Q55" s="2276"/>
      <c r="R55" s="2277"/>
      <c r="S55" s="2277"/>
      <c r="T55" s="2277"/>
      <c r="U55" s="2277"/>
      <c r="V55" s="2277"/>
      <c r="W55" s="2277"/>
      <c r="X55" s="2277"/>
      <c r="Y55" s="2277"/>
      <c r="Z55" s="2277"/>
      <c r="AA55" s="2277"/>
      <c r="AB55" s="2277"/>
      <c r="AC55" s="2277"/>
      <c r="AD55" s="2278"/>
      <c r="AE55" s="2276"/>
      <c r="AF55" s="2277"/>
      <c r="AG55" s="2277"/>
      <c r="AH55" s="2277"/>
      <c r="AI55" s="2277"/>
      <c r="AJ55" s="2277"/>
      <c r="AK55" s="2277"/>
      <c r="AL55" s="2277"/>
      <c r="AM55" s="2277"/>
      <c r="AN55" s="2277"/>
      <c r="AO55" s="2277"/>
      <c r="AP55" s="2277"/>
      <c r="AQ55" s="2277"/>
      <c r="AR55" s="2278"/>
      <c r="AS55" s="2264"/>
      <c r="AT55" s="2265"/>
      <c r="AU55" s="2265"/>
      <c r="AV55" s="2265"/>
      <c r="AW55" s="2265"/>
      <c r="AX55" s="2265"/>
      <c r="AY55" s="2265"/>
      <c r="AZ55" s="2265"/>
      <c r="BA55" s="2265"/>
      <c r="BB55" s="2265"/>
      <c r="BC55" s="2265"/>
      <c r="BD55" s="2265"/>
      <c r="BE55" s="2265"/>
      <c r="BF55" s="2265"/>
      <c r="BG55" s="2264"/>
      <c r="BH55" s="2270"/>
      <c r="BI55" s="2270"/>
      <c r="BJ55" s="2270"/>
      <c r="BK55" s="2270"/>
      <c r="BL55" s="2270"/>
      <c r="BM55" s="2270"/>
      <c r="BN55" s="2270"/>
      <c r="BO55" s="2270"/>
      <c r="BP55" s="2270"/>
      <c r="BQ55" s="2270"/>
      <c r="BR55" s="2270"/>
      <c r="BS55" s="2270"/>
      <c r="BT55" s="2270"/>
      <c r="BU55" s="2271"/>
    </row>
    <row r="56" spans="1:73" s="280" customFormat="1" ht="17.25" customHeight="1" thickBot="1" x14ac:dyDescent="0.2">
      <c r="A56" s="491"/>
      <c r="B56" s="598"/>
      <c r="C56" s="2247"/>
      <c r="D56" s="2239"/>
      <c r="E56" s="2239"/>
      <c r="F56" s="2239"/>
      <c r="G56" s="2239"/>
      <c r="H56" s="2239"/>
      <c r="I56" s="2239"/>
      <c r="J56" s="2239"/>
      <c r="K56" s="2239"/>
      <c r="L56" s="2239"/>
      <c r="M56" s="2239"/>
      <c r="N56" s="2239"/>
      <c r="O56" s="2239"/>
      <c r="P56" s="2250"/>
      <c r="Q56" s="2249"/>
      <c r="R56" s="2239"/>
      <c r="S56" s="2239"/>
      <c r="T56" s="2239"/>
      <c r="U56" s="2239"/>
      <c r="V56" s="2239"/>
      <c r="W56" s="2239"/>
      <c r="X56" s="2239"/>
      <c r="Y56" s="2239"/>
      <c r="Z56" s="2239"/>
      <c r="AA56" s="2239"/>
      <c r="AB56" s="2239"/>
      <c r="AC56" s="2239"/>
      <c r="AD56" s="2250"/>
      <c r="AE56" s="2249"/>
      <c r="AF56" s="2239"/>
      <c r="AG56" s="2239"/>
      <c r="AH56" s="2239"/>
      <c r="AI56" s="2239"/>
      <c r="AJ56" s="2239"/>
      <c r="AK56" s="2239"/>
      <c r="AL56" s="2239"/>
      <c r="AM56" s="2239"/>
      <c r="AN56" s="2239"/>
      <c r="AO56" s="2239"/>
      <c r="AP56" s="2239"/>
      <c r="AQ56" s="2239"/>
      <c r="AR56" s="2250"/>
      <c r="AS56" s="2266"/>
      <c r="AT56" s="2267"/>
      <c r="AU56" s="2267"/>
      <c r="AV56" s="2267"/>
      <c r="AW56" s="2267"/>
      <c r="AX56" s="2267"/>
      <c r="AY56" s="2267"/>
      <c r="AZ56" s="2267"/>
      <c r="BA56" s="2267"/>
      <c r="BB56" s="2267"/>
      <c r="BC56" s="2267"/>
      <c r="BD56" s="2267"/>
      <c r="BE56" s="2267"/>
      <c r="BF56" s="2267"/>
      <c r="BG56" s="2266"/>
      <c r="BH56" s="2267"/>
      <c r="BI56" s="2267"/>
      <c r="BJ56" s="2267"/>
      <c r="BK56" s="2267"/>
      <c r="BL56" s="2267"/>
      <c r="BM56" s="2267"/>
      <c r="BN56" s="2267"/>
      <c r="BO56" s="2267"/>
      <c r="BP56" s="2267"/>
      <c r="BQ56" s="2267"/>
      <c r="BR56" s="2267"/>
      <c r="BS56" s="2267"/>
      <c r="BT56" s="2267"/>
      <c r="BU56" s="2272"/>
    </row>
    <row r="57" spans="1:73" s="280" customFormat="1" ht="17.25" customHeight="1" x14ac:dyDescent="0.15">
      <c r="A57" s="491"/>
      <c r="B57" s="495"/>
      <c r="C57" s="2255" t="s">
        <v>141</v>
      </c>
      <c r="D57" s="2256"/>
      <c r="E57" s="2256"/>
      <c r="F57" s="2256"/>
      <c r="G57" s="2256"/>
      <c r="H57" s="2256"/>
      <c r="I57" s="2256"/>
      <c r="J57" s="2256"/>
      <c r="K57" s="2256"/>
      <c r="L57" s="2256"/>
      <c r="M57" s="2256"/>
      <c r="N57" s="2256"/>
      <c r="O57" s="2256"/>
      <c r="P57" s="2257"/>
      <c r="Q57" s="2258" t="s">
        <v>2</v>
      </c>
      <c r="R57" s="2256"/>
      <c r="S57" s="2256"/>
      <c r="T57" s="2256"/>
      <c r="U57" s="2256"/>
      <c r="V57" s="2256"/>
      <c r="W57" s="2256"/>
      <c r="X57" s="2256"/>
      <c r="Y57" s="2256"/>
      <c r="Z57" s="2256"/>
      <c r="AA57" s="2256"/>
      <c r="AB57" s="2256"/>
      <c r="AC57" s="2256"/>
      <c r="AD57" s="2257"/>
      <c r="AE57" s="2258" t="s">
        <v>2</v>
      </c>
      <c r="AF57" s="2256"/>
      <c r="AG57" s="2256"/>
      <c r="AH57" s="2256"/>
      <c r="AI57" s="2256"/>
      <c r="AJ57" s="2256"/>
      <c r="AK57" s="2256"/>
      <c r="AL57" s="2256"/>
      <c r="AM57" s="2256"/>
      <c r="AN57" s="2256"/>
      <c r="AO57" s="2256"/>
      <c r="AP57" s="2256"/>
      <c r="AQ57" s="2256"/>
      <c r="AR57" s="2257"/>
      <c r="AS57" s="2258"/>
      <c r="AT57" s="2259"/>
      <c r="AU57" s="2259"/>
      <c r="AV57" s="2259"/>
      <c r="AW57" s="2259"/>
      <c r="AX57" s="2259"/>
      <c r="AY57" s="2259"/>
      <c r="AZ57" s="2259"/>
      <c r="BA57" s="2259"/>
      <c r="BB57" s="2259"/>
      <c r="BC57" s="2259"/>
      <c r="BD57" s="2259"/>
      <c r="BE57" s="2259"/>
      <c r="BF57" s="2259"/>
      <c r="BG57" s="2258"/>
      <c r="BH57" s="2259"/>
      <c r="BI57" s="2259"/>
      <c r="BJ57" s="2259"/>
      <c r="BK57" s="2259"/>
      <c r="BL57" s="2259"/>
      <c r="BM57" s="2259"/>
      <c r="BN57" s="2259"/>
      <c r="BO57" s="2259"/>
      <c r="BP57" s="2259"/>
      <c r="BQ57" s="2259"/>
      <c r="BR57" s="2259"/>
      <c r="BS57" s="2259"/>
      <c r="BT57" s="2259"/>
      <c r="BU57" s="2260"/>
    </row>
    <row r="58" spans="1:73" s="280" customFormat="1" ht="17.25" customHeight="1" x14ac:dyDescent="0.15">
      <c r="A58" s="491"/>
      <c r="B58" s="281" t="s">
        <v>792</v>
      </c>
      <c r="C58" s="2244" t="s">
        <v>1009</v>
      </c>
      <c r="D58" s="2195"/>
      <c r="E58" s="2195"/>
      <c r="F58" s="2195"/>
      <c r="G58" s="2195"/>
      <c r="H58" s="2195"/>
      <c r="I58" s="2195"/>
      <c r="J58" s="2176">
        <v>681</v>
      </c>
      <c r="K58" s="2176"/>
      <c r="L58" s="2176"/>
      <c r="M58" s="2176"/>
      <c r="N58" s="2176"/>
      <c r="O58" s="2176"/>
      <c r="P58" s="2177"/>
      <c r="Q58" s="2194" t="s">
        <v>1010</v>
      </c>
      <c r="R58" s="2195"/>
      <c r="S58" s="2195"/>
      <c r="T58" s="2195"/>
      <c r="U58" s="2195"/>
      <c r="V58" s="2195"/>
      <c r="W58" s="2195"/>
      <c r="X58" s="2176">
        <v>133</v>
      </c>
      <c r="Y58" s="2176"/>
      <c r="Z58" s="2176"/>
      <c r="AA58" s="2176"/>
      <c r="AB58" s="2176"/>
      <c r="AC58" s="2176"/>
      <c r="AD58" s="2177"/>
      <c r="AE58" s="2194" t="s">
        <v>1009</v>
      </c>
      <c r="AF58" s="2195"/>
      <c r="AG58" s="2195"/>
      <c r="AH58" s="2195"/>
      <c r="AI58" s="2195"/>
      <c r="AJ58" s="2195"/>
      <c r="AK58" s="2195"/>
      <c r="AL58" s="2176">
        <v>814</v>
      </c>
      <c r="AM58" s="2176"/>
      <c r="AN58" s="2176"/>
      <c r="AO58" s="2176"/>
      <c r="AP58" s="2176"/>
      <c r="AQ58" s="2176"/>
      <c r="AR58" s="2177"/>
      <c r="AS58" s="2251">
        <v>3.7499999999999999E-2</v>
      </c>
      <c r="AT58" s="2252"/>
      <c r="AU58" s="2252"/>
      <c r="AV58" s="2252"/>
      <c r="AW58" s="2252"/>
      <c r="AX58" s="2252"/>
      <c r="AY58" s="2252"/>
      <c r="AZ58" s="2252"/>
      <c r="BA58" s="2252"/>
      <c r="BB58" s="2252"/>
      <c r="BC58" s="2252"/>
      <c r="BD58" s="2252"/>
      <c r="BE58" s="2252"/>
      <c r="BF58" s="2252"/>
      <c r="BG58" s="2251">
        <v>0.33879999999999999</v>
      </c>
      <c r="BH58" s="2253"/>
      <c r="BI58" s="2253"/>
      <c r="BJ58" s="2253"/>
      <c r="BK58" s="2253"/>
      <c r="BL58" s="2253"/>
      <c r="BM58" s="2253"/>
      <c r="BN58" s="2253"/>
      <c r="BO58" s="2253"/>
      <c r="BP58" s="2253"/>
      <c r="BQ58" s="2253"/>
      <c r="BR58" s="2253"/>
      <c r="BS58" s="2253"/>
      <c r="BT58" s="2253"/>
      <c r="BU58" s="2254"/>
    </row>
    <row r="59" spans="1:73" s="280" customFormat="1" ht="17.25" customHeight="1" x14ac:dyDescent="0.15">
      <c r="A59" s="491"/>
      <c r="B59" s="281" t="s">
        <v>793</v>
      </c>
      <c r="C59" s="2244" t="s">
        <v>1011</v>
      </c>
      <c r="D59" s="2195"/>
      <c r="E59" s="2195"/>
      <c r="F59" s="2195"/>
      <c r="G59" s="2195"/>
      <c r="H59" s="2195"/>
      <c r="I59" s="2195"/>
      <c r="J59" s="2176">
        <v>672</v>
      </c>
      <c r="K59" s="2176"/>
      <c r="L59" s="2176"/>
      <c r="M59" s="2176"/>
      <c r="N59" s="2176"/>
      <c r="O59" s="2176"/>
      <c r="P59" s="2177"/>
      <c r="Q59" s="2194" t="s">
        <v>1010</v>
      </c>
      <c r="R59" s="2195"/>
      <c r="S59" s="2195"/>
      <c r="T59" s="2195"/>
      <c r="U59" s="2195"/>
      <c r="V59" s="2195"/>
      <c r="W59" s="2195"/>
      <c r="X59" s="2176">
        <v>132</v>
      </c>
      <c r="Y59" s="2176"/>
      <c r="Z59" s="2176"/>
      <c r="AA59" s="2176"/>
      <c r="AB59" s="2176"/>
      <c r="AC59" s="2176"/>
      <c r="AD59" s="2177"/>
      <c r="AE59" s="2194" t="s">
        <v>1011</v>
      </c>
      <c r="AF59" s="2195"/>
      <c r="AG59" s="2195"/>
      <c r="AH59" s="2195"/>
      <c r="AI59" s="2195"/>
      <c r="AJ59" s="2195"/>
      <c r="AK59" s="2195"/>
      <c r="AL59" s="2176">
        <v>804</v>
      </c>
      <c r="AM59" s="2176"/>
      <c r="AN59" s="2176"/>
      <c r="AO59" s="2176"/>
      <c r="AP59" s="2176"/>
      <c r="AQ59" s="2176"/>
      <c r="AR59" s="2177"/>
      <c r="AS59" s="2251">
        <v>2.6800000000000001E-2</v>
      </c>
      <c r="AT59" s="2252"/>
      <c r="AU59" s="2252"/>
      <c r="AV59" s="2252"/>
      <c r="AW59" s="2252"/>
      <c r="AX59" s="2252"/>
      <c r="AY59" s="2252"/>
      <c r="AZ59" s="2252"/>
      <c r="BA59" s="2252"/>
      <c r="BB59" s="2252"/>
      <c r="BC59" s="2252"/>
      <c r="BD59" s="2252"/>
      <c r="BE59" s="2252"/>
      <c r="BF59" s="2252"/>
      <c r="BG59" s="2251">
        <v>0.33229999999999998</v>
      </c>
      <c r="BH59" s="2253"/>
      <c r="BI59" s="2253"/>
      <c r="BJ59" s="2253"/>
      <c r="BK59" s="2253"/>
      <c r="BL59" s="2253"/>
      <c r="BM59" s="2253"/>
      <c r="BN59" s="2253"/>
      <c r="BO59" s="2253"/>
      <c r="BP59" s="2253"/>
      <c r="BQ59" s="2253"/>
      <c r="BR59" s="2253"/>
      <c r="BS59" s="2253"/>
      <c r="BT59" s="2253"/>
      <c r="BU59" s="2254"/>
    </row>
    <row r="60" spans="1:73" s="280" customFormat="1" ht="17.25" customHeight="1" x14ac:dyDescent="0.15">
      <c r="A60" s="491"/>
      <c r="B60" s="281" t="s">
        <v>791</v>
      </c>
      <c r="C60" s="2244" t="s">
        <v>1012</v>
      </c>
      <c r="D60" s="2195"/>
      <c r="E60" s="2195"/>
      <c r="F60" s="2195"/>
      <c r="G60" s="2195"/>
      <c r="H60" s="2195"/>
      <c r="I60" s="2195"/>
      <c r="J60" s="2176">
        <v>678</v>
      </c>
      <c r="K60" s="2176"/>
      <c r="L60" s="2176"/>
      <c r="M60" s="2176"/>
      <c r="N60" s="2176"/>
      <c r="O60" s="2176"/>
      <c r="P60" s="2177"/>
      <c r="Q60" s="2194" t="s">
        <v>1010</v>
      </c>
      <c r="R60" s="2195"/>
      <c r="S60" s="2195"/>
      <c r="T60" s="2195"/>
      <c r="U60" s="2195"/>
      <c r="V60" s="2195"/>
      <c r="W60" s="2195"/>
      <c r="X60" s="2176">
        <v>132</v>
      </c>
      <c r="Y60" s="2176"/>
      <c r="Z60" s="2176"/>
      <c r="AA60" s="2176"/>
      <c r="AB60" s="2176"/>
      <c r="AC60" s="2176"/>
      <c r="AD60" s="2177"/>
      <c r="AE60" s="2194" t="s">
        <v>1012</v>
      </c>
      <c r="AF60" s="2195"/>
      <c r="AG60" s="2195"/>
      <c r="AH60" s="2195"/>
      <c r="AI60" s="2195"/>
      <c r="AJ60" s="2195"/>
      <c r="AK60" s="2195"/>
      <c r="AL60" s="2176">
        <v>810</v>
      </c>
      <c r="AM60" s="2176"/>
      <c r="AN60" s="2176"/>
      <c r="AO60" s="2176"/>
      <c r="AP60" s="2176"/>
      <c r="AQ60" s="2176"/>
      <c r="AR60" s="2177"/>
      <c r="AS60" s="2251">
        <v>1.54E-2</v>
      </c>
      <c r="AT60" s="2252"/>
      <c r="AU60" s="2252"/>
      <c r="AV60" s="2252"/>
      <c r="AW60" s="2252"/>
      <c r="AX60" s="2252"/>
      <c r="AY60" s="2252"/>
      <c r="AZ60" s="2252"/>
      <c r="BA60" s="2252"/>
      <c r="BB60" s="2252"/>
      <c r="BC60" s="2252"/>
      <c r="BD60" s="2252"/>
      <c r="BE60" s="2252"/>
      <c r="BF60" s="2252"/>
      <c r="BG60" s="2251">
        <v>0.32619999999999999</v>
      </c>
      <c r="BH60" s="2253"/>
      <c r="BI60" s="2253"/>
      <c r="BJ60" s="2253"/>
      <c r="BK60" s="2253"/>
      <c r="BL60" s="2253"/>
      <c r="BM60" s="2253"/>
      <c r="BN60" s="2253"/>
      <c r="BO60" s="2253"/>
      <c r="BP60" s="2253"/>
      <c r="BQ60" s="2253"/>
      <c r="BR60" s="2253"/>
      <c r="BS60" s="2253"/>
      <c r="BT60" s="2253"/>
      <c r="BU60" s="2254"/>
    </row>
    <row r="61" spans="1:73" s="280" customFormat="1" ht="17.25" customHeight="1" x14ac:dyDescent="0.15">
      <c r="A61" s="491"/>
      <c r="B61" s="281" t="s">
        <v>795</v>
      </c>
      <c r="C61" s="2244" t="s">
        <v>1013</v>
      </c>
      <c r="D61" s="2195"/>
      <c r="E61" s="2195"/>
      <c r="F61" s="2195"/>
      <c r="G61" s="2195"/>
      <c r="H61" s="2195"/>
      <c r="I61" s="2195"/>
      <c r="J61" s="2176">
        <v>686</v>
      </c>
      <c r="K61" s="2176"/>
      <c r="L61" s="2176"/>
      <c r="M61" s="2176"/>
      <c r="N61" s="2176"/>
      <c r="O61" s="2176"/>
      <c r="P61" s="2177"/>
      <c r="Q61" s="2194" t="s">
        <v>1010</v>
      </c>
      <c r="R61" s="2195"/>
      <c r="S61" s="2195"/>
      <c r="T61" s="2195"/>
      <c r="U61" s="2195"/>
      <c r="V61" s="2195"/>
      <c r="W61" s="2195"/>
      <c r="X61" s="2176">
        <v>144</v>
      </c>
      <c r="Y61" s="2176"/>
      <c r="Z61" s="2176"/>
      <c r="AA61" s="2176"/>
      <c r="AB61" s="2176"/>
      <c r="AC61" s="2176"/>
      <c r="AD61" s="2177"/>
      <c r="AE61" s="2194" t="s">
        <v>1013</v>
      </c>
      <c r="AF61" s="2195"/>
      <c r="AG61" s="2195"/>
      <c r="AH61" s="2195"/>
      <c r="AI61" s="2195"/>
      <c r="AJ61" s="2195"/>
      <c r="AK61" s="2195"/>
      <c r="AL61" s="2176">
        <v>830</v>
      </c>
      <c r="AM61" s="2176"/>
      <c r="AN61" s="2176"/>
      <c r="AO61" s="2176"/>
      <c r="AP61" s="2176"/>
      <c r="AQ61" s="2176"/>
      <c r="AR61" s="2177"/>
      <c r="AS61" s="2251">
        <v>6.7999999999999996E-3</v>
      </c>
      <c r="AT61" s="2252"/>
      <c r="AU61" s="2252"/>
      <c r="AV61" s="2252"/>
      <c r="AW61" s="2252"/>
      <c r="AX61" s="2252"/>
      <c r="AY61" s="2252"/>
      <c r="AZ61" s="2252"/>
      <c r="BA61" s="2252"/>
      <c r="BB61" s="2252"/>
      <c r="BC61" s="2252"/>
      <c r="BD61" s="2252"/>
      <c r="BE61" s="2252"/>
      <c r="BF61" s="2252"/>
      <c r="BG61" s="2251">
        <v>0.32240000000000002</v>
      </c>
      <c r="BH61" s="2253"/>
      <c r="BI61" s="2253"/>
      <c r="BJ61" s="2253"/>
      <c r="BK61" s="2253"/>
      <c r="BL61" s="2253"/>
      <c r="BM61" s="2253"/>
      <c r="BN61" s="2253"/>
      <c r="BO61" s="2253"/>
      <c r="BP61" s="2253"/>
      <c r="BQ61" s="2253"/>
      <c r="BR61" s="2253"/>
      <c r="BS61" s="2253"/>
      <c r="BT61" s="2253"/>
      <c r="BU61" s="2254"/>
    </row>
    <row r="62" spans="1:73" s="280" customFormat="1" ht="17.25" customHeight="1" thickBot="1" x14ac:dyDescent="0.2">
      <c r="A62" s="491"/>
      <c r="B62" s="282" t="s">
        <v>988</v>
      </c>
      <c r="C62" s="2245" t="s">
        <v>1014</v>
      </c>
      <c r="D62" s="2199"/>
      <c r="E62" s="2199"/>
      <c r="F62" s="2199"/>
      <c r="G62" s="2199"/>
      <c r="H62" s="2199"/>
      <c r="I62" s="2199"/>
      <c r="J62" s="2173">
        <v>679</v>
      </c>
      <c r="K62" s="2173"/>
      <c r="L62" s="2173"/>
      <c r="M62" s="2173"/>
      <c r="N62" s="2173"/>
      <c r="O62" s="2173"/>
      <c r="P62" s="2174"/>
      <c r="Q62" s="2198" t="s">
        <v>1010</v>
      </c>
      <c r="R62" s="2199"/>
      <c r="S62" s="2199"/>
      <c r="T62" s="2199"/>
      <c r="U62" s="2199"/>
      <c r="V62" s="2199"/>
      <c r="W62" s="2199"/>
      <c r="X62" s="2173">
        <v>142</v>
      </c>
      <c r="Y62" s="2173"/>
      <c r="Z62" s="2173"/>
      <c r="AA62" s="2173"/>
      <c r="AB62" s="2173"/>
      <c r="AC62" s="2173"/>
      <c r="AD62" s="2174"/>
      <c r="AE62" s="2196" t="s">
        <v>1014</v>
      </c>
      <c r="AF62" s="2197"/>
      <c r="AG62" s="2197"/>
      <c r="AH62" s="2197"/>
      <c r="AI62" s="2197"/>
      <c r="AJ62" s="2197"/>
      <c r="AK62" s="2197"/>
      <c r="AL62" s="2173">
        <v>821</v>
      </c>
      <c r="AM62" s="2173"/>
      <c r="AN62" s="2173"/>
      <c r="AO62" s="2173"/>
      <c r="AP62" s="2173"/>
      <c r="AQ62" s="2173"/>
      <c r="AR62" s="2174"/>
      <c r="AS62" s="2241">
        <v>1.4E-3</v>
      </c>
      <c r="AT62" s="2242"/>
      <c r="AU62" s="2242"/>
      <c r="AV62" s="2242"/>
      <c r="AW62" s="2242"/>
      <c r="AX62" s="2242"/>
      <c r="AY62" s="2242"/>
      <c r="AZ62" s="2242"/>
      <c r="BA62" s="2242"/>
      <c r="BB62" s="2242"/>
      <c r="BC62" s="2242"/>
      <c r="BD62" s="2242"/>
      <c r="BE62" s="2242"/>
      <c r="BF62" s="2242"/>
      <c r="BG62" s="2241">
        <v>0.32219999999999999</v>
      </c>
      <c r="BH62" s="2242"/>
      <c r="BI62" s="2242"/>
      <c r="BJ62" s="2242"/>
      <c r="BK62" s="2242"/>
      <c r="BL62" s="2242"/>
      <c r="BM62" s="2242"/>
      <c r="BN62" s="2242"/>
      <c r="BO62" s="2242"/>
      <c r="BP62" s="2242"/>
      <c r="BQ62" s="2242"/>
      <c r="BR62" s="2242"/>
      <c r="BS62" s="2242"/>
      <c r="BT62" s="2242"/>
      <c r="BU62" s="2243"/>
    </row>
    <row r="63" spans="1:73" s="280" customFormat="1" ht="15" thickBot="1" x14ac:dyDescent="0.2">
      <c r="A63" s="491"/>
      <c r="B63" s="493"/>
      <c r="C63" s="497"/>
      <c r="D63" s="497"/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 s="497"/>
      <c r="P63" s="497"/>
      <c r="Q63" s="497"/>
      <c r="R63" s="497"/>
      <c r="S63" s="497"/>
      <c r="T63" s="497"/>
      <c r="U63" s="497"/>
      <c r="V63" s="497"/>
      <c r="W63" s="497"/>
      <c r="X63" s="497"/>
      <c r="Y63" s="497"/>
      <c r="Z63" s="497"/>
      <c r="AA63" s="497"/>
      <c r="AB63" s="497"/>
      <c r="AC63" s="497"/>
      <c r="AD63" s="497"/>
      <c r="AE63" s="497"/>
      <c r="AF63" s="497"/>
      <c r="AG63" s="497"/>
      <c r="AH63" s="497"/>
      <c r="AI63" s="497"/>
      <c r="AJ63" s="497"/>
      <c r="AK63" s="497"/>
      <c r="AL63" s="497"/>
      <c r="AM63" s="497"/>
      <c r="AN63" s="497"/>
      <c r="AO63" s="497"/>
      <c r="AP63" s="497"/>
      <c r="AQ63" s="497"/>
      <c r="AR63" s="497"/>
      <c r="AS63" s="497"/>
      <c r="AT63" s="497"/>
      <c r="AU63" s="497"/>
      <c r="AV63" s="497"/>
      <c r="AW63" s="497"/>
      <c r="AX63" s="497"/>
      <c r="AY63" s="497"/>
      <c r="AZ63" s="497"/>
      <c r="BA63" s="497"/>
      <c r="BB63" s="497"/>
      <c r="BC63" s="497"/>
      <c r="BD63" s="497"/>
      <c r="BE63" s="497"/>
      <c r="BF63" s="497"/>
      <c r="BG63" s="497"/>
      <c r="BH63" s="497"/>
      <c r="BI63" s="497"/>
      <c r="BJ63" s="497"/>
      <c r="BK63" s="497"/>
      <c r="BL63" s="497"/>
      <c r="BM63" s="497"/>
      <c r="BN63" s="497"/>
      <c r="BO63" s="497"/>
      <c r="BP63" s="497"/>
      <c r="BQ63" s="497"/>
      <c r="BR63" s="497"/>
      <c r="BS63" s="497"/>
      <c r="BT63" s="497"/>
      <c r="BU63" s="600"/>
    </row>
    <row r="64" spans="1:73" s="280" customFormat="1" ht="15" thickBot="1" x14ac:dyDescent="0.2">
      <c r="A64" s="491"/>
      <c r="B64" s="498"/>
      <c r="C64" s="492"/>
      <c r="D64" s="492"/>
      <c r="E64" s="499" t="s">
        <v>142</v>
      </c>
      <c r="F64" s="492"/>
      <c r="G64" s="492"/>
      <c r="H64" s="492"/>
      <c r="I64" s="492"/>
      <c r="J64" s="492"/>
      <c r="K64" s="492"/>
      <c r="L64" s="492"/>
      <c r="M64" s="492"/>
      <c r="N64" s="492"/>
      <c r="O64" s="492"/>
      <c r="P64" s="492"/>
      <c r="Q64" s="492"/>
      <c r="R64" s="492"/>
      <c r="S64" s="492"/>
      <c r="T64" s="492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J64" s="492"/>
      <c r="AK64" s="492"/>
      <c r="AL64" s="492"/>
      <c r="AM64" s="492"/>
      <c r="AN64" s="492"/>
      <c r="AO64" s="492"/>
      <c r="AP64" s="492"/>
      <c r="AQ64" s="492"/>
      <c r="AR64" s="492"/>
      <c r="AS64" s="492"/>
      <c r="AT64" s="492"/>
      <c r="AU64" s="492"/>
      <c r="AV64" s="492"/>
      <c r="AW64" s="492"/>
      <c r="AX64" s="492"/>
      <c r="AY64" s="492"/>
      <c r="AZ64" s="492"/>
      <c r="BA64" s="492"/>
      <c r="BB64" s="492"/>
      <c r="BC64" s="492"/>
      <c r="BD64" s="492"/>
      <c r="BE64" s="492"/>
      <c r="BF64" s="492"/>
      <c r="BG64" s="492"/>
      <c r="BH64" s="492"/>
      <c r="BI64" s="492"/>
      <c r="BJ64" s="492"/>
      <c r="BK64" s="492"/>
      <c r="BL64" s="492"/>
      <c r="BM64" s="492"/>
      <c r="BN64" s="492"/>
      <c r="BO64" s="492"/>
      <c r="BP64" s="492"/>
      <c r="BQ64" s="492"/>
      <c r="BR64" s="492"/>
      <c r="BS64" s="492"/>
      <c r="BT64" s="492"/>
      <c r="BU64" s="601"/>
    </row>
  </sheetData>
  <mergeCells count="260"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R238"/>
  <sheetViews>
    <sheetView showGridLines="0" view="pageBreakPreview" zoomScale="55" zoomScaleNormal="75" zoomScaleSheetLayoutView="50" workbookViewId="0">
      <pane xSplit="2" ySplit="12" topLeftCell="C64" activePane="bottomRight" state="frozen"/>
      <selection activeCell="BZ14" sqref="BZ14"/>
      <selection pane="topRight" activeCell="BZ14" sqref="BZ14"/>
      <selection pane="bottomLeft" activeCell="BZ14" sqref="BZ14"/>
      <selection pane="bottomRight" activeCell="G74" sqref="G74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530" t="s">
        <v>825</v>
      </c>
      <c r="B1" s="531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1"/>
      <c r="P1" s="533"/>
    </row>
    <row r="2" spans="1:16" s="84" customFormat="1" ht="22.5" customHeight="1" thickBot="1" x14ac:dyDescent="0.25">
      <c r="A2" s="534"/>
      <c r="B2" s="534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6" t="s">
        <v>525</v>
      </c>
      <c r="O2" s="534"/>
      <c r="P2" s="537"/>
    </row>
    <row r="3" spans="1:16" ht="24.95" customHeight="1" x14ac:dyDescent="0.2">
      <c r="A3" s="13" t="s">
        <v>429</v>
      </c>
      <c r="B3" s="14"/>
      <c r="C3" s="2589" t="s">
        <v>442</v>
      </c>
      <c r="D3" s="2590"/>
      <c r="E3" s="2590"/>
      <c r="F3" s="2590"/>
      <c r="G3" s="2590"/>
      <c r="H3" s="2590"/>
      <c r="I3" s="2590"/>
      <c r="J3" s="2590"/>
      <c r="K3" s="540"/>
      <c r="L3" s="540"/>
      <c r="M3" s="540"/>
      <c r="N3" s="358"/>
      <c r="O3" s="2591" t="s">
        <v>547</v>
      </c>
      <c r="P3" s="587"/>
    </row>
    <row r="4" spans="1:16" ht="24.95" customHeight="1" x14ac:dyDescent="0.2">
      <c r="A4" s="543" t="s">
        <v>430</v>
      </c>
      <c r="B4" s="544"/>
      <c r="C4" s="2600" t="s">
        <v>443</v>
      </c>
      <c r="D4" s="2601"/>
      <c r="E4" s="2601"/>
      <c r="F4" s="2601"/>
      <c r="G4" s="2601"/>
      <c r="H4" s="2602"/>
      <c r="I4" s="2603" t="s">
        <v>438</v>
      </c>
      <c r="J4" s="2601"/>
      <c r="K4" s="2601"/>
      <c r="L4" s="2601"/>
      <c r="M4" s="2601"/>
      <c r="N4" s="2602"/>
      <c r="O4" s="2592"/>
      <c r="P4" s="541"/>
    </row>
    <row r="5" spans="1:16" ht="24.95" customHeight="1" x14ac:dyDescent="0.2">
      <c r="A5" s="543" t="s">
        <v>431</v>
      </c>
      <c r="B5" s="545" t="s">
        <v>60</v>
      </c>
      <c r="C5" s="340" t="s">
        <v>338</v>
      </c>
      <c r="D5" s="339"/>
      <c r="E5" s="2603" t="s">
        <v>444</v>
      </c>
      <c r="F5" s="2601"/>
      <c r="G5" s="2601"/>
      <c r="H5" s="2602"/>
      <c r="I5" s="337" t="s">
        <v>338</v>
      </c>
      <c r="J5" s="339"/>
      <c r="K5" s="337" t="s">
        <v>445</v>
      </c>
      <c r="L5" s="338"/>
      <c r="M5" s="338"/>
      <c r="N5" s="339"/>
      <c r="O5" s="2592"/>
      <c r="P5" s="541"/>
    </row>
    <row r="6" spans="1:16" s="65" customFormat="1" ht="24.95" customHeight="1" x14ac:dyDescent="0.2">
      <c r="A6" s="546" t="s">
        <v>432</v>
      </c>
      <c r="B6" s="547"/>
      <c r="C6" s="2596" t="s">
        <v>446</v>
      </c>
      <c r="D6" s="2594" t="s">
        <v>447</v>
      </c>
      <c r="E6" s="2598" t="s">
        <v>451</v>
      </c>
      <c r="F6" s="94" t="s">
        <v>448</v>
      </c>
      <c r="G6" s="359"/>
      <c r="H6" s="2594" t="s">
        <v>517</v>
      </c>
      <c r="I6" s="2594" t="s">
        <v>449</v>
      </c>
      <c r="J6" s="2594" t="s">
        <v>450</v>
      </c>
      <c r="K6" s="2598" t="s">
        <v>451</v>
      </c>
      <c r="L6" s="94" t="s">
        <v>448</v>
      </c>
      <c r="M6" s="359"/>
      <c r="N6" s="2594" t="s">
        <v>398</v>
      </c>
      <c r="O6" s="2592"/>
      <c r="P6" s="542"/>
    </row>
    <row r="7" spans="1:16" s="65" customFormat="1" ht="24.95" customHeight="1" thickBot="1" x14ac:dyDescent="0.25">
      <c r="A7" s="45" t="s">
        <v>433</v>
      </c>
      <c r="B7" s="46"/>
      <c r="C7" s="2597"/>
      <c r="D7" s="2595"/>
      <c r="E7" s="2599"/>
      <c r="F7" s="538"/>
      <c r="G7" s="647" t="s">
        <v>452</v>
      </c>
      <c r="H7" s="2595"/>
      <c r="I7" s="2595"/>
      <c r="J7" s="2595"/>
      <c r="K7" s="2599"/>
      <c r="L7" s="539"/>
      <c r="M7" s="647" t="s">
        <v>452</v>
      </c>
      <c r="N7" s="2595"/>
      <c r="O7" s="2593"/>
      <c r="P7" s="542"/>
    </row>
    <row r="8" spans="1:16" ht="30" customHeight="1" x14ac:dyDescent="0.2">
      <c r="A8" s="13"/>
      <c r="B8" s="95" t="s">
        <v>6</v>
      </c>
      <c r="C8" s="1453" t="s">
        <v>378</v>
      </c>
      <c r="D8" s="1453" t="s">
        <v>378</v>
      </c>
      <c r="E8" s="1453" t="s">
        <v>378</v>
      </c>
      <c r="F8" s="1453" t="s">
        <v>378</v>
      </c>
      <c r="G8" s="1453" t="s">
        <v>378</v>
      </c>
      <c r="H8" s="1453" t="s">
        <v>378</v>
      </c>
      <c r="I8" s="1453" t="s">
        <v>378</v>
      </c>
      <c r="J8" s="1453" t="s">
        <v>378</v>
      </c>
      <c r="K8" s="1453" t="s">
        <v>378</v>
      </c>
      <c r="L8" s="1453" t="s">
        <v>378</v>
      </c>
      <c r="M8" s="1453" t="s">
        <v>378</v>
      </c>
      <c r="N8" s="1453" t="s">
        <v>378</v>
      </c>
      <c r="O8" s="96"/>
      <c r="P8" s="541"/>
    </row>
    <row r="9" spans="1:16" ht="30" customHeight="1" x14ac:dyDescent="0.2">
      <c r="A9" s="543"/>
      <c r="B9" s="545" t="s">
        <v>1016</v>
      </c>
      <c r="C9" s="1454">
        <v>1049</v>
      </c>
      <c r="D9" s="1454">
        <v>986</v>
      </c>
      <c r="E9" s="1454">
        <v>2040</v>
      </c>
      <c r="F9" s="1454">
        <v>177</v>
      </c>
      <c r="G9" s="1454">
        <v>0</v>
      </c>
      <c r="H9" s="1455">
        <v>2217</v>
      </c>
      <c r="I9" s="1455">
        <v>3328</v>
      </c>
      <c r="J9" s="1454">
        <v>2586</v>
      </c>
      <c r="K9" s="1454">
        <v>5960</v>
      </c>
      <c r="L9" s="1454">
        <v>1018</v>
      </c>
      <c r="M9" s="1454">
        <v>2</v>
      </c>
      <c r="N9" s="1456">
        <v>6978</v>
      </c>
      <c r="O9" s="548"/>
      <c r="P9" s="541"/>
    </row>
    <row r="10" spans="1:16" ht="30" customHeight="1" x14ac:dyDescent="0.2">
      <c r="A10" s="543"/>
      <c r="B10" s="545" t="s">
        <v>1017</v>
      </c>
      <c r="C10" s="1457" t="s">
        <v>378</v>
      </c>
      <c r="D10" s="1457" t="s">
        <v>378</v>
      </c>
      <c r="E10" s="1457" t="s">
        <v>378</v>
      </c>
      <c r="F10" s="1457" t="s">
        <v>378</v>
      </c>
      <c r="G10" s="1457" t="s">
        <v>378</v>
      </c>
      <c r="H10" s="1457" t="s">
        <v>378</v>
      </c>
      <c r="I10" s="1457" t="s">
        <v>378</v>
      </c>
      <c r="J10" s="1457" t="s">
        <v>378</v>
      </c>
      <c r="K10" s="1457" t="s">
        <v>378</v>
      </c>
      <c r="L10" s="1457" t="s">
        <v>378</v>
      </c>
      <c r="M10" s="1457" t="s">
        <v>378</v>
      </c>
      <c r="N10" s="1457" t="s">
        <v>378</v>
      </c>
      <c r="O10" s="548"/>
      <c r="P10" s="541"/>
    </row>
    <row r="11" spans="1:16" ht="30" customHeight="1" x14ac:dyDescent="0.2">
      <c r="A11" s="543"/>
      <c r="B11" s="545" t="s">
        <v>1018</v>
      </c>
      <c r="C11" s="1458">
        <v>950</v>
      </c>
      <c r="D11" s="1458">
        <v>861</v>
      </c>
      <c r="E11" s="1458">
        <v>1817</v>
      </c>
      <c r="F11" s="1458">
        <v>155</v>
      </c>
      <c r="G11" s="1458">
        <v>0</v>
      </c>
      <c r="H11" s="1458">
        <v>1972</v>
      </c>
      <c r="I11" s="1458">
        <v>3008</v>
      </c>
      <c r="J11" s="1458">
        <v>2267</v>
      </c>
      <c r="K11" s="1458">
        <v>5321</v>
      </c>
      <c r="L11" s="1458">
        <v>895</v>
      </c>
      <c r="M11" s="1458">
        <v>1</v>
      </c>
      <c r="N11" s="1458">
        <v>6216</v>
      </c>
      <c r="O11" s="548"/>
      <c r="P11" s="541"/>
    </row>
    <row r="12" spans="1:16" ht="30" customHeight="1" x14ac:dyDescent="0.2">
      <c r="A12" s="22"/>
      <c r="B12" s="29" t="s">
        <v>1019</v>
      </c>
      <c r="C12" s="1020">
        <v>99</v>
      </c>
      <c r="D12" s="1020">
        <v>125</v>
      </c>
      <c r="E12" s="1020">
        <v>223</v>
      </c>
      <c r="F12" s="1020">
        <v>22</v>
      </c>
      <c r="G12" s="1020">
        <v>0</v>
      </c>
      <c r="H12" s="1020">
        <v>245</v>
      </c>
      <c r="I12" s="1020">
        <v>320</v>
      </c>
      <c r="J12" s="1020">
        <v>319</v>
      </c>
      <c r="K12" s="1020">
        <v>639</v>
      </c>
      <c r="L12" s="1020">
        <v>123</v>
      </c>
      <c r="M12" s="1020">
        <v>1</v>
      </c>
      <c r="N12" s="1020">
        <v>762</v>
      </c>
      <c r="O12" s="55"/>
      <c r="P12" s="541"/>
    </row>
    <row r="13" spans="1:16" ht="23.1" customHeight="1" x14ac:dyDescent="0.2">
      <c r="A13" s="549">
        <v>1</v>
      </c>
      <c r="B13" s="550" t="s">
        <v>1020</v>
      </c>
      <c r="C13" s="1459">
        <v>34</v>
      </c>
      <c r="D13" s="1459">
        <v>33</v>
      </c>
      <c r="E13" s="1459">
        <v>67</v>
      </c>
      <c r="F13" s="1459">
        <v>7</v>
      </c>
      <c r="G13" s="1459">
        <v>0</v>
      </c>
      <c r="H13" s="1459">
        <v>74</v>
      </c>
      <c r="I13" s="1459">
        <v>138</v>
      </c>
      <c r="J13" s="1459">
        <v>95</v>
      </c>
      <c r="K13" s="1459">
        <v>233</v>
      </c>
      <c r="L13" s="1459">
        <v>40</v>
      </c>
      <c r="M13" s="1459">
        <v>0</v>
      </c>
      <c r="N13" s="1459">
        <v>273</v>
      </c>
      <c r="O13" s="551">
        <v>1</v>
      </c>
      <c r="P13" s="541"/>
    </row>
    <row r="14" spans="1:16" ht="23.1" customHeight="1" x14ac:dyDescent="0.2">
      <c r="A14" s="552">
        <v>2</v>
      </c>
      <c r="B14" s="553" t="s">
        <v>1021</v>
      </c>
      <c r="C14" s="1458">
        <v>49</v>
      </c>
      <c r="D14" s="1458">
        <v>56</v>
      </c>
      <c r="E14" s="1458">
        <v>106</v>
      </c>
      <c r="F14" s="1458">
        <v>7</v>
      </c>
      <c r="G14" s="1458">
        <v>0</v>
      </c>
      <c r="H14" s="1458">
        <v>113</v>
      </c>
      <c r="I14" s="1458">
        <v>167</v>
      </c>
      <c r="J14" s="1458">
        <v>131</v>
      </c>
      <c r="K14" s="1458">
        <v>303</v>
      </c>
      <c r="L14" s="1458">
        <v>63</v>
      </c>
      <c r="M14" s="1458">
        <v>0</v>
      </c>
      <c r="N14" s="1458">
        <v>366</v>
      </c>
      <c r="O14" s="548">
        <v>2</v>
      </c>
      <c r="P14" s="541"/>
    </row>
    <row r="15" spans="1:16" ht="23.1" customHeight="1" x14ac:dyDescent="0.2">
      <c r="A15" s="552">
        <v>3</v>
      </c>
      <c r="B15" s="553" t="s">
        <v>1022</v>
      </c>
      <c r="C15" s="1458">
        <v>92</v>
      </c>
      <c r="D15" s="1458">
        <v>58</v>
      </c>
      <c r="E15" s="1458">
        <v>150</v>
      </c>
      <c r="F15" s="1458">
        <v>7</v>
      </c>
      <c r="G15" s="1458">
        <v>0</v>
      </c>
      <c r="H15" s="1458">
        <v>157</v>
      </c>
      <c r="I15" s="1458">
        <v>232</v>
      </c>
      <c r="J15" s="1458">
        <v>135</v>
      </c>
      <c r="K15" s="1458">
        <v>367</v>
      </c>
      <c r="L15" s="1458">
        <v>39</v>
      </c>
      <c r="M15" s="1458">
        <v>0</v>
      </c>
      <c r="N15" s="1458">
        <v>406</v>
      </c>
      <c r="O15" s="548">
        <v>3</v>
      </c>
      <c r="P15" s="541"/>
    </row>
    <row r="16" spans="1:16" ht="23.1" customHeight="1" x14ac:dyDescent="0.2">
      <c r="A16" s="552">
        <v>6</v>
      </c>
      <c r="B16" s="553" t="s">
        <v>1023</v>
      </c>
      <c r="C16" s="1458">
        <v>14</v>
      </c>
      <c r="D16" s="1458">
        <v>27</v>
      </c>
      <c r="E16" s="1458">
        <v>41</v>
      </c>
      <c r="F16" s="1458">
        <v>3</v>
      </c>
      <c r="G16" s="1458">
        <v>0</v>
      </c>
      <c r="H16" s="1458">
        <v>44</v>
      </c>
      <c r="I16" s="1458">
        <v>62</v>
      </c>
      <c r="J16" s="1458">
        <v>64</v>
      </c>
      <c r="K16" s="1458">
        <v>127</v>
      </c>
      <c r="L16" s="1458">
        <v>25</v>
      </c>
      <c r="M16" s="1458">
        <v>0</v>
      </c>
      <c r="N16" s="1458">
        <v>152</v>
      </c>
      <c r="O16" s="548">
        <v>6</v>
      </c>
      <c r="P16" s="541"/>
    </row>
    <row r="17" spans="1:16" ht="23.1" customHeight="1" x14ac:dyDescent="0.2">
      <c r="A17" s="554">
        <v>7</v>
      </c>
      <c r="B17" s="555" t="s">
        <v>1024</v>
      </c>
      <c r="C17" s="1460">
        <v>14</v>
      </c>
      <c r="D17" s="1460">
        <v>20</v>
      </c>
      <c r="E17" s="1460">
        <v>34</v>
      </c>
      <c r="F17" s="1460">
        <v>4</v>
      </c>
      <c r="G17" s="1460">
        <v>0</v>
      </c>
      <c r="H17" s="1460">
        <v>38</v>
      </c>
      <c r="I17" s="1460">
        <v>56</v>
      </c>
      <c r="J17" s="1460">
        <v>59</v>
      </c>
      <c r="K17" s="1460">
        <v>117</v>
      </c>
      <c r="L17" s="1460">
        <v>17</v>
      </c>
      <c r="M17" s="1460">
        <v>0</v>
      </c>
      <c r="N17" s="1460">
        <v>134</v>
      </c>
      <c r="O17" s="556">
        <v>7</v>
      </c>
      <c r="P17" s="541"/>
    </row>
    <row r="18" spans="1:16" ht="23.1" customHeight="1" x14ac:dyDescent="0.2">
      <c r="A18" s="549">
        <v>8</v>
      </c>
      <c r="B18" s="550" t="s">
        <v>1025</v>
      </c>
      <c r="C18" s="1459">
        <v>45</v>
      </c>
      <c r="D18" s="1459">
        <v>40</v>
      </c>
      <c r="E18" s="1459">
        <v>85</v>
      </c>
      <c r="F18" s="1459">
        <v>8</v>
      </c>
      <c r="G18" s="1459">
        <v>0</v>
      </c>
      <c r="H18" s="1459">
        <v>93</v>
      </c>
      <c r="I18" s="1459">
        <v>127</v>
      </c>
      <c r="J18" s="1459">
        <v>108</v>
      </c>
      <c r="K18" s="1459">
        <v>238</v>
      </c>
      <c r="L18" s="1459">
        <v>31</v>
      </c>
      <c r="M18" s="1459">
        <v>0</v>
      </c>
      <c r="N18" s="1459">
        <v>269</v>
      </c>
      <c r="O18" s="551">
        <v>8</v>
      </c>
      <c r="P18" s="541"/>
    </row>
    <row r="19" spans="1:16" ht="23.1" customHeight="1" x14ac:dyDescent="0.2">
      <c r="A19" s="552">
        <v>9</v>
      </c>
      <c r="B19" s="553" t="s">
        <v>1026</v>
      </c>
      <c r="C19" s="1458">
        <v>13</v>
      </c>
      <c r="D19" s="1458">
        <v>17</v>
      </c>
      <c r="E19" s="1458">
        <v>30</v>
      </c>
      <c r="F19" s="1458">
        <v>0</v>
      </c>
      <c r="G19" s="1458">
        <v>0</v>
      </c>
      <c r="H19" s="1458">
        <v>30</v>
      </c>
      <c r="I19" s="1458">
        <v>53</v>
      </c>
      <c r="J19" s="1458">
        <v>47</v>
      </c>
      <c r="K19" s="1458">
        <v>101</v>
      </c>
      <c r="L19" s="1458">
        <v>7</v>
      </c>
      <c r="M19" s="1458">
        <v>0</v>
      </c>
      <c r="N19" s="1458">
        <v>108</v>
      </c>
      <c r="O19" s="548">
        <v>9</v>
      </c>
      <c r="P19" s="541"/>
    </row>
    <row r="20" spans="1:16" ht="23.1" customHeight="1" x14ac:dyDescent="0.2">
      <c r="A20" s="552">
        <v>10</v>
      </c>
      <c r="B20" s="553" t="s">
        <v>1027</v>
      </c>
      <c r="C20" s="1458">
        <v>11</v>
      </c>
      <c r="D20" s="1458">
        <v>13</v>
      </c>
      <c r="E20" s="1458">
        <v>24</v>
      </c>
      <c r="F20" s="1458">
        <v>3</v>
      </c>
      <c r="G20" s="1458">
        <v>0</v>
      </c>
      <c r="H20" s="1458">
        <v>27</v>
      </c>
      <c r="I20" s="1458">
        <v>43</v>
      </c>
      <c r="J20" s="1458">
        <v>41</v>
      </c>
      <c r="K20" s="1458">
        <v>85</v>
      </c>
      <c r="L20" s="1458">
        <v>13</v>
      </c>
      <c r="M20" s="1458">
        <v>0</v>
      </c>
      <c r="N20" s="1458">
        <v>98</v>
      </c>
      <c r="O20" s="548">
        <v>10</v>
      </c>
      <c r="P20" s="541"/>
    </row>
    <row r="21" spans="1:16" s="65" customFormat="1" ht="23.1" customHeight="1" x14ac:dyDescent="0.2">
      <c r="A21" s="557">
        <v>11</v>
      </c>
      <c r="B21" s="558" t="s">
        <v>1028</v>
      </c>
      <c r="C21" s="1461">
        <v>19</v>
      </c>
      <c r="D21" s="1461">
        <v>16</v>
      </c>
      <c r="E21" s="1461">
        <v>36</v>
      </c>
      <c r="F21" s="1461">
        <v>6</v>
      </c>
      <c r="G21" s="1461">
        <v>0</v>
      </c>
      <c r="H21" s="1461">
        <v>42</v>
      </c>
      <c r="I21" s="1461">
        <v>55</v>
      </c>
      <c r="J21" s="1461">
        <v>43</v>
      </c>
      <c r="K21" s="1461">
        <v>100</v>
      </c>
      <c r="L21" s="1461">
        <v>25</v>
      </c>
      <c r="M21" s="1461">
        <v>0</v>
      </c>
      <c r="N21" s="1461">
        <v>125</v>
      </c>
      <c r="O21" s="559">
        <v>11</v>
      </c>
      <c r="P21" s="542"/>
    </row>
    <row r="22" spans="1:16" s="65" customFormat="1" ht="23.1" customHeight="1" x14ac:dyDescent="0.2">
      <c r="A22" s="561">
        <v>12</v>
      </c>
      <c r="B22" s="562" t="s">
        <v>1029</v>
      </c>
      <c r="C22" s="1462">
        <v>22</v>
      </c>
      <c r="D22" s="1462">
        <v>22</v>
      </c>
      <c r="E22" s="1462">
        <v>45</v>
      </c>
      <c r="F22" s="1462">
        <v>3</v>
      </c>
      <c r="G22" s="1462">
        <v>0</v>
      </c>
      <c r="H22" s="1462">
        <v>48</v>
      </c>
      <c r="I22" s="1462">
        <v>62</v>
      </c>
      <c r="J22" s="1462">
        <v>62</v>
      </c>
      <c r="K22" s="1462">
        <v>126</v>
      </c>
      <c r="L22" s="1462">
        <v>17</v>
      </c>
      <c r="M22" s="1462">
        <v>0</v>
      </c>
      <c r="N22" s="1462">
        <v>143</v>
      </c>
      <c r="O22" s="563">
        <v>12</v>
      </c>
      <c r="P22" s="542"/>
    </row>
    <row r="23" spans="1:16" s="65" customFormat="1" ht="23.1" customHeight="1" x14ac:dyDescent="0.2">
      <c r="A23" s="564">
        <v>14</v>
      </c>
      <c r="B23" s="565" t="s">
        <v>1030</v>
      </c>
      <c r="C23" s="1463">
        <v>45</v>
      </c>
      <c r="D23" s="1463">
        <v>38</v>
      </c>
      <c r="E23" s="1463">
        <v>83</v>
      </c>
      <c r="F23" s="1463">
        <v>6</v>
      </c>
      <c r="G23" s="1463">
        <v>0</v>
      </c>
      <c r="H23" s="1463">
        <v>89</v>
      </c>
      <c r="I23" s="1463">
        <v>138</v>
      </c>
      <c r="J23" s="1463">
        <v>83</v>
      </c>
      <c r="K23" s="1463">
        <v>222</v>
      </c>
      <c r="L23" s="1463">
        <v>43</v>
      </c>
      <c r="M23" s="1463">
        <v>0</v>
      </c>
      <c r="N23" s="1463">
        <v>265</v>
      </c>
      <c r="O23" s="566">
        <v>14</v>
      </c>
      <c r="P23" s="542"/>
    </row>
    <row r="24" spans="1:16" s="65" customFormat="1" ht="23.1" customHeight="1" x14ac:dyDescent="0.2">
      <c r="A24" s="557">
        <v>15</v>
      </c>
      <c r="B24" s="558" t="s">
        <v>1031</v>
      </c>
      <c r="C24" s="1461">
        <v>22</v>
      </c>
      <c r="D24" s="1461">
        <v>28</v>
      </c>
      <c r="E24" s="1461">
        <v>50</v>
      </c>
      <c r="F24" s="1461">
        <v>4</v>
      </c>
      <c r="G24" s="1461">
        <v>0</v>
      </c>
      <c r="H24" s="1461">
        <v>54</v>
      </c>
      <c r="I24" s="1461">
        <v>83</v>
      </c>
      <c r="J24" s="1461">
        <v>61</v>
      </c>
      <c r="K24" s="1461">
        <v>145</v>
      </c>
      <c r="L24" s="1461">
        <v>20</v>
      </c>
      <c r="M24" s="1461">
        <v>0</v>
      </c>
      <c r="N24" s="1461">
        <v>165</v>
      </c>
      <c r="O24" s="559">
        <v>15</v>
      </c>
      <c r="P24" s="542"/>
    </row>
    <row r="25" spans="1:16" s="65" customFormat="1" ht="23.1" customHeight="1" x14ac:dyDescent="0.2">
      <c r="A25" s="557">
        <v>16</v>
      </c>
      <c r="B25" s="558" t="s">
        <v>1032</v>
      </c>
      <c r="C25" s="1461">
        <v>12</v>
      </c>
      <c r="D25" s="1461">
        <v>14</v>
      </c>
      <c r="E25" s="1461">
        <v>26</v>
      </c>
      <c r="F25" s="1461">
        <v>1</v>
      </c>
      <c r="G25" s="1461">
        <v>0</v>
      </c>
      <c r="H25" s="1461">
        <v>27</v>
      </c>
      <c r="I25" s="1461">
        <v>44</v>
      </c>
      <c r="J25" s="1461">
        <v>41</v>
      </c>
      <c r="K25" s="1461">
        <v>87</v>
      </c>
      <c r="L25" s="1461">
        <v>11</v>
      </c>
      <c r="M25" s="1461">
        <v>0</v>
      </c>
      <c r="N25" s="1461">
        <v>98</v>
      </c>
      <c r="O25" s="559">
        <v>16</v>
      </c>
      <c r="P25" s="542"/>
    </row>
    <row r="26" spans="1:16" s="65" customFormat="1" ht="23.1" customHeight="1" x14ac:dyDescent="0.2">
      <c r="A26" s="557">
        <v>17</v>
      </c>
      <c r="B26" s="558" t="s">
        <v>1033</v>
      </c>
      <c r="C26" s="1461">
        <v>12</v>
      </c>
      <c r="D26" s="1461">
        <v>23</v>
      </c>
      <c r="E26" s="1461">
        <v>36</v>
      </c>
      <c r="F26" s="1461">
        <v>2</v>
      </c>
      <c r="G26" s="1461">
        <v>0</v>
      </c>
      <c r="H26" s="1461">
        <v>38</v>
      </c>
      <c r="I26" s="1461">
        <v>65</v>
      </c>
      <c r="J26" s="1461">
        <v>54</v>
      </c>
      <c r="K26" s="1461">
        <v>121</v>
      </c>
      <c r="L26" s="1461">
        <v>27</v>
      </c>
      <c r="M26" s="1461">
        <v>0</v>
      </c>
      <c r="N26" s="1461">
        <v>148</v>
      </c>
      <c r="O26" s="559">
        <v>17</v>
      </c>
      <c r="P26" s="542"/>
    </row>
    <row r="27" spans="1:16" s="65" customFormat="1" ht="23.1" customHeight="1" x14ac:dyDescent="0.2">
      <c r="A27" s="561">
        <v>18</v>
      </c>
      <c r="B27" s="562" t="s">
        <v>1034</v>
      </c>
      <c r="C27" s="1462">
        <v>19</v>
      </c>
      <c r="D27" s="1462">
        <v>38</v>
      </c>
      <c r="E27" s="1462">
        <v>57</v>
      </c>
      <c r="F27" s="1462">
        <v>7</v>
      </c>
      <c r="G27" s="1462">
        <v>0</v>
      </c>
      <c r="H27" s="1462">
        <v>64</v>
      </c>
      <c r="I27" s="1462">
        <v>88</v>
      </c>
      <c r="J27" s="1462">
        <v>95</v>
      </c>
      <c r="K27" s="1462">
        <v>186</v>
      </c>
      <c r="L27" s="1462">
        <v>31</v>
      </c>
      <c r="M27" s="1462">
        <v>0</v>
      </c>
      <c r="N27" s="1462">
        <v>217</v>
      </c>
      <c r="O27" s="563">
        <v>18</v>
      </c>
      <c r="P27" s="542"/>
    </row>
    <row r="28" spans="1:16" s="65" customFormat="1" ht="23.1" customHeight="1" x14ac:dyDescent="0.2">
      <c r="A28" s="567">
        <v>19</v>
      </c>
      <c r="B28" s="565" t="s">
        <v>1035</v>
      </c>
      <c r="C28" s="1463">
        <v>39</v>
      </c>
      <c r="D28" s="1463">
        <v>27</v>
      </c>
      <c r="E28" s="1463">
        <v>66</v>
      </c>
      <c r="F28" s="1463">
        <v>6</v>
      </c>
      <c r="G28" s="1463">
        <v>0</v>
      </c>
      <c r="H28" s="1463">
        <v>72</v>
      </c>
      <c r="I28" s="1463">
        <v>97</v>
      </c>
      <c r="J28" s="1463">
        <v>79</v>
      </c>
      <c r="K28" s="1463">
        <v>178</v>
      </c>
      <c r="L28" s="1463">
        <v>31</v>
      </c>
      <c r="M28" s="1463">
        <v>1</v>
      </c>
      <c r="N28" s="1463">
        <v>209</v>
      </c>
      <c r="O28" s="568">
        <v>19</v>
      </c>
      <c r="P28" s="542"/>
    </row>
    <row r="29" spans="1:16" s="65" customFormat="1" ht="23.1" customHeight="1" x14ac:dyDescent="0.2">
      <c r="A29" s="557">
        <v>21</v>
      </c>
      <c r="B29" s="558" t="s">
        <v>1036</v>
      </c>
      <c r="C29" s="1461">
        <v>19</v>
      </c>
      <c r="D29" s="1461">
        <v>6</v>
      </c>
      <c r="E29" s="1461">
        <v>25</v>
      </c>
      <c r="F29" s="1461">
        <v>1</v>
      </c>
      <c r="G29" s="1461">
        <v>0</v>
      </c>
      <c r="H29" s="1461">
        <v>26</v>
      </c>
      <c r="I29" s="1461">
        <v>57</v>
      </c>
      <c r="J29" s="1461">
        <v>35</v>
      </c>
      <c r="K29" s="1461">
        <v>93</v>
      </c>
      <c r="L29" s="1461">
        <v>10</v>
      </c>
      <c r="M29" s="1461">
        <v>0</v>
      </c>
      <c r="N29" s="1461">
        <v>103</v>
      </c>
      <c r="O29" s="559">
        <v>21</v>
      </c>
      <c r="P29" s="542"/>
    </row>
    <row r="30" spans="1:16" s="65" customFormat="1" ht="23.1" customHeight="1" x14ac:dyDescent="0.2">
      <c r="A30" s="557">
        <v>22</v>
      </c>
      <c r="B30" s="558" t="s">
        <v>1037</v>
      </c>
      <c r="C30" s="1461">
        <v>45</v>
      </c>
      <c r="D30" s="1461">
        <v>40</v>
      </c>
      <c r="E30" s="1461">
        <v>85</v>
      </c>
      <c r="F30" s="1461">
        <v>2</v>
      </c>
      <c r="G30" s="1461">
        <v>0</v>
      </c>
      <c r="H30" s="1461">
        <v>87</v>
      </c>
      <c r="I30" s="1461">
        <v>130</v>
      </c>
      <c r="J30" s="1461">
        <v>113</v>
      </c>
      <c r="K30" s="1461">
        <v>244</v>
      </c>
      <c r="L30" s="1461">
        <v>42</v>
      </c>
      <c r="M30" s="1461">
        <v>0</v>
      </c>
      <c r="N30" s="1461">
        <v>286</v>
      </c>
      <c r="O30" s="559">
        <v>22</v>
      </c>
      <c r="P30" s="542"/>
    </row>
    <row r="31" spans="1:16" s="65" customFormat="1" ht="23.1" customHeight="1" x14ac:dyDescent="0.2">
      <c r="A31" s="557">
        <v>23</v>
      </c>
      <c r="B31" s="558" t="s">
        <v>1038</v>
      </c>
      <c r="C31" s="1461">
        <v>14</v>
      </c>
      <c r="D31" s="1461">
        <v>9</v>
      </c>
      <c r="E31" s="1461">
        <v>23</v>
      </c>
      <c r="F31" s="1461">
        <v>1</v>
      </c>
      <c r="G31" s="1461">
        <v>0</v>
      </c>
      <c r="H31" s="1461">
        <v>24</v>
      </c>
      <c r="I31" s="1461">
        <v>38</v>
      </c>
      <c r="J31" s="1461">
        <v>18</v>
      </c>
      <c r="K31" s="1461">
        <v>58</v>
      </c>
      <c r="L31" s="1461">
        <v>10</v>
      </c>
      <c r="M31" s="1461">
        <v>0</v>
      </c>
      <c r="N31" s="1461">
        <v>68</v>
      </c>
      <c r="O31" s="559">
        <v>23</v>
      </c>
      <c r="P31" s="542"/>
    </row>
    <row r="32" spans="1:16" s="65" customFormat="1" ht="23.1" customHeight="1" x14ac:dyDescent="0.2">
      <c r="A32" s="561">
        <v>24</v>
      </c>
      <c r="B32" s="562" t="s">
        <v>1039</v>
      </c>
      <c r="C32" s="1462">
        <v>8</v>
      </c>
      <c r="D32" s="1462">
        <v>12</v>
      </c>
      <c r="E32" s="1462">
        <v>20</v>
      </c>
      <c r="F32" s="1462">
        <v>2</v>
      </c>
      <c r="G32" s="1462">
        <v>0</v>
      </c>
      <c r="H32" s="1462">
        <v>22</v>
      </c>
      <c r="I32" s="1462">
        <v>37</v>
      </c>
      <c r="J32" s="1462">
        <v>28</v>
      </c>
      <c r="K32" s="1462">
        <v>65</v>
      </c>
      <c r="L32" s="1462">
        <v>8</v>
      </c>
      <c r="M32" s="1462">
        <v>0</v>
      </c>
      <c r="N32" s="1462">
        <v>73</v>
      </c>
      <c r="O32" s="563">
        <v>24</v>
      </c>
      <c r="P32" s="542"/>
    </row>
    <row r="33" spans="1:16" s="65" customFormat="1" ht="23.1" customHeight="1" x14ac:dyDescent="0.2">
      <c r="A33" s="564">
        <v>25</v>
      </c>
      <c r="B33" s="565" t="s">
        <v>1040</v>
      </c>
      <c r="C33" s="1463">
        <v>16</v>
      </c>
      <c r="D33" s="1463">
        <v>22</v>
      </c>
      <c r="E33" s="1463">
        <v>38</v>
      </c>
      <c r="F33" s="1463">
        <v>4</v>
      </c>
      <c r="G33" s="1463">
        <v>0</v>
      </c>
      <c r="H33" s="1463">
        <v>42</v>
      </c>
      <c r="I33" s="1463">
        <v>70</v>
      </c>
      <c r="J33" s="1463">
        <v>68</v>
      </c>
      <c r="K33" s="1463">
        <v>139</v>
      </c>
      <c r="L33" s="1463">
        <v>26</v>
      </c>
      <c r="M33" s="1463">
        <v>0</v>
      </c>
      <c r="N33" s="1463">
        <v>165</v>
      </c>
      <c r="O33" s="566">
        <v>25</v>
      </c>
      <c r="P33" s="542"/>
    </row>
    <row r="34" spans="1:16" s="65" customFormat="1" ht="23.1" customHeight="1" x14ac:dyDescent="0.2">
      <c r="A34" s="557">
        <v>27</v>
      </c>
      <c r="B34" s="558" t="s">
        <v>1041</v>
      </c>
      <c r="C34" s="1461">
        <v>8</v>
      </c>
      <c r="D34" s="1461">
        <v>2</v>
      </c>
      <c r="E34" s="1461">
        <v>10</v>
      </c>
      <c r="F34" s="1461">
        <v>1</v>
      </c>
      <c r="G34" s="1461">
        <v>0</v>
      </c>
      <c r="H34" s="1461">
        <v>11</v>
      </c>
      <c r="I34" s="1461">
        <v>39</v>
      </c>
      <c r="J34" s="1461">
        <v>10</v>
      </c>
      <c r="K34" s="1461">
        <v>49</v>
      </c>
      <c r="L34" s="1461">
        <v>8</v>
      </c>
      <c r="M34" s="1461">
        <v>0</v>
      </c>
      <c r="N34" s="1461">
        <v>57</v>
      </c>
      <c r="O34" s="559">
        <v>27</v>
      </c>
      <c r="P34" s="542"/>
    </row>
    <row r="35" spans="1:16" s="65" customFormat="1" ht="23.1" customHeight="1" x14ac:dyDescent="0.2">
      <c r="A35" s="557">
        <v>28</v>
      </c>
      <c r="B35" s="558" t="s">
        <v>1042</v>
      </c>
      <c r="C35" s="1461">
        <v>0</v>
      </c>
      <c r="D35" s="1461">
        <v>1</v>
      </c>
      <c r="E35" s="1461">
        <v>1</v>
      </c>
      <c r="F35" s="1461">
        <v>0</v>
      </c>
      <c r="G35" s="1461">
        <v>0</v>
      </c>
      <c r="H35" s="1461">
        <v>1</v>
      </c>
      <c r="I35" s="1461">
        <v>18</v>
      </c>
      <c r="J35" s="1461">
        <v>8</v>
      </c>
      <c r="K35" s="1461">
        <v>26</v>
      </c>
      <c r="L35" s="1461">
        <v>7</v>
      </c>
      <c r="M35" s="1461">
        <v>0</v>
      </c>
      <c r="N35" s="1461">
        <v>33</v>
      </c>
      <c r="O35" s="559">
        <v>28</v>
      </c>
      <c r="P35" s="542"/>
    </row>
    <row r="36" spans="1:16" s="65" customFormat="1" ht="23.1" customHeight="1" x14ac:dyDescent="0.2">
      <c r="A36" s="557">
        <v>29</v>
      </c>
      <c r="B36" s="558" t="s">
        <v>1043</v>
      </c>
      <c r="C36" s="1461">
        <v>11</v>
      </c>
      <c r="D36" s="1461">
        <v>8</v>
      </c>
      <c r="E36" s="1461">
        <v>19</v>
      </c>
      <c r="F36" s="1461">
        <v>1</v>
      </c>
      <c r="G36" s="1461">
        <v>0</v>
      </c>
      <c r="H36" s="1461">
        <v>20</v>
      </c>
      <c r="I36" s="1461">
        <v>31</v>
      </c>
      <c r="J36" s="1461">
        <v>18</v>
      </c>
      <c r="K36" s="1461">
        <v>49</v>
      </c>
      <c r="L36" s="1461">
        <v>9</v>
      </c>
      <c r="M36" s="1461">
        <v>0</v>
      </c>
      <c r="N36" s="1461">
        <v>58</v>
      </c>
      <c r="O36" s="559">
        <v>29</v>
      </c>
      <c r="P36" s="542"/>
    </row>
    <row r="37" spans="1:16" s="65" customFormat="1" ht="23.1" customHeight="1" x14ac:dyDescent="0.2">
      <c r="A37" s="561">
        <v>30</v>
      </c>
      <c r="B37" s="562" t="s">
        <v>1044</v>
      </c>
      <c r="C37" s="1462">
        <v>26</v>
      </c>
      <c r="D37" s="1462">
        <v>8</v>
      </c>
      <c r="E37" s="1462">
        <v>34</v>
      </c>
      <c r="F37" s="1462">
        <v>6</v>
      </c>
      <c r="G37" s="1462">
        <v>0</v>
      </c>
      <c r="H37" s="1462">
        <v>40</v>
      </c>
      <c r="I37" s="1462">
        <v>79</v>
      </c>
      <c r="J37" s="1462">
        <v>33</v>
      </c>
      <c r="K37" s="1462">
        <v>112</v>
      </c>
      <c r="L37" s="1462">
        <v>26</v>
      </c>
      <c r="M37" s="1462">
        <v>0</v>
      </c>
      <c r="N37" s="1462">
        <v>138</v>
      </c>
      <c r="O37" s="563">
        <v>30</v>
      </c>
      <c r="P37" s="542"/>
    </row>
    <row r="38" spans="1:16" s="65" customFormat="1" ht="23.1" customHeight="1" x14ac:dyDescent="0.2">
      <c r="A38" s="569">
        <v>31</v>
      </c>
      <c r="B38" s="570" t="s">
        <v>1045</v>
      </c>
      <c r="C38" s="1464">
        <v>0</v>
      </c>
      <c r="D38" s="1464">
        <v>0</v>
      </c>
      <c r="E38" s="1464">
        <v>0</v>
      </c>
      <c r="F38" s="1464">
        <v>0</v>
      </c>
      <c r="G38" s="1464">
        <v>0</v>
      </c>
      <c r="H38" s="1464">
        <v>0</v>
      </c>
      <c r="I38" s="1464">
        <v>1</v>
      </c>
      <c r="J38" s="1464">
        <v>3</v>
      </c>
      <c r="K38" s="1464">
        <v>4</v>
      </c>
      <c r="L38" s="1464">
        <v>2</v>
      </c>
      <c r="M38" s="1464">
        <v>0</v>
      </c>
      <c r="N38" s="1464">
        <v>6</v>
      </c>
      <c r="O38" s="571">
        <v>31</v>
      </c>
      <c r="P38" s="542"/>
    </row>
    <row r="39" spans="1:16" s="65" customFormat="1" ht="23.1" customHeight="1" x14ac:dyDescent="0.2">
      <c r="A39" s="572">
        <v>32</v>
      </c>
      <c r="B39" s="573" t="s">
        <v>1046</v>
      </c>
      <c r="C39" s="1465">
        <v>19</v>
      </c>
      <c r="D39" s="1465">
        <v>28</v>
      </c>
      <c r="E39" s="1465">
        <v>47</v>
      </c>
      <c r="F39" s="1465">
        <v>4</v>
      </c>
      <c r="G39" s="1465">
        <v>0</v>
      </c>
      <c r="H39" s="1465">
        <v>51</v>
      </c>
      <c r="I39" s="1465">
        <v>83</v>
      </c>
      <c r="J39" s="1465">
        <v>86</v>
      </c>
      <c r="K39" s="1465">
        <v>171</v>
      </c>
      <c r="L39" s="1465">
        <v>29</v>
      </c>
      <c r="M39" s="1465">
        <v>0</v>
      </c>
      <c r="N39" s="1465">
        <v>200</v>
      </c>
      <c r="O39" s="574">
        <v>32</v>
      </c>
      <c r="P39" s="542"/>
    </row>
    <row r="40" spans="1:16" s="65" customFormat="1" ht="23.1" customHeight="1" x14ac:dyDescent="0.2">
      <c r="A40" s="572">
        <v>33</v>
      </c>
      <c r="B40" s="573" t="s">
        <v>1047</v>
      </c>
      <c r="C40" s="1465">
        <v>13</v>
      </c>
      <c r="D40" s="1465">
        <v>6</v>
      </c>
      <c r="E40" s="1465">
        <v>19</v>
      </c>
      <c r="F40" s="1465">
        <v>3</v>
      </c>
      <c r="G40" s="1465">
        <v>0</v>
      </c>
      <c r="H40" s="1465">
        <v>22</v>
      </c>
      <c r="I40" s="1465">
        <v>37</v>
      </c>
      <c r="J40" s="1465">
        <v>21</v>
      </c>
      <c r="K40" s="1465">
        <v>58</v>
      </c>
      <c r="L40" s="1465">
        <v>16</v>
      </c>
      <c r="M40" s="1465">
        <v>0</v>
      </c>
      <c r="N40" s="1465">
        <v>74</v>
      </c>
      <c r="O40" s="574">
        <v>33</v>
      </c>
      <c r="P40" s="542"/>
    </row>
    <row r="41" spans="1:16" s="65" customFormat="1" ht="23.1" customHeight="1" x14ac:dyDescent="0.2">
      <c r="A41" s="572">
        <v>34</v>
      </c>
      <c r="B41" s="573" t="s">
        <v>1048</v>
      </c>
      <c r="C41" s="1465">
        <v>15</v>
      </c>
      <c r="D41" s="1465">
        <v>7</v>
      </c>
      <c r="E41" s="1465">
        <v>22</v>
      </c>
      <c r="F41" s="1465">
        <v>0</v>
      </c>
      <c r="G41" s="1465">
        <v>0</v>
      </c>
      <c r="H41" s="1465">
        <v>22</v>
      </c>
      <c r="I41" s="1465">
        <v>33</v>
      </c>
      <c r="J41" s="1465">
        <v>14</v>
      </c>
      <c r="K41" s="1465">
        <v>47</v>
      </c>
      <c r="L41" s="1465">
        <v>4</v>
      </c>
      <c r="M41" s="1465">
        <v>0</v>
      </c>
      <c r="N41" s="1465">
        <v>51</v>
      </c>
      <c r="O41" s="574">
        <v>34</v>
      </c>
      <c r="P41" s="542"/>
    </row>
    <row r="42" spans="1:16" s="65" customFormat="1" ht="23.1" customHeight="1" x14ac:dyDescent="0.2">
      <c r="A42" s="575">
        <v>35</v>
      </c>
      <c r="B42" s="576" t="s">
        <v>1049</v>
      </c>
      <c r="C42" s="1466">
        <v>20</v>
      </c>
      <c r="D42" s="1466">
        <v>14</v>
      </c>
      <c r="E42" s="1466">
        <v>34</v>
      </c>
      <c r="F42" s="1466">
        <v>6</v>
      </c>
      <c r="G42" s="1466">
        <v>0</v>
      </c>
      <c r="H42" s="1466">
        <v>40</v>
      </c>
      <c r="I42" s="1466">
        <v>45</v>
      </c>
      <c r="J42" s="1466">
        <v>36</v>
      </c>
      <c r="K42" s="1466">
        <v>80</v>
      </c>
      <c r="L42" s="1466">
        <v>17</v>
      </c>
      <c r="M42" s="1466">
        <v>0</v>
      </c>
      <c r="N42" s="1466">
        <v>97</v>
      </c>
      <c r="O42" s="577">
        <v>35</v>
      </c>
      <c r="P42" s="542"/>
    </row>
    <row r="43" spans="1:16" s="65" customFormat="1" ht="23.1" customHeight="1" x14ac:dyDescent="0.2">
      <c r="A43" s="564">
        <v>36</v>
      </c>
      <c r="B43" s="578" t="s">
        <v>1050</v>
      </c>
      <c r="C43" s="1463">
        <v>4</v>
      </c>
      <c r="D43" s="1463">
        <v>2</v>
      </c>
      <c r="E43" s="1463">
        <v>6</v>
      </c>
      <c r="F43" s="1463">
        <v>2</v>
      </c>
      <c r="G43" s="1463">
        <v>0</v>
      </c>
      <c r="H43" s="1463">
        <v>8</v>
      </c>
      <c r="I43" s="1463">
        <v>16</v>
      </c>
      <c r="J43" s="1463">
        <v>8</v>
      </c>
      <c r="K43" s="1463">
        <v>25</v>
      </c>
      <c r="L43" s="1463">
        <v>5</v>
      </c>
      <c r="M43" s="1463">
        <v>0</v>
      </c>
      <c r="N43" s="1463">
        <v>30</v>
      </c>
      <c r="O43" s="566">
        <v>36</v>
      </c>
      <c r="P43" s="542"/>
    </row>
    <row r="44" spans="1:16" s="65" customFormat="1" ht="23.1" customHeight="1" x14ac:dyDescent="0.2">
      <c r="A44" s="557">
        <v>37</v>
      </c>
      <c r="B44" s="558" t="s">
        <v>1051</v>
      </c>
      <c r="C44" s="1461">
        <v>24</v>
      </c>
      <c r="D44" s="1461">
        <v>19</v>
      </c>
      <c r="E44" s="1461">
        <v>43</v>
      </c>
      <c r="F44" s="1461">
        <v>3</v>
      </c>
      <c r="G44" s="1461">
        <v>0</v>
      </c>
      <c r="H44" s="1461">
        <v>46</v>
      </c>
      <c r="I44" s="1461">
        <v>64</v>
      </c>
      <c r="J44" s="1461">
        <v>48</v>
      </c>
      <c r="K44" s="1461">
        <v>112</v>
      </c>
      <c r="L44" s="1461">
        <v>14</v>
      </c>
      <c r="M44" s="1461">
        <v>0</v>
      </c>
      <c r="N44" s="1461">
        <v>126</v>
      </c>
      <c r="O44" s="559">
        <v>37</v>
      </c>
      <c r="P44" s="542"/>
    </row>
    <row r="45" spans="1:16" s="65" customFormat="1" ht="23.1" customHeight="1" x14ac:dyDescent="0.2">
      <c r="A45" s="557">
        <v>38</v>
      </c>
      <c r="B45" s="558" t="s">
        <v>1052</v>
      </c>
      <c r="C45" s="1461">
        <v>14</v>
      </c>
      <c r="D45" s="1461">
        <v>11</v>
      </c>
      <c r="E45" s="1461">
        <v>25</v>
      </c>
      <c r="F45" s="1461">
        <v>2</v>
      </c>
      <c r="G45" s="1461">
        <v>0</v>
      </c>
      <c r="H45" s="1461">
        <v>27</v>
      </c>
      <c r="I45" s="1461">
        <v>36</v>
      </c>
      <c r="J45" s="1461">
        <v>21</v>
      </c>
      <c r="K45" s="1461">
        <v>57</v>
      </c>
      <c r="L45" s="1461">
        <v>15</v>
      </c>
      <c r="M45" s="1461">
        <v>0</v>
      </c>
      <c r="N45" s="1461">
        <v>72</v>
      </c>
      <c r="O45" s="559">
        <v>38</v>
      </c>
      <c r="P45" s="542"/>
    </row>
    <row r="46" spans="1:16" s="65" customFormat="1" ht="23.1" customHeight="1" x14ac:dyDescent="0.2">
      <c r="A46" s="557">
        <v>39</v>
      </c>
      <c r="B46" s="558" t="s">
        <v>1053</v>
      </c>
      <c r="C46" s="1461">
        <v>7</v>
      </c>
      <c r="D46" s="1461">
        <v>5</v>
      </c>
      <c r="E46" s="1461">
        <v>12</v>
      </c>
      <c r="F46" s="1461">
        <v>2</v>
      </c>
      <c r="G46" s="1461">
        <v>0</v>
      </c>
      <c r="H46" s="1461">
        <v>14</v>
      </c>
      <c r="I46" s="1461">
        <v>20</v>
      </c>
      <c r="J46" s="1461">
        <v>13</v>
      </c>
      <c r="K46" s="1461">
        <v>34</v>
      </c>
      <c r="L46" s="1461">
        <v>6</v>
      </c>
      <c r="M46" s="1461">
        <v>0</v>
      </c>
      <c r="N46" s="1461">
        <v>40</v>
      </c>
      <c r="O46" s="559">
        <v>39</v>
      </c>
      <c r="P46" s="542"/>
    </row>
    <row r="47" spans="1:16" s="65" customFormat="1" ht="23.1" customHeight="1" x14ac:dyDescent="0.2">
      <c r="A47" s="579">
        <v>42</v>
      </c>
      <c r="B47" s="580" t="s">
        <v>1054</v>
      </c>
      <c r="C47" s="1462">
        <v>6</v>
      </c>
      <c r="D47" s="1462">
        <v>7</v>
      </c>
      <c r="E47" s="1462">
        <v>13</v>
      </c>
      <c r="F47" s="1462">
        <v>2</v>
      </c>
      <c r="G47" s="1462">
        <v>0</v>
      </c>
      <c r="H47" s="1462">
        <v>15</v>
      </c>
      <c r="I47" s="1462">
        <v>18</v>
      </c>
      <c r="J47" s="1462">
        <v>17</v>
      </c>
      <c r="K47" s="1462">
        <v>36</v>
      </c>
      <c r="L47" s="1462">
        <v>4</v>
      </c>
      <c r="M47" s="1462">
        <v>0</v>
      </c>
      <c r="N47" s="1462">
        <v>40</v>
      </c>
      <c r="O47" s="581">
        <v>42</v>
      </c>
      <c r="P47" s="542"/>
    </row>
    <row r="48" spans="1:16" s="65" customFormat="1" ht="23.1" customHeight="1" x14ac:dyDescent="0.2">
      <c r="A48" s="564">
        <v>43</v>
      </c>
      <c r="B48" s="578" t="s">
        <v>1055</v>
      </c>
      <c r="C48" s="1463">
        <v>16</v>
      </c>
      <c r="D48" s="1463">
        <v>18</v>
      </c>
      <c r="E48" s="1463">
        <v>34</v>
      </c>
      <c r="F48" s="1463">
        <v>7</v>
      </c>
      <c r="G48" s="1463">
        <v>0</v>
      </c>
      <c r="H48" s="1463">
        <v>41</v>
      </c>
      <c r="I48" s="1463">
        <v>49</v>
      </c>
      <c r="J48" s="1463">
        <v>36</v>
      </c>
      <c r="K48" s="1463">
        <v>87</v>
      </c>
      <c r="L48" s="1463">
        <v>17</v>
      </c>
      <c r="M48" s="1463">
        <v>0</v>
      </c>
      <c r="N48" s="1463">
        <v>104</v>
      </c>
      <c r="O48" s="566">
        <v>43</v>
      </c>
      <c r="P48" s="542"/>
    </row>
    <row r="49" spans="1:18" s="65" customFormat="1" ht="23.1" customHeight="1" x14ac:dyDescent="0.2">
      <c r="A49" s="557">
        <v>44</v>
      </c>
      <c r="B49" s="558" t="s">
        <v>1056</v>
      </c>
      <c r="C49" s="1461">
        <v>6</v>
      </c>
      <c r="D49" s="1461">
        <v>4</v>
      </c>
      <c r="E49" s="1461">
        <v>10</v>
      </c>
      <c r="F49" s="1461">
        <v>0</v>
      </c>
      <c r="G49" s="1461">
        <v>0</v>
      </c>
      <c r="H49" s="1461">
        <v>10</v>
      </c>
      <c r="I49" s="1461">
        <v>21</v>
      </c>
      <c r="J49" s="1461">
        <v>13</v>
      </c>
      <c r="K49" s="1461">
        <v>34</v>
      </c>
      <c r="L49" s="1461">
        <v>8</v>
      </c>
      <c r="M49" s="1461">
        <v>0</v>
      </c>
      <c r="N49" s="1461">
        <v>42</v>
      </c>
      <c r="O49" s="559">
        <v>44</v>
      </c>
      <c r="P49" s="542"/>
    </row>
    <row r="50" spans="1:18" s="65" customFormat="1" ht="23.1" customHeight="1" x14ac:dyDescent="0.2">
      <c r="A50" s="557">
        <v>45</v>
      </c>
      <c r="B50" s="558" t="s">
        <v>1057</v>
      </c>
      <c r="C50" s="1461">
        <v>1</v>
      </c>
      <c r="D50" s="1461">
        <v>3</v>
      </c>
      <c r="E50" s="1461">
        <v>4</v>
      </c>
      <c r="F50" s="1461">
        <v>1</v>
      </c>
      <c r="G50" s="1461">
        <v>0</v>
      </c>
      <c r="H50" s="1461">
        <v>5</v>
      </c>
      <c r="I50" s="1461">
        <v>13</v>
      </c>
      <c r="J50" s="1461">
        <v>8</v>
      </c>
      <c r="K50" s="1461">
        <v>21</v>
      </c>
      <c r="L50" s="1461">
        <v>7</v>
      </c>
      <c r="M50" s="1461">
        <v>0</v>
      </c>
      <c r="N50" s="1461">
        <v>28</v>
      </c>
      <c r="O50" s="559">
        <v>45</v>
      </c>
      <c r="P50" s="542"/>
    </row>
    <row r="51" spans="1:18" s="65" customFormat="1" ht="23.1" customHeight="1" x14ac:dyDescent="0.2">
      <c r="A51" s="557">
        <v>46</v>
      </c>
      <c r="B51" s="558" t="s">
        <v>1058</v>
      </c>
      <c r="C51" s="1461">
        <v>8</v>
      </c>
      <c r="D51" s="1461">
        <v>10</v>
      </c>
      <c r="E51" s="1461">
        <v>18</v>
      </c>
      <c r="F51" s="1461">
        <v>3</v>
      </c>
      <c r="G51" s="1461">
        <v>0</v>
      </c>
      <c r="H51" s="1461">
        <v>21</v>
      </c>
      <c r="I51" s="1461">
        <v>23</v>
      </c>
      <c r="J51" s="1461">
        <v>23</v>
      </c>
      <c r="K51" s="1461">
        <v>46</v>
      </c>
      <c r="L51" s="1461">
        <v>7</v>
      </c>
      <c r="M51" s="1461">
        <v>0</v>
      </c>
      <c r="N51" s="1461">
        <v>53</v>
      </c>
      <c r="O51" s="559">
        <v>46</v>
      </c>
      <c r="P51" s="542"/>
    </row>
    <row r="52" spans="1:18" s="65" customFormat="1" ht="23.1" customHeight="1" x14ac:dyDescent="0.2">
      <c r="A52" s="579">
        <v>47</v>
      </c>
      <c r="B52" s="580" t="s">
        <v>1059</v>
      </c>
      <c r="C52" s="1462">
        <v>5</v>
      </c>
      <c r="D52" s="1462">
        <v>21</v>
      </c>
      <c r="E52" s="1462">
        <v>26</v>
      </c>
      <c r="F52" s="1462">
        <v>3</v>
      </c>
      <c r="G52" s="1462">
        <v>0</v>
      </c>
      <c r="H52" s="1462">
        <v>29</v>
      </c>
      <c r="I52" s="1462">
        <v>35</v>
      </c>
      <c r="J52" s="1462">
        <v>40</v>
      </c>
      <c r="K52" s="1462">
        <v>75</v>
      </c>
      <c r="L52" s="1462">
        <v>17</v>
      </c>
      <c r="M52" s="1462">
        <v>0</v>
      </c>
      <c r="N52" s="1462">
        <v>92</v>
      </c>
      <c r="O52" s="581">
        <v>47</v>
      </c>
      <c r="P52" s="542"/>
    </row>
    <row r="53" spans="1:18" s="65" customFormat="1" ht="23.1" customHeight="1" x14ac:dyDescent="0.2">
      <c r="A53" s="582">
        <v>49</v>
      </c>
      <c r="B53" s="578" t="s">
        <v>1060</v>
      </c>
      <c r="C53" s="1463">
        <v>2</v>
      </c>
      <c r="D53" s="1463">
        <v>11</v>
      </c>
      <c r="E53" s="1463">
        <v>13</v>
      </c>
      <c r="F53" s="1463">
        <v>0</v>
      </c>
      <c r="G53" s="1463">
        <v>0</v>
      </c>
      <c r="H53" s="1463">
        <v>13</v>
      </c>
      <c r="I53" s="1463">
        <v>10</v>
      </c>
      <c r="J53" s="1463">
        <v>20</v>
      </c>
      <c r="K53" s="1463">
        <v>31</v>
      </c>
      <c r="L53" s="1463">
        <v>5</v>
      </c>
      <c r="M53" s="1463">
        <v>0</v>
      </c>
      <c r="N53" s="1463">
        <v>36</v>
      </c>
      <c r="O53" s="583">
        <v>49</v>
      </c>
      <c r="P53" s="542"/>
    </row>
    <row r="54" spans="1:18" s="65" customFormat="1" ht="23.1" customHeight="1" x14ac:dyDescent="0.2">
      <c r="A54" s="557">
        <v>50</v>
      </c>
      <c r="B54" s="558" t="s">
        <v>1061</v>
      </c>
      <c r="C54" s="1461">
        <v>3</v>
      </c>
      <c r="D54" s="1461">
        <v>4</v>
      </c>
      <c r="E54" s="1461">
        <v>7</v>
      </c>
      <c r="F54" s="1461">
        <v>1</v>
      </c>
      <c r="G54" s="1461">
        <v>0</v>
      </c>
      <c r="H54" s="1461">
        <v>8</v>
      </c>
      <c r="I54" s="1461">
        <v>15</v>
      </c>
      <c r="J54" s="1461">
        <v>11</v>
      </c>
      <c r="K54" s="1461">
        <v>26</v>
      </c>
      <c r="L54" s="1461">
        <v>5</v>
      </c>
      <c r="M54" s="1461">
        <v>0</v>
      </c>
      <c r="N54" s="1461">
        <v>31</v>
      </c>
      <c r="O54" s="559">
        <v>50</v>
      </c>
      <c r="P54" s="542"/>
    </row>
    <row r="55" spans="1:18" s="65" customFormat="1" ht="23.1" customHeight="1" x14ac:dyDescent="0.2">
      <c r="A55" s="557">
        <v>51</v>
      </c>
      <c r="B55" s="558" t="s">
        <v>1062</v>
      </c>
      <c r="C55" s="1461">
        <v>2</v>
      </c>
      <c r="D55" s="1461">
        <v>14</v>
      </c>
      <c r="E55" s="1461">
        <v>16</v>
      </c>
      <c r="F55" s="1461">
        <v>0</v>
      </c>
      <c r="G55" s="1461">
        <v>0</v>
      </c>
      <c r="H55" s="1461">
        <v>16</v>
      </c>
      <c r="I55" s="1461">
        <v>16</v>
      </c>
      <c r="J55" s="1461">
        <v>27</v>
      </c>
      <c r="K55" s="1461">
        <v>43</v>
      </c>
      <c r="L55" s="1461">
        <v>6</v>
      </c>
      <c r="M55" s="1461">
        <v>0</v>
      </c>
      <c r="N55" s="1461">
        <v>49</v>
      </c>
      <c r="O55" s="559">
        <v>51</v>
      </c>
      <c r="P55" s="542"/>
    </row>
    <row r="56" spans="1:18" s="65" customFormat="1" ht="23.1" customHeight="1" x14ac:dyDescent="0.2">
      <c r="A56" s="557">
        <v>52</v>
      </c>
      <c r="B56" s="558" t="s">
        <v>1063</v>
      </c>
      <c r="C56" s="1461">
        <v>6</v>
      </c>
      <c r="D56" s="1461">
        <v>1</v>
      </c>
      <c r="E56" s="1461">
        <v>7</v>
      </c>
      <c r="F56" s="1461">
        <v>0</v>
      </c>
      <c r="G56" s="1461">
        <v>0</v>
      </c>
      <c r="H56" s="1461">
        <v>7</v>
      </c>
      <c r="I56" s="1461">
        <v>13</v>
      </c>
      <c r="J56" s="1461">
        <v>10</v>
      </c>
      <c r="K56" s="1461">
        <v>23</v>
      </c>
      <c r="L56" s="1461">
        <v>3</v>
      </c>
      <c r="M56" s="1461">
        <v>0</v>
      </c>
      <c r="N56" s="1461">
        <v>26</v>
      </c>
      <c r="O56" s="559">
        <v>52</v>
      </c>
      <c r="P56" s="542"/>
    </row>
    <row r="57" spans="1:18" s="65" customFormat="1" ht="23.1" customHeight="1" thickBot="1" x14ac:dyDescent="0.25">
      <c r="A57" s="584">
        <v>54</v>
      </c>
      <c r="B57" s="585" t="s">
        <v>1064</v>
      </c>
      <c r="C57" s="1467">
        <v>1</v>
      </c>
      <c r="D57" s="1467">
        <v>1</v>
      </c>
      <c r="E57" s="1467">
        <v>2</v>
      </c>
      <c r="F57" s="1467">
        <v>0</v>
      </c>
      <c r="G57" s="1467">
        <v>0</v>
      </c>
      <c r="H57" s="1467">
        <v>2</v>
      </c>
      <c r="I57" s="1467">
        <v>1</v>
      </c>
      <c r="J57" s="1467">
        <v>4</v>
      </c>
      <c r="K57" s="1467">
        <v>6</v>
      </c>
      <c r="L57" s="1467">
        <v>0</v>
      </c>
      <c r="M57" s="1467">
        <v>0</v>
      </c>
      <c r="N57" s="1467">
        <v>6</v>
      </c>
      <c r="O57" s="586">
        <v>54</v>
      </c>
      <c r="P57" s="542"/>
      <c r="Q57" s="36"/>
      <c r="R57" s="36"/>
    </row>
    <row r="58" spans="1:18" ht="23.1" customHeight="1" x14ac:dyDescent="0.2">
      <c r="A58" s="549">
        <v>55</v>
      </c>
      <c r="B58" s="550" t="s">
        <v>1065</v>
      </c>
      <c r="C58" s="1459">
        <v>7</v>
      </c>
      <c r="D58" s="1459">
        <v>6</v>
      </c>
      <c r="E58" s="1459">
        <v>13</v>
      </c>
      <c r="F58" s="1459">
        <v>2</v>
      </c>
      <c r="G58" s="1459">
        <v>0</v>
      </c>
      <c r="H58" s="1459">
        <v>15</v>
      </c>
      <c r="I58" s="1459">
        <v>21</v>
      </c>
      <c r="J58" s="1459">
        <v>19</v>
      </c>
      <c r="K58" s="1459">
        <v>41</v>
      </c>
      <c r="L58" s="1459">
        <v>9</v>
      </c>
      <c r="M58" s="1459">
        <v>0</v>
      </c>
      <c r="N58" s="1459">
        <v>50</v>
      </c>
      <c r="O58" s="551">
        <v>55</v>
      </c>
      <c r="P58" s="541"/>
    </row>
    <row r="59" spans="1:18" ht="23.1" customHeight="1" x14ac:dyDescent="0.2">
      <c r="A59" s="552">
        <v>56</v>
      </c>
      <c r="B59" s="553" t="s">
        <v>1066</v>
      </c>
      <c r="C59" s="1458">
        <v>0</v>
      </c>
      <c r="D59" s="1458">
        <v>2</v>
      </c>
      <c r="E59" s="1458">
        <v>2</v>
      </c>
      <c r="F59" s="1458">
        <v>0</v>
      </c>
      <c r="G59" s="1458">
        <v>0</v>
      </c>
      <c r="H59" s="1458">
        <v>2</v>
      </c>
      <c r="I59" s="1458">
        <v>6</v>
      </c>
      <c r="J59" s="1458">
        <v>2</v>
      </c>
      <c r="K59" s="1458">
        <v>8</v>
      </c>
      <c r="L59" s="1458">
        <v>4</v>
      </c>
      <c r="M59" s="1458">
        <v>0</v>
      </c>
      <c r="N59" s="1458">
        <v>12</v>
      </c>
      <c r="O59" s="548">
        <v>56</v>
      </c>
      <c r="P59" s="541"/>
    </row>
    <row r="60" spans="1:18" ht="23.1" customHeight="1" x14ac:dyDescent="0.2">
      <c r="A60" s="552">
        <v>57</v>
      </c>
      <c r="B60" s="553" t="s">
        <v>1067</v>
      </c>
      <c r="C60" s="1458">
        <v>3</v>
      </c>
      <c r="D60" s="1458">
        <v>5</v>
      </c>
      <c r="E60" s="1458">
        <v>8</v>
      </c>
      <c r="F60" s="1458">
        <v>0</v>
      </c>
      <c r="G60" s="1458">
        <v>0</v>
      </c>
      <c r="H60" s="1458">
        <v>8</v>
      </c>
      <c r="I60" s="1458">
        <v>12</v>
      </c>
      <c r="J60" s="1458">
        <v>11</v>
      </c>
      <c r="K60" s="1458">
        <v>24</v>
      </c>
      <c r="L60" s="1458">
        <v>4</v>
      </c>
      <c r="M60" s="1458">
        <v>0</v>
      </c>
      <c r="N60" s="1458">
        <v>28</v>
      </c>
      <c r="O60" s="548">
        <v>57</v>
      </c>
      <c r="P60" s="541"/>
    </row>
    <row r="61" spans="1:18" ht="23.1" customHeight="1" x14ac:dyDescent="0.2">
      <c r="A61" s="552">
        <v>58</v>
      </c>
      <c r="B61" s="553" t="s">
        <v>1068</v>
      </c>
      <c r="C61" s="1458">
        <v>3</v>
      </c>
      <c r="D61" s="1458">
        <v>4</v>
      </c>
      <c r="E61" s="1458">
        <v>7</v>
      </c>
      <c r="F61" s="1458">
        <v>2</v>
      </c>
      <c r="G61" s="1458">
        <v>0</v>
      </c>
      <c r="H61" s="1458">
        <v>9</v>
      </c>
      <c r="I61" s="1458">
        <v>11</v>
      </c>
      <c r="J61" s="1458">
        <v>11</v>
      </c>
      <c r="K61" s="1458">
        <v>22</v>
      </c>
      <c r="L61" s="1458">
        <v>5</v>
      </c>
      <c r="M61" s="1458">
        <v>0</v>
      </c>
      <c r="N61" s="1458">
        <v>27</v>
      </c>
      <c r="O61" s="548">
        <v>58</v>
      </c>
      <c r="P61" s="541"/>
    </row>
    <row r="62" spans="1:18" ht="23.1" customHeight="1" x14ac:dyDescent="0.2">
      <c r="A62" s="554">
        <v>59</v>
      </c>
      <c r="B62" s="555" t="s">
        <v>1069</v>
      </c>
      <c r="C62" s="1460">
        <v>3</v>
      </c>
      <c r="D62" s="1460">
        <v>2</v>
      </c>
      <c r="E62" s="1460">
        <v>5</v>
      </c>
      <c r="F62" s="1460">
        <v>2</v>
      </c>
      <c r="G62" s="1460">
        <v>0</v>
      </c>
      <c r="H62" s="1460">
        <v>7</v>
      </c>
      <c r="I62" s="1460">
        <v>9</v>
      </c>
      <c r="J62" s="1460">
        <v>14</v>
      </c>
      <c r="K62" s="1460">
        <v>17</v>
      </c>
      <c r="L62" s="1460">
        <v>5</v>
      </c>
      <c r="M62" s="1460">
        <v>0</v>
      </c>
      <c r="N62" s="1460">
        <v>22</v>
      </c>
      <c r="O62" s="556">
        <v>59</v>
      </c>
      <c r="P62" s="541"/>
    </row>
    <row r="63" spans="1:18" ht="23.1" customHeight="1" x14ac:dyDescent="0.2">
      <c r="A63" s="549">
        <v>61</v>
      </c>
      <c r="B63" s="550" t="s">
        <v>1070</v>
      </c>
      <c r="C63" s="1459">
        <v>4</v>
      </c>
      <c r="D63" s="1459">
        <v>8</v>
      </c>
      <c r="E63" s="1459">
        <v>12</v>
      </c>
      <c r="F63" s="1459">
        <v>1</v>
      </c>
      <c r="G63" s="1459">
        <v>0</v>
      </c>
      <c r="H63" s="1459">
        <v>13</v>
      </c>
      <c r="I63" s="1459">
        <v>11</v>
      </c>
      <c r="J63" s="1459">
        <v>15</v>
      </c>
      <c r="K63" s="1459">
        <v>25</v>
      </c>
      <c r="L63" s="1459">
        <v>3</v>
      </c>
      <c r="M63" s="1459">
        <v>0</v>
      </c>
      <c r="N63" s="1459">
        <v>28</v>
      </c>
      <c r="O63" s="551">
        <v>61</v>
      </c>
      <c r="P63" s="541"/>
    </row>
    <row r="64" spans="1:18" ht="23.1" customHeight="1" x14ac:dyDescent="0.2">
      <c r="A64" s="552">
        <v>65</v>
      </c>
      <c r="B64" s="553" t="s">
        <v>1071</v>
      </c>
      <c r="C64" s="1458">
        <v>0</v>
      </c>
      <c r="D64" s="1458">
        <v>1</v>
      </c>
      <c r="E64" s="1458">
        <v>1</v>
      </c>
      <c r="F64" s="1458">
        <v>0</v>
      </c>
      <c r="G64" s="1458">
        <v>0</v>
      </c>
      <c r="H64" s="1458">
        <v>1</v>
      </c>
      <c r="I64" s="1458">
        <v>1</v>
      </c>
      <c r="J64" s="1458">
        <v>2</v>
      </c>
      <c r="K64" s="1458">
        <v>3</v>
      </c>
      <c r="L64" s="1458">
        <v>1</v>
      </c>
      <c r="M64" s="1458">
        <v>0</v>
      </c>
      <c r="N64" s="1458">
        <v>4</v>
      </c>
      <c r="O64" s="548">
        <v>65</v>
      </c>
      <c r="P64" s="541"/>
    </row>
    <row r="65" spans="1:16" ht="23.1" customHeight="1" x14ac:dyDescent="0.2">
      <c r="A65" s="552">
        <v>66</v>
      </c>
      <c r="B65" s="553" t="s">
        <v>1072</v>
      </c>
      <c r="C65" s="1458">
        <v>4</v>
      </c>
      <c r="D65" s="1458">
        <v>2</v>
      </c>
      <c r="E65" s="1458">
        <v>6</v>
      </c>
      <c r="F65" s="1458">
        <v>0</v>
      </c>
      <c r="G65" s="1458">
        <v>0</v>
      </c>
      <c r="H65" s="1458">
        <v>6</v>
      </c>
      <c r="I65" s="1458">
        <v>9</v>
      </c>
      <c r="J65" s="1458">
        <v>7</v>
      </c>
      <c r="K65" s="1458">
        <v>16</v>
      </c>
      <c r="L65" s="1458">
        <v>1</v>
      </c>
      <c r="M65" s="1458">
        <v>0</v>
      </c>
      <c r="N65" s="1458">
        <v>17</v>
      </c>
      <c r="O65" s="548">
        <v>66</v>
      </c>
      <c r="P65" s="541"/>
    </row>
    <row r="66" spans="1:16" s="65" customFormat="1" ht="23.1" customHeight="1" x14ac:dyDescent="0.2">
      <c r="A66" s="557">
        <v>68</v>
      </c>
      <c r="B66" s="558" t="s">
        <v>1073</v>
      </c>
      <c r="C66" s="1461">
        <v>6</v>
      </c>
      <c r="D66" s="1461">
        <v>5</v>
      </c>
      <c r="E66" s="1461">
        <v>10</v>
      </c>
      <c r="F66" s="1461">
        <v>1</v>
      </c>
      <c r="G66" s="1461">
        <v>0</v>
      </c>
      <c r="H66" s="1461">
        <v>11</v>
      </c>
      <c r="I66" s="1461">
        <v>16</v>
      </c>
      <c r="J66" s="1461">
        <v>16</v>
      </c>
      <c r="K66" s="1461">
        <v>33</v>
      </c>
      <c r="L66" s="1461">
        <v>8</v>
      </c>
      <c r="M66" s="1461">
        <v>1</v>
      </c>
      <c r="N66" s="1461">
        <v>41</v>
      </c>
      <c r="O66" s="559">
        <v>68</v>
      </c>
      <c r="P66" s="542"/>
    </row>
    <row r="67" spans="1:16" s="65" customFormat="1" ht="23.1" customHeight="1" x14ac:dyDescent="0.2">
      <c r="A67" s="561">
        <v>70</v>
      </c>
      <c r="B67" s="562" t="s">
        <v>1074</v>
      </c>
      <c r="C67" s="1462">
        <v>4</v>
      </c>
      <c r="D67" s="1462">
        <v>5</v>
      </c>
      <c r="E67" s="1462">
        <v>9</v>
      </c>
      <c r="F67" s="1462">
        <v>1</v>
      </c>
      <c r="G67" s="1462">
        <v>0</v>
      </c>
      <c r="H67" s="1462">
        <v>10</v>
      </c>
      <c r="I67" s="1462">
        <v>15</v>
      </c>
      <c r="J67" s="1462">
        <v>15</v>
      </c>
      <c r="K67" s="1462">
        <v>30</v>
      </c>
      <c r="L67" s="1462">
        <v>10</v>
      </c>
      <c r="M67" s="1462">
        <v>0</v>
      </c>
      <c r="N67" s="1462">
        <v>40</v>
      </c>
      <c r="O67" s="563">
        <v>70</v>
      </c>
      <c r="P67" s="542"/>
    </row>
    <row r="68" spans="1:16" s="65" customFormat="1" ht="23.1" customHeight="1" x14ac:dyDescent="0.2">
      <c r="A68" s="564">
        <v>78</v>
      </c>
      <c r="B68" s="565" t="s">
        <v>1075</v>
      </c>
      <c r="C68" s="1463">
        <v>11</v>
      </c>
      <c r="D68" s="1463">
        <v>9</v>
      </c>
      <c r="E68" s="1463">
        <v>20</v>
      </c>
      <c r="F68" s="1463">
        <v>2</v>
      </c>
      <c r="G68" s="1463">
        <v>0</v>
      </c>
      <c r="H68" s="1463">
        <v>22</v>
      </c>
      <c r="I68" s="1463">
        <v>30</v>
      </c>
      <c r="J68" s="1463">
        <v>26</v>
      </c>
      <c r="K68" s="1463">
        <v>56</v>
      </c>
      <c r="L68" s="1463">
        <v>9</v>
      </c>
      <c r="M68" s="1463">
        <v>0</v>
      </c>
      <c r="N68" s="1463">
        <v>65</v>
      </c>
      <c r="O68" s="566">
        <v>78</v>
      </c>
      <c r="P68" s="542"/>
    </row>
    <row r="69" spans="1:16" s="65" customFormat="1" ht="23.1" customHeight="1" x14ac:dyDescent="0.2">
      <c r="A69" s="557">
        <v>84</v>
      </c>
      <c r="B69" s="558" t="s">
        <v>1076</v>
      </c>
      <c r="C69" s="1461">
        <v>7</v>
      </c>
      <c r="D69" s="1461">
        <v>7</v>
      </c>
      <c r="E69" s="1461">
        <v>14</v>
      </c>
      <c r="F69" s="1461">
        <v>0</v>
      </c>
      <c r="G69" s="1461">
        <v>0</v>
      </c>
      <c r="H69" s="1461">
        <v>14</v>
      </c>
      <c r="I69" s="1461">
        <v>15</v>
      </c>
      <c r="J69" s="1461">
        <v>15</v>
      </c>
      <c r="K69" s="1461">
        <v>30</v>
      </c>
      <c r="L69" s="1461">
        <v>5</v>
      </c>
      <c r="M69" s="1461">
        <v>0</v>
      </c>
      <c r="N69" s="1461">
        <v>35</v>
      </c>
      <c r="O69" s="559">
        <v>84</v>
      </c>
      <c r="P69" s="542"/>
    </row>
    <row r="70" spans="1:16" s="65" customFormat="1" ht="23.1" customHeight="1" x14ac:dyDescent="0.2">
      <c r="A70" s="557">
        <v>85</v>
      </c>
      <c r="B70" s="558" t="s">
        <v>1077</v>
      </c>
      <c r="C70" s="1461">
        <v>8</v>
      </c>
      <c r="D70" s="1461">
        <v>8</v>
      </c>
      <c r="E70" s="1461">
        <v>16</v>
      </c>
      <c r="F70" s="1461">
        <v>1</v>
      </c>
      <c r="G70" s="1461">
        <v>0</v>
      </c>
      <c r="H70" s="1461">
        <v>17</v>
      </c>
      <c r="I70" s="1461">
        <v>28</v>
      </c>
      <c r="J70" s="1461">
        <v>26</v>
      </c>
      <c r="K70" s="1461">
        <v>54</v>
      </c>
      <c r="L70" s="1461">
        <v>11</v>
      </c>
      <c r="M70" s="1461">
        <v>0</v>
      </c>
      <c r="N70" s="1461">
        <v>65</v>
      </c>
      <c r="O70" s="559">
        <v>85</v>
      </c>
      <c r="P70" s="542"/>
    </row>
    <row r="71" spans="1:16" s="65" customFormat="1" ht="23.1" customHeight="1" x14ac:dyDescent="0.2">
      <c r="A71" s="557">
        <v>89</v>
      </c>
      <c r="B71" s="558" t="s">
        <v>1078</v>
      </c>
      <c r="C71" s="1461">
        <v>11</v>
      </c>
      <c r="D71" s="1461">
        <v>12</v>
      </c>
      <c r="E71" s="1461">
        <v>23</v>
      </c>
      <c r="F71" s="1461">
        <v>3</v>
      </c>
      <c r="G71" s="1461">
        <v>0</v>
      </c>
      <c r="H71" s="1461">
        <v>26</v>
      </c>
      <c r="I71" s="1461">
        <v>32</v>
      </c>
      <c r="J71" s="1461">
        <v>33</v>
      </c>
      <c r="K71" s="1461">
        <v>66</v>
      </c>
      <c r="L71" s="1461">
        <v>13</v>
      </c>
      <c r="M71" s="1461">
        <v>0</v>
      </c>
      <c r="N71" s="1461">
        <v>79</v>
      </c>
      <c r="O71" s="559">
        <v>89</v>
      </c>
      <c r="P71" s="542"/>
    </row>
    <row r="72" spans="1:16" s="65" customFormat="1" ht="23.1" customHeight="1" x14ac:dyDescent="0.2">
      <c r="A72" s="561">
        <v>90</v>
      </c>
      <c r="B72" s="562" t="s">
        <v>1079</v>
      </c>
      <c r="C72" s="1462">
        <v>8</v>
      </c>
      <c r="D72" s="1462">
        <v>10</v>
      </c>
      <c r="E72" s="1462">
        <v>18</v>
      </c>
      <c r="F72" s="1462">
        <v>2</v>
      </c>
      <c r="G72" s="1462">
        <v>0</v>
      </c>
      <c r="H72" s="1462">
        <v>20</v>
      </c>
      <c r="I72" s="1462">
        <v>24</v>
      </c>
      <c r="J72" s="1462">
        <v>26</v>
      </c>
      <c r="K72" s="1462">
        <v>51</v>
      </c>
      <c r="L72" s="1462">
        <v>8</v>
      </c>
      <c r="M72" s="1462">
        <v>0</v>
      </c>
      <c r="N72" s="1462">
        <v>59</v>
      </c>
      <c r="O72" s="563">
        <v>90</v>
      </c>
      <c r="P72" s="542"/>
    </row>
    <row r="73" spans="1:16" s="65" customFormat="1" ht="23.1" customHeight="1" x14ac:dyDescent="0.2">
      <c r="A73" s="567">
        <v>91</v>
      </c>
      <c r="B73" s="565" t="s">
        <v>1080</v>
      </c>
      <c r="C73" s="1463">
        <v>5</v>
      </c>
      <c r="D73" s="1463">
        <v>9</v>
      </c>
      <c r="E73" s="1463">
        <v>14</v>
      </c>
      <c r="F73" s="1463">
        <v>3</v>
      </c>
      <c r="G73" s="1463">
        <v>0</v>
      </c>
      <c r="H73" s="1463">
        <v>17</v>
      </c>
      <c r="I73" s="1463">
        <v>13</v>
      </c>
      <c r="J73" s="1463">
        <v>17</v>
      </c>
      <c r="K73" s="1463">
        <v>29</v>
      </c>
      <c r="L73" s="1463">
        <v>7</v>
      </c>
      <c r="M73" s="1463">
        <v>0</v>
      </c>
      <c r="N73" s="1463">
        <v>36</v>
      </c>
      <c r="O73" s="568">
        <v>91</v>
      </c>
      <c r="P73" s="542"/>
    </row>
    <row r="74" spans="1:16" s="65" customFormat="1" ht="23.1" customHeight="1" x14ac:dyDescent="0.2">
      <c r="A74" s="557">
        <v>92</v>
      </c>
      <c r="B74" s="558" t="s">
        <v>1081</v>
      </c>
      <c r="C74" s="1461">
        <v>10</v>
      </c>
      <c r="D74" s="1461">
        <v>13</v>
      </c>
      <c r="E74" s="1461">
        <v>23</v>
      </c>
      <c r="F74" s="1461">
        <v>2</v>
      </c>
      <c r="G74" s="1461">
        <v>0</v>
      </c>
      <c r="H74" s="1461">
        <v>25</v>
      </c>
      <c r="I74" s="1461">
        <v>26</v>
      </c>
      <c r="J74" s="1461">
        <v>27</v>
      </c>
      <c r="K74" s="1461">
        <v>54</v>
      </c>
      <c r="L74" s="1461">
        <v>8</v>
      </c>
      <c r="M74" s="1461">
        <v>0</v>
      </c>
      <c r="N74" s="1461">
        <v>62</v>
      </c>
      <c r="O74" s="559">
        <v>92</v>
      </c>
      <c r="P74" s="542"/>
    </row>
    <row r="75" spans="1:16" s="65" customFormat="1" ht="23.1" customHeight="1" x14ac:dyDescent="0.2">
      <c r="A75" s="557">
        <v>94</v>
      </c>
      <c r="B75" s="558" t="s">
        <v>1082</v>
      </c>
      <c r="C75" s="1461">
        <v>174</v>
      </c>
      <c r="D75" s="1461">
        <v>114</v>
      </c>
      <c r="E75" s="1461">
        <v>290</v>
      </c>
      <c r="F75" s="1461">
        <v>24</v>
      </c>
      <c r="G75" s="1461">
        <v>0</v>
      </c>
      <c r="H75" s="1461">
        <v>314</v>
      </c>
      <c r="I75" s="1461">
        <v>491</v>
      </c>
      <c r="J75" s="1461">
        <v>316</v>
      </c>
      <c r="K75" s="1461">
        <v>814</v>
      </c>
      <c r="L75" s="1461">
        <v>134</v>
      </c>
      <c r="M75" s="1461">
        <v>0</v>
      </c>
      <c r="N75" s="1461">
        <v>948</v>
      </c>
      <c r="O75" s="559">
        <v>94</v>
      </c>
      <c r="P75" s="542"/>
    </row>
    <row r="76" spans="1:16" s="65" customFormat="1" ht="23.1" customHeight="1" x14ac:dyDescent="0.2">
      <c r="A76" s="557">
        <v>301</v>
      </c>
      <c r="B76" s="558" t="s">
        <v>1083</v>
      </c>
      <c r="C76" s="1461" t="s">
        <v>578</v>
      </c>
      <c r="D76" s="1461" t="s">
        <v>578</v>
      </c>
      <c r="E76" s="1461" t="s">
        <v>578</v>
      </c>
      <c r="F76" s="1461" t="s">
        <v>578</v>
      </c>
      <c r="G76" s="1461" t="s">
        <v>578</v>
      </c>
      <c r="H76" s="1461" t="s">
        <v>578</v>
      </c>
      <c r="I76" s="1461" t="s">
        <v>578</v>
      </c>
      <c r="J76" s="1461" t="s">
        <v>578</v>
      </c>
      <c r="K76" s="1461" t="s">
        <v>578</v>
      </c>
      <c r="L76" s="1461" t="s">
        <v>578</v>
      </c>
      <c r="M76" s="1461" t="s">
        <v>578</v>
      </c>
      <c r="N76" s="1461" t="s">
        <v>578</v>
      </c>
      <c r="O76" s="559">
        <v>301</v>
      </c>
      <c r="P76" s="542"/>
    </row>
    <row r="77" spans="1:16" s="65" customFormat="1" ht="23.1" customHeight="1" x14ac:dyDescent="0.2">
      <c r="A77" s="561">
        <v>302</v>
      </c>
      <c r="B77" s="562" t="s">
        <v>1084</v>
      </c>
      <c r="C77" s="1462" t="s">
        <v>578</v>
      </c>
      <c r="D77" s="1462" t="s">
        <v>578</v>
      </c>
      <c r="E77" s="1462" t="s">
        <v>578</v>
      </c>
      <c r="F77" s="1462" t="s">
        <v>578</v>
      </c>
      <c r="G77" s="1462" t="s">
        <v>578</v>
      </c>
      <c r="H77" s="1462" t="s">
        <v>578</v>
      </c>
      <c r="I77" s="1462" t="s">
        <v>578</v>
      </c>
      <c r="J77" s="1462" t="s">
        <v>578</v>
      </c>
      <c r="K77" s="1462" t="s">
        <v>578</v>
      </c>
      <c r="L77" s="1462" t="s">
        <v>578</v>
      </c>
      <c r="M77" s="1462" t="s">
        <v>578</v>
      </c>
      <c r="N77" s="1462" t="s">
        <v>578</v>
      </c>
      <c r="O77" s="563">
        <v>302</v>
      </c>
      <c r="P77" s="542"/>
    </row>
    <row r="78" spans="1:16" s="65" customFormat="1" ht="23.1" customHeight="1" x14ac:dyDescent="0.2">
      <c r="A78" s="66">
        <v>303</v>
      </c>
      <c r="B78" s="58" t="s">
        <v>1085</v>
      </c>
      <c r="C78" s="1014" t="s">
        <v>578</v>
      </c>
      <c r="D78" s="1014" t="s">
        <v>578</v>
      </c>
      <c r="E78" s="1014" t="s">
        <v>578</v>
      </c>
      <c r="F78" s="1014" t="s">
        <v>578</v>
      </c>
      <c r="G78" s="1014" t="s">
        <v>578</v>
      </c>
      <c r="H78" s="1014" t="s">
        <v>578</v>
      </c>
      <c r="I78" s="1014" t="s">
        <v>578</v>
      </c>
      <c r="J78" s="1014" t="s">
        <v>578</v>
      </c>
      <c r="K78" s="1014" t="s">
        <v>578</v>
      </c>
      <c r="L78" s="1014" t="s">
        <v>578</v>
      </c>
      <c r="M78" s="1014" t="s">
        <v>578</v>
      </c>
      <c r="N78" s="1014" t="s">
        <v>578</v>
      </c>
      <c r="O78" s="67">
        <v>303</v>
      </c>
      <c r="P78" s="542"/>
    </row>
    <row r="79" spans="1:16" s="65" customFormat="1" ht="23.1" customHeight="1" x14ac:dyDescent="0.2">
      <c r="A79" s="557">
        <v>304</v>
      </c>
      <c r="B79" s="558" t="s">
        <v>1086</v>
      </c>
      <c r="C79" s="1461" t="s">
        <v>578</v>
      </c>
      <c r="D79" s="1461" t="s">
        <v>578</v>
      </c>
      <c r="E79" s="1461" t="s">
        <v>578</v>
      </c>
      <c r="F79" s="1461" t="s">
        <v>578</v>
      </c>
      <c r="G79" s="1461" t="s">
        <v>578</v>
      </c>
      <c r="H79" s="1461" t="s">
        <v>578</v>
      </c>
      <c r="I79" s="1461" t="s">
        <v>578</v>
      </c>
      <c r="J79" s="1461" t="s">
        <v>578</v>
      </c>
      <c r="K79" s="1461" t="s">
        <v>578</v>
      </c>
      <c r="L79" s="1461" t="s">
        <v>578</v>
      </c>
      <c r="M79" s="1461" t="s">
        <v>578</v>
      </c>
      <c r="N79" s="1461" t="s">
        <v>578</v>
      </c>
      <c r="O79" s="559">
        <v>304</v>
      </c>
      <c r="P79" s="542"/>
    </row>
    <row r="80" spans="1:16" s="65" customFormat="1" ht="23.1" customHeight="1" x14ac:dyDescent="0.2">
      <c r="A80" s="557">
        <v>305</v>
      </c>
      <c r="B80" s="558" t="s">
        <v>1087</v>
      </c>
      <c r="C80" s="1461" t="s">
        <v>578</v>
      </c>
      <c r="D80" s="1461" t="s">
        <v>578</v>
      </c>
      <c r="E80" s="1461" t="s">
        <v>578</v>
      </c>
      <c r="F80" s="1461" t="s">
        <v>578</v>
      </c>
      <c r="G80" s="1461" t="s">
        <v>578</v>
      </c>
      <c r="H80" s="1461" t="s">
        <v>578</v>
      </c>
      <c r="I80" s="1461" t="s">
        <v>578</v>
      </c>
      <c r="J80" s="1461" t="s">
        <v>578</v>
      </c>
      <c r="K80" s="1461" t="s">
        <v>578</v>
      </c>
      <c r="L80" s="1461" t="s">
        <v>578</v>
      </c>
      <c r="M80" s="1461" t="s">
        <v>578</v>
      </c>
      <c r="N80" s="1461" t="s">
        <v>578</v>
      </c>
      <c r="O80" s="559">
        <v>305</v>
      </c>
      <c r="P80" s="542"/>
    </row>
    <row r="81" spans="1:16" s="65" customFormat="1" ht="23.1" customHeight="1" x14ac:dyDescent="0.2">
      <c r="A81" s="557">
        <v>306</v>
      </c>
      <c r="B81" s="558" t="s">
        <v>1088</v>
      </c>
      <c r="C81" s="1461" t="s">
        <v>578</v>
      </c>
      <c r="D81" s="1461" t="s">
        <v>578</v>
      </c>
      <c r="E81" s="1461" t="s">
        <v>578</v>
      </c>
      <c r="F81" s="1461" t="s">
        <v>578</v>
      </c>
      <c r="G81" s="1461" t="s">
        <v>578</v>
      </c>
      <c r="H81" s="1461" t="s">
        <v>578</v>
      </c>
      <c r="I81" s="1461" t="s">
        <v>578</v>
      </c>
      <c r="J81" s="1461" t="s">
        <v>578</v>
      </c>
      <c r="K81" s="1461" t="s">
        <v>578</v>
      </c>
      <c r="L81" s="1461" t="s">
        <v>578</v>
      </c>
      <c r="M81" s="1461" t="s">
        <v>578</v>
      </c>
      <c r="N81" s="1461" t="s">
        <v>578</v>
      </c>
      <c r="O81" s="559">
        <v>306</v>
      </c>
      <c r="P81" s="542"/>
    </row>
    <row r="82" spans="1:16" s="65" customFormat="1" ht="23.1" customHeight="1" x14ac:dyDescent="0.2">
      <c r="A82" s="561"/>
      <c r="B82" s="562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563"/>
      <c r="P82" s="542"/>
    </row>
    <row r="83" spans="1:16" s="65" customFormat="1" ht="23.1" customHeight="1" x14ac:dyDescent="0.2">
      <c r="A83" s="66"/>
      <c r="B83" s="58"/>
      <c r="C83" s="1014"/>
      <c r="D83" s="1014"/>
      <c r="E83" s="1014"/>
      <c r="F83" s="1014"/>
      <c r="G83" s="1014"/>
      <c r="H83" s="1014"/>
      <c r="I83" s="1014"/>
      <c r="J83" s="1014"/>
      <c r="K83" s="1014"/>
      <c r="L83" s="1014"/>
      <c r="M83" s="1014"/>
      <c r="N83" s="1014"/>
      <c r="O83" s="67"/>
      <c r="P83" s="542"/>
    </row>
    <row r="84" spans="1:16" s="65" customFormat="1" ht="23.1" customHeight="1" x14ac:dyDescent="0.2">
      <c r="A84" s="557"/>
      <c r="B84" s="558"/>
      <c r="C84" s="1461"/>
      <c r="D84" s="1461"/>
      <c r="E84" s="1461"/>
      <c r="F84" s="1461"/>
      <c r="G84" s="1461"/>
      <c r="H84" s="1461"/>
      <c r="I84" s="1461"/>
      <c r="J84" s="1461"/>
      <c r="K84" s="1461"/>
      <c r="L84" s="1461"/>
      <c r="M84" s="1461"/>
      <c r="N84" s="1461"/>
      <c r="O84" s="559"/>
      <c r="P84" s="542"/>
    </row>
    <row r="85" spans="1:16" s="65" customFormat="1" ht="23.1" customHeight="1" x14ac:dyDescent="0.2">
      <c r="A85" s="557"/>
      <c r="B85" s="558"/>
      <c r="C85" s="1461"/>
      <c r="D85" s="1461"/>
      <c r="E85" s="1461"/>
      <c r="F85" s="1461"/>
      <c r="G85" s="1461"/>
      <c r="H85" s="1461"/>
      <c r="I85" s="1461"/>
      <c r="J85" s="1461"/>
      <c r="K85" s="1461"/>
      <c r="L85" s="1461"/>
      <c r="M85" s="1461"/>
      <c r="N85" s="1461"/>
      <c r="O85" s="559"/>
      <c r="P85" s="542"/>
    </row>
    <row r="86" spans="1:16" s="65" customFormat="1" ht="23.1" customHeight="1" x14ac:dyDescent="0.2">
      <c r="A86" s="557"/>
      <c r="B86" s="558"/>
      <c r="C86" s="1461"/>
      <c r="D86" s="1461"/>
      <c r="E86" s="1461"/>
      <c r="F86" s="1461"/>
      <c r="G86" s="1461"/>
      <c r="H86" s="1461"/>
      <c r="I86" s="1461"/>
      <c r="J86" s="1461"/>
      <c r="K86" s="1461"/>
      <c r="L86" s="1461"/>
      <c r="M86" s="1461"/>
      <c r="N86" s="1461"/>
      <c r="O86" s="559"/>
      <c r="P86" s="542"/>
    </row>
    <row r="87" spans="1:16" s="65" customFormat="1" ht="23.1" customHeight="1" x14ac:dyDescent="0.2">
      <c r="A87" s="62"/>
      <c r="B87" s="72"/>
      <c r="C87" s="1016"/>
      <c r="D87" s="1016"/>
      <c r="E87" s="1016"/>
      <c r="F87" s="1016"/>
      <c r="G87" s="1016"/>
      <c r="H87" s="1016"/>
      <c r="I87" s="1016"/>
      <c r="J87" s="1016"/>
      <c r="K87" s="1016"/>
      <c r="L87" s="1016"/>
      <c r="M87" s="1016"/>
      <c r="N87" s="1016"/>
      <c r="O87" s="63"/>
      <c r="P87" s="542"/>
    </row>
    <row r="88" spans="1:16" s="65" customFormat="1" ht="23.1" customHeight="1" x14ac:dyDescent="0.2">
      <c r="A88" s="66"/>
      <c r="B88" s="61"/>
      <c r="C88" s="1014"/>
      <c r="D88" s="1014"/>
      <c r="E88" s="1014"/>
      <c r="F88" s="1014"/>
      <c r="G88" s="1014"/>
      <c r="H88" s="1014"/>
      <c r="I88" s="1014"/>
      <c r="J88" s="1014"/>
      <c r="K88" s="1014"/>
      <c r="L88" s="1014"/>
      <c r="M88" s="1014"/>
      <c r="N88" s="1014"/>
      <c r="O88" s="67"/>
      <c r="P88" s="542"/>
    </row>
    <row r="89" spans="1:16" s="65" customFormat="1" ht="23.1" customHeight="1" x14ac:dyDescent="0.2">
      <c r="A89" s="557"/>
      <c r="B89" s="558"/>
      <c r="C89" s="1461"/>
      <c r="D89" s="1461"/>
      <c r="E89" s="1461"/>
      <c r="F89" s="1461"/>
      <c r="G89" s="1461"/>
      <c r="H89" s="1461"/>
      <c r="I89" s="1461"/>
      <c r="J89" s="1461"/>
      <c r="K89" s="1461"/>
      <c r="L89" s="1461"/>
      <c r="M89" s="1461"/>
      <c r="N89" s="1461"/>
      <c r="O89" s="559"/>
      <c r="P89" s="542"/>
    </row>
    <row r="90" spans="1:16" s="65" customFormat="1" ht="23.1" customHeight="1" x14ac:dyDescent="0.2">
      <c r="A90" s="557"/>
      <c r="B90" s="558"/>
      <c r="C90" s="1461"/>
      <c r="D90" s="1461"/>
      <c r="E90" s="1461"/>
      <c r="F90" s="1461"/>
      <c r="G90" s="1461"/>
      <c r="H90" s="1461"/>
      <c r="I90" s="1461"/>
      <c r="J90" s="1461"/>
      <c r="K90" s="1461"/>
      <c r="L90" s="1461"/>
      <c r="M90" s="1461"/>
      <c r="N90" s="1461"/>
      <c r="O90" s="559"/>
      <c r="P90" s="542"/>
    </row>
    <row r="91" spans="1:16" s="65" customFormat="1" ht="23.1" customHeight="1" x14ac:dyDescent="0.2">
      <c r="A91" s="557"/>
      <c r="B91" s="558"/>
      <c r="C91" s="1461"/>
      <c r="D91" s="1461"/>
      <c r="E91" s="1461"/>
      <c r="F91" s="1461"/>
      <c r="G91" s="1461"/>
      <c r="H91" s="1461"/>
      <c r="I91" s="1461"/>
      <c r="J91" s="1461"/>
      <c r="K91" s="1461"/>
      <c r="L91" s="1461"/>
      <c r="M91" s="1461"/>
      <c r="N91" s="1461"/>
      <c r="O91" s="559"/>
      <c r="P91" s="542"/>
    </row>
    <row r="92" spans="1:16" s="65" customFormat="1" ht="23.1" customHeight="1" x14ac:dyDescent="0.2">
      <c r="A92" s="71"/>
      <c r="B92" s="72"/>
      <c r="C92" s="1016"/>
      <c r="D92" s="1016"/>
      <c r="E92" s="1016"/>
      <c r="F92" s="1016"/>
      <c r="G92" s="1016"/>
      <c r="H92" s="1016"/>
      <c r="I92" s="1016"/>
      <c r="J92" s="1016"/>
      <c r="K92" s="1016"/>
      <c r="L92" s="1016"/>
      <c r="M92" s="1016"/>
      <c r="N92" s="1016"/>
      <c r="O92" s="73"/>
      <c r="P92" s="542"/>
    </row>
    <row r="93" spans="1:16" s="65" customFormat="1" ht="23.1" customHeight="1" x14ac:dyDescent="0.2">
      <c r="A93" s="66"/>
      <c r="B93" s="61"/>
      <c r="C93" s="1014"/>
      <c r="D93" s="1014"/>
      <c r="E93" s="1014"/>
      <c r="F93" s="1014"/>
      <c r="G93" s="1014"/>
      <c r="H93" s="1014"/>
      <c r="I93" s="1014"/>
      <c r="J93" s="1014"/>
      <c r="K93" s="1014"/>
      <c r="L93" s="1014"/>
      <c r="M93" s="1014"/>
      <c r="N93" s="1014"/>
      <c r="O93" s="67"/>
      <c r="P93" s="542"/>
    </row>
    <row r="94" spans="1:16" s="65" customFormat="1" ht="23.1" customHeight="1" x14ac:dyDescent="0.2">
      <c r="A94" s="557"/>
      <c r="B94" s="558"/>
      <c r="C94" s="1461"/>
      <c r="D94" s="1461"/>
      <c r="E94" s="1461"/>
      <c r="F94" s="1461"/>
      <c r="G94" s="1461"/>
      <c r="H94" s="1461"/>
      <c r="I94" s="1461"/>
      <c r="J94" s="1461"/>
      <c r="K94" s="1461"/>
      <c r="L94" s="1461"/>
      <c r="M94" s="1461"/>
      <c r="N94" s="1461"/>
      <c r="O94" s="559"/>
      <c r="P94" s="542"/>
    </row>
    <row r="95" spans="1:16" s="65" customFormat="1" ht="23.1" customHeight="1" x14ac:dyDescent="0.2">
      <c r="A95" s="557"/>
      <c r="B95" s="558"/>
      <c r="C95" s="1461"/>
      <c r="D95" s="1461"/>
      <c r="E95" s="1461"/>
      <c r="F95" s="1461"/>
      <c r="G95" s="1461"/>
      <c r="H95" s="1461"/>
      <c r="I95" s="1461"/>
      <c r="J95" s="1461"/>
      <c r="K95" s="1461"/>
      <c r="L95" s="1461"/>
      <c r="M95" s="1461"/>
      <c r="N95" s="1461"/>
      <c r="O95" s="559"/>
      <c r="P95" s="542"/>
    </row>
    <row r="96" spans="1:16" s="65" customFormat="1" ht="23.1" customHeight="1" x14ac:dyDescent="0.2">
      <c r="A96" s="557"/>
      <c r="B96" s="558"/>
      <c r="C96" s="1461"/>
      <c r="D96" s="1461"/>
      <c r="E96" s="1461"/>
      <c r="F96" s="1461"/>
      <c r="G96" s="1461"/>
      <c r="H96" s="1461"/>
      <c r="I96" s="1461"/>
      <c r="J96" s="1461"/>
      <c r="K96" s="1461"/>
      <c r="L96" s="1461"/>
      <c r="M96" s="1461"/>
      <c r="N96" s="1461"/>
      <c r="O96" s="559"/>
      <c r="P96" s="542"/>
    </row>
    <row r="97" spans="1:18" s="65" customFormat="1" ht="23.1" customHeight="1" x14ac:dyDescent="0.2">
      <c r="A97" s="71"/>
      <c r="B97" s="72"/>
      <c r="C97" s="1016"/>
      <c r="D97" s="1016"/>
      <c r="E97" s="1016"/>
      <c r="F97" s="1016"/>
      <c r="G97" s="1016"/>
      <c r="H97" s="1016"/>
      <c r="I97" s="1016"/>
      <c r="J97" s="1016"/>
      <c r="K97" s="1016"/>
      <c r="L97" s="1016"/>
      <c r="M97" s="1016"/>
      <c r="N97" s="1016"/>
      <c r="O97" s="73"/>
      <c r="P97" s="542"/>
    </row>
    <row r="98" spans="1:18" s="65" customFormat="1" ht="23.1" customHeight="1" x14ac:dyDescent="0.2">
      <c r="A98" s="66"/>
      <c r="B98" s="61"/>
      <c r="C98" s="1014"/>
      <c r="D98" s="1014"/>
      <c r="E98" s="1014"/>
      <c r="F98" s="1014"/>
      <c r="G98" s="1014"/>
      <c r="H98" s="1014"/>
      <c r="I98" s="1014"/>
      <c r="J98" s="1014"/>
      <c r="K98" s="1014"/>
      <c r="L98" s="1014"/>
      <c r="M98" s="1014"/>
      <c r="N98" s="1014"/>
      <c r="O98" s="67"/>
      <c r="P98" s="542"/>
    </row>
    <row r="99" spans="1:18" s="65" customFormat="1" ht="23.1" customHeight="1" x14ac:dyDescent="0.2">
      <c r="A99" s="557"/>
      <c r="B99" s="558"/>
      <c r="C99" s="1461"/>
      <c r="D99" s="1461"/>
      <c r="E99" s="1461"/>
      <c r="F99" s="1461"/>
      <c r="G99" s="1461"/>
      <c r="H99" s="1461"/>
      <c r="I99" s="1461"/>
      <c r="J99" s="1461"/>
      <c r="K99" s="1461"/>
      <c r="L99" s="1461"/>
      <c r="M99" s="1461"/>
      <c r="N99" s="1461"/>
      <c r="O99" s="559"/>
      <c r="P99" s="542"/>
    </row>
    <row r="100" spans="1:18" s="65" customFormat="1" ht="23.1" customHeight="1" x14ac:dyDescent="0.2">
      <c r="A100" s="557"/>
      <c r="B100" s="558"/>
      <c r="C100" s="1461"/>
      <c r="D100" s="1461"/>
      <c r="E100" s="1461"/>
      <c r="F100" s="1461"/>
      <c r="G100" s="1461"/>
      <c r="H100" s="1461"/>
      <c r="I100" s="1461"/>
      <c r="J100" s="1461"/>
      <c r="K100" s="1461"/>
      <c r="L100" s="1461"/>
      <c r="M100" s="1461"/>
      <c r="N100" s="1461"/>
      <c r="O100" s="559"/>
      <c r="P100" s="542"/>
    </row>
    <row r="101" spans="1:18" s="65" customFormat="1" ht="23.1" customHeight="1" x14ac:dyDescent="0.2">
      <c r="A101" s="557"/>
      <c r="B101" s="558"/>
      <c r="C101" s="1461"/>
      <c r="D101" s="1461"/>
      <c r="E101" s="1461"/>
      <c r="F101" s="1461"/>
      <c r="G101" s="1461"/>
      <c r="H101" s="1461"/>
      <c r="I101" s="1461"/>
      <c r="J101" s="1461"/>
      <c r="K101" s="1461"/>
      <c r="L101" s="1461"/>
      <c r="M101" s="1461"/>
      <c r="N101" s="1461"/>
      <c r="O101" s="559"/>
      <c r="P101" s="542"/>
    </row>
    <row r="102" spans="1:18" s="65" customFormat="1" ht="23.1" customHeight="1" x14ac:dyDescent="0.2">
      <c r="A102" s="71"/>
      <c r="B102" s="72"/>
      <c r="C102" s="1016"/>
      <c r="D102" s="1016"/>
      <c r="E102" s="1016"/>
      <c r="F102" s="1016"/>
      <c r="G102" s="1016"/>
      <c r="H102" s="1016"/>
      <c r="I102" s="1016"/>
      <c r="J102" s="1016"/>
      <c r="K102" s="1016"/>
      <c r="L102" s="1016"/>
      <c r="M102" s="1016"/>
      <c r="N102" s="1016"/>
      <c r="O102" s="73"/>
      <c r="P102" s="542"/>
    </row>
    <row r="103" spans="1:18" s="65" customFormat="1" ht="23.1" customHeight="1" x14ac:dyDescent="0.2">
      <c r="A103" s="74"/>
      <c r="B103" s="61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75"/>
    </row>
    <row r="104" spans="1:18" s="65" customFormat="1" ht="23.1" customHeight="1" x14ac:dyDescent="0.2">
      <c r="A104" s="557"/>
      <c r="B104" s="558"/>
      <c r="C104" s="1461"/>
      <c r="D104" s="1461"/>
      <c r="E104" s="1461"/>
      <c r="F104" s="1461"/>
      <c r="G104" s="1461"/>
      <c r="H104" s="1461"/>
      <c r="I104" s="1461"/>
      <c r="J104" s="1461"/>
      <c r="K104" s="1461"/>
      <c r="L104" s="1461"/>
      <c r="M104" s="1461"/>
      <c r="N104" s="1461"/>
      <c r="O104" s="559"/>
      <c r="P104" s="560"/>
    </row>
    <row r="105" spans="1:18" s="65" customFormat="1" ht="23.1" customHeight="1" x14ac:dyDescent="0.2">
      <c r="A105" s="557"/>
      <c r="B105" s="558"/>
      <c r="C105" s="1461"/>
      <c r="D105" s="1461"/>
      <c r="E105" s="1461"/>
      <c r="F105" s="1461"/>
      <c r="G105" s="1461"/>
      <c r="H105" s="1461"/>
      <c r="I105" s="1461"/>
      <c r="J105" s="1461"/>
      <c r="K105" s="1461"/>
      <c r="L105" s="1461"/>
      <c r="M105" s="1461"/>
      <c r="N105" s="1461"/>
      <c r="O105" s="559"/>
      <c r="P105" s="560"/>
    </row>
    <row r="106" spans="1:18" s="65" customFormat="1" ht="23.1" customHeight="1" x14ac:dyDescent="0.2">
      <c r="A106" s="557"/>
      <c r="B106" s="558"/>
      <c r="C106" s="1461"/>
      <c r="D106" s="1461"/>
      <c r="E106" s="1461"/>
      <c r="F106" s="1461"/>
      <c r="G106" s="1461"/>
      <c r="H106" s="1461"/>
      <c r="I106" s="1461"/>
      <c r="J106" s="1461"/>
      <c r="K106" s="1461"/>
      <c r="L106" s="1461"/>
      <c r="M106" s="1461"/>
      <c r="N106" s="1461"/>
      <c r="O106" s="559"/>
      <c r="P106" s="560"/>
    </row>
    <row r="107" spans="1:18" s="65" customFormat="1" ht="23.1" customHeight="1" thickBot="1" x14ac:dyDescent="0.25">
      <c r="A107" s="77"/>
      <c r="B107" s="78"/>
      <c r="C107" s="1017"/>
      <c r="D107" s="1017"/>
      <c r="E107" s="1017"/>
      <c r="F107" s="1017"/>
      <c r="G107" s="1017"/>
      <c r="H107" s="1017"/>
      <c r="I107" s="1017"/>
      <c r="J107" s="1017"/>
      <c r="K107" s="1017"/>
      <c r="L107" s="1017"/>
      <c r="M107" s="1017"/>
      <c r="N107" s="1017"/>
      <c r="O107" s="79"/>
      <c r="P107" s="36"/>
      <c r="Q107" s="36"/>
      <c r="R107" s="36"/>
    </row>
    <row r="108" spans="1:18" ht="22.5" customHeight="1" x14ac:dyDescent="0.2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</row>
    <row r="109" spans="1:18" ht="22.5" customHeight="1" x14ac:dyDescent="0.2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</row>
    <row r="110" spans="1:18" ht="22.5" customHeight="1" x14ac:dyDescent="0.2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</row>
    <row r="111" spans="1:18" ht="22.5" customHeight="1" x14ac:dyDescent="0.2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</row>
    <row r="112" spans="1:18" ht="22.5" customHeight="1" x14ac:dyDescent="0.2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</row>
    <row r="113" spans="3:14" ht="22.5" customHeight="1" x14ac:dyDescent="0.2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</row>
    <row r="114" spans="3:14" ht="22.5" customHeight="1" x14ac:dyDescent="0.2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</row>
    <row r="115" spans="3:14" ht="22.5" customHeight="1" x14ac:dyDescent="0.2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</row>
    <row r="116" spans="3:14" ht="22.5" customHeight="1" x14ac:dyDescent="0.2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</row>
    <row r="117" spans="3:14" ht="22.5" customHeight="1" x14ac:dyDescent="0.2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</row>
    <row r="118" spans="3:14" ht="22.5" customHeight="1" x14ac:dyDescent="0.2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</row>
    <row r="119" spans="3:14" ht="22.5" customHeight="1" x14ac:dyDescent="0.2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</row>
    <row r="120" spans="3:14" ht="22.5" customHeight="1" x14ac:dyDescent="0.2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</row>
    <row r="121" spans="3:14" ht="22.5" customHeight="1" x14ac:dyDescent="0.2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</row>
    <row r="122" spans="3:14" ht="22.5" customHeight="1" x14ac:dyDescent="0.2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</row>
    <row r="123" spans="3:14" ht="22.5" customHeight="1" x14ac:dyDescent="0.2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</row>
    <row r="124" spans="3:14" ht="22.5" customHeight="1" x14ac:dyDescent="0.2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</row>
    <row r="125" spans="3:14" ht="22.5" customHeight="1" x14ac:dyDescent="0.2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</row>
    <row r="126" spans="3:14" ht="22.5" customHeight="1" x14ac:dyDescent="0.2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</row>
    <row r="127" spans="3:14" ht="22.5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</row>
    <row r="128" spans="3:14" ht="22.5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</row>
    <row r="129" spans="3:14" ht="22.5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</row>
    <row r="130" spans="3:14" ht="22.5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</row>
    <row r="131" spans="3:14" ht="22.5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</row>
    <row r="132" spans="3:14" ht="22.5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</row>
    <row r="133" spans="3:14" ht="22.5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</row>
    <row r="134" spans="3:14" ht="22.5" customHeight="1" x14ac:dyDescent="0.2"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</row>
    <row r="135" spans="3:14" ht="22.5" customHeight="1" x14ac:dyDescent="0.2"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3:14" ht="22.5" customHeight="1" x14ac:dyDescent="0.2"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3:14" ht="22.5" customHeight="1" x14ac:dyDescent="0.2"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3:14" ht="22.5" customHeight="1" x14ac:dyDescent="0.2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3:14" ht="22.5" customHeight="1" x14ac:dyDescent="0.2"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3:14" ht="22.5" customHeight="1" x14ac:dyDescent="0.2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3:14" ht="22.5" customHeight="1" x14ac:dyDescent="0.2"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3:14" ht="22.5" customHeight="1" x14ac:dyDescent="0.2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3:14" ht="22.5" customHeight="1" x14ac:dyDescent="0.2"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3:14" ht="22.5" customHeight="1" x14ac:dyDescent="0.2"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3:14" ht="22.5" customHeight="1" x14ac:dyDescent="0.2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3:14" ht="22.5" customHeight="1" x14ac:dyDescent="0.2"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3:14" ht="22.5" customHeight="1" x14ac:dyDescent="0.2"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3:14" ht="22.5" customHeight="1" x14ac:dyDescent="0.2"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</row>
    <row r="149" spans="3:14" ht="22.5" customHeight="1" x14ac:dyDescent="0.2"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</row>
    <row r="150" spans="3:14" ht="22.5" customHeight="1" x14ac:dyDescent="0.2"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</row>
    <row r="151" spans="3:14" ht="22.5" customHeight="1" x14ac:dyDescent="0.2"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</row>
    <row r="152" spans="3:14" ht="22.5" customHeight="1" x14ac:dyDescent="0.2"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</row>
    <row r="153" spans="3:14" ht="22.5" customHeight="1" x14ac:dyDescent="0.2"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</row>
    <row r="154" spans="3:14" ht="22.5" customHeight="1" x14ac:dyDescent="0.2"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</row>
    <row r="155" spans="3:14" ht="22.5" customHeight="1" x14ac:dyDescent="0.2"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</row>
    <row r="156" spans="3:14" ht="22.5" customHeight="1" x14ac:dyDescent="0.2"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</row>
    <row r="157" spans="3:14" ht="22.5" customHeight="1" x14ac:dyDescent="0.2"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</row>
    <row r="158" spans="3:14" ht="22.5" customHeight="1" x14ac:dyDescent="0.2"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</row>
    <row r="159" spans="3:14" ht="22.5" customHeight="1" x14ac:dyDescent="0.2"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</row>
    <row r="160" spans="3:14" ht="22.5" customHeight="1" x14ac:dyDescent="0.2"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</row>
    <row r="161" spans="3:14" ht="22.5" customHeight="1" x14ac:dyDescent="0.2"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</row>
    <row r="162" spans="3:14" ht="22.5" customHeight="1" x14ac:dyDescent="0.2"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</row>
    <row r="163" spans="3:14" ht="22.5" customHeight="1" x14ac:dyDescent="0.2"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3:14" ht="22.5" customHeight="1" x14ac:dyDescent="0.2"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</row>
    <row r="165" spans="3:14" ht="22.5" customHeight="1" x14ac:dyDescent="0.2"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</row>
    <row r="166" spans="3:14" ht="22.5" customHeight="1" x14ac:dyDescent="0.2"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</row>
    <row r="167" spans="3:14" ht="22.5" customHeight="1" x14ac:dyDescent="0.2"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</row>
    <row r="168" spans="3:14" ht="22.5" customHeight="1" x14ac:dyDescent="0.2"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</row>
    <row r="169" spans="3:14" ht="22.5" customHeight="1" x14ac:dyDescent="0.2"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</row>
    <row r="170" spans="3:14" ht="22.5" customHeight="1" x14ac:dyDescent="0.2"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</row>
    <row r="171" spans="3:14" ht="22.5" customHeight="1" x14ac:dyDescent="0.2"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</row>
    <row r="172" spans="3:14" ht="22.5" customHeight="1" x14ac:dyDescent="0.2"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</row>
    <row r="173" spans="3:14" ht="22.5" customHeight="1" x14ac:dyDescent="0.2"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</row>
    <row r="174" spans="3:14" ht="22.5" customHeight="1" x14ac:dyDescent="0.2"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</row>
    <row r="175" spans="3:14" ht="22.5" customHeight="1" x14ac:dyDescent="0.2"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</row>
    <row r="176" spans="3:14" ht="22.5" customHeight="1" x14ac:dyDescent="0.2"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</row>
    <row r="177" spans="3:14" ht="22.5" customHeight="1" x14ac:dyDescent="0.2"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</row>
    <row r="178" spans="3:14" ht="22.5" customHeight="1" x14ac:dyDescent="0.2"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</row>
    <row r="179" spans="3:14" ht="22.5" customHeight="1" x14ac:dyDescent="0.2"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</row>
    <row r="180" spans="3:14" ht="22.5" customHeight="1" x14ac:dyDescent="0.2"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</row>
    <row r="181" spans="3:14" ht="22.5" customHeight="1" x14ac:dyDescent="0.2"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</row>
    <row r="182" spans="3:14" ht="22.5" customHeight="1" x14ac:dyDescent="0.2"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</row>
    <row r="183" spans="3:14" ht="22.5" customHeight="1" x14ac:dyDescent="0.2"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</row>
    <row r="184" spans="3:14" ht="22.5" customHeight="1" x14ac:dyDescent="0.2"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</row>
    <row r="185" spans="3:14" ht="22.5" customHeight="1" x14ac:dyDescent="0.2"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</row>
    <row r="186" spans="3:14" ht="22.5" customHeight="1" x14ac:dyDescent="0.2"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</row>
    <row r="187" spans="3:14" ht="22.5" customHeight="1" x14ac:dyDescent="0.2"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</row>
    <row r="188" spans="3:14" ht="22.5" customHeight="1" x14ac:dyDescent="0.2"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</row>
    <row r="189" spans="3:14" ht="22.5" customHeight="1" x14ac:dyDescent="0.2"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</row>
    <row r="190" spans="3:14" ht="22.5" customHeight="1" x14ac:dyDescent="0.2"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</row>
    <row r="191" spans="3:14" ht="22.5" customHeight="1" x14ac:dyDescent="0.2"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</row>
    <row r="192" spans="3:14" ht="22.5" customHeight="1" x14ac:dyDescent="0.2"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</row>
    <row r="193" spans="3:14" ht="22.5" customHeight="1" x14ac:dyDescent="0.2"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</row>
    <row r="194" spans="3:14" ht="22.5" customHeight="1" x14ac:dyDescent="0.2"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</row>
    <row r="195" spans="3:14" ht="22.5" customHeight="1" x14ac:dyDescent="0.2"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</row>
    <row r="196" spans="3:14" ht="22.5" customHeight="1" x14ac:dyDescent="0.2"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</row>
    <row r="197" spans="3:14" ht="22.5" customHeight="1" x14ac:dyDescent="0.2"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</row>
    <row r="198" spans="3:14" ht="22.5" customHeight="1" x14ac:dyDescent="0.2"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</row>
    <row r="199" spans="3:14" ht="22.5" customHeight="1" x14ac:dyDescent="0.2"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</row>
    <row r="200" spans="3:14" ht="22.5" customHeight="1" x14ac:dyDescent="0.2"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</row>
    <row r="201" spans="3:14" ht="22.5" customHeight="1" x14ac:dyDescent="0.2"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</row>
    <row r="202" spans="3:14" ht="22.5" customHeight="1" x14ac:dyDescent="0.2"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</row>
    <row r="203" spans="3:14" ht="22.5" customHeight="1" x14ac:dyDescent="0.2"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</row>
    <row r="204" spans="3:14" ht="22.5" customHeight="1" x14ac:dyDescent="0.2"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</row>
    <row r="205" spans="3:14" ht="22.5" customHeight="1" x14ac:dyDescent="0.2"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</row>
    <row r="206" spans="3:14" ht="22.5" customHeight="1" x14ac:dyDescent="0.2"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</row>
    <row r="207" spans="3:14" ht="22.5" customHeight="1" x14ac:dyDescent="0.2"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</row>
    <row r="208" spans="3:14" ht="22.5" customHeight="1" x14ac:dyDescent="0.2"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09" spans="3:14" ht="22.5" customHeight="1" x14ac:dyDescent="0.2"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0" spans="3:14" ht="22.5" customHeight="1" x14ac:dyDescent="0.2"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</row>
    <row r="211" spans="3:14" ht="22.5" customHeight="1" x14ac:dyDescent="0.2"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</row>
    <row r="212" spans="3:14" ht="22.5" customHeight="1" x14ac:dyDescent="0.2"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</row>
    <row r="213" spans="3:14" ht="22.5" customHeight="1" x14ac:dyDescent="0.2"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</row>
    <row r="214" spans="3:14" ht="22.5" customHeight="1" x14ac:dyDescent="0.2"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</row>
    <row r="215" spans="3:14" ht="22.5" customHeight="1" x14ac:dyDescent="0.2"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</row>
    <row r="216" spans="3:14" ht="22.5" customHeight="1" x14ac:dyDescent="0.2"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</row>
    <row r="217" spans="3:14" ht="22.5" customHeight="1" x14ac:dyDescent="0.2"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</row>
    <row r="218" spans="3:14" ht="22.5" customHeight="1" x14ac:dyDescent="0.2"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</row>
    <row r="219" spans="3:14" ht="22.5" customHeight="1" x14ac:dyDescent="0.2"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</row>
    <row r="220" spans="3:14" ht="22.5" customHeight="1" x14ac:dyDescent="0.2"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</row>
    <row r="221" spans="3:14" ht="22.5" customHeight="1" x14ac:dyDescent="0.2"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</row>
    <row r="222" spans="3:14" ht="22.5" customHeight="1" x14ac:dyDescent="0.2"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</row>
    <row r="223" spans="3:14" ht="22.5" customHeight="1" x14ac:dyDescent="0.2"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</row>
    <row r="224" spans="3:14" ht="22.5" customHeight="1" x14ac:dyDescent="0.2"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</row>
    <row r="225" spans="3:14" ht="22.5" customHeight="1" x14ac:dyDescent="0.2"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</row>
    <row r="226" spans="3:14" ht="22.5" customHeight="1" x14ac:dyDescent="0.2"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</row>
    <row r="227" spans="3:14" ht="22.5" customHeight="1" x14ac:dyDescent="0.2"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</row>
    <row r="228" spans="3:14" ht="22.5" customHeight="1" x14ac:dyDescent="0.2"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</row>
    <row r="229" spans="3:14" ht="22.5" customHeight="1" x14ac:dyDescent="0.2"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</row>
    <row r="230" spans="3:14" ht="22.5" customHeight="1" x14ac:dyDescent="0.2"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</row>
    <row r="231" spans="3:14" ht="22.5" customHeight="1" x14ac:dyDescent="0.2"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</row>
    <row r="232" spans="3:14" ht="22.5" customHeight="1" x14ac:dyDescent="0.2"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</row>
    <row r="233" spans="3:14" ht="22.5" customHeight="1" x14ac:dyDescent="0.2"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</row>
    <row r="234" spans="3:14" ht="22.5" customHeight="1" x14ac:dyDescent="0.2"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</row>
    <row r="235" spans="3:14" ht="22.5" customHeight="1" x14ac:dyDescent="0.2"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</row>
    <row r="236" spans="3:14" ht="22.5" customHeight="1" x14ac:dyDescent="0.2"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</row>
    <row r="237" spans="3:14" ht="22.5" customHeight="1" x14ac:dyDescent="0.2"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</row>
    <row r="238" spans="3:14" ht="22.5" customHeight="1" x14ac:dyDescent="0.2"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R112"/>
  <sheetViews>
    <sheetView showGridLines="0" view="pageBreakPreview" zoomScale="55" zoomScaleNormal="75" zoomScaleSheetLayoutView="55" workbookViewId="0">
      <pane ySplit="17" topLeftCell="A18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25" style="8" customWidth="1"/>
    <col min="2" max="2" width="23.5" style="6" customWidth="1"/>
    <col min="3" max="17" width="22.625" style="101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61</v>
      </c>
      <c r="R1" s="102"/>
    </row>
    <row r="2" spans="1:18" s="9" customFormat="1" ht="22.5" customHeight="1" thickBot="1" x14ac:dyDescent="0.2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1" t="s">
        <v>548</v>
      </c>
      <c r="R2" s="10"/>
    </row>
    <row r="3" spans="1:18" s="65" customFormat="1" ht="24.95" customHeight="1" x14ac:dyDescent="0.2">
      <c r="A3" s="1552" t="s">
        <v>429</v>
      </c>
      <c r="B3" s="1553"/>
      <c r="C3" s="1698" t="s">
        <v>357</v>
      </c>
      <c r="D3" s="1699"/>
      <c r="E3" s="1699"/>
      <c r="F3" s="1700" t="s">
        <v>354</v>
      </c>
      <c r="G3" s="1700"/>
      <c r="H3" s="1700" t="s">
        <v>355</v>
      </c>
      <c r="I3" s="1699"/>
      <c r="J3" s="1699"/>
      <c r="K3" s="1700" t="s">
        <v>356</v>
      </c>
      <c r="L3" s="1699"/>
      <c r="M3" s="1701" t="s">
        <v>358</v>
      </c>
      <c r="N3" s="1699"/>
      <c r="O3" s="1699"/>
      <c r="P3" s="1699"/>
      <c r="Q3" s="1699"/>
      <c r="R3" s="1558" t="s">
        <v>429</v>
      </c>
    </row>
    <row r="4" spans="1:18" s="65" customFormat="1" ht="24.95" customHeight="1" x14ac:dyDescent="0.2">
      <c r="A4" s="1559" t="s">
        <v>430</v>
      </c>
      <c r="B4" s="1560"/>
      <c r="C4" s="1702" t="s">
        <v>549</v>
      </c>
      <c r="D4" s="1703"/>
      <c r="E4" s="1703"/>
      <c r="F4" s="1704"/>
      <c r="G4" s="1703"/>
      <c r="H4" s="1703"/>
      <c r="I4" s="1702" t="s">
        <v>550</v>
      </c>
      <c r="J4" s="1703"/>
      <c r="K4" s="1703"/>
      <c r="L4" s="1704"/>
      <c r="M4" s="1703"/>
      <c r="N4" s="1703"/>
      <c r="O4" s="1705" t="s">
        <v>517</v>
      </c>
      <c r="P4" s="1703"/>
      <c r="Q4" s="1703"/>
      <c r="R4" s="1561" t="s">
        <v>430</v>
      </c>
    </row>
    <row r="5" spans="1:18" s="65" customFormat="1" ht="24.95" customHeight="1" x14ac:dyDescent="0.2">
      <c r="A5" s="1559" t="s">
        <v>431</v>
      </c>
      <c r="B5" s="1560" t="s">
        <v>399</v>
      </c>
      <c r="C5" s="1671"/>
      <c r="D5" s="2614" t="s">
        <v>352</v>
      </c>
      <c r="E5" s="1706"/>
      <c r="F5" s="2610" t="s">
        <v>51</v>
      </c>
      <c r="G5" s="2611"/>
      <c r="H5" s="2612"/>
      <c r="I5" s="1671"/>
      <c r="J5" s="2614" t="s">
        <v>352</v>
      </c>
      <c r="K5" s="1706"/>
      <c r="L5" s="2610" t="s">
        <v>52</v>
      </c>
      <c r="M5" s="2611"/>
      <c r="N5" s="2612"/>
      <c r="O5" s="1707"/>
      <c r="P5" s="2614" t="s">
        <v>183</v>
      </c>
      <c r="Q5" s="2617" t="s">
        <v>828</v>
      </c>
      <c r="R5" s="1561" t="s">
        <v>431</v>
      </c>
    </row>
    <row r="6" spans="1:18" s="65" customFormat="1" ht="24.95" customHeight="1" x14ac:dyDescent="0.2">
      <c r="A6" s="1559" t="s">
        <v>432</v>
      </c>
      <c r="B6" s="1560"/>
      <c r="C6" s="1671" t="s">
        <v>558</v>
      </c>
      <c r="D6" s="2615"/>
      <c r="E6" s="1671" t="s">
        <v>353</v>
      </c>
      <c r="F6" s="1671"/>
      <c r="G6" s="2608" t="s">
        <v>826</v>
      </c>
      <c r="H6" s="2608" t="s">
        <v>827</v>
      </c>
      <c r="I6" s="1671" t="s">
        <v>558</v>
      </c>
      <c r="J6" s="2615"/>
      <c r="K6" s="1671" t="s">
        <v>353</v>
      </c>
      <c r="L6" s="1671"/>
      <c r="M6" s="2608" t="s">
        <v>826</v>
      </c>
      <c r="N6" s="2608" t="s">
        <v>827</v>
      </c>
      <c r="O6" s="1707"/>
      <c r="P6" s="2620"/>
      <c r="Q6" s="2618"/>
      <c r="R6" s="1561" t="s">
        <v>432</v>
      </c>
    </row>
    <row r="7" spans="1:18" s="65" customFormat="1" ht="24.95" customHeight="1" thickBot="1" x14ac:dyDescent="0.25">
      <c r="A7" s="1567" t="s">
        <v>433</v>
      </c>
      <c r="B7" s="1568"/>
      <c r="C7" s="1708"/>
      <c r="D7" s="2616"/>
      <c r="E7" s="1708"/>
      <c r="F7" s="1708"/>
      <c r="G7" s="2609"/>
      <c r="H7" s="2613"/>
      <c r="I7" s="1708"/>
      <c r="J7" s="2616"/>
      <c r="K7" s="1708"/>
      <c r="L7" s="1708"/>
      <c r="M7" s="2613"/>
      <c r="N7" s="2613"/>
      <c r="O7" s="1673"/>
      <c r="P7" s="2621"/>
      <c r="Q7" s="2619"/>
      <c r="R7" s="1572" t="s">
        <v>433</v>
      </c>
    </row>
    <row r="8" spans="1:18" s="108" customFormat="1" ht="30" customHeight="1" x14ac:dyDescent="0.15">
      <c r="A8" s="2604" t="s">
        <v>992</v>
      </c>
      <c r="B8" s="1560" t="s">
        <v>794</v>
      </c>
      <c r="C8" s="1709">
        <v>145437815184</v>
      </c>
      <c r="D8" s="1710">
        <v>40588501445</v>
      </c>
      <c r="E8" s="1709">
        <v>13787837412</v>
      </c>
      <c r="F8" s="1709">
        <v>199814154041</v>
      </c>
      <c r="G8" s="1709">
        <v>40588501445</v>
      </c>
      <c r="H8" s="1710">
        <v>13787837412</v>
      </c>
      <c r="I8" s="1711">
        <v>6580429652</v>
      </c>
      <c r="J8" s="1711">
        <v>1882694171</v>
      </c>
      <c r="K8" s="1709">
        <v>1526339532</v>
      </c>
      <c r="L8" s="1709">
        <v>9989463355</v>
      </c>
      <c r="M8" s="1709">
        <v>1882694171</v>
      </c>
      <c r="N8" s="1710">
        <v>1526339532</v>
      </c>
      <c r="O8" s="1709">
        <v>209803617396</v>
      </c>
      <c r="P8" s="1709">
        <v>42471195616</v>
      </c>
      <c r="Q8" s="1710">
        <v>15314176944</v>
      </c>
      <c r="R8" s="1558"/>
    </row>
    <row r="9" spans="1:18" s="108" customFormat="1" ht="30" customHeight="1" x14ac:dyDescent="0.15">
      <c r="A9" s="2605"/>
      <c r="B9" s="1560" t="s">
        <v>1090</v>
      </c>
      <c r="C9" s="1709">
        <v>143888568078</v>
      </c>
      <c r="D9" s="1710">
        <v>40012963996</v>
      </c>
      <c r="E9" s="1709">
        <v>13896006598</v>
      </c>
      <c r="F9" s="1709">
        <v>197797538672</v>
      </c>
      <c r="G9" s="1709">
        <v>40012963996</v>
      </c>
      <c r="H9" s="1710">
        <v>13896006598</v>
      </c>
      <c r="I9" s="1709">
        <v>4788916340</v>
      </c>
      <c r="J9" s="1709">
        <v>1348546394</v>
      </c>
      <c r="K9" s="1709">
        <v>1110979600</v>
      </c>
      <c r="L9" s="1709">
        <v>7248442334</v>
      </c>
      <c r="M9" s="1709">
        <v>1348546394</v>
      </c>
      <c r="N9" s="1710">
        <v>1110979600</v>
      </c>
      <c r="O9" s="1709">
        <v>205045981006</v>
      </c>
      <c r="P9" s="1709">
        <v>41361510390</v>
      </c>
      <c r="Q9" s="1710">
        <v>15006986198</v>
      </c>
      <c r="R9" s="1561"/>
    </row>
    <row r="10" spans="1:18" s="108" customFormat="1" ht="30" customHeight="1" x14ac:dyDescent="0.15">
      <c r="A10" s="2605"/>
      <c r="B10" s="1560" t="s">
        <v>1091</v>
      </c>
      <c r="C10" s="1709">
        <v>140869741261</v>
      </c>
      <c r="D10" s="1710">
        <v>39915207911</v>
      </c>
      <c r="E10" s="1709">
        <v>13862395001</v>
      </c>
      <c r="F10" s="1709">
        <v>194647344173</v>
      </c>
      <c r="G10" s="1709">
        <v>39915207911</v>
      </c>
      <c r="H10" s="1710">
        <v>13862395001</v>
      </c>
      <c r="I10" s="1709">
        <v>2936429231</v>
      </c>
      <c r="J10" s="1709">
        <v>841085160</v>
      </c>
      <c r="K10" s="1709">
        <v>688139063</v>
      </c>
      <c r="L10" s="1709">
        <v>4465653454</v>
      </c>
      <c r="M10" s="1709">
        <v>841085160</v>
      </c>
      <c r="N10" s="1710">
        <v>688139063</v>
      </c>
      <c r="O10" s="1709">
        <v>199112997627</v>
      </c>
      <c r="P10" s="1709">
        <v>40756293071</v>
      </c>
      <c r="Q10" s="1710">
        <v>14550534064</v>
      </c>
      <c r="R10" s="1561"/>
    </row>
    <row r="11" spans="1:18" s="108" customFormat="1" ht="30" customHeight="1" x14ac:dyDescent="0.15">
      <c r="A11" s="2605"/>
      <c r="B11" s="1560" t="s">
        <v>1092</v>
      </c>
      <c r="C11" s="1712">
        <v>136684529713</v>
      </c>
      <c r="D11" s="1710">
        <v>38885256536</v>
      </c>
      <c r="E11" s="1709">
        <v>13375103399</v>
      </c>
      <c r="F11" s="1709">
        <v>188944889648</v>
      </c>
      <c r="G11" s="1709">
        <v>38885256536</v>
      </c>
      <c r="H11" s="1710">
        <v>13375103399</v>
      </c>
      <c r="I11" s="1709">
        <v>1507657415</v>
      </c>
      <c r="J11" s="1709">
        <v>431591177</v>
      </c>
      <c r="K11" s="1709">
        <v>350252405</v>
      </c>
      <c r="L11" s="1709">
        <v>2289500997</v>
      </c>
      <c r="M11" s="1709">
        <v>431591177</v>
      </c>
      <c r="N11" s="1710">
        <v>350252405</v>
      </c>
      <c r="O11" s="1709">
        <v>191234390645</v>
      </c>
      <c r="P11" s="1709">
        <v>39316847713</v>
      </c>
      <c r="Q11" s="1710">
        <v>13725355804</v>
      </c>
      <c r="R11" s="1561"/>
    </row>
    <row r="12" spans="1:18" s="108" customFormat="1" ht="30" customHeight="1" x14ac:dyDescent="0.15">
      <c r="A12" s="2606"/>
      <c r="B12" s="1724" t="s">
        <v>1093</v>
      </c>
      <c r="C12" s="1713">
        <v>132644731214</v>
      </c>
      <c r="D12" s="1713">
        <v>38652626867</v>
      </c>
      <c r="E12" s="1713">
        <v>13565410096</v>
      </c>
      <c r="F12" s="1713">
        <v>184862768177</v>
      </c>
      <c r="G12" s="1713">
        <v>38652626867</v>
      </c>
      <c r="H12" s="1713">
        <v>13565410096</v>
      </c>
      <c r="I12" s="1713">
        <v>562027853</v>
      </c>
      <c r="J12" s="1713">
        <v>160420935</v>
      </c>
      <c r="K12" s="1713">
        <v>131160929</v>
      </c>
      <c r="L12" s="1713">
        <v>853609717</v>
      </c>
      <c r="M12" s="1713">
        <v>160420935</v>
      </c>
      <c r="N12" s="1713">
        <v>131160929</v>
      </c>
      <c r="O12" s="1713">
        <v>185716377894</v>
      </c>
      <c r="P12" s="1713">
        <v>38813047802</v>
      </c>
      <c r="Q12" s="1713">
        <v>13696571025</v>
      </c>
      <c r="R12" s="1714"/>
    </row>
    <row r="13" spans="1:18" s="108" customFormat="1" ht="30" customHeight="1" x14ac:dyDescent="0.15">
      <c r="A13" s="2607" t="s">
        <v>995</v>
      </c>
      <c r="B13" s="1560" t="s">
        <v>794</v>
      </c>
      <c r="C13" s="1709">
        <v>123750077984</v>
      </c>
      <c r="D13" s="1710">
        <v>35400740695</v>
      </c>
      <c r="E13" s="1709">
        <v>11324508512</v>
      </c>
      <c r="F13" s="1709">
        <v>170475327191</v>
      </c>
      <c r="G13" s="1709">
        <v>35400740695</v>
      </c>
      <c r="H13" s="1710">
        <v>11324508512</v>
      </c>
      <c r="I13" s="1709">
        <v>6580429652</v>
      </c>
      <c r="J13" s="1709">
        <v>1882694171</v>
      </c>
      <c r="K13" s="1709">
        <v>1526339532</v>
      </c>
      <c r="L13" s="1709">
        <v>9989463355</v>
      </c>
      <c r="M13" s="1709">
        <v>1882694171</v>
      </c>
      <c r="N13" s="1710">
        <v>1526339532</v>
      </c>
      <c r="O13" s="1709">
        <v>180464790546</v>
      </c>
      <c r="P13" s="1709">
        <v>37283434866</v>
      </c>
      <c r="Q13" s="1710">
        <v>12850848044</v>
      </c>
      <c r="R13" s="1561"/>
    </row>
    <row r="14" spans="1:18" s="108" customFormat="1" ht="30" customHeight="1" x14ac:dyDescent="0.15">
      <c r="A14" s="2605"/>
      <c r="B14" s="1560" t="s">
        <v>1090</v>
      </c>
      <c r="C14" s="1709">
        <v>122618994828</v>
      </c>
      <c r="D14" s="1710">
        <v>34757769546</v>
      </c>
      <c r="E14" s="1709">
        <v>11376079498</v>
      </c>
      <c r="F14" s="1709">
        <v>168752843872</v>
      </c>
      <c r="G14" s="1709">
        <v>34757769546</v>
      </c>
      <c r="H14" s="1710">
        <v>11376079498</v>
      </c>
      <c r="I14" s="1709">
        <v>4788916340</v>
      </c>
      <c r="J14" s="1709">
        <v>1348546394</v>
      </c>
      <c r="K14" s="1709">
        <v>1110979600</v>
      </c>
      <c r="L14" s="1709">
        <v>7248442334</v>
      </c>
      <c r="M14" s="1709">
        <v>1348546394</v>
      </c>
      <c r="N14" s="1710">
        <v>1110979600</v>
      </c>
      <c r="O14" s="1709">
        <v>176001286206</v>
      </c>
      <c r="P14" s="1709">
        <v>36106315940</v>
      </c>
      <c r="Q14" s="1710">
        <v>12487059098</v>
      </c>
      <c r="R14" s="1561"/>
    </row>
    <row r="15" spans="1:18" s="108" customFormat="1" ht="30" customHeight="1" x14ac:dyDescent="0.15">
      <c r="A15" s="2605"/>
      <c r="B15" s="1560" t="s">
        <v>1091</v>
      </c>
      <c r="C15" s="1709">
        <v>119929061561</v>
      </c>
      <c r="D15" s="1710">
        <v>34736640211</v>
      </c>
      <c r="E15" s="1709">
        <v>11352235601</v>
      </c>
      <c r="F15" s="1709">
        <v>166017937373</v>
      </c>
      <c r="G15" s="1709">
        <v>34736640211</v>
      </c>
      <c r="H15" s="1710">
        <v>11352235601</v>
      </c>
      <c r="I15" s="1709">
        <v>2936429231</v>
      </c>
      <c r="J15" s="1709">
        <v>841085160</v>
      </c>
      <c r="K15" s="1709">
        <v>688139063</v>
      </c>
      <c r="L15" s="1709">
        <v>4465653454</v>
      </c>
      <c r="M15" s="1709">
        <v>841085160</v>
      </c>
      <c r="N15" s="1710">
        <v>688139063</v>
      </c>
      <c r="O15" s="1709">
        <v>170483590827</v>
      </c>
      <c r="P15" s="1709">
        <v>35577725371</v>
      </c>
      <c r="Q15" s="1710">
        <v>12040374664</v>
      </c>
      <c r="R15" s="1561"/>
    </row>
    <row r="16" spans="1:18" s="108" customFormat="1" ht="30" customHeight="1" x14ac:dyDescent="0.15">
      <c r="A16" s="2605"/>
      <c r="B16" s="1560" t="s">
        <v>1092</v>
      </c>
      <c r="C16" s="1712">
        <v>114998058063</v>
      </c>
      <c r="D16" s="1710">
        <v>33656671736</v>
      </c>
      <c r="E16" s="1709">
        <v>10886995499</v>
      </c>
      <c r="F16" s="1709">
        <v>159541725298</v>
      </c>
      <c r="G16" s="1709">
        <v>33656671736</v>
      </c>
      <c r="H16" s="1710">
        <v>10886995499</v>
      </c>
      <c r="I16" s="1709">
        <v>1507657415</v>
      </c>
      <c r="J16" s="1709">
        <v>431591177</v>
      </c>
      <c r="K16" s="1709">
        <v>350252405</v>
      </c>
      <c r="L16" s="1709">
        <v>2289500997</v>
      </c>
      <c r="M16" s="1709">
        <v>431591177</v>
      </c>
      <c r="N16" s="1710">
        <v>350252405</v>
      </c>
      <c r="O16" s="1709">
        <v>161831226295</v>
      </c>
      <c r="P16" s="1709">
        <v>34088262913</v>
      </c>
      <c r="Q16" s="1710">
        <v>11237247904</v>
      </c>
      <c r="R16" s="1561"/>
    </row>
    <row r="17" spans="1:18" s="108" customFormat="1" ht="30" customHeight="1" x14ac:dyDescent="0.15">
      <c r="A17" s="2606"/>
      <c r="B17" s="1560" t="s">
        <v>1093</v>
      </c>
      <c r="C17" s="1713">
        <v>111281644314</v>
      </c>
      <c r="D17" s="1713">
        <v>33506294167</v>
      </c>
      <c r="E17" s="1713">
        <v>11076209796</v>
      </c>
      <c r="F17" s="1713">
        <v>155864148277</v>
      </c>
      <c r="G17" s="1713">
        <v>33506294167</v>
      </c>
      <c r="H17" s="1713">
        <v>11076209796</v>
      </c>
      <c r="I17" s="1713">
        <v>562027853</v>
      </c>
      <c r="J17" s="1713">
        <v>160420935</v>
      </c>
      <c r="K17" s="1713">
        <v>131160929</v>
      </c>
      <c r="L17" s="1713">
        <v>853609717</v>
      </c>
      <c r="M17" s="1713">
        <v>160420935</v>
      </c>
      <c r="N17" s="1713">
        <v>131160929</v>
      </c>
      <c r="O17" s="1713">
        <v>156717757994</v>
      </c>
      <c r="P17" s="1713">
        <v>33666715102</v>
      </c>
      <c r="Q17" s="1713">
        <v>11207370725</v>
      </c>
      <c r="R17" s="1714"/>
    </row>
    <row r="18" spans="1:18" ht="24.95" customHeight="1" x14ac:dyDescent="0.15">
      <c r="A18" s="57">
        <v>1</v>
      </c>
      <c r="B18" s="92" t="s">
        <v>1020</v>
      </c>
      <c r="C18" s="912">
        <v>5081482845</v>
      </c>
      <c r="D18" s="912">
        <v>1524374555</v>
      </c>
      <c r="E18" s="912">
        <v>473398754</v>
      </c>
      <c r="F18" s="912">
        <v>7079256154</v>
      </c>
      <c r="G18" s="912">
        <v>1524374555</v>
      </c>
      <c r="H18" s="912">
        <v>473398754</v>
      </c>
      <c r="I18" s="912">
        <v>21488594</v>
      </c>
      <c r="J18" s="912">
        <v>6181191</v>
      </c>
      <c r="K18" s="912">
        <v>4566146</v>
      </c>
      <c r="L18" s="912">
        <v>32235931</v>
      </c>
      <c r="M18" s="912">
        <v>6181191</v>
      </c>
      <c r="N18" s="912">
        <v>4566146</v>
      </c>
      <c r="O18" s="912">
        <v>7111492085</v>
      </c>
      <c r="P18" s="912">
        <v>1530555746</v>
      </c>
      <c r="Q18" s="912">
        <v>477964900</v>
      </c>
      <c r="R18" s="59">
        <v>1</v>
      </c>
    </row>
    <row r="19" spans="1:18" ht="24.95" customHeight="1" x14ac:dyDescent="0.15">
      <c r="A19" s="60">
        <v>2</v>
      </c>
      <c r="B19" s="93" t="s">
        <v>1021</v>
      </c>
      <c r="C19" s="389">
        <v>2677002508</v>
      </c>
      <c r="D19" s="389">
        <v>914354284</v>
      </c>
      <c r="E19" s="389">
        <v>203684650</v>
      </c>
      <c r="F19" s="389">
        <v>3795041442</v>
      </c>
      <c r="G19" s="389">
        <v>914354284</v>
      </c>
      <c r="H19" s="389">
        <v>203684650</v>
      </c>
      <c r="I19" s="389">
        <v>22203753</v>
      </c>
      <c r="J19" s="389">
        <v>7365065</v>
      </c>
      <c r="K19" s="389">
        <v>4173958</v>
      </c>
      <c r="L19" s="389">
        <v>33742776</v>
      </c>
      <c r="M19" s="389">
        <v>7365065</v>
      </c>
      <c r="N19" s="389">
        <v>4173958</v>
      </c>
      <c r="O19" s="389">
        <v>3828784218</v>
      </c>
      <c r="P19" s="389">
        <v>921719349</v>
      </c>
      <c r="Q19" s="389">
        <v>207858608</v>
      </c>
      <c r="R19" s="55">
        <v>2</v>
      </c>
    </row>
    <row r="20" spans="1:18" ht="24.95" customHeight="1" x14ac:dyDescent="0.15">
      <c r="A20" s="60">
        <v>3</v>
      </c>
      <c r="B20" s="93" t="s">
        <v>1022</v>
      </c>
      <c r="C20" s="389">
        <v>10242108502</v>
      </c>
      <c r="D20" s="389">
        <v>3298282955</v>
      </c>
      <c r="E20" s="389">
        <v>1074711004</v>
      </c>
      <c r="F20" s="389">
        <v>14615102461</v>
      </c>
      <c r="G20" s="389">
        <v>3298282955</v>
      </c>
      <c r="H20" s="389">
        <v>1074711004</v>
      </c>
      <c r="I20" s="389">
        <v>46851443</v>
      </c>
      <c r="J20" s="389">
        <v>11981895</v>
      </c>
      <c r="K20" s="389">
        <v>11942134</v>
      </c>
      <c r="L20" s="389">
        <v>70775472</v>
      </c>
      <c r="M20" s="389">
        <v>11981895</v>
      </c>
      <c r="N20" s="389">
        <v>11942134</v>
      </c>
      <c r="O20" s="389">
        <v>14685877933</v>
      </c>
      <c r="P20" s="389">
        <v>3310264850</v>
      </c>
      <c r="Q20" s="389">
        <v>1086653138</v>
      </c>
      <c r="R20" s="55">
        <v>3</v>
      </c>
    </row>
    <row r="21" spans="1:18" s="99" customFormat="1" ht="24.95" customHeight="1" x14ac:dyDescent="0.15">
      <c r="A21" s="62">
        <v>6</v>
      </c>
      <c r="B21" s="61" t="s">
        <v>1023</v>
      </c>
      <c r="C21" s="390">
        <v>1184116608</v>
      </c>
      <c r="D21" s="390">
        <v>391706488</v>
      </c>
      <c r="E21" s="390">
        <v>92701327</v>
      </c>
      <c r="F21" s="390">
        <v>1668524423</v>
      </c>
      <c r="G21" s="390">
        <v>391706488</v>
      </c>
      <c r="H21" s="390">
        <v>92701327</v>
      </c>
      <c r="I21" s="390">
        <v>8235669</v>
      </c>
      <c r="J21" s="390">
        <v>2787348</v>
      </c>
      <c r="K21" s="390">
        <v>1696234</v>
      </c>
      <c r="L21" s="390">
        <v>12719251</v>
      </c>
      <c r="M21" s="390">
        <v>2787348</v>
      </c>
      <c r="N21" s="390">
        <v>1696234</v>
      </c>
      <c r="O21" s="390">
        <v>1681243674</v>
      </c>
      <c r="P21" s="390">
        <v>394493836</v>
      </c>
      <c r="Q21" s="390">
        <v>94397561</v>
      </c>
      <c r="R21" s="63">
        <v>6</v>
      </c>
    </row>
    <row r="22" spans="1:18" s="99" customFormat="1" ht="24.95" customHeight="1" x14ac:dyDescent="0.15">
      <c r="A22" s="62">
        <v>7</v>
      </c>
      <c r="B22" s="61" t="s">
        <v>1024</v>
      </c>
      <c r="C22" s="402">
        <v>836804271</v>
      </c>
      <c r="D22" s="402">
        <v>260972631</v>
      </c>
      <c r="E22" s="402">
        <v>76995075</v>
      </c>
      <c r="F22" s="402">
        <v>1174771977</v>
      </c>
      <c r="G22" s="402">
        <v>260972631</v>
      </c>
      <c r="H22" s="402">
        <v>76995075</v>
      </c>
      <c r="I22" s="402">
        <v>7059446</v>
      </c>
      <c r="J22" s="402">
        <v>2236193</v>
      </c>
      <c r="K22" s="402">
        <v>1597300</v>
      </c>
      <c r="L22" s="402">
        <v>10892939</v>
      </c>
      <c r="M22" s="402">
        <v>2236193</v>
      </c>
      <c r="N22" s="402">
        <v>1597300</v>
      </c>
      <c r="O22" s="402">
        <v>1185664916</v>
      </c>
      <c r="P22" s="402">
        <v>263208824</v>
      </c>
      <c r="Q22" s="402">
        <v>78592375</v>
      </c>
      <c r="R22" s="63">
        <v>7</v>
      </c>
    </row>
    <row r="23" spans="1:18" s="99" customFormat="1" ht="24.95" customHeight="1" x14ac:dyDescent="0.15">
      <c r="A23" s="66">
        <v>8</v>
      </c>
      <c r="B23" s="58" t="s">
        <v>1025</v>
      </c>
      <c r="C23" s="912">
        <v>5638571641</v>
      </c>
      <c r="D23" s="912">
        <v>2061718675</v>
      </c>
      <c r="E23" s="912">
        <v>531189926</v>
      </c>
      <c r="F23" s="912">
        <v>8231480242</v>
      </c>
      <c r="G23" s="912">
        <v>2061718675</v>
      </c>
      <c r="H23" s="912">
        <v>531189926</v>
      </c>
      <c r="I23" s="912">
        <v>21476892</v>
      </c>
      <c r="J23" s="912">
        <v>7654391</v>
      </c>
      <c r="K23" s="912">
        <v>4815922</v>
      </c>
      <c r="L23" s="912">
        <v>33947205</v>
      </c>
      <c r="M23" s="912">
        <v>7654391</v>
      </c>
      <c r="N23" s="912">
        <v>4815922</v>
      </c>
      <c r="O23" s="912">
        <v>8265427447</v>
      </c>
      <c r="P23" s="912">
        <v>2069373066</v>
      </c>
      <c r="Q23" s="912">
        <v>536005848</v>
      </c>
      <c r="R23" s="67">
        <v>8</v>
      </c>
    </row>
    <row r="24" spans="1:18" s="99" customFormat="1" ht="24.95" customHeight="1" x14ac:dyDescent="0.15">
      <c r="A24" s="62">
        <v>9</v>
      </c>
      <c r="B24" s="61" t="s">
        <v>1026</v>
      </c>
      <c r="C24" s="390">
        <v>1218123007</v>
      </c>
      <c r="D24" s="390">
        <v>411385534</v>
      </c>
      <c r="E24" s="390">
        <v>136218007</v>
      </c>
      <c r="F24" s="390">
        <v>1765726548</v>
      </c>
      <c r="G24" s="390">
        <v>411385534</v>
      </c>
      <c r="H24" s="390">
        <v>136218007</v>
      </c>
      <c r="I24" s="390">
        <v>6307218</v>
      </c>
      <c r="J24" s="390">
        <v>2001890</v>
      </c>
      <c r="K24" s="390">
        <v>1661945</v>
      </c>
      <c r="L24" s="390">
        <v>9971053</v>
      </c>
      <c r="M24" s="390">
        <v>2001890</v>
      </c>
      <c r="N24" s="390">
        <v>1661945</v>
      </c>
      <c r="O24" s="390">
        <v>1775697601</v>
      </c>
      <c r="P24" s="390">
        <v>413387424</v>
      </c>
      <c r="Q24" s="390">
        <v>137879952</v>
      </c>
      <c r="R24" s="63">
        <v>9</v>
      </c>
    </row>
    <row r="25" spans="1:18" s="99" customFormat="1" ht="24.95" customHeight="1" x14ac:dyDescent="0.15">
      <c r="A25" s="62">
        <v>10</v>
      </c>
      <c r="B25" s="61" t="s">
        <v>1027</v>
      </c>
      <c r="C25" s="390">
        <v>1626142142</v>
      </c>
      <c r="D25" s="390">
        <v>511094829</v>
      </c>
      <c r="E25" s="390">
        <v>206756465</v>
      </c>
      <c r="F25" s="390">
        <v>2343993436</v>
      </c>
      <c r="G25" s="390">
        <v>511094829</v>
      </c>
      <c r="H25" s="390">
        <v>206756465</v>
      </c>
      <c r="I25" s="390">
        <v>9174613</v>
      </c>
      <c r="J25" s="390">
        <v>2930180</v>
      </c>
      <c r="K25" s="390">
        <v>3183090</v>
      </c>
      <c r="L25" s="390">
        <v>15287883</v>
      </c>
      <c r="M25" s="390">
        <v>2930180</v>
      </c>
      <c r="N25" s="390">
        <v>3183090</v>
      </c>
      <c r="O25" s="390">
        <v>2359281319</v>
      </c>
      <c r="P25" s="390">
        <v>514025009</v>
      </c>
      <c r="Q25" s="390">
        <v>209939555</v>
      </c>
      <c r="R25" s="63">
        <v>10</v>
      </c>
    </row>
    <row r="26" spans="1:18" s="99" customFormat="1" ht="24.95" customHeight="1" x14ac:dyDescent="0.15">
      <c r="A26" s="62">
        <v>11</v>
      </c>
      <c r="B26" s="61" t="s">
        <v>1028</v>
      </c>
      <c r="C26" s="390">
        <v>1252560984</v>
      </c>
      <c r="D26" s="390">
        <v>441090707</v>
      </c>
      <c r="E26" s="390">
        <v>169844749</v>
      </c>
      <c r="F26" s="390">
        <v>1863496440</v>
      </c>
      <c r="G26" s="390">
        <v>441090707</v>
      </c>
      <c r="H26" s="390">
        <v>169844749</v>
      </c>
      <c r="I26" s="390">
        <v>7672756</v>
      </c>
      <c r="J26" s="390">
        <v>2690479</v>
      </c>
      <c r="K26" s="390">
        <v>2443769</v>
      </c>
      <c r="L26" s="390">
        <v>12807004</v>
      </c>
      <c r="M26" s="390">
        <v>2690479</v>
      </c>
      <c r="N26" s="390">
        <v>2443769</v>
      </c>
      <c r="O26" s="390">
        <v>1876303444</v>
      </c>
      <c r="P26" s="390">
        <v>443781186</v>
      </c>
      <c r="Q26" s="390">
        <v>172288518</v>
      </c>
      <c r="R26" s="63">
        <v>11</v>
      </c>
    </row>
    <row r="27" spans="1:18" s="99" customFormat="1" ht="24.95" customHeight="1" x14ac:dyDescent="0.15">
      <c r="A27" s="62">
        <v>12</v>
      </c>
      <c r="B27" s="61" t="s">
        <v>1029</v>
      </c>
      <c r="C27" s="402">
        <v>1457257710</v>
      </c>
      <c r="D27" s="402">
        <v>502333244</v>
      </c>
      <c r="E27" s="402">
        <v>155969202</v>
      </c>
      <c r="F27" s="402">
        <v>2115560156</v>
      </c>
      <c r="G27" s="402">
        <v>502333244</v>
      </c>
      <c r="H27" s="402">
        <v>155969202</v>
      </c>
      <c r="I27" s="402">
        <v>7998814</v>
      </c>
      <c r="J27" s="402">
        <v>2707567</v>
      </c>
      <c r="K27" s="402">
        <v>2318310</v>
      </c>
      <c r="L27" s="402">
        <v>13024691</v>
      </c>
      <c r="M27" s="402">
        <v>2707567</v>
      </c>
      <c r="N27" s="402">
        <v>2318310</v>
      </c>
      <c r="O27" s="402">
        <v>2128584847</v>
      </c>
      <c r="P27" s="402">
        <v>505040811</v>
      </c>
      <c r="Q27" s="402">
        <v>158287512</v>
      </c>
      <c r="R27" s="63">
        <v>12</v>
      </c>
    </row>
    <row r="28" spans="1:18" s="99" customFormat="1" ht="24.95" customHeight="1" x14ac:dyDescent="0.15">
      <c r="A28" s="68">
        <v>14</v>
      </c>
      <c r="B28" s="58" t="s">
        <v>1030</v>
      </c>
      <c r="C28" s="912">
        <v>3635281459</v>
      </c>
      <c r="D28" s="912">
        <v>1237822530</v>
      </c>
      <c r="E28" s="912">
        <v>356654929</v>
      </c>
      <c r="F28" s="912">
        <v>5229758918</v>
      </c>
      <c r="G28" s="912">
        <v>1237822530</v>
      </c>
      <c r="H28" s="912">
        <v>356654929</v>
      </c>
      <c r="I28" s="912">
        <v>31383026</v>
      </c>
      <c r="J28" s="912">
        <v>8472875</v>
      </c>
      <c r="K28" s="912">
        <v>6686123</v>
      </c>
      <c r="L28" s="912">
        <v>46542024</v>
      </c>
      <c r="M28" s="912">
        <v>8472875</v>
      </c>
      <c r="N28" s="912">
        <v>6686123</v>
      </c>
      <c r="O28" s="912">
        <v>5276300942</v>
      </c>
      <c r="P28" s="912">
        <v>1246295405</v>
      </c>
      <c r="Q28" s="912">
        <v>363341052</v>
      </c>
      <c r="R28" s="69">
        <v>14</v>
      </c>
    </row>
    <row r="29" spans="1:18" s="99" customFormat="1" ht="24.95" customHeight="1" x14ac:dyDescent="0.15">
      <c r="A29" s="62">
        <v>15</v>
      </c>
      <c r="B29" s="61" t="s">
        <v>1031</v>
      </c>
      <c r="C29" s="390">
        <v>2347419630</v>
      </c>
      <c r="D29" s="390">
        <v>821927347</v>
      </c>
      <c r="E29" s="390">
        <v>210523494</v>
      </c>
      <c r="F29" s="390">
        <v>3379870471</v>
      </c>
      <c r="G29" s="390">
        <v>821927347</v>
      </c>
      <c r="H29" s="390">
        <v>210523494</v>
      </c>
      <c r="I29" s="390">
        <v>13588905</v>
      </c>
      <c r="J29" s="390">
        <v>4638321</v>
      </c>
      <c r="K29" s="390">
        <v>3054968</v>
      </c>
      <c r="L29" s="390">
        <v>21282194</v>
      </c>
      <c r="M29" s="390">
        <v>4638321</v>
      </c>
      <c r="N29" s="390">
        <v>3054968</v>
      </c>
      <c r="O29" s="390">
        <v>3401152665</v>
      </c>
      <c r="P29" s="390">
        <v>826565668</v>
      </c>
      <c r="Q29" s="390">
        <v>213578462</v>
      </c>
      <c r="R29" s="63">
        <v>15</v>
      </c>
    </row>
    <row r="30" spans="1:18" s="99" customFormat="1" ht="24.95" customHeight="1" x14ac:dyDescent="0.15">
      <c r="A30" s="62">
        <v>16</v>
      </c>
      <c r="B30" s="61" t="s">
        <v>1032</v>
      </c>
      <c r="C30" s="390">
        <v>761755954</v>
      </c>
      <c r="D30" s="390">
        <v>275195398</v>
      </c>
      <c r="E30" s="390">
        <v>64258640</v>
      </c>
      <c r="F30" s="390">
        <v>1101209992</v>
      </c>
      <c r="G30" s="390">
        <v>275195398</v>
      </c>
      <c r="H30" s="390">
        <v>64258640</v>
      </c>
      <c r="I30" s="390">
        <v>5583474</v>
      </c>
      <c r="J30" s="390">
        <v>1965300</v>
      </c>
      <c r="K30" s="390">
        <v>1236905</v>
      </c>
      <c r="L30" s="390">
        <v>8785679</v>
      </c>
      <c r="M30" s="390">
        <v>1965300</v>
      </c>
      <c r="N30" s="390">
        <v>1236905</v>
      </c>
      <c r="O30" s="390">
        <v>1109995671</v>
      </c>
      <c r="P30" s="390">
        <v>277160698</v>
      </c>
      <c r="Q30" s="390">
        <v>65495545</v>
      </c>
      <c r="R30" s="63">
        <v>16</v>
      </c>
    </row>
    <row r="31" spans="1:18" s="99" customFormat="1" ht="24.95" customHeight="1" x14ac:dyDescent="0.15">
      <c r="A31" s="62">
        <v>17</v>
      </c>
      <c r="B31" s="61" t="s">
        <v>1033</v>
      </c>
      <c r="C31" s="390">
        <v>1553348048</v>
      </c>
      <c r="D31" s="390">
        <v>669104065</v>
      </c>
      <c r="E31" s="390">
        <v>194107315</v>
      </c>
      <c r="F31" s="390">
        <v>2416559428</v>
      </c>
      <c r="G31" s="390">
        <v>669104065</v>
      </c>
      <c r="H31" s="390">
        <v>194107315</v>
      </c>
      <c r="I31" s="390">
        <v>8499656</v>
      </c>
      <c r="J31" s="390">
        <v>3692551</v>
      </c>
      <c r="K31" s="390">
        <v>3113577</v>
      </c>
      <c r="L31" s="390">
        <v>15305784</v>
      </c>
      <c r="M31" s="390">
        <v>3692551</v>
      </c>
      <c r="N31" s="390">
        <v>3113577</v>
      </c>
      <c r="O31" s="390">
        <v>2431865212</v>
      </c>
      <c r="P31" s="390">
        <v>672796616</v>
      </c>
      <c r="Q31" s="390">
        <v>197220892</v>
      </c>
      <c r="R31" s="63">
        <v>17</v>
      </c>
    </row>
    <row r="32" spans="1:18" s="99" customFormat="1" ht="24.95" customHeight="1" x14ac:dyDescent="0.15">
      <c r="A32" s="62">
        <v>18</v>
      </c>
      <c r="B32" s="61" t="s">
        <v>1034</v>
      </c>
      <c r="C32" s="402">
        <v>2251470108</v>
      </c>
      <c r="D32" s="402">
        <v>811937863</v>
      </c>
      <c r="E32" s="402">
        <v>181182252</v>
      </c>
      <c r="F32" s="402">
        <v>3244590223</v>
      </c>
      <c r="G32" s="402">
        <v>811937863</v>
      </c>
      <c r="H32" s="402">
        <v>181182252</v>
      </c>
      <c r="I32" s="402">
        <v>21999250</v>
      </c>
      <c r="J32" s="402">
        <v>8295934</v>
      </c>
      <c r="K32" s="402">
        <v>3651260</v>
      </c>
      <c r="L32" s="402">
        <v>33946444</v>
      </c>
      <c r="M32" s="402">
        <v>8295934</v>
      </c>
      <c r="N32" s="402">
        <v>3651260</v>
      </c>
      <c r="O32" s="402">
        <v>3278536667</v>
      </c>
      <c r="P32" s="402">
        <v>820233797</v>
      </c>
      <c r="Q32" s="402">
        <v>184833512</v>
      </c>
      <c r="R32" s="63">
        <v>18</v>
      </c>
    </row>
    <row r="33" spans="1:18" s="99" customFormat="1" ht="24.95" customHeight="1" x14ac:dyDescent="0.15">
      <c r="A33" s="66">
        <v>19</v>
      </c>
      <c r="B33" s="58" t="s">
        <v>1035</v>
      </c>
      <c r="C33" s="912">
        <v>3113477692</v>
      </c>
      <c r="D33" s="912">
        <v>774260000</v>
      </c>
      <c r="E33" s="912">
        <v>230041360</v>
      </c>
      <c r="F33" s="912">
        <v>4117779052</v>
      </c>
      <c r="G33" s="912">
        <v>774260000</v>
      </c>
      <c r="H33" s="912">
        <v>230041360</v>
      </c>
      <c r="I33" s="912">
        <v>14320679</v>
      </c>
      <c r="J33" s="912">
        <v>3635591</v>
      </c>
      <c r="K33" s="912">
        <v>2680983</v>
      </c>
      <c r="L33" s="912">
        <v>20637253</v>
      </c>
      <c r="M33" s="912">
        <v>3635591</v>
      </c>
      <c r="N33" s="912">
        <v>2680983</v>
      </c>
      <c r="O33" s="912">
        <v>4138416305</v>
      </c>
      <c r="P33" s="912">
        <v>777895591</v>
      </c>
      <c r="Q33" s="912">
        <v>232722343</v>
      </c>
      <c r="R33" s="67">
        <v>19</v>
      </c>
    </row>
    <row r="34" spans="1:18" s="99" customFormat="1" ht="24.95" customHeight="1" x14ac:dyDescent="0.15">
      <c r="A34" s="62">
        <v>21</v>
      </c>
      <c r="B34" s="61" t="s">
        <v>1036</v>
      </c>
      <c r="C34" s="390">
        <v>4038981157</v>
      </c>
      <c r="D34" s="390">
        <v>988679836</v>
      </c>
      <c r="E34" s="390">
        <v>384858790</v>
      </c>
      <c r="F34" s="390">
        <v>5412519783</v>
      </c>
      <c r="G34" s="390">
        <v>988679836</v>
      </c>
      <c r="H34" s="390">
        <v>384858790</v>
      </c>
      <c r="I34" s="390">
        <v>7750879</v>
      </c>
      <c r="J34" s="390">
        <v>2002396</v>
      </c>
      <c r="K34" s="390">
        <v>1467766</v>
      </c>
      <c r="L34" s="390">
        <v>11221041</v>
      </c>
      <c r="M34" s="390">
        <v>2002396</v>
      </c>
      <c r="N34" s="390">
        <v>1467766</v>
      </c>
      <c r="O34" s="390">
        <v>5423740824</v>
      </c>
      <c r="P34" s="390">
        <v>990682232</v>
      </c>
      <c r="Q34" s="390">
        <v>386326556</v>
      </c>
      <c r="R34" s="63">
        <v>21</v>
      </c>
    </row>
    <row r="35" spans="1:18" s="99" customFormat="1" ht="24.95" customHeight="1" x14ac:dyDescent="0.15">
      <c r="A35" s="62">
        <v>22</v>
      </c>
      <c r="B35" s="61" t="s">
        <v>1037</v>
      </c>
      <c r="C35" s="390">
        <v>5486533558</v>
      </c>
      <c r="D35" s="390">
        <v>1309762118</v>
      </c>
      <c r="E35" s="390">
        <v>518170554</v>
      </c>
      <c r="F35" s="390">
        <v>7314466230</v>
      </c>
      <c r="G35" s="390">
        <v>1309762118</v>
      </c>
      <c r="H35" s="390">
        <v>518170554</v>
      </c>
      <c r="I35" s="390">
        <v>31350637</v>
      </c>
      <c r="J35" s="390">
        <v>7111634</v>
      </c>
      <c r="K35" s="390">
        <v>6422900</v>
      </c>
      <c r="L35" s="390">
        <v>44885171</v>
      </c>
      <c r="M35" s="390">
        <v>7111634</v>
      </c>
      <c r="N35" s="390">
        <v>6422900</v>
      </c>
      <c r="O35" s="390">
        <v>7359351401</v>
      </c>
      <c r="P35" s="390">
        <v>1316873752</v>
      </c>
      <c r="Q35" s="390">
        <v>524593454</v>
      </c>
      <c r="R35" s="63">
        <v>22</v>
      </c>
    </row>
    <row r="36" spans="1:18" s="99" customFormat="1" ht="24.95" customHeight="1" x14ac:dyDescent="0.15">
      <c r="A36" s="62">
        <v>23</v>
      </c>
      <c r="B36" s="61" t="s">
        <v>1038</v>
      </c>
      <c r="C36" s="390">
        <v>1207148309</v>
      </c>
      <c r="D36" s="390">
        <v>180871699</v>
      </c>
      <c r="E36" s="390">
        <v>94853515</v>
      </c>
      <c r="F36" s="390">
        <v>1482873523</v>
      </c>
      <c r="G36" s="390">
        <v>180871699</v>
      </c>
      <c r="H36" s="390">
        <v>94853515</v>
      </c>
      <c r="I36" s="390">
        <v>5387219</v>
      </c>
      <c r="J36" s="390">
        <v>753383</v>
      </c>
      <c r="K36" s="390">
        <v>956106</v>
      </c>
      <c r="L36" s="390">
        <v>7096708</v>
      </c>
      <c r="M36" s="390">
        <v>753383</v>
      </c>
      <c r="N36" s="390">
        <v>956106</v>
      </c>
      <c r="O36" s="390">
        <v>1489970231</v>
      </c>
      <c r="P36" s="390">
        <v>181625082</v>
      </c>
      <c r="Q36" s="390">
        <v>95809621</v>
      </c>
      <c r="R36" s="63">
        <v>23</v>
      </c>
    </row>
    <row r="37" spans="1:18" s="99" customFormat="1" ht="24.95" customHeight="1" x14ac:dyDescent="0.15">
      <c r="A37" s="62">
        <v>24</v>
      </c>
      <c r="B37" s="61" t="s">
        <v>1039</v>
      </c>
      <c r="C37" s="402">
        <v>2014678566</v>
      </c>
      <c r="D37" s="402">
        <v>542159432</v>
      </c>
      <c r="E37" s="402">
        <v>237197374</v>
      </c>
      <c r="F37" s="402">
        <v>2794035372</v>
      </c>
      <c r="G37" s="402">
        <v>542159432</v>
      </c>
      <c r="H37" s="402">
        <v>237197374</v>
      </c>
      <c r="I37" s="402">
        <v>6298137</v>
      </c>
      <c r="J37" s="402">
        <v>1746811</v>
      </c>
      <c r="K37" s="402">
        <v>1577164</v>
      </c>
      <c r="L37" s="402">
        <v>9622112</v>
      </c>
      <c r="M37" s="402">
        <v>1746811</v>
      </c>
      <c r="N37" s="402">
        <v>1577164</v>
      </c>
      <c r="O37" s="402">
        <v>2803657484</v>
      </c>
      <c r="P37" s="402">
        <v>543906243</v>
      </c>
      <c r="Q37" s="402">
        <v>238774538</v>
      </c>
      <c r="R37" s="63">
        <v>24</v>
      </c>
    </row>
    <row r="38" spans="1:18" s="99" customFormat="1" ht="24.95" customHeight="1" x14ac:dyDescent="0.15">
      <c r="A38" s="66">
        <v>25</v>
      </c>
      <c r="B38" s="58" t="s">
        <v>1040</v>
      </c>
      <c r="C38" s="912">
        <v>2468348460</v>
      </c>
      <c r="D38" s="912">
        <v>706410089</v>
      </c>
      <c r="E38" s="912">
        <v>236763907</v>
      </c>
      <c r="F38" s="912">
        <v>3411522456</v>
      </c>
      <c r="G38" s="912">
        <v>706410089</v>
      </c>
      <c r="H38" s="912">
        <v>236763907</v>
      </c>
      <c r="I38" s="912">
        <v>11908919</v>
      </c>
      <c r="J38" s="912">
        <v>3134790</v>
      </c>
      <c r="K38" s="912">
        <v>2677384</v>
      </c>
      <c r="L38" s="912">
        <v>17721093</v>
      </c>
      <c r="M38" s="912">
        <v>3134790</v>
      </c>
      <c r="N38" s="912">
        <v>2677384</v>
      </c>
      <c r="O38" s="912">
        <v>3429243549</v>
      </c>
      <c r="P38" s="912">
        <v>709544879</v>
      </c>
      <c r="Q38" s="912">
        <v>239441291</v>
      </c>
      <c r="R38" s="67">
        <v>25</v>
      </c>
    </row>
    <row r="39" spans="1:18" s="99" customFormat="1" ht="24.95" customHeight="1" x14ac:dyDescent="0.15">
      <c r="A39" s="62">
        <v>27</v>
      </c>
      <c r="B39" s="61" t="s">
        <v>1041</v>
      </c>
      <c r="C39" s="390">
        <v>2068500266</v>
      </c>
      <c r="D39" s="390">
        <v>572999099</v>
      </c>
      <c r="E39" s="390">
        <v>215512201</v>
      </c>
      <c r="F39" s="390">
        <v>2857011566</v>
      </c>
      <c r="G39" s="390">
        <v>572999099</v>
      </c>
      <c r="H39" s="390">
        <v>215512201</v>
      </c>
      <c r="I39" s="390">
        <v>4741029</v>
      </c>
      <c r="J39" s="390">
        <v>1131468</v>
      </c>
      <c r="K39" s="390">
        <v>934910</v>
      </c>
      <c r="L39" s="390">
        <v>6807407</v>
      </c>
      <c r="M39" s="390">
        <v>1131468</v>
      </c>
      <c r="N39" s="390">
        <v>934910</v>
      </c>
      <c r="O39" s="390">
        <v>2863818973</v>
      </c>
      <c r="P39" s="390">
        <v>574130567</v>
      </c>
      <c r="Q39" s="390">
        <v>216447111</v>
      </c>
      <c r="R39" s="63">
        <v>27</v>
      </c>
    </row>
    <row r="40" spans="1:18" s="99" customFormat="1" ht="24.95" customHeight="1" x14ac:dyDescent="0.15">
      <c r="A40" s="62">
        <v>28</v>
      </c>
      <c r="B40" s="61" t="s">
        <v>1042</v>
      </c>
      <c r="C40" s="390">
        <v>1252050439</v>
      </c>
      <c r="D40" s="390">
        <v>272285034</v>
      </c>
      <c r="E40" s="390">
        <v>117404862</v>
      </c>
      <c r="F40" s="390">
        <v>1641740335</v>
      </c>
      <c r="G40" s="390">
        <v>272285034</v>
      </c>
      <c r="H40" s="390">
        <v>117404862</v>
      </c>
      <c r="I40" s="390">
        <v>4413171</v>
      </c>
      <c r="J40" s="390">
        <v>859178</v>
      </c>
      <c r="K40" s="390">
        <v>906629</v>
      </c>
      <c r="L40" s="390">
        <v>6178978</v>
      </c>
      <c r="M40" s="390">
        <v>859178</v>
      </c>
      <c r="N40" s="390">
        <v>906629</v>
      </c>
      <c r="O40" s="390">
        <v>1647919313</v>
      </c>
      <c r="P40" s="390">
        <v>273144212</v>
      </c>
      <c r="Q40" s="390">
        <v>118311491</v>
      </c>
      <c r="R40" s="63">
        <v>28</v>
      </c>
    </row>
    <row r="41" spans="1:18" s="99" customFormat="1" ht="24.95" customHeight="1" x14ac:dyDescent="0.15">
      <c r="A41" s="62">
        <v>29</v>
      </c>
      <c r="B41" s="61" t="s">
        <v>1043</v>
      </c>
      <c r="C41" s="390">
        <v>1204803995</v>
      </c>
      <c r="D41" s="390">
        <v>327710086</v>
      </c>
      <c r="E41" s="390">
        <v>96491709</v>
      </c>
      <c r="F41" s="390">
        <v>1629005790</v>
      </c>
      <c r="G41" s="390">
        <v>327710086</v>
      </c>
      <c r="H41" s="390">
        <v>96491709</v>
      </c>
      <c r="I41" s="390">
        <v>5631104</v>
      </c>
      <c r="J41" s="390">
        <v>948868</v>
      </c>
      <c r="K41" s="390">
        <v>1483204</v>
      </c>
      <c r="L41" s="390">
        <v>8063176</v>
      </c>
      <c r="M41" s="390">
        <v>948868</v>
      </c>
      <c r="N41" s="390">
        <v>1483204</v>
      </c>
      <c r="O41" s="390">
        <v>1637068966</v>
      </c>
      <c r="P41" s="390">
        <v>328658954</v>
      </c>
      <c r="Q41" s="390">
        <v>97974913</v>
      </c>
      <c r="R41" s="63">
        <v>29</v>
      </c>
    </row>
    <row r="42" spans="1:18" s="99" customFormat="1" ht="24.95" customHeight="1" x14ac:dyDescent="0.15">
      <c r="A42" s="62">
        <v>30</v>
      </c>
      <c r="B42" s="72" t="s">
        <v>1044</v>
      </c>
      <c r="C42" s="402">
        <v>2546519329</v>
      </c>
      <c r="D42" s="402">
        <v>710950074</v>
      </c>
      <c r="E42" s="402">
        <v>290324878</v>
      </c>
      <c r="F42" s="402">
        <v>3547794281</v>
      </c>
      <c r="G42" s="402">
        <v>710950074</v>
      </c>
      <c r="H42" s="402">
        <v>290324878</v>
      </c>
      <c r="I42" s="402">
        <v>11946782</v>
      </c>
      <c r="J42" s="402">
        <v>2957875</v>
      </c>
      <c r="K42" s="402">
        <v>2567498</v>
      </c>
      <c r="L42" s="402">
        <v>17472155</v>
      </c>
      <c r="M42" s="402">
        <v>2957875</v>
      </c>
      <c r="N42" s="402">
        <v>2567498</v>
      </c>
      <c r="O42" s="402">
        <v>3565266436</v>
      </c>
      <c r="P42" s="402">
        <v>713907949</v>
      </c>
      <c r="Q42" s="402">
        <v>292892376</v>
      </c>
      <c r="R42" s="63">
        <v>30</v>
      </c>
    </row>
    <row r="43" spans="1:18" s="99" customFormat="1" ht="24.95" customHeight="1" x14ac:dyDescent="0.15">
      <c r="A43" s="66">
        <v>31</v>
      </c>
      <c r="B43" s="58" t="s">
        <v>1045</v>
      </c>
      <c r="C43" s="912">
        <v>1064643466</v>
      </c>
      <c r="D43" s="912">
        <v>297609866</v>
      </c>
      <c r="E43" s="912">
        <v>78982861</v>
      </c>
      <c r="F43" s="912">
        <v>1441236193</v>
      </c>
      <c r="G43" s="912">
        <v>297609866</v>
      </c>
      <c r="H43" s="912">
        <v>78982861</v>
      </c>
      <c r="I43" s="912">
        <v>777096</v>
      </c>
      <c r="J43" s="912">
        <v>210740</v>
      </c>
      <c r="K43" s="912">
        <v>143313</v>
      </c>
      <c r="L43" s="912">
        <v>1131149</v>
      </c>
      <c r="M43" s="912">
        <v>210740</v>
      </c>
      <c r="N43" s="912">
        <v>143313</v>
      </c>
      <c r="O43" s="912">
        <v>1442367342</v>
      </c>
      <c r="P43" s="912">
        <v>297820606</v>
      </c>
      <c r="Q43" s="912">
        <v>79126174</v>
      </c>
      <c r="R43" s="67">
        <v>31</v>
      </c>
    </row>
    <row r="44" spans="1:18" s="99" customFormat="1" ht="24.95" customHeight="1" x14ac:dyDescent="0.15">
      <c r="A44" s="62">
        <v>32</v>
      </c>
      <c r="B44" s="61" t="s">
        <v>1046</v>
      </c>
      <c r="C44" s="390">
        <v>2337230465</v>
      </c>
      <c r="D44" s="390">
        <v>726603006</v>
      </c>
      <c r="E44" s="390">
        <v>240405286</v>
      </c>
      <c r="F44" s="390">
        <v>3304238757</v>
      </c>
      <c r="G44" s="390">
        <v>726603006</v>
      </c>
      <c r="H44" s="390">
        <v>240405286</v>
      </c>
      <c r="I44" s="390">
        <v>14372577</v>
      </c>
      <c r="J44" s="390">
        <v>4380590</v>
      </c>
      <c r="K44" s="390">
        <v>4046132</v>
      </c>
      <c r="L44" s="390">
        <v>22799299</v>
      </c>
      <c r="M44" s="390">
        <v>4380590</v>
      </c>
      <c r="N44" s="390">
        <v>4046132</v>
      </c>
      <c r="O44" s="390">
        <v>3327038056</v>
      </c>
      <c r="P44" s="390">
        <v>730983596</v>
      </c>
      <c r="Q44" s="390">
        <v>244451418</v>
      </c>
      <c r="R44" s="63">
        <v>32</v>
      </c>
    </row>
    <row r="45" spans="1:18" s="99" customFormat="1" ht="24.95" customHeight="1" x14ac:dyDescent="0.15">
      <c r="A45" s="62">
        <v>33</v>
      </c>
      <c r="B45" s="61" t="s">
        <v>1047</v>
      </c>
      <c r="C45" s="390">
        <v>927524910</v>
      </c>
      <c r="D45" s="390">
        <v>347096275</v>
      </c>
      <c r="E45" s="390">
        <v>106772733</v>
      </c>
      <c r="F45" s="390">
        <v>1381393918</v>
      </c>
      <c r="G45" s="390">
        <v>347096275</v>
      </c>
      <c r="H45" s="390">
        <v>106772733</v>
      </c>
      <c r="I45" s="390">
        <v>6155785</v>
      </c>
      <c r="J45" s="390">
        <v>2133186</v>
      </c>
      <c r="K45" s="390">
        <v>1759208</v>
      </c>
      <c r="L45" s="390">
        <v>10048179</v>
      </c>
      <c r="M45" s="390">
        <v>2133186</v>
      </c>
      <c r="N45" s="390">
        <v>1759208</v>
      </c>
      <c r="O45" s="390">
        <v>1391442097</v>
      </c>
      <c r="P45" s="390">
        <v>349229461</v>
      </c>
      <c r="Q45" s="390">
        <v>108531941</v>
      </c>
      <c r="R45" s="63">
        <v>33</v>
      </c>
    </row>
    <row r="46" spans="1:18" s="99" customFormat="1" ht="24.95" customHeight="1" x14ac:dyDescent="0.15">
      <c r="A46" s="62">
        <v>34</v>
      </c>
      <c r="B46" s="61" t="s">
        <v>1048</v>
      </c>
      <c r="C46" s="390">
        <v>1565333367</v>
      </c>
      <c r="D46" s="390">
        <v>553865592</v>
      </c>
      <c r="E46" s="390">
        <v>203621683</v>
      </c>
      <c r="F46" s="390">
        <v>2322820642</v>
      </c>
      <c r="G46" s="390">
        <v>553865592</v>
      </c>
      <c r="H46" s="390">
        <v>203621683</v>
      </c>
      <c r="I46" s="390">
        <v>5091632</v>
      </c>
      <c r="J46" s="390">
        <v>1854846</v>
      </c>
      <c r="K46" s="390">
        <v>1429883</v>
      </c>
      <c r="L46" s="390">
        <v>8376361</v>
      </c>
      <c r="M46" s="390">
        <v>1854846</v>
      </c>
      <c r="N46" s="390">
        <v>1429883</v>
      </c>
      <c r="O46" s="390">
        <v>2331197003</v>
      </c>
      <c r="P46" s="390">
        <v>555720438</v>
      </c>
      <c r="Q46" s="390">
        <v>205051566</v>
      </c>
      <c r="R46" s="63">
        <v>34</v>
      </c>
    </row>
    <row r="47" spans="1:18" s="99" customFormat="1" ht="24.95" customHeight="1" x14ac:dyDescent="0.15">
      <c r="A47" s="62">
        <v>35</v>
      </c>
      <c r="B47" s="72" t="s">
        <v>1049</v>
      </c>
      <c r="C47" s="402">
        <v>1562953869</v>
      </c>
      <c r="D47" s="402">
        <v>483202915</v>
      </c>
      <c r="E47" s="402">
        <v>158180875</v>
      </c>
      <c r="F47" s="402">
        <v>2204337659</v>
      </c>
      <c r="G47" s="402">
        <v>483202915</v>
      </c>
      <c r="H47" s="402">
        <v>158180875</v>
      </c>
      <c r="I47" s="402">
        <v>7176604</v>
      </c>
      <c r="J47" s="402">
        <v>2285864</v>
      </c>
      <c r="K47" s="402">
        <v>1669852</v>
      </c>
      <c r="L47" s="402">
        <v>11132320</v>
      </c>
      <c r="M47" s="402">
        <v>2285864</v>
      </c>
      <c r="N47" s="402">
        <v>1669852</v>
      </c>
      <c r="O47" s="402">
        <v>2215469979</v>
      </c>
      <c r="P47" s="402">
        <v>485488779</v>
      </c>
      <c r="Q47" s="402">
        <v>159850727</v>
      </c>
      <c r="R47" s="63">
        <v>35</v>
      </c>
    </row>
    <row r="48" spans="1:18" s="99" customFormat="1" ht="24.95" customHeight="1" x14ac:dyDescent="0.15">
      <c r="A48" s="66">
        <v>36</v>
      </c>
      <c r="B48" s="61" t="s">
        <v>1050</v>
      </c>
      <c r="C48" s="912">
        <v>1494323065</v>
      </c>
      <c r="D48" s="912">
        <v>454663542</v>
      </c>
      <c r="E48" s="912">
        <v>153553551</v>
      </c>
      <c r="F48" s="912">
        <v>2102540158</v>
      </c>
      <c r="G48" s="912">
        <v>454663542</v>
      </c>
      <c r="H48" s="912">
        <v>153553551</v>
      </c>
      <c r="I48" s="912">
        <v>2728828</v>
      </c>
      <c r="J48" s="912">
        <v>901953</v>
      </c>
      <c r="K48" s="912">
        <v>710557</v>
      </c>
      <c r="L48" s="912">
        <v>4341338</v>
      </c>
      <c r="M48" s="912">
        <v>901953</v>
      </c>
      <c r="N48" s="912">
        <v>710557</v>
      </c>
      <c r="O48" s="912">
        <v>2106881496</v>
      </c>
      <c r="P48" s="912">
        <v>455565495</v>
      </c>
      <c r="Q48" s="912">
        <v>154264108</v>
      </c>
      <c r="R48" s="67">
        <v>36</v>
      </c>
    </row>
    <row r="49" spans="1:18" s="99" customFormat="1" ht="24.95" customHeight="1" x14ac:dyDescent="0.15">
      <c r="A49" s="62">
        <v>37</v>
      </c>
      <c r="B49" s="61" t="s">
        <v>1051</v>
      </c>
      <c r="C49" s="390">
        <v>2392090737</v>
      </c>
      <c r="D49" s="390">
        <v>662882795</v>
      </c>
      <c r="E49" s="390">
        <v>248669140</v>
      </c>
      <c r="F49" s="390">
        <v>3303642672</v>
      </c>
      <c r="G49" s="390">
        <v>662882795</v>
      </c>
      <c r="H49" s="390">
        <v>248669140</v>
      </c>
      <c r="I49" s="390">
        <v>11504086</v>
      </c>
      <c r="J49" s="390">
        <v>3180254</v>
      </c>
      <c r="K49" s="390">
        <v>2673811</v>
      </c>
      <c r="L49" s="390">
        <v>17358151</v>
      </c>
      <c r="M49" s="390">
        <v>3180254</v>
      </c>
      <c r="N49" s="390">
        <v>2673811</v>
      </c>
      <c r="O49" s="390">
        <v>3321000823</v>
      </c>
      <c r="P49" s="390">
        <v>666063049</v>
      </c>
      <c r="Q49" s="390">
        <v>251342951</v>
      </c>
      <c r="R49" s="63">
        <v>37</v>
      </c>
    </row>
    <row r="50" spans="1:18" s="99" customFormat="1" ht="24.95" customHeight="1" x14ac:dyDescent="0.15">
      <c r="A50" s="62">
        <v>38</v>
      </c>
      <c r="B50" s="61" t="s">
        <v>1052</v>
      </c>
      <c r="C50" s="390">
        <v>924689293</v>
      </c>
      <c r="D50" s="390">
        <v>329511396</v>
      </c>
      <c r="E50" s="390">
        <v>76744695</v>
      </c>
      <c r="F50" s="390">
        <v>1330945384</v>
      </c>
      <c r="G50" s="390">
        <v>329511396</v>
      </c>
      <c r="H50" s="390">
        <v>76744695</v>
      </c>
      <c r="I50" s="390">
        <v>4607905</v>
      </c>
      <c r="J50" s="390">
        <v>1636070</v>
      </c>
      <c r="K50" s="390">
        <v>1178622</v>
      </c>
      <c r="L50" s="390">
        <v>7422597</v>
      </c>
      <c r="M50" s="390">
        <v>1636070</v>
      </c>
      <c r="N50" s="390">
        <v>1178622</v>
      </c>
      <c r="O50" s="390">
        <v>1338367981</v>
      </c>
      <c r="P50" s="390">
        <v>331147466</v>
      </c>
      <c r="Q50" s="390">
        <v>77923317</v>
      </c>
      <c r="R50" s="63">
        <v>38</v>
      </c>
    </row>
    <row r="51" spans="1:18" s="99" customFormat="1" ht="24.95" customHeight="1" x14ac:dyDescent="0.15">
      <c r="A51" s="62">
        <v>39</v>
      </c>
      <c r="B51" s="61" t="s">
        <v>1053</v>
      </c>
      <c r="C51" s="390">
        <v>637919552</v>
      </c>
      <c r="D51" s="390">
        <v>203027634</v>
      </c>
      <c r="E51" s="390">
        <v>65372045</v>
      </c>
      <c r="F51" s="390">
        <v>906319231</v>
      </c>
      <c r="G51" s="390">
        <v>203027634</v>
      </c>
      <c r="H51" s="390">
        <v>65372045</v>
      </c>
      <c r="I51" s="390">
        <v>3894753</v>
      </c>
      <c r="J51" s="390">
        <v>1057912</v>
      </c>
      <c r="K51" s="390">
        <v>837529</v>
      </c>
      <c r="L51" s="390">
        <v>5790194</v>
      </c>
      <c r="M51" s="390">
        <v>1057912</v>
      </c>
      <c r="N51" s="390">
        <v>837529</v>
      </c>
      <c r="O51" s="390">
        <v>912109425</v>
      </c>
      <c r="P51" s="390">
        <v>204085546</v>
      </c>
      <c r="Q51" s="390">
        <v>66209574</v>
      </c>
      <c r="R51" s="63">
        <v>39</v>
      </c>
    </row>
    <row r="52" spans="1:18" s="99" customFormat="1" ht="24.95" customHeight="1" x14ac:dyDescent="0.15">
      <c r="A52" s="71">
        <v>42</v>
      </c>
      <c r="B52" s="72" t="s">
        <v>1054</v>
      </c>
      <c r="C52" s="402">
        <v>653009606</v>
      </c>
      <c r="D52" s="402">
        <v>208973922</v>
      </c>
      <c r="E52" s="402">
        <v>66417724</v>
      </c>
      <c r="F52" s="402">
        <v>928401252</v>
      </c>
      <c r="G52" s="402">
        <v>208973922</v>
      </c>
      <c r="H52" s="402">
        <v>66417724</v>
      </c>
      <c r="I52" s="402">
        <v>2913430</v>
      </c>
      <c r="J52" s="402">
        <v>936218</v>
      </c>
      <c r="K52" s="402">
        <v>661241</v>
      </c>
      <c r="L52" s="402">
        <v>4510889</v>
      </c>
      <c r="M52" s="402">
        <v>936218</v>
      </c>
      <c r="N52" s="402">
        <v>661241</v>
      </c>
      <c r="O52" s="402">
        <v>932912141</v>
      </c>
      <c r="P52" s="402">
        <v>209910140</v>
      </c>
      <c r="Q52" s="402">
        <v>67078965</v>
      </c>
      <c r="R52" s="73">
        <v>42</v>
      </c>
    </row>
    <row r="53" spans="1:18" s="111" customFormat="1" ht="24.95" customHeight="1" x14ac:dyDescent="0.15">
      <c r="A53" s="68">
        <v>43</v>
      </c>
      <c r="B53" s="58" t="s">
        <v>1055</v>
      </c>
      <c r="C53" s="912">
        <v>1582009247</v>
      </c>
      <c r="D53" s="912">
        <v>339910896</v>
      </c>
      <c r="E53" s="912">
        <v>138491085</v>
      </c>
      <c r="F53" s="912">
        <v>2060411228</v>
      </c>
      <c r="G53" s="912">
        <v>339910896</v>
      </c>
      <c r="H53" s="912">
        <v>138491085</v>
      </c>
      <c r="I53" s="912">
        <v>11081943</v>
      </c>
      <c r="J53" s="912">
        <v>2386678</v>
      </c>
      <c r="K53" s="912">
        <v>2408974</v>
      </c>
      <c r="L53" s="912">
        <v>15877595</v>
      </c>
      <c r="M53" s="912">
        <v>2386678</v>
      </c>
      <c r="N53" s="912">
        <v>2408974</v>
      </c>
      <c r="O53" s="912">
        <v>2076288823</v>
      </c>
      <c r="P53" s="912">
        <v>342297574</v>
      </c>
      <c r="Q53" s="912">
        <v>140900059</v>
      </c>
      <c r="R53" s="69">
        <v>43</v>
      </c>
    </row>
    <row r="54" spans="1:18" s="111" customFormat="1" ht="24.95" customHeight="1" x14ac:dyDescent="0.15">
      <c r="A54" s="62">
        <v>44</v>
      </c>
      <c r="B54" s="61" t="s">
        <v>1056</v>
      </c>
      <c r="C54" s="390">
        <v>515741392</v>
      </c>
      <c r="D54" s="390">
        <v>129747816</v>
      </c>
      <c r="E54" s="390">
        <v>48735756</v>
      </c>
      <c r="F54" s="390">
        <v>694224964</v>
      </c>
      <c r="G54" s="390">
        <v>129747816</v>
      </c>
      <c r="H54" s="390">
        <v>48735756</v>
      </c>
      <c r="I54" s="390">
        <v>2935944</v>
      </c>
      <c r="J54" s="390">
        <v>702820</v>
      </c>
      <c r="K54" s="390">
        <v>663135</v>
      </c>
      <c r="L54" s="390">
        <v>4301899</v>
      </c>
      <c r="M54" s="390">
        <v>702820</v>
      </c>
      <c r="N54" s="390">
        <v>663135</v>
      </c>
      <c r="O54" s="390">
        <v>698526863</v>
      </c>
      <c r="P54" s="390">
        <v>130450636</v>
      </c>
      <c r="Q54" s="390">
        <v>49398891</v>
      </c>
      <c r="R54" s="63">
        <v>44</v>
      </c>
    </row>
    <row r="55" spans="1:18" s="111" customFormat="1" ht="24.95" customHeight="1" x14ac:dyDescent="0.15">
      <c r="A55" s="62">
        <v>45</v>
      </c>
      <c r="B55" s="61" t="s">
        <v>1057</v>
      </c>
      <c r="C55" s="390">
        <v>206640114</v>
      </c>
      <c r="D55" s="390">
        <v>52590782</v>
      </c>
      <c r="E55" s="390">
        <v>19360751</v>
      </c>
      <c r="F55" s="390">
        <v>278591647</v>
      </c>
      <c r="G55" s="390">
        <v>52590782</v>
      </c>
      <c r="H55" s="390">
        <v>19360751</v>
      </c>
      <c r="I55" s="390">
        <v>1896465</v>
      </c>
      <c r="J55" s="390">
        <v>457679</v>
      </c>
      <c r="K55" s="390">
        <v>389388</v>
      </c>
      <c r="L55" s="390">
        <v>2743532</v>
      </c>
      <c r="M55" s="390">
        <v>457679</v>
      </c>
      <c r="N55" s="390">
        <v>389388</v>
      </c>
      <c r="O55" s="390">
        <v>281335179</v>
      </c>
      <c r="P55" s="390">
        <v>53048461</v>
      </c>
      <c r="Q55" s="390">
        <v>19750139</v>
      </c>
      <c r="R55" s="63">
        <v>45</v>
      </c>
    </row>
    <row r="56" spans="1:18" s="111" customFormat="1" ht="24.95" customHeight="1" x14ac:dyDescent="0.15">
      <c r="A56" s="62">
        <v>46</v>
      </c>
      <c r="B56" s="61" t="s">
        <v>1058</v>
      </c>
      <c r="C56" s="390">
        <v>1028841518</v>
      </c>
      <c r="D56" s="390">
        <v>301932502</v>
      </c>
      <c r="E56" s="390">
        <v>74635899</v>
      </c>
      <c r="F56" s="390">
        <v>1405409919</v>
      </c>
      <c r="G56" s="390">
        <v>301932502</v>
      </c>
      <c r="H56" s="390">
        <v>74635899</v>
      </c>
      <c r="I56" s="390">
        <v>5173160</v>
      </c>
      <c r="J56" s="390">
        <v>1531373</v>
      </c>
      <c r="K56" s="390">
        <v>1002358</v>
      </c>
      <c r="L56" s="390">
        <v>7706891</v>
      </c>
      <c r="M56" s="390">
        <v>1531373</v>
      </c>
      <c r="N56" s="390">
        <v>1002358</v>
      </c>
      <c r="O56" s="390">
        <v>1413116810</v>
      </c>
      <c r="P56" s="390">
        <v>303463875</v>
      </c>
      <c r="Q56" s="390">
        <v>75638257</v>
      </c>
      <c r="R56" s="63">
        <v>46</v>
      </c>
    </row>
    <row r="57" spans="1:18" s="111" customFormat="1" ht="24.95" customHeight="1" x14ac:dyDescent="0.15">
      <c r="A57" s="71">
        <v>47</v>
      </c>
      <c r="B57" s="72" t="s">
        <v>1059</v>
      </c>
      <c r="C57" s="402">
        <v>841952368</v>
      </c>
      <c r="D57" s="402">
        <v>296505710</v>
      </c>
      <c r="E57" s="402">
        <v>77261145</v>
      </c>
      <c r="F57" s="402">
        <v>1215719223</v>
      </c>
      <c r="G57" s="402">
        <v>296505710</v>
      </c>
      <c r="H57" s="402">
        <v>77261145</v>
      </c>
      <c r="I57" s="402">
        <v>4292944</v>
      </c>
      <c r="J57" s="402">
        <v>1514517</v>
      </c>
      <c r="K57" s="402">
        <v>1138764</v>
      </c>
      <c r="L57" s="402">
        <v>6946225</v>
      </c>
      <c r="M57" s="402">
        <v>1514517</v>
      </c>
      <c r="N57" s="402">
        <v>1138764</v>
      </c>
      <c r="O57" s="402">
        <v>1222665448</v>
      </c>
      <c r="P57" s="402">
        <v>298020227</v>
      </c>
      <c r="Q57" s="402">
        <v>78399909</v>
      </c>
      <c r="R57" s="73">
        <v>47</v>
      </c>
    </row>
    <row r="58" spans="1:18" ht="24.95" customHeight="1" x14ac:dyDescent="0.15">
      <c r="A58" s="60">
        <v>49</v>
      </c>
      <c r="B58" s="93" t="s">
        <v>1060</v>
      </c>
      <c r="C58" s="390">
        <v>247902600</v>
      </c>
      <c r="D58" s="384">
        <v>87221469</v>
      </c>
      <c r="E58" s="390">
        <v>27479582</v>
      </c>
      <c r="F58" s="390">
        <v>362603651</v>
      </c>
      <c r="G58" s="390">
        <v>87221469</v>
      </c>
      <c r="H58" s="384">
        <v>27479582</v>
      </c>
      <c r="I58" s="390">
        <v>2305876</v>
      </c>
      <c r="J58" s="384">
        <v>801112</v>
      </c>
      <c r="K58" s="390">
        <v>651118</v>
      </c>
      <c r="L58" s="390">
        <v>3758106</v>
      </c>
      <c r="M58" s="390">
        <v>801112</v>
      </c>
      <c r="N58" s="384">
        <v>651118</v>
      </c>
      <c r="O58" s="390">
        <v>366361757</v>
      </c>
      <c r="P58" s="390">
        <v>88022581</v>
      </c>
      <c r="Q58" s="384">
        <v>28130700</v>
      </c>
      <c r="R58" s="55">
        <v>49</v>
      </c>
    </row>
    <row r="59" spans="1:18" ht="24.95" customHeight="1" x14ac:dyDescent="0.15">
      <c r="A59" s="60">
        <v>50</v>
      </c>
      <c r="B59" s="93" t="s">
        <v>1061</v>
      </c>
      <c r="C59" s="390">
        <v>273115312</v>
      </c>
      <c r="D59" s="384">
        <v>95697978</v>
      </c>
      <c r="E59" s="390">
        <v>30659109</v>
      </c>
      <c r="F59" s="390">
        <v>399472399</v>
      </c>
      <c r="G59" s="390">
        <v>95697978</v>
      </c>
      <c r="H59" s="384">
        <v>30659109</v>
      </c>
      <c r="I59" s="390">
        <v>1822621</v>
      </c>
      <c r="J59" s="384">
        <v>638218</v>
      </c>
      <c r="K59" s="390">
        <v>512109</v>
      </c>
      <c r="L59" s="390">
        <v>2972948</v>
      </c>
      <c r="M59" s="390">
        <v>638218</v>
      </c>
      <c r="N59" s="384">
        <v>512109</v>
      </c>
      <c r="O59" s="390">
        <v>402445347</v>
      </c>
      <c r="P59" s="390">
        <v>96336196</v>
      </c>
      <c r="Q59" s="384">
        <v>31171218</v>
      </c>
      <c r="R59" s="55">
        <v>50</v>
      </c>
    </row>
    <row r="60" spans="1:18" ht="24.95" customHeight="1" x14ac:dyDescent="0.15">
      <c r="A60" s="60">
        <v>51</v>
      </c>
      <c r="B60" s="93" t="s">
        <v>1062</v>
      </c>
      <c r="C60" s="390">
        <v>409439731</v>
      </c>
      <c r="D60" s="384">
        <v>177950464</v>
      </c>
      <c r="E60" s="390">
        <v>51693840</v>
      </c>
      <c r="F60" s="390">
        <v>639084035</v>
      </c>
      <c r="G60" s="390">
        <v>177950464</v>
      </c>
      <c r="H60" s="384">
        <v>51693840</v>
      </c>
      <c r="I60" s="390">
        <v>2740669</v>
      </c>
      <c r="J60" s="384">
        <v>1012069</v>
      </c>
      <c r="K60" s="390">
        <v>863131</v>
      </c>
      <c r="L60" s="390">
        <v>4615869</v>
      </c>
      <c r="M60" s="390">
        <v>1012069</v>
      </c>
      <c r="N60" s="384">
        <v>863131</v>
      </c>
      <c r="O60" s="390">
        <v>643699904</v>
      </c>
      <c r="P60" s="390">
        <v>178962533</v>
      </c>
      <c r="Q60" s="384">
        <v>52556971</v>
      </c>
      <c r="R60" s="55">
        <v>51</v>
      </c>
    </row>
    <row r="61" spans="1:18" ht="24.95" customHeight="1" x14ac:dyDescent="0.15">
      <c r="A61" s="60">
        <v>52</v>
      </c>
      <c r="B61" s="93" t="s">
        <v>1063</v>
      </c>
      <c r="C61" s="390">
        <v>202414256</v>
      </c>
      <c r="D61" s="384">
        <v>51705907</v>
      </c>
      <c r="E61" s="390">
        <v>19032189</v>
      </c>
      <c r="F61" s="390">
        <v>273152352</v>
      </c>
      <c r="G61" s="390">
        <v>51705907</v>
      </c>
      <c r="H61" s="384">
        <v>19032189</v>
      </c>
      <c r="I61" s="390">
        <v>1743651</v>
      </c>
      <c r="J61" s="384">
        <v>438758</v>
      </c>
      <c r="K61" s="390">
        <v>399304</v>
      </c>
      <c r="L61" s="390">
        <v>2581713</v>
      </c>
      <c r="M61" s="390">
        <v>438758</v>
      </c>
      <c r="N61" s="384">
        <v>399304</v>
      </c>
      <c r="O61" s="390">
        <v>275734065</v>
      </c>
      <c r="P61" s="390">
        <v>52144665</v>
      </c>
      <c r="Q61" s="384">
        <v>19431493</v>
      </c>
      <c r="R61" s="55">
        <v>52</v>
      </c>
    </row>
    <row r="62" spans="1:18" ht="24.95" customHeight="1" thickBot="1" x14ac:dyDescent="0.2">
      <c r="A62" s="648">
        <v>54</v>
      </c>
      <c r="B62" s="649" t="s">
        <v>1064</v>
      </c>
      <c r="C62" s="915">
        <v>343908768</v>
      </c>
      <c r="D62" s="392">
        <v>142137660</v>
      </c>
      <c r="E62" s="915">
        <v>44912145</v>
      </c>
      <c r="F62" s="915">
        <v>530958573</v>
      </c>
      <c r="G62" s="915">
        <v>142137660</v>
      </c>
      <c r="H62" s="392">
        <v>44912145</v>
      </c>
      <c r="I62" s="915">
        <v>539253</v>
      </c>
      <c r="J62" s="392">
        <v>187400</v>
      </c>
      <c r="K62" s="915">
        <v>148292</v>
      </c>
      <c r="L62" s="915">
        <v>874945</v>
      </c>
      <c r="M62" s="915">
        <v>187400</v>
      </c>
      <c r="N62" s="392">
        <v>148292</v>
      </c>
      <c r="O62" s="915">
        <v>531833518</v>
      </c>
      <c r="P62" s="915">
        <v>142325060</v>
      </c>
      <c r="Q62" s="392">
        <v>45060437</v>
      </c>
      <c r="R62" s="650">
        <v>54</v>
      </c>
    </row>
    <row r="63" spans="1:18" ht="24.95" customHeight="1" x14ac:dyDescent="0.15">
      <c r="A63" s="60">
        <v>55</v>
      </c>
      <c r="B63" s="93" t="s">
        <v>1065</v>
      </c>
      <c r="C63" s="390">
        <v>283822205</v>
      </c>
      <c r="D63" s="390">
        <v>120291261</v>
      </c>
      <c r="E63" s="390">
        <v>36791525</v>
      </c>
      <c r="F63" s="390">
        <v>440904991</v>
      </c>
      <c r="G63" s="390">
        <v>120291261</v>
      </c>
      <c r="H63" s="390">
        <v>36791525</v>
      </c>
      <c r="I63" s="390">
        <v>3222867</v>
      </c>
      <c r="J63" s="390">
        <v>1300317</v>
      </c>
      <c r="K63" s="390">
        <v>1037662</v>
      </c>
      <c r="L63" s="390">
        <v>5560846</v>
      </c>
      <c r="M63" s="390">
        <v>1300317</v>
      </c>
      <c r="N63" s="390">
        <v>1037662</v>
      </c>
      <c r="O63" s="390">
        <v>446465837</v>
      </c>
      <c r="P63" s="390">
        <v>121591578</v>
      </c>
      <c r="Q63" s="390">
        <v>37829187</v>
      </c>
      <c r="R63" s="55">
        <v>55</v>
      </c>
    </row>
    <row r="64" spans="1:18" ht="24.95" customHeight="1" x14ac:dyDescent="0.15">
      <c r="A64" s="60">
        <v>56</v>
      </c>
      <c r="B64" s="93" t="s">
        <v>1066</v>
      </c>
      <c r="C64" s="389">
        <v>317143515</v>
      </c>
      <c r="D64" s="389">
        <v>82019007</v>
      </c>
      <c r="E64" s="389">
        <v>24531914</v>
      </c>
      <c r="F64" s="389">
        <v>423694436</v>
      </c>
      <c r="G64" s="389">
        <v>82019007</v>
      </c>
      <c r="H64" s="389">
        <v>24531914</v>
      </c>
      <c r="I64" s="389">
        <v>1219954</v>
      </c>
      <c r="J64" s="389">
        <v>296121</v>
      </c>
      <c r="K64" s="389">
        <v>231619</v>
      </c>
      <c r="L64" s="389">
        <v>1747694</v>
      </c>
      <c r="M64" s="389">
        <v>296121</v>
      </c>
      <c r="N64" s="389">
        <v>231619</v>
      </c>
      <c r="O64" s="389">
        <v>425442130</v>
      </c>
      <c r="P64" s="389">
        <v>82315128</v>
      </c>
      <c r="Q64" s="389">
        <v>24763533</v>
      </c>
      <c r="R64" s="55">
        <v>56</v>
      </c>
    </row>
    <row r="65" spans="1:18" ht="24.95" customHeight="1" x14ac:dyDescent="0.15">
      <c r="A65" s="60">
        <v>57</v>
      </c>
      <c r="B65" s="93" t="s">
        <v>1067</v>
      </c>
      <c r="C65" s="389">
        <v>121967940</v>
      </c>
      <c r="D65" s="389">
        <v>31655299</v>
      </c>
      <c r="E65" s="389">
        <v>9233963</v>
      </c>
      <c r="F65" s="389">
        <v>162857202</v>
      </c>
      <c r="G65" s="389">
        <v>31655299</v>
      </c>
      <c r="H65" s="389">
        <v>9233963</v>
      </c>
      <c r="I65" s="389">
        <v>1579348</v>
      </c>
      <c r="J65" s="389">
        <v>363769</v>
      </c>
      <c r="K65" s="389">
        <v>265687</v>
      </c>
      <c r="L65" s="389">
        <v>2208804</v>
      </c>
      <c r="M65" s="389">
        <v>363769</v>
      </c>
      <c r="N65" s="389">
        <v>265687</v>
      </c>
      <c r="O65" s="389">
        <v>165066006</v>
      </c>
      <c r="P65" s="389">
        <v>32019068</v>
      </c>
      <c r="Q65" s="389">
        <v>9499650</v>
      </c>
      <c r="R65" s="55">
        <v>57</v>
      </c>
    </row>
    <row r="66" spans="1:18" s="99" customFormat="1" ht="24.95" customHeight="1" x14ac:dyDescent="0.15">
      <c r="A66" s="62">
        <v>58</v>
      </c>
      <c r="B66" s="61" t="s">
        <v>1068</v>
      </c>
      <c r="C66" s="390">
        <v>139321769</v>
      </c>
      <c r="D66" s="390">
        <v>28973232</v>
      </c>
      <c r="E66" s="390">
        <v>9527080</v>
      </c>
      <c r="F66" s="390">
        <v>177822081</v>
      </c>
      <c r="G66" s="390">
        <v>28973232</v>
      </c>
      <c r="H66" s="390">
        <v>9527080</v>
      </c>
      <c r="I66" s="390">
        <v>1361237</v>
      </c>
      <c r="J66" s="390">
        <v>250131</v>
      </c>
      <c r="K66" s="390">
        <v>220506</v>
      </c>
      <c r="L66" s="390">
        <v>1831874</v>
      </c>
      <c r="M66" s="390">
        <v>250131</v>
      </c>
      <c r="N66" s="390">
        <v>220506</v>
      </c>
      <c r="O66" s="390">
        <v>179653955</v>
      </c>
      <c r="P66" s="390">
        <v>29223363</v>
      </c>
      <c r="Q66" s="390">
        <v>9747586</v>
      </c>
      <c r="R66" s="63">
        <v>58</v>
      </c>
    </row>
    <row r="67" spans="1:18" s="99" customFormat="1" ht="24.95" customHeight="1" x14ac:dyDescent="0.15">
      <c r="A67" s="71">
        <v>59</v>
      </c>
      <c r="B67" s="72" t="s">
        <v>1069</v>
      </c>
      <c r="C67" s="402">
        <v>107748292</v>
      </c>
      <c r="D67" s="402">
        <v>21825792</v>
      </c>
      <c r="E67" s="402">
        <v>7371597</v>
      </c>
      <c r="F67" s="402">
        <v>136945681</v>
      </c>
      <c r="G67" s="402">
        <v>21825792</v>
      </c>
      <c r="H67" s="402">
        <v>7371597</v>
      </c>
      <c r="I67" s="402">
        <v>699898</v>
      </c>
      <c r="J67" s="402">
        <v>163958</v>
      </c>
      <c r="K67" s="402">
        <v>142492</v>
      </c>
      <c r="L67" s="402">
        <v>1006348</v>
      </c>
      <c r="M67" s="402">
        <v>163958</v>
      </c>
      <c r="N67" s="402">
        <v>142492</v>
      </c>
      <c r="O67" s="402">
        <v>137952029</v>
      </c>
      <c r="P67" s="402">
        <v>21989750</v>
      </c>
      <c r="Q67" s="402">
        <v>7514089</v>
      </c>
      <c r="R67" s="73">
        <v>59</v>
      </c>
    </row>
    <row r="68" spans="1:18" s="99" customFormat="1" ht="24.95" customHeight="1" x14ac:dyDescent="0.15">
      <c r="A68" s="62">
        <v>61</v>
      </c>
      <c r="B68" s="61" t="s">
        <v>1070</v>
      </c>
      <c r="C68" s="390">
        <v>175606220</v>
      </c>
      <c r="D68" s="390">
        <v>39837497</v>
      </c>
      <c r="E68" s="390">
        <v>14462284</v>
      </c>
      <c r="F68" s="390">
        <v>229906001</v>
      </c>
      <c r="G68" s="390">
        <v>39837497</v>
      </c>
      <c r="H68" s="390">
        <v>14462284</v>
      </c>
      <c r="I68" s="390">
        <v>1487975</v>
      </c>
      <c r="J68" s="390">
        <v>316500</v>
      </c>
      <c r="K68" s="390">
        <v>276297</v>
      </c>
      <c r="L68" s="390">
        <v>2080772</v>
      </c>
      <c r="M68" s="390">
        <v>316500</v>
      </c>
      <c r="N68" s="390">
        <v>276297</v>
      </c>
      <c r="O68" s="390">
        <v>231986773</v>
      </c>
      <c r="P68" s="390">
        <v>40153997</v>
      </c>
      <c r="Q68" s="390">
        <v>14738581</v>
      </c>
      <c r="R68" s="63">
        <v>61</v>
      </c>
    </row>
    <row r="69" spans="1:18" s="99" customFormat="1" ht="24.95" customHeight="1" x14ac:dyDescent="0.15">
      <c r="A69" s="62">
        <v>65</v>
      </c>
      <c r="B69" s="61" t="s">
        <v>1071</v>
      </c>
      <c r="C69" s="390">
        <v>34477245</v>
      </c>
      <c r="D69" s="390">
        <v>19219722</v>
      </c>
      <c r="E69" s="390">
        <v>6808012</v>
      </c>
      <c r="F69" s="390">
        <v>60504979</v>
      </c>
      <c r="G69" s="390">
        <v>19219722</v>
      </c>
      <c r="H69" s="390">
        <v>6808012</v>
      </c>
      <c r="I69" s="390">
        <v>135940</v>
      </c>
      <c r="J69" s="390">
        <v>78254</v>
      </c>
      <c r="K69" s="390">
        <v>62227</v>
      </c>
      <c r="L69" s="390">
        <v>276421</v>
      </c>
      <c r="M69" s="390">
        <v>78254</v>
      </c>
      <c r="N69" s="390">
        <v>62227</v>
      </c>
      <c r="O69" s="390">
        <v>60781400</v>
      </c>
      <c r="P69" s="390">
        <v>19297976</v>
      </c>
      <c r="Q69" s="390">
        <v>6870239</v>
      </c>
      <c r="R69" s="63">
        <v>65</v>
      </c>
    </row>
    <row r="70" spans="1:18" s="99" customFormat="1" ht="24.95" customHeight="1" x14ac:dyDescent="0.15">
      <c r="A70" s="62">
        <v>66</v>
      </c>
      <c r="B70" s="61" t="s">
        <v>1072</v>
      </c>
      <c r="C70" s="390">
        <v>169897711</v>
      </c>
      <c r="D70" s="390">
        <v>47782537</v>
      </c>
      <c r="E70" s="390">
        <v>14573794</v>
      </c>
      <c r="F70" s="390">
        <v>232254042</v>
      </c>
      <c r="G70" s="390">
        <v>47782537</v>
      </c>
      <c r="H70" s="390">
        <v>14573794</v>
      </c>
      <c r="I70" s="390">
        <v>997772</v>
      </c>
      <c r="J70" s="390">
        <v>252528</v>
      </c>
      <c r="K70" s="390">
        <v>170839</v>
      </c>
      <c r="L70" s="390">
        <v>1421139</v>
      </c>
      <c r="M70" s="390">
        <v>252528</v>
      </c>
      <c r="N70" s="390">
        <v>170839</v>
      </c>
      <c r="O70" s="390">
        <v>233675181</v>
      </c>
      <c r="P70" s="390">
        <v>48035065</v>
      </c>
      <c r="Q70" s="390">
        <v>14744633</v>
      </c>
      <c r="R70" s="63">
        <v>66</v>
      </c>
    </row>
    <row r="71" spans="1:18" s="99" customFormat="1" ht="24.95" customHeight="1" x14ac:dyDescent="0.15">
      <c r="A71" s="62">
        <v>68</v>
      </c>
      <c r="B71" s="61" t="s">
        <v>1073</v>
      </c>
      <c r="C71" s="390">
        <v>168992636</v>
      </c>
      <c r="D71" s="390">
        <v>69070674</v>
      </c>
      <c r="E71" s="390">
        <v>17080283</v>
      </c>
      <c r="F71" s="390">
        <v>255143593</v>
      </c>
      <c r="G71" s="390">
        <v>69070674</v>
      </c>
      <c r="H71" s="390">
        <v>17080283</v>
      </c>
      <c r="I71" s="390">
        <v>1557638</v>
      </c>
      <c r="J71" s="390">
        <v>588401</v>
      </c>
      <c r="K71" s="390">
        <v>355789</v>
      </c>
      <c r="L71" s="390">
        <v>2501828</v>
      </c>
      <c r="M71" s="390">
        <v>588401</v>
      </c>
      <c r="N71" s="390">
        <v>355789</v>
      </c>
      <c r="O71" s="390">
        <v>257645421</v>
      </c>
      <c r="P71" s="390">
        <v>69659075</v>
      </c>
      <c r="Q71" s="390">
        <v>17436072</v>
      </c>
      <c r="R71" s="63">
        <v>68</v>
      </c>
    </row>
    <row r="72" spans="1:18" s="99" customFormat="1" ht="24.95" customHeight="1" x14ac:dyDescent="0.15">
      <c r="A72" s="71">
        <v>70</v>
      </c>
      <c r="B72" s="72" t="s">
        <v>1074</v>
      </c>
      <c r="C72" s="402">
        <v>454898800</v>
      </c>
      <c r="D72" s="402">
        <v>128684761</v>
      </c>
      <c r="E72" s="402">
        <v>37586436</v>
      </c>
      <c r="F72" s="402">
        <v>621169997</v>
      </c>
      <c r="G72" s="402">
        <v>128684761</v>
      </c>
      <c r="H72" s="402">
        <v>37586436</v>
      </c>
      <c r="I72" s="402">
        <v>2274370</v>
      </c>
      <c r="J72" s="402">
        <v>662108</v>
      </c>
      <c r="K72" s="402">
        <v>472214</v>
      </c>
      <c r="L72" s="402">
        <v>3408692</v>
      </c>
      <c r="M72" s="402">
        <v>662108</v>
      </c>
      <c r="N72" s="402">
        <v>472214</v>
      </c>
      <c r="O72" s="402">
        <v>624578689</v>
      </c>
      <c r="P72" s="402">
        <v>129346869</v>
      </c>
      <c r="Q72" s="402">
        <v>38058650</v>
      </c>
      <c r="R72" s="73">
        <v>70</v>
      </c>
    </row>
    <row r="73" spans="1:18" s="99" customFormat="1" ht="24.95" customHeight="1" x14ac:dyDescent="0.15">
      <c r="A73" s="74">
        <v>78</v>
      </c>
      <c r="B73" s="61" t="s">
        <v>1075</v>
      </c>
      <c r="C73" s="390">
        <v>446633373</v>
      </c>
      <c r="D73" s="390">
        <v>144456835</v>
      </c>
      <c r="E73" s="390">
        <v>29849146</v>
      </c>
      <c r="F73" s="390">
        <v>620939354</v>
      </c>
      <c r="G73" s="390">
        <v>144456835</v>
      </c>
      <c r="H73" s="390">
        <v>29849146</v>
      </c>
      <c r="I73" s="390">
        <v>3188944</v>
      </c>
      <c r="J73" s="390">
        <v>1029482</v>
      </c>
      <c r="K73" s="390">
        <v>561541</v>
      </c>
      <c r="L73" s="390">
        <v>4779967</v>
      </c>
      <c r="M73" s="390">
        <v>1029482</v>
      </c>
      <c r="N73" s="390">
        <v>561541</v>
      </c>
      <c r="O73" s="390">
        <v>625719321</v>
      </c>
      <c r="P73" s="390">
        <v>145486317</v>
      </c>
      <c r="Q73" s="390">
        <v>30410687</v>
      </c>
      <c r="R73" s="75">
        <v>78</v>
      </c>
    </row>
    <row r="74" spans="1:18" s="99" customFormat="1" ht="24.95" customHeight="1" x14ac:dyDescent="0.15">
      <c r="A74" s="62">
        <v>84</v>
      </c>
      <c r="B74" s="61" t="s">
        <v>1076</v>
      </c>
      <c r="C74" s="390">
        <v>495110075</v>
      </c>
      <c r="D74" s="390">
        <v>159205865</v>
      </c>
      <c r="E74" s="390">
        <v>44637239</v>
      </c>
      <c r="F74" s="390">
        <v>698953179</v>
      </c>
      <c r="G74" s="390">
        <v>159205865</v>
      </c>
      <c r="H74" s="390">
        <v>44637239</v>
      </c>
      <c r="I74" s="390">
        <v>1932815</v>
      </c>
      <c r="J74" s="390">
        <v>641647</v>
      </c>
      <c r="K74" s="390">
        <v>500351</v>
      </c>
      <c r="L74" s="390">
        <v>3074813</v>
      </c>
      <c r="M74" s="390">
        <v>641647</v>
      </c>
      <c r="N74" s="390">
        <v>500351</v>
      </c>
      <c r="O74" s="390">
        <v>702027992</v>
      </c>
      <c r="P74" s="390">
        <v>159847512</v>
      </c>
      <c r="Q74" s="390">
        <v>45137590</v>
      </c>
      <c r="R74" s="63">
        <v>84</v>
      </c>
    </row>
    <row r="75" spans="1:18" s="99" customFormat="1" ht="24.95" customHeight="1" x14ac:dyDescent="0.15">
      <c r="A75" s="62">
        <v>85</v>
      </c>
      <c r="B75" s="61" t="s">
        <v>1077</v>
      </c>
      <c r="C75" s="390">
        <v>717647205</v>
      </c>
      <c r="D75" s="390">
        <v>283409175</v>
      </c>
      <c r="E75" s="390">
        <v>87488562</v>
      </c>
      <c r="F75" s="390">
        <v>1088544942</v>
      </c>
      <c r="G75" s="390">
        <v>283409175</v>
      </c>
      <c r="H75" s="390">
        <v>87488562</v>
      </c>
      <c r="I75" s="390">
        <v>4904301</v>
      </c>
      <c r="J75" s="390">
        <v>1843015</v>
      </c>
      <c r="K75" s="390">
        <v>1558135</v>
      </c>
      <c r="L75" s="390">
        <v>8305451</v>
      </c>
      <c r="M75" s="390">
        <v>1843015</v>
      </c>
      <c r="N75" s="390">
        <v>1558135</v>
      </c>
      <c r="O75" s="390">
        <v>1096850393</v>
      </c>
      <c r="P75" s="390">
        <v>285252190</v>
      </c>
      <c r="Q75" s="390">
        <v>89046697</v>
      </c>
      <c r="R75" s="63">
        <v>85</v>
      </c>
    </row>
    <row r="76" spans="1:18" s="99" customFormat="1" ht="24.95" customHeight="1" x14ac:dyDescent="0.15">
      <c r="A76" s="62">
        <v>89</v>
      </c>
      <c r="B76" s="61" t="s">
        <v>1078</v>
      </c>
      <c r="C76" s="390">
        <v>781885838</v>
      </c>
      <c r="D76" s="390">
        <v>257058020</v>
      </c>
      <c r="E76" s="390">
        <v>62941247</v>
      </c>
      <c r="F76" s="390">
        <v>1101885105</v>
      </c>
      <c r="G76" s="390">
        <v>257058020</v>
      </c>
      <c r="H76" s="390">
        <v>62941247</v>
      </c>
      <c r="I76" s="390">
        <v>4342734</v>
      </c>
      <c r="J76" s="390">
        <v>1393058</v>
      </c>
      <c r="K76" s="390">
        <v>906552</v>
      </c>
      <c r="L76" s="390">
        <v>6642344</v>
      </c>
      <c r="M76" s="390">
        <v>1393058</v>
      </c>
      <c r="N76" s="390">
        <v>906552</v>
      </c>
      <c r="O76" s="390">
        <v>1108527449</v>
      </c>
      <c r="P76" s="390">
        <v>258451078</v>
      </c>
      <c r="Q76" s="390">
        <v>63847799</v>
      </c>
      <c r="R76" s="63">
        <v>89</v>
      </c>
    </row>
    <row r="77" spans="1:18" s="99" customFormat="1" ht="24.95" customHeight="1" x14ac:dyDescent="0.15">
      <c r="A77" s="62">
        <v>90</v>
      </c>
      <c r="B77" s="61" t="s">
        <v>1079</v>
      </c>
      <c r="C77" s="402">
        <v>636304126</v>
      </c>
      <c r="D77" s="402">
        <v>235560839</v>
      </c>
      <c r="E77" s="402">
        <v>76734138</v>
      </c>
      <c r="F77" s="402">
        <v>948599103</v>
      </c>
      <c r="G77" s="402">
        <v>235560839</v>
      </c>
      <c r="H77" s="402">
        <v>76734138</v>
      </c>
      <c r="I77" s="402">
        <v>3641706</v>
      </c>
      <c r="J77" s="402">
        <v>1317537</v>
      </c>
      <c r="K77" s="402">
        <v>1016103</v>
      </c>
      <c r="L77" s="402">
        <v>5975346</v>
      </c>
      <c r="M77" s="402">
        <v>1317537</v>
      </c>
      <c r="N77" s="402">
        <v>1016103</v>
      </c>
      <c r="O77" s="402">
        <v>954574449</v>
      </c>
      <c r="P77" s="402">
        <v>236878376</v>
      </c>
      <c r="Q77" s="402">
        <v>77750241</v>
      </c>
      <c r="R77" s="63">
        <v>90</v>
      </c>
    </row>
    <row r="78" spans="1:18" s="99" customFormat="1" ht="24.95" customHeight="1" x14ac:dyDescent="0.15">
      <c r="A78" s="68">
        <v>91</v>
      </c>
      <c r="B78" s="58" t="s">
        <v>1080</v>
      </c>
      <c r="C78" s="912">
        <v>567205755</v>
      </c>
      <c r="D78" s="912">
        <v>138424622</v>
      </c>
      <c r="E78" s="912">
        <v>57996061</v>
      </c>
      <c r="F78" s="912">
        <v>763626438</v>
      </c>
      <c r="G78" s="912">
        <v>138424622</v>
      </c>
      <c r="H78" s="912">
        <v>57996061</v>
      </c>
      <c r="I78" s="912">
        <v>2790580</v>
      </c>
      <c r="J78" s="912">
        <v>662962</v>
      </c>
      <c r="K78" s="912">
        <v>613063</v>
      </c>
      <c r="L78" s="912">
        <v>4066605</v>
      </c>
      <c r="M78" s="912">
        <v>662962</v>
      </c>
      <c r="N78" s="912">
        <v>613063</v>
      </c>
      <c r="O78" s="912">
        <v>767693043</v>
      </c>
      <c r="P78" s="912">
        <v>139087584</v>
      </c>
      <c r="Q78" s="912">
        <v>58609124</v>
      </c>
      <c r="R78" s="69">
        <v>91</v>
      </c>
    </row>
    <row r="79" spans="1:18" s="99" customFormat="1" ht="24.95" customHeight="1" x14ac:dyDescent="0.15">
      <c r="A79" s="62">
        <v>92</v>
      </c>
      <c r="B79" s="61" t="s">
        <v>1081</v>
      </c>
      <c r="C79" s="390">
        <v>1191242001</v>
      </c>
      <c r="D79" s="390">
        <v>323192768</v>
      </c>
      <c r="E79" s="390">
        <v>131325854</v>
      </c>
      <c r="F79" s="390">
        <v>1645760623</v>
      </c>
      <c r="G79" s="390">
        <v>323192768</v>
      </c>
      <c r="H79" s="390">
        <v>131325854</v>
      </c>
      <c r="I79" s="390">
        <v>5978344</v>
      </c>
      <c r="J79" s="390">
        <v>1571338</v>
      </c>
      <c r="K79" s="390">
        <v>1522985</v>
      </c>
      <c r="L79" s="390">
        <v>9072667</v>
      </c>
      <c r="M79" s="390">
        <v>1571338</v>
      </c>
      <c r="N79" s="390">
        <v>1522985</v>
      </c>
      <c r="O79" s="390">
        <v>1654833290</v>
      </c>
      <c r="P79" s="390">
        <v>324764106</v>
      </c>
      <c r="Q79" s="390">
        <v>132848839</v>
      </c>
      <c r="R79" s="63">
        <v>92</v>
      </c>
    </row>
    <row r="80" spans="1:18" s="99" customFormat="1" ht="24.95" customHeight="1" x14ac:dyDescent="0.15">
      <c r="A80" s="62">
        <v>94</v>
      </c>
      <c r="B80" s="61" t="s">
        <v>1082</v>
      </c>
      <c r="C80" s="390">
        <v>18095568784</v>
      </c>
      <c r="D80" s="390">
        <v>4913399562</v>
      </c>
      <c r="E80" s="390">
        <v>1926473628</v>
      </c>
      <c r="F80" s="390">
        <v>24935441974</v>
      </c>
      <c r="G80" s="390">
        <v>4913399562</v>
      </c>
      <c r="H80" s="390">
        <v>1926473628</v>
      </c>
      <c r="I80" s="390">
        <v>83684143</v>
      </c>
      <c r="J80" s="390">
        <v>19558378</v>
      </c>
      <c r="K80" s="390">
        <v>20143961</v>
      </c>
      <c r="L80" s="390">
        <v>123386482</v>
      </c>
      <c r="M80" s="390">
        <v>19558378</v>
      </c>
      <c r="N80" s="390">
        <v>20143961</v>
      </c>
      <c r="O80" s="390">
        <v>25058828456</v>
      </c>
      <c r="P80" s="390">
        <v>4932957940</v>
      </c>
      <c r="Q80" s="390">
        <v>1946617589</v>
      </c>
      <c r="R80" s="63">
        <v>94</v>
      </c>
    </row>
    <row r="81" spans="1:18" s="99" customFormat="1" ht="24.95" customHeight="1" x14ac:dyDescent="0.15">
      <c r="A81" s="62">
        <v>301</v>
      </c>
      <c r="B81" s="61" t="s">
        <v>1083</v>
      </c>
      <c r="C81" s="390">
        <v>2085072700</v>
      </c>
      <c r="D81" s="390">
        <v>594102600</v>
      </c>
      <c r="E81" s="390">
        <v>324460800</v>
      </c>
      <c r="F81" s="390">
        <v>3003636100</v>
      </c>
      <c r="G81" s="390">
        <v>594102600</v>
      </c>
      <c r="H81" s="390">
        <v>324460800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3003636100</v>
      </c>
      <c r="P81" s="390">
        <v>594102600</v>
      </c>
      <c r="Q81" s="390">
        <v>324460800</v>
      </c>
      <c r="R81" s="63">
        <v>301</v>
      </c>
    </row>
    <row r="82" spans="1:18" s="99" customFormat="1" ht="24.95" customHeight="1" x14ac:dyDescent="0.15">
      <c r="A82" s="62">
        <v>302</v>
      </c>
      <c r="B82" s="61" t="s">
        <v>1084</v>
      </c>
      <c r="C82" s="402">
        <v>1780759000</v>
      </c>
      <c r="D82" s="402">
        <v>498826200</v>
      </c>
      <c r="E82" s="402">
        <v>248073600</v>
      </c>
      <c r="F82" s="402">
        <v>2527658800</v>
      </c>
      <c r="G82" s="402">
        <v>498826200</v>
      </c>
      <c r="H82" s="402">
        <v>248073600</v>
      </c>
      <c r="I82" s="402">
        <v>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2527658800</v>
      </c>
      <c r="P82" s="402">
        <v>498826200</v>
      </c>
      <c r="Q82" s="402">
        <v>248073600</v>
      </c>
      <c r="R82" s="63">
        <v>302</v>
      </c>
    </row>
    <row r="83" spans="1:18" s="99" customFormat="1" ht="24.95" customHeight="1" x14ac:dyDescent="0.15">
      <c r="A83" s="66">
        <v>303</v>
      </c>
      <c r="B83" s="58" t="s">
        <v>1085</v>
      </c>
      <c r="C83" s="912">
        <v>431324000</v>
      </c>
      <c r="D83" s="912">
        <v>136730000</v>
      </c>
      <c r="E83" s="912">
        <v>69409100</v>
      </c>
      <c r="F83" s="912">
        <v>637463100</v>
      </c>
      <c r="G83" s="912">
        <v>136730000</v>
      </c>
      <c r="H83" s="912">
        <v>69409100</v>
      </c>
      <c r="I83" s="912">
        <v>0</v>
      </c>
      <c r="J83" s="912">
        <v>0</v>
      </c>
      <c r="K83" s="912">
        <v>0</v>
      </c>
      <c r="L83" s="912">
        <v>0</v>
      </c>
      <c r="M83" s="912">
        <v>0</v>
      </c>
      <c r="N83" s="912">
        <v>0</v>
      </c>
      <c r="O83" s="912">
        <v>637463100</v>
      </c>
      <c r="P83" s="912">
        <v>136730000</v>
      </c>
      <c r="Q83" s="912">
        <v>69409100</v>
      </c>
      <c r="R83" s="67">
        <v>303</v>
      </c>
    </row>
    <row r="84" spans="1:18" s="99" customFormat="1" ht="24.95" customHeight="1" x14ac:dyDescent="0.15">
      <c r="A84" s="62">
        <v>304</v>
      </c>
      <c r="B84" s="61" t="s">
        <v>1086</v>
      </c>
      <c r="C84" s="390">
        <v>3205410200</v>
      </c>
      <c r="D84" s="390">
        <v>699743800</v>
      </c>
      <c r="E84" s="390">
        <v>441965000</v>
      </c>
      <c r="F84" s="390">
        <v>4347119000</v>
      </c>
      <c r="G84" s="390">
        <v>699743800</v>
      </c>
      <c r="H84" s="390">
        <v>441965000</v>
      </c>
      <c r="I84" s="390">
        <v>0</v>
      </c>
      <c r="J84" s="390">
        <v>0</v>
      </c>
      <c r="K84" s="390">
        <v>0</v>
      </c>
      <c r="L84" s="390">
        <v>0</v>
      </c>
      <c r="M84" s="390">
        <v>0</v>
      </c>
      <c r="N84" s="390">
        <v>0</v>
      </c>
      <c r="O84" s="390">
        <v>4347119000</v>
      </c>
      <c r="P84" s="390">
        <v>699743800</v>
      </c>
      <c r="Q84" s="390">
        <v>441965000</v>
      </c>
      <c r="R84" s="63">
        <v>304</v>
      </c>
    </row>
    <row r="85" spans="1:18" s="99" customFormat="1" ht="24.95" customHeight="1" x14ac:dyDescent="0.15">
      <c r="A85" s="62">
        <v>305</v>
      </c>
      <c r="B85" s="61" t="s">
        <v>1087</v>
      </c>
      <c r="C85" s="390">
        <v>3165401400</v>
      </c>
      <c r="D85" s="390">
        <v>866524200</v>
      </c>
      <c r="E85" s="390">
        <v>369989000</v>
      </c>
      <c r="F85" s="390">
        <v>4401914600</v>
      </c>
      <c r="G85" s="390">
        <v>866524200</v>
      </c>
      <c r="H85" s="390">
        <v>369989000</v>
      </c>
      <c r="I85" s="390">
        <v>0</v>
      </c>
      <c r="J85" s="390">
        <v>0</v>
      </c>
      <c r="K85" s="390">
        <v>0</v>
      </c>
      <c r="L85" s="390">
        <v>0</v>
      </c>
      <c r="M85" s="390">
        <v>0</v>
      </c>
      <c r="N85" s="390">
        <v>0</v>
      </c>
      <c r="O85" s="390">
        <v>4401914600</v>
      </c>
      <c r="P85" s="390">
        <v>866524200</v>
      </c>
      <c r="Q85" s="390">
        <v>369989000</v>
      </c>
      <c r="R85" s="63">
        <v>305</v>
      </c>
    </row>
    <row r="86" spans="1:18" s="99" customFormat="1" ht="24.95" customHeight="1" x14ac:dyDescent="0.15">
      <c r="A86" s="62">
        <v>306</v>
      </c>
      <c r="B86" s="61" t="s">
        <v>1088</v>
      </c>
      <c r="C86" s="390">
        <v>10695119600</v>
      </c>
      <c r="D86" s="390">
        <v>2350405900</v>
      </c>
      <c r="E86" s="390">
        <v>1035302800</v>
      </c>
      <c r="F86" s="390">
        <v>14080828300</v>
      </c>
      <c r="G86" s="390">
        <v>2350405900</v>
      </c>
      <c r="H86" s="390">
        <v>1035302800</v>
      </c>
      <c r="I86" s="390">
        <v>0</v>
      </c>
      <c r="J86" s="390">
        <v>0</v>
      </c>
      <c r="K86" s="390">
        <v>0</v>
      </c>
      <c r="L86" s="390">
        <v>0</v>
      </c>
      <c r="M86" s="390">
        <v>0</v>
      </c>
      <c r="N86" s="390">
        <v>0</v>
      </c>
      <c r="O86" s="390">
        <v>14080828300</v>
      </c>
      <c r="P86" s="390">
        <v>2350405900</v>
      </c>
      <c r="Q86" s="390">
        <v>1035302800</v>
      </c>
      <c r="R86" s="63">
        <v>306</v>
      </c>
    </row>
    <row r="87" spans="1:18" s="99" customFormat="1" ht="24.95" customHeight="1" x14ac:dyDescent="0.15">
      <c r="A87" s="62"/>
      <c r="B87" s="61"/>
      <c r="C87" s="402"/>
      <c r="D87" s="402"/>
      <c r="E87" s="402"/>
      <c r="F87" s="402"/>
      <c r="G87" s="402"/>
      <c r="H87" s="402"/>
      <c r="I87" s="402"/>
      <c r="J87" s="402"/>
      <c r="K87" s="402"/>
      <c r="L87" s="402"/>
      <c r="M87" s="402"/>
      <c r="N87" s="402"/>
      <c r="O87" s="402"/>
      <c r="P87" s="402"/>
      <c r="Q87" s="402"/>
      <c r="R87" s="63"/>
    </row>
    <row r="88" spans="1:18" s="99" customFormat="1" ht="24.95" customHeight="1" x14ac:dyDescent="0.15">
      <c r="A88" s="66"/>
      <c r="B88" s="58"/>
      <c r="C88" s="912"/>
      <c r="D88" s="912"/>
      <c r="E88" s="912"/>
      <c r="F88" s="912"/>
      <c r="G88" s="912"/>
      <c r="H88" s="912"/>
      <c r="I88" s="912"/>
      <c r="J88" s="912"/>
      <c r="K88" s="912"/>
      <c r="L88" s="912"/>
      <c r="M88" s="912"/>
      <c r="N88" s="912"/>
      <c r="O88" s="912"/>
      <c r="P88" s="912"/>
      <c r="Q88" s="912"/>
      <c r="R88" s="67"/>
    </row>
    <row r="89" spans="1:18" s="99" customFormat="1" ht="24.95" customHeight="1" x14ac:dyDescent="0.15">
      <c r="A89" s="62"/>
      <c r="B89" s="61"/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63"/>
    </row>
    <row r="90" spans="1:18" s="99" customFormat="1" ht="24.95" customHeight="1" x14ac:dyDescent="0.15">
      <c r="A90" s="62"/>
      <c r="B90" s="61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63"/>
    </row>
    <row r="91" spans="1:18" s="99" customFormat="1" ht="24.95" customHeight="1" x14ac:dyDescent="0.15">
      <c r="A91" s="62"/>
      <c r="B91" s="61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63"/>
    </row>
    <row r="92" spans="1:18" s="99" customFormat="1" ht="24.95" customHeight="1" x14ac:dyDescent="0.15">
      <c r="A92" s="62"/>
      <c r="B92" s="72"/>
      <c r="C92" s="402"/>
      <c r="D92" s="402"/>
      <c r="E92" s="402"/>
      <c r="F92" s="402"/>
      <c r="G92" s="402"/>
      <c r="H92" s="402"/>
      <c r="I92" s="402"/>
      <c r="J92" s="402"/>
      <c r="K92" s="402"/>
      <c r="L92" s="402"/>
      <c r="M92" s="402"/>
      <c r="N92" s="402"/>
      <c r="O92" s="402"/>
      <c r="P92" s="402"/>
      <c r="Q92" s="402"/>
      <c r="R92" s="63"/>
    </row>
    <row r="93" spans="1:18" s="99" customFormat="1" ht="24.95" customHeight="1" x14ac:dyDescent="0.15">
      <c r="A93" s="66"/>
      <c r="B93" s="58"/>
      <c r="C93" s="912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2"/>
      <c r="P93" s="912"/>
      <c r="Q93" s="912"/>
      <c r="R93" s="67"/>
    </row>
    <row r="94" spans="1:18" s="99" customFormat="1" ht="24.95" customHeight="1" x14ac:dyDescent="0.15">
      <c r="A94" s="62"/>
      <c r="B94" s="61"/>
      <c r="C94" s="390"/>
      <c r="D94" s="390"/>
      <c r="E94" s="390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63"/>
    </row>
    <row r="95" spans="1:18" s="99" customFormat="1" ht="24.95" customHeight="1" x14ac:dyDescent="0.15">
      <c r="A95" s="62"/>
      <c r="B95" s="61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63"/>
    </row>
    <row r="96" spans="1:18" s="99" customFormat="1" ht="24.95" customHeight="1" x14ac:dyDescent="0.15">
      <c r="A96" s="62"/>
      <c r="B96" s="61"/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63"/>
    </row>
    <row r="97" spans="1:18" s="99" customFormat="1" ht="24.95" customHeight="1" x14ac:dyDescent="0.15">
      <c r="A97" s="62"/>
      <c r="B97" s="72"/>
      <c r="C97" s="402"/>
      <c r="D97" s="402"/>
      <c r="E97" s="402"/>
      <c r="F97" s="402"/>
      <c r="G97" s="402"/>
      <c r="H97" s="402"/>
      <c r="I97" s="402"/>
      <c r="J97" s="402"/>
      <c r="K97" s="402"/>
      <c r="L97" s="402"/>
      <c r="M97" s="402"/>
      <c r="N97" s="402"/>
      <c r="O97" s="402"/>
      <c r="P97" s="402"/>
      <c r="Q97" s="402"/>
      <c r="R97" s="63"/>
    </row>
    <row r="98" spans="1:18" s="99" customFormat="1" ht="24.95" customHeight="1" x14ac:dyDescent="0.15">
      <c r="A98" s="66"/>
      <c r="B98" s="61"/>
      <c r="C98" s="912"/>
      <c r="D98" s="912"/>
      <c r="E98" s="912"/>
      <c r="F98" s="912"/>
      <c r="G98" s="912"/>
      <c r="H98" s="912"/>
      <c r="I98" s="912"/>
      <c r="J98" s="912"/>
      <c r="K98" s="912"/>
      <c r="L98" s="912"/>
      <c r="M98" s="912"/>
      <c r="N98" s="912"/>
      <c r="O98" s="912"/>
      <c r="P98" s="912"/>
      <c r="Q98" s="912"/>
      <c r="R98" s="67"/>
    </row>
    <row r="99" spans="1:18" s="99" customFormat="1" ht="24.95" customHeight="1" x14ac:dyDescent="0.15">
      <c r="A99" s="62"/>
      <c r="B99" s="61"/>
      <c r="C99" s="390"/>
      <c r="D99" s="390"/>
      <c r="E99" s="390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63"/>
    </row>
    <row r="100" spans="1:18" s="99" customFormat="1" ht="24.95" customHeight="1" x14ac:dyDescent="0.15">
      <c r="A100" s="62"/>
      <c r="B100" s="61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63"/>
    </row>
    <row r="101" spans="1:18" s="99" customFormat="1" ht="24.95" customHeight="1" x14ac:dyDescent="0.15">
      <c r="A101" s="62"/>
      <c r="B101" s="61"/>
      <c r="C101" s="390"/>
      <c r="D101" s="390"/>
      <c r="E101" s="390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63"/>
    </row>
    <row r="102" spans="1:18" s="99" customFormat="1" ht="24.95" customHeight="1" x14ac:dyDescent="0.15">
      <c r="A102" s="71"/>
      <c r="B102" s="72"/>
      <c r="C102" s="402"/>
      <c r="D102" s="402"/>
      <c r="E102" s="402"/>
      <c r="F102" s="402"/>
      <c r="G102" s="402"/>
      <c r="H102" s="402"/>
      <c r="I102" s="402"/>
      <c r="J102" s="402"/>
      <c r="K102" s="402"/>
      <c r="L102" s="402"/>
      <c r="M102" s="402"/>
      <c r="N102" s="402"/>
      <c r="O102" s="402"/>
      <c r="P102" s="402"/>
      <c r="Q102" s="402"/>
      <c r="R102" s="73"/>
    </row>
    <row r="103" spans="1:18" s="111" customFormat="1" ht="24.95" customHeight="1" x14ac:dyDescent="0.15">
      <c r="A103" s="74"/>
      <c r="B103" s="61"/>
      <c r="C103" s="912"/>
      <c r="D103" s="912"/>
      <c r="E103" s="912"/>
      <c r="F103" s="912"/>
      <c r="G103" s="912"/>
      <c r="H103" s="912"/>
      <c r="I103" s="912"/>
      <c r="J103" s="912"/>
      <c r="K103" s="912"/>
      <c r="L103" s="912"/>
      <c r="M103" s="912"/>
      <c r="N103" s="912"/>
      <c r="O103" s="912"/>
      <c r="P103" s="912"/>
      <c r="Q103" s="912"/>
      <c r="R103" s="75"/>
    </row>
    <row r="104" spans="1:18" s="111" customFormat="1" ht="24.95" customHeight="1" x14ac:dyDescent="0.15">
      <c r="A104" s="62"/>
      <c r="B104" s="61"/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63"/>
    </row>
    <row r="105" spans="1:18" s="111" customFormat="1" ht="24.95" customHeight="1" x14ac:dyDescent="0.15">
      <c r="A105" s="62"/>
      <c r="B105" s="61"/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63"/>
    </row>
    <row r="106" spans="1:18" s="111" customFormat="1" ht="24.95" customHeight="1" x14ac:dyDescent="0.15">
      <c r="A106" s="62"/>
      <c r="B106" s="61"/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63"/>
    </row>
    <row r="107" spans="1:18" s="111" customFormat="1" ht="24.95" customHeight="1" x14ac:dyDescent="0.15">
      <c r="A107" s="71"/>
      <c r="B107" s="72"/>
      <c r="C107" s="402"/>
      <c r="D107" s="402"/>
      <c r="E107" s="402"/>
      <c r="F107" s="402"/>
      <c r="G107" s="402"/>
      <c r="H107" s="402"/>
      <c r="I107" s="402"/>
      <c r="J107" s="402"/>
      <c r="K107" s="402"/>
      <c r="L107" s="402"/>
      <c r="M107" s="402"/>
      <c r="N107" s="402"/>
      <c r="O107" s="402"/>
      <c r="P107" s="402"/>
      <c r="Q107" s="402"/>
      <c r="R107" s="73"/>
    </row>
    <row r="108" spans="1:18" s="111" customFormat="1" ht="24.95" customHeight="1" x14ac:dyDescent="0.15">
      <c r="A108" s="62"/>
      <c r="B108" s="61"/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63"/>
    </row>
    <row r="109" spans="1:18" s="111" customFormat="1" ht="24.95" customHeight="1" x14ac:dyDescent="0.15">
      <c r="A109" s="62"/>
      <c r="B109" s="61"/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63"/>
    </row>
    <row r="110" spans="1:18" s="111" customFormat="1" ht="24.95" customHeight="1" x14ac:dyDescent="0.15">
      <c r="A110" s="62"/>
      <c r="B110" s="61"/>
      <c r="C110" s="390"/>
      <c r="D110" s="390"/>
      <c r="E110" s="390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63"/>
    </row>
    <row r="111" spans="1:18" s="111" customFormat="1" ht="24.95" customHeight="1" x14ac:dyDescent="0.15">
      <c r="A111" s="62"/>
      <c r="B111" s="61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63"/>
    </row>
    <row r="112" spans="1:18" s="111" customFormat="1" ht="24.95" customHeight="1" thickBot="1" x14ac:dyDescent="0.2">
      <c r="A112" s="77"/>
      <c r="B112" s="78"/>
      <c r="C112" s="915"/>
      <c r="D112" s="915"/>
      <c r="E112" s="915"/>
      <c r="F112" s="915"/>
      <c r="G112" s="915"/>
      <c r="H112" s="915"/>
      <c r="I112" s="915"/>
      <c r="J112" s="915"/>
      <c r="K112" s="915"/>
      <c r="L112" s="915"/>
      <c r="M112" s="915"/>
      <c r="N112" s="915"/>
      <c r="O112" s="915"/>
      <c r="P112" s="915"/>
      <c r="Q112" s="915"/>
      <c r="R112" s="79"/>
    </row>
  </sheetData>
  <mergeCells count="12">
    <mergeCell ref="J5:J7"/>
    <mergeCell ref="Q5:Q7"/>
    <mergeCell ref="M6:M7"/>
    <mergeCell ref="L5:N5"/>
    <mergeCell ref="N6:N7"/>
    <mergeCell ref="P5:P7"/>
    <mergeCell ref="A8:A12"/>
    <mergeCell ref="A13:A17"/>
    <mergeCell ref="G6:G7"/>
    <mergeCell ref="F5:H5"/>
    <mergeCell ref="H6:H7"/>
    <mergeCell ref="D5:D7"/>
  </mergeCells>
  <phoneticPr fontId="2"/>
  <printOptions horizontalCentered="1"/>
  <pageMargins left="0.23622047244094491" right="0.23622047244094491" top="0.74803149606299213" bottom="0.5" header="0.31496062992125984" footer="0.31496062992125984"/>
  <pageSetup paperSize="9" scale="50" pageOrder="overThenDown" orientation="portrait" r:id="rId1"/>
  <headerFooter alignWithMargins="0"/>
  <rowBreaks count="1" manualBreakCount="1">
    <brk id="62" max="17" man="1"/>
  </rowBreaks>
  <colBreaks count="1" manualBreakCount="1">
    <brk id="9" max="10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R112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25" style="8" customWidth="1"/>
    <col min="2" max="2" width="23.375" style="6" customWidth="1"/>
    <col min="3" max="3" width="14.5" style="101" customWidth="1"/>
    <col min="4" max="4" width="14.875" style="101" customWidth="1"/>
    <col min="5" max="5" width="14.25" style="101" customWidth="1"/>
    <col min="6" max="6" width="20.75" style="101" bestFit="1" customWidth="1"/>
    <col min="7" max="8" width="19.5" style="101" bestFit="1" customWidth="1"/>
    <col min="9" max="9" width="18.125" style="101" bestFit="1" customWidth="1"/>
    <col min="10" max="10" width="18.5" style="101" customWidth="1"/>
    <col min="11" max="11" width="19.5" style="101" customWidth="1"/>
    <col min="12" max="12" width="17" style="101" customWidth="1"/>
    <col min="13" max="13" width="17.875" style="101" customWidth="1"/>
    <col min="14" max="14" width="17.375" style="101" customWidth="1"/>
    <col min="15" max="15" width="20.125" style="101" customWidth="1"/>
    <col min="16" max="17" width="19" style="101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62</v>
      </c>
      <c r="R1" s="102"/>
    </row>
    <row r="2" spans="1:18" s="9" customFormat="1" ht="22.5" customHeight="1" thickBot="1" x14ac:dyDescent="0.2"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1"/>
      <c r="P2" s="104"/>
      <c r="Q2" s="11" t="s">
        <v>548</v>
      </c>
      <c r="R2" s="10"/>
    </row>
    <row r="3" spans="1:18" s="65" customFormat="1" ht="24.95" customHeight="1" x14ac:dyDescent="0.2">
      <c r="A3" s="851" t="s">
        <v>429</v>
      </c>
      <c r="B3" s="852"/>
      <c r="C3" s="1685"/>
      <c r="D3" s="1686"/>
      <c r="E3" s="1686"/>
      <c r="F3" s="1686"/>
      <c r="G3" s="1686" t="s">
        <v>963</v>
      </c>
      <c r="H3" s="1687"/>
      <c r="I3" s="1686" t="s">
        <v>964</v>
      </c>
      <c r="J3" s="1687"/>
      <c r="K3" s="1687" t="s">
        <v>965</v>
      </c>
      <c r="L3" s="1686"/>
      <c r="M3" s="1687" t="s">
        <v>966</v>
      </c>
      <c r="N3" s="1686"/>
      <c r="O3" s="1686" t="s">
        <v>967</v>
      </c>
      <c r="P3" s="1687"/>
      <c r="Q3" s="1686"/>
      <c r="R3" s="853" t="s">
        <v>429</v>
      </c>
    </row>
    <row r="4" spans="1:18" s="65" customFormat="1" ht="24.95" customHeight="1" x14ac:dyDescent="0.2">
      <c r="A4" s="218" t="s">
        <v>430</v>
      </c>
      <c r="B4" s="219"/>
      <c r="C4" s="2628" t="s">
        <v>87</v>
      </c>
      <c r="D4" s="2629"/>
      <c r="E4" s="2630"/>
      <c r="F4" s="2625" t="s">
        <v>88</v>
      </c>
      <c r="G4" s="2626"/>
      <c r="H4" s="2627"/>
      <c r="I4" s="1688" t="s">
        <v>559</v>
      </c>
      <c r="J4" s="1688" t="s">
        <v>371</v>
      </c>
      <c r="K4" s="1689" t="s">
        <v>396</v>
      </c>
      <c r="L4" s="2631" t="s">
        <v>830</v>
      </c>
      <c r="M4" s="2632"/>
      <c r="N4" s="2633"/>
      <c r="O4" s="1690" t="s">
        <v>398</v>
      </c>
      <c r="P4" s="1691"/>
      <c r="Q4" s="1691"/>
      <c r="R4" s="223" t="s">
        <v>430</v>
      </c>
    </row>
    <row r="5" spans="1:18" s="65" customFormat="1" ht="24.95" customHeight="1" x14ac:dyDescent="0.2">
      <c r="A5" s="218" t="s">
        <v>431</v>
      </c>
      <c r="B5" s="219" t="s">
        <v>399</v>
      </c>
      <c r="C5" s="1692"/>
      <c r="D5" s="2622" t="s">
        <v>40</v>
      </c>
      <c r="E5" s="2622" t="s">
        <v>968</v>
      </c>
      <c r="F5" s="1692"/>
      <c r="G5" s="2622" t="s">
        <v>40</v>
      </c>
      <c r="H5" s="2622" t="s">
        <v>968</v>
      </c>
      <c r="I5" s="1661" t="s">
        <v>89</v>
      </c>
      <c r="J5" s="1661" t="s">
        <v>279</v>
      </c>
      <c r="K5" s="1692" t="s">
        <v>216</v>
      </c>
      <c r="L5" s="1693"/>
      <c r="M5" s="2622" t="s">
        <v>40</v>
      </c>
      <c r="N5" s="2622" t="s">
        <v>968</v>
      </c>
      <c r="O5" s="1694"/>
      <c r="P5" s="2622" t="s">
        <v>40</v>
      </c>
      <c r="Q5" s="2622" t="s">
        <v>968</v>
      </c>
      <c r="R5" s="223" t="s">
        <v>431</v>
      </c>
    </row>
    <row r="6" spans="1:18" s="65" customFormat="1" ht="24.95" customHeight="1" x14ac:dyDescent="0.2">
      <c r="A6" s="218" t="s">
        <v>432</v>
      </c>
      <c r="B6" s="219"/>
      <c r="C6" s="1692"/>
      <c r="D6" s="2623"/>
      <c r="E6" s="2623"/>
      <c r="F6" s="1692"/>
      <c r="G6" s="2623"/>
      <c r="H6" s="2623"/>
      <c r="I6" s="1661" t="s">
        <v>182</v>
      </c>
      <c r="J6" s="1661" t="s">
        <v>523</v>
      </c>
      <c r="K6" s="1692" t="s">
        <v>456</v>
      </c>
      <c r="L6" s="1693"/>
      <c r="M6" s="2623"/>
      <c r="N6" s="2623"/>
      <c r="O6" s="1690"/>
      <c r="P6" s="2623"/>
      <c r="Q6" s="2623"/>
      <c r="R6" s="223" t="s">
        <v>432</v>
      </c>
    </row>
    <row r="7" spans="1:18" s="65" customFormat="1" ht="24.95" customHeight="1" thickBot="1" x14ac:dyDescent="0.25">
      <c r="A7" s="224" t="s">
        <v>433</v>
      </c>
      <c r="B7" s="225"/>
      <c r="C7" s="1695"/>
      <c r="D7" s="2624"/>
      <c r="E7" s="2624"/>
      <c r="F7" s="1695"/>
      <c r="G7" s="2624"/>
      <c r="H7" s="2624"/>
      <c r="I7" s="1684"/>
      <c r="J7" s="1684"/>
      <c r="K7" s="1695"/>
      <c r="L7" s="1696"/>
      <c r="M7" s="2624"/>
      <c r="N7" s="2624"/>
      <c r="O7" s="1697"/>
      <c r="P7" s="2624"/>
      <c r="Q7" s="2624"/>
      <c r="R7" s="228" t="s">
        <v>433</v>
      </c>
    </row>
    <row r="8" spans="1:18" s="108" customFormat="1" ht="30" customHeight="1" x14ac:dyDescent="0.15">
      <c r="A8" s="2604" t="s">
        <v>993</v>
      </c>
      <c r="B8" s="1560" t="s">
        <v>794</v>
      </c>
      <c r="C8" s="388">
        <v>173397699</v>
      </c>
      <c r="D8" s="389">
        <v>0</v>
      </c>
      <c r="E8" s="389">
        <v>4348200</v>
      </c>
      <c r="F8" s="388">
        <v>157035719961</v>
      </c>
      <c r="G8" s="389">
        <v>37957965639</v>
      </c>
      <c r="H8" s="389">
        <v>16766350114</v>
      </c>
      <c r="I8" s="390">
        <v>4351329501</v>
      </c>
      <c r="J8" s="389">
        <v>956196000</v>
      </c>
      <c r="K8" s="388">
        <v>183534000</v>
      </c>
      <c r="L8" s="1729" t="s">
        <v>1015</v>
      </c>
      <c r="M8" s="1035" t="s">
        <v>1015</v>
      </c>
      <c r="N8" s="1035" t="s">
        <v>1015</v>
      </c>
      <c r="O8" s="387">
        <v>187420859161</v>
      </c>
      <c r="P8" s="389">
        <v>46604661639</v>
      </c>
      <c r="Q8" s="389">
        <v>20255876314</v>
      </c>
      <c r="R8" s="20"/>
    </row>
    <row r="9" spans="1:18" s="108" customFormat="1" ht="30" customHeight="1" x14ac:dyDescent="0.15">
      <c r="A9" s="2605"/>
      <c r="B9" s="1560" t="s">
        <v>1090</v>
      </c>
      <c r="C9" s="388">
        <v>173489906</v>
      </c>
      <c r="D9" s="389">
        <v>0</v>
      </c>
      <c r="E9" s="389">
        <v>4489378</v>
      </c>
      <c r="F9" s="388">
        <v>156916239905</v>
      </c>
      <c r="G9" s="389">
        <v>38111701195</v>
      </c>
      <c r="H9" s="389">
        <v>15067846021</v>
      </c>
      <c r="I9" s="390">
        <v>4657779162</v>
      </c>
      <c r="J9" s="389">
        <v>1028143000</v>
      </c>
      <c r="K9" s="388">
        <v>221946360</v>
      </c>
      <c r="L9" s="1729" t="s">
        <v>1015</v>
      </c>
      <c r="M9" s="1035" t="s">
        <v>1015</v>
      </c>
      <c r="N9" s="1035" t="s">
        <v>1015</v>
      </c>
      <c r="O9" s="387">
        <v>191549377333</v>
      </c>
      <c r="P9" s="389">
        <v>47674009195</v>
      </c>
      <c r="Q9" s="389">
        <v>18563006399</v>
      </c>
      <c r="R9" s="28"/>
    </row>
    <row r="10" spans="1:18" s="108" customFormat="1" ht="30" customHeight="1" x14ac:dyDescent="0.15">
      <c r="A10" s="2605"/>
      <c r="B10" s="1560" t="s">
        <v>1091</v>
      </c>
      <c r="C10" s="388">
        <v>171228270</v>
      </c>
      <c r="D10" s="389">
        <v>0</v>
      </c>
      <c r="E10" s="389">
        <v>4419751</v>
      </c>
      <c r="F10" s="388">
        <v>155293324668</v>
      </c>
      <c r="G10" s="389">
        <v>36826469519</v>
      </c>
      <c r="H10" s="389">
        <v>14354278538</v>
      </c>
      <c r="I10" s="390">
        <v>5948093071</v>
      </c>
      <c r="J10" s="389">
        <v>1052713000</v>
      </c>
      <c r="K10" s="388">
        <v>385553867</v>
      </c>
      <c r="L10" s="1729" t="s">
        <v>1015</v>
      </c>
      <c r="M10" s="1035" t="s">
        <v>1015</v>
      </c>
      <c r="N10" s="1035" t="s">
        <v>1015</v>
      </c>
      <c r="O10" s="387">
        <v>192545959876</v>
      </c>
      <c r="P10" s="389">
        <v>45677369519</v>
      </c>
      <c r="Q10" s="389">
        <v>17902128289</v>
      </c>
      <c r="R10" s="28"/>
    </row>
    <row r="11" spans="1:18" s="108" customFormat="1" ht="30" customHeight="1" x14ac:dyDescent="0.15">
      <c r="A11" s="2605"/>
      <c r="B11" s="1560" t="s">
        <v>1092</v>
      </c>
      <c r="C11" s="389">
        <v>164858526</v>
      </c>
      <c r="D11" s="389">
        <v>0</v>
      </c>
      <c r="E11" s="389">
        <v>3897157</v>
      </c>
      <c r="F11" s="389">
        <v>152996050220</v>
      </c>
      <c r="G11" s="389">
        <v>36259173080</v>
      </c>
      <c r="H11" s="389">
        <v>14048623735</v>
      </c>
      <c r="I11" s="389">
        <v>5303777124</v>
      </c>
      <c r="J11" s="389">
        <v>1013947000</v>
      </c>
      <c r="K11" s="389">
        <v>692000000</v>
      </c>
      <c r="L11" s="1730" t="s">
        <v>1015</v>
      </c>
      <c r="M11" s="1035" t="s">
        <v>1015</v>
      </c>
      <c r="N11" s="1035" t="s">
        <v>1015</v>
      </c>
      <c r="O11" s="394">
        <v>191374731870</v>
      </c>
      <c r="P11" s="389">
        <v>45563132080</v>
      </c>
      <c r="Q11" s="389">
        <v>17692914892</v>
      </c>
      <c r="R11" s="28"/>
    </row>
    <row r="12" spans="1:18" s="108" customFormat="1" ht="30" customHeight="1" x14ac:dyDescent="0.15">
      <c r="A12" s="2606"/>
      <c r="B12" s="1724" t="s">
        <v>1093</v>
      </c>
      <c r="C12" s="391">
        <v>162604277</v>
      </c>
      <c r="D12" s="391">
        <v>0</v>
      </c>
      <c r="E12" s="391">
        <v>3506223</v>
      </c>
      <c r="F12" s="391">
        <v>18787221898</v>
      </c>
      <c r="G12" s="391">
        <v>4514161156</v>
      </c>
      <c r="H12" s="391">
        <v>1982452026</v>
      </c>
      <c r="I12" s="391">
        <v>206897000</v>
      </c>
      <c r="J12" s="391">
        <v>27922000</v>
      </c>
      <c r="K12" s="391">
        <v>159850000</v>
      </c>
      <c r="L12" s="391">
        <v>6778000</v>
      </c>
      <c r="M12" s="391">
        <v>0</v>
      </c>
      <c r="N12" s="391">
        <v>0</v>
      </c>
      <c r="O12" s="395">
        <v>19367634105</v>
      </c>
      <c r="P12" s="391">
        <v>4514161156</v>
      </c>
      <c r="Q12" s="938">
        <v>1985958249</v>
      </c>
      <c r="R12" s="110"/>
    </row>
    <row r="13" spans="1:18" s="108" customFormat="1" ht="30" customHeight="1" x14ac:dyDescent="0.15">
      <c r="A13" s="2607" t="s">
        <v>994</v>
      </c>
      <c r="B13" s="1560" t="s">
        <v>794</v>
      </c>
      <c r="C13" s="388">
        <v>0</v>
      </c>
      <c r="D13" s="389">
        <v>0</v>
      </c>
      <c r="E13" s="389">
        <v>0</v>
      </c>
      <c r="F13" s="388">
        <v>136112548534</v>
      </c>
      <c r="G13" s="389">
        <v>33350133618</v>
      </c>
      <c r="H13" s="389">
        <v>14424297534</v>
      </c>
      <c r="I13" s="390">
        <v>4178037501</v>
      </c>
      <c r="J13" s="389">
        <v>911074000</v>
      </c>
      <c r="K13" s="388">
        <v>9489000</v>
      </c>
      <c r="L13" s="1729" t="s">
        <v>1015</v>
      </c>
      <c r="M13" s="1035" t="s">
        <v>1015</v>
      </c>
      <c r="N13" s="1035" t="s">
        <v>1015</v>
      </c>
      <c r="O13" s="387">
        <v>165931831035</v>
      </c>
      <c r="P13" s="389">
        <v>41996829618</v>
      </c>
      <c r="Q13" s="389">
        <v>17909475534</v>
      </c>
      <c r="R13" s="28"/>
    </row>
    <row r="14" spans="1:18" s="108" customFormat="1" ht="30" customHeight="1" x14ac:dyDescent="0.15">
      <c r="A14" s="2605"/>
      <c r="B14" s="1560" t="s">
        <v>1090</v>
      </c>
      <c r="C14" s="388">
        <v>0</v>
      </c>
      <c r="D14" s="389">
        <v>0</v>
      </c>
      <c r="E14" s="389">
        <v>0</v>
      </c>
      <c r="F14" s="388">
        <v>136870263217</v>
      </c>
      <c r="G14" s="389">
        <v>33519054326</v>
      </c>
      <c r="H14" s="389">
        <v>13060081550</v>
      </c>
      <c r="I14" s="390">
        <v>4484609162</v>
      </c>
      <c r="J14" s="389">
        <v>993017000</v>
      </c>
      <c r="K14" s="388">
        <v>37379360</v>
      </c>
      <c r="L14" s="1729" t="s">
        <v>1015</v>
      </c>
      <c r="M14" s="1035" t="s">
        <v>1015</v>
      </c>
      <c r="N14" s="1035" t="s">
        <v>1015</v>
      </c>
      <c r="O14" s="387">
        <v>170937047739</v>
      </c>
      <c r="P14" s="389">
        <v>43081362326</v>
      </c>
      <c r="Q14" s="389">
        <v>16550752550</v>
      </c>
      <c r="R14" s="28"/>
    </row>
    <row r="15" spans="1:18" s="108" customFormat="1" ht="30" customHeight="1" x14ac:dyDescent="0.15">
      <c r="A15" s="2605"/>
      <c r="B15" s="1560" t="s">
        <v>1091</v>
      </c>
      <c r="C15" s="388">
        <v>0</v>
      </c>
      <c r="D15" s="389">
        <v>0</v>
      </c>
      <c r="E15" s="389">
        <v>0</v>
      </c>
      <c r="F15" s="388">
        <v>135526946264</v>
      </c>
      <c r="G15" s="389">
        <v>32394539122</v>
      </c>
      <c r="H15" s="389">
        <v>12322248653</v>
      </c>
      <c r="I15" s="390">
        <v>5775649071</v>
      </c>
      <c r="J15" s="389">
        <v>1020534000</v>
      </c>
      <c r="K15" s="388">
        <v>155436867</v>
      </c>
      <c r="L15" s="1729" t="s">
        <v>1015</v>
      </c>
      <c r="M15" s="1035" t="s">
        <v>1015</v>
      </c>
      <c r="N15" s="1035" t="s">
        <v>1015</v>
      </c>
      <c r="O15" s="387">
        <v>172173613202</v>
      </c>
      <c r="P15" s="389">
        <v>41245439122</v>
      </c>
      <c r="Q15" s="389">
        <v>15865678653</v>
      </c>
      <c r="R15" s="28"/>
    </row>
    <row r="16" spans="1:18" s="108" customFormat="1" ht="30" customHeight="1" x14ac:dyDescent="0.15">
      <c r="A16" s="2605"/>
      <c r="B16" s="1560" t="s">
        <v>1092</v>
      </c>
      <c r="C16" s="389">
        <v>0</v>
      </c>
      <c r="D16" s="389">
        <v>0</v>
      </c>
      <c r="E16" s="389">
        <v>0</v>
      </c>
      <c r="F16" s="389">
        <v>133613343399</v>
      </c>
      <c r="G16" s="389">
        <v>31734205195</v>
      </c>
      <c r="H16" s="389">
        <v>12027831342</v>
      </c>
      <c r="I16" s="389">
        <v>5125220124</v>
      </c>
      <c r="J16" s="389">
        <v>984006000</v>
      </c>
      <c r="K16" s="389">
        <v>530877000</v>
      </c>
      <c r="L16" s="1730" t="s">
        <v>1015</v>
      </c>
      <c r="M16" s="1035" t="s">
        <v>1015</v>
      </c>
      <c r="N16" s="1035" t="s">
        <v>1015</v>
      </c>
      <c r="O16" s="394">
        <v>171457545523</v>
      </c>
      <c r="P16" s="389">
        <v>41038164195</v>
      </c>
      <c r="Q16" s="389">
        <v>15668225342</v>
      </c>
      <c r="R16" s="28"/>
    </row>
    <row r="17" spans="1:18" s="108" customFormat="1" ht="30" customHeight="1" x14ac:dyDescent="0.15">
      <c r="A17" s="2606"/>
      <c r="B17" s="1560" t="s">
        <v>1093</v>
      </c>
      <c r="C17" s="391">
        <v>0</v>
      </c>
      <c r="D17" s="391">
        <v>0</v>
      </c>
      <c r="E17" s="391">
        <v>0</v>
      </c>
      <c r="F17" s="391">
        <v>0</v>
      </c>
      <c r="G17" s="391">
        <v>0</v>
      </c>
      <c r="H17" s="391">
        <v>0</v>
      </c>
      <c r="I17" s="391">
        <v>0</v>
      </c>
      <c r="J17" s="391">
        <v>0</v>
      </c>
      <c r="K17" s="391">
        <v>0</v>
      </c>
      <c r="L17" s="391">
        <v>0</v>
      </c>
      <c r="M17" s="391">
        <v>0</v>
      </c>
      <c r="N17" s="391">
        <v>0</v>
      </c>
      <c r="O17" s="395">
        <v>16360930</v>
      </c>
      <c r="P17" s="391">
        <v>0</v>
      </c>
      <c r="Q17" s="938">
        <v>0</v>
      </c>
      <c r="R17" s="110"/>
    </row>
    <row r="18" spans="1:18" ht="24" customHeight="1" x14ac:dyDescent="0.15">
      <c r="A18" s="57">
        <v>1</v>
      </c>
      <c r="B18" s="92" t="s">
        <v>1020</v>
      </c>
      <c r="C18" s="386">
        <v>0</v>
      </c>
      <c r="D18" s="912">
        <v>0</v>
      </c>
      <c r="E18" s="386">
        <v>0</v>
      </c>
      <c r="F18" s="386">
        <v>0</v>
      </c>
      <c r="G18" s="912">
        <v>0</v>
      </c>
      <c r="H18" s="386">
        <v>0</v>
      </c>
      <c r="I18" s="386">
        <v>0</v>
      </c>
      <c r="J18" s="386">
        <v>0</v>
      </c>
      <c r="K18" s="386">
        <v>0</v>
      </c>
      <c r="L18" s="911">
        <v>0</v>
      </c>
      <c r="M18" s="912">
        <v>0</v>
      </c>
      <c r="N18" s="386">
        <v>0</v>
      </c>
      <c r="O18" s="386">
        <v>2673000</v>
      </c>
      <c r="P18" s="912">
        <v>0</v>
      </c>
      <c r="Q18" s="386">
        <v>0</v>
      </c>
      <c r="R18" s="59">
        <v>1</v>
      </c>
    </row>
    <row r="19" spans="1:18" ht="24" customHeight="1" x14ac:dyDescent="0.15">
      <c r="A19" s="60">
        <v>2</v>
      </c>
      <c r="B19" s="93" t="s">
        <v>1021</v>
      </c>
      <c r="C19" s="384">
        <v>0</v>
      </c>
      <c r="D19" s="390">
        <v>0</v>
      </c>
      <c r="E19" s="384">
        <v>0</v>
      </c>
      <c r="F19" s="384">
        <v>0</v>
      </c>
      <c r="G19" s="390">
        <v>0</v>
      </c>
      <c r="H19" s="384">
        <v>0</v>
      </c>
      <c r="I19" s="384">
        <v>0</v>
      </c>
      <c r="J19" s="384">
        <v>0</v>
      </c>
      <c r="K19" s="384">
        <v>0</v>
      </c>
      <c r="L19" s="910">
        <v>0</v>
      </c>
      <c r="M19" s="390">
        <v>0</v>
      </c>
      <c r="N19" s="384">
        <v>0</v>
      </c>
      <c r="O19" s="384">
        <v>234000</v>
      </c>
      <c r="P19" s="390">
        <v>0</v>
      </c>
      <c r="Q19" s="384">
        <v>0</v>
      </c>
      <c r="R19" s="55">
        <v>2</v>
      </c>
    </row>
    <row r="20" spans="1:18" ht="24" customHeight="1" x14ac:dyDescent="0.15">
      <c r="A20" s="60">
        <v>3</v>
      </c>
      <c r="B20" s="93" t="s">
        <v>1022</v>
      </c>
      <c r="C20" s="384">
        <v>0</v>
      </c>
      <c r="D20" s="390">
        <v>0</v>
      </c>
      <c r="E20" s="384">
        <v>0</v>
      </c>
      <c r="F20" s="384">
        <v>0</v>
      </c>
      <c r="G20" s="390">
        <v>0</v>
      </c>
      <c r="H20" s="384">
        <v>0</v>
      </c>
      <c r="I20" s="384">
        <v>0</v>
      </c>
      <c r="J20" s="384">
        <v>0</v>
      </c>
      <c r="K20" s="384">
        <v>0</v>
      </c>
      <c r="L20" s="910">
        <v>0</v>
      </c>
      <c r="M20" s="390">
        <v>0</v>
      </c>
      <c r="N20" s="384">
        <v>0</v>
      </c>
      <c r="O20" s="384">
        <v>1066000</v>
      </c>
      <c r="P20" s="390">
        <v>0</v>
      </c>
      <c r="Q20" s="384">
        <v>0</v>
      </c>
      <c r="R20" s="55">
        <v>3</v>
      </c>
    </row>
    <row r="21" spans="1:18" ht="24" customHeight="1" x14ac:dyDescent="0.15">
      <c r="A21" s="60">
        <v>6</v>
      </c>
      <c r="B21" s="93" t="s">
        <v>1023</v>
      </c>
      <c r="C21" s="384">
        <v>0</v>
      </c>
      <c r="D21" s="390">
        <v>0</v>
      </c>
      <c r="E21" s="384">
        <v>0</v>
      </c>
      <c r="F21" s="384">
        <v>0</v>
      </c>
      <c r="G21" s="390">
        <v>0</v>
      </c>
      <c r="H21" s="384">
        <v>0</v>
      </c>
      <c r="I21" s="384">
        <v>0</v>
      </c>
      <c r="J21" s="384">
        <v>0</v>
      </c>
      <c r="K21" s="384">
        <v>0</v>
      </c>
      <c r="L21" s="910">
        <v>0</v>
      </c>
      <c r="M21" s="390">
        <v>0</v>
      </c>
      <c r="N21" s="384">
        <v>0</v>
      </c>
      <c r="O21" s="384">
        <v>285000</v>
      </c>
      <c r="P21" s="390">
        <v>0</v>
      </c>
      <c r="Q21" s="384">
        <v>0</v>
      </c>
      <c r="R21" s="55">
        <v>6</v>
      </c>
    </row>
    <row r="22" spans="1:18" ht="24" customHeight="1" x14ac:dyDescent="0.15">
      <c r="A22" s="60">
        <v>7</v>
      </c>
      <c r="B22" s="93" t="s">
        <v>1024</v>
      </c>
      <c r="C22" s="385">
        <v>0</v>
      </c>
      <c r="D22" s="402">
        <v>0</v>
      </c>
      <c r="E22" s="385">
        <v>0</v>
      </c>
      <c r="F22" s="385">
        <v>0</v>
      </c>
      <c r="G22" s="402">
        <v>0</v>
      </c>
      <c r="H22" s="385">
        <v>0</v>
      </c>
      <c r="I22" s="385">
        <v>0</v>
      </c>
      <c r="J22" s="385">
        <v>0</v>
      </c>
      <c r="K22" s="385">
        <v>0</v>
      </c>
      <c r="L22" s="913">
        <v>0</v>
      </c>
      <c r="M22" s="402">
        <v>0</v>
      </c>
      <c r="N22" s="385">
        <v>0</v>
      </c>
      <c r="O22" s="385">
        <v>0</v>
      </c>
      <c r="P22" s="402">
        <v>0</v>
      </c>
      <c r="Q22" s="385">
        <v>0</v>
      </c>
      <c r="R22" s="55">
        <v>7</v>
      </c>
    </row>
    <row r="23" spans="1:18" ht="24" customHeight="1" x14ac:dyDescent="0.15">
      <c r="A23" s="57">
        <v>8</v>
      </c>
      <c r="B23" s="92" t="s">
        <v>1025</v>
      </c>
      <c r="C23" s="396">
        <v>0</v>
      </c>
      <c r="D23" s="917">
        <v>0</v>
      </c>
      <c r="E23" s="917">
        <v>0</v>
      </c>
      <c r="F23" s="396">
        <v>0</v>
      </c>
      <c r="G23" s="917">
        <v>0</v>
      </c>
      <c r="H23" s="917">
        <v>0</v>
      </c>
      <c r="I23" s="396">
        <v>0</v>
      </c>
      <c r="J23" s="396">
        <v>0</v>
      </c>
      <c r="K23" s="396">
        <v>0</v>
      </c>
      <c r="L23" s="951">
        <v>0</v>
      </c>
      <c r="M23" s="917">
        <v>0</v>
      </c>
      <c r="N23" s="917">
        <v>0</v>
      </c>
      <c r="O23" s="396">
        <v>129000</v>
      </c>
      <c r="P23" s="917">
        <v>0</v>
      </c>
      <c r="Q23" s="917">
        <v>0</v>
      </c>
      <c r="R23" s="59">
        <v>8</v>
      </c>
    </row>
    <row r="24" spans="1:18" ht="24" customHeight="1" x14ac:dyDescent="0.15">
      <c r="A24" s="60">
        <v>9</v>
      </c>
      <c r="B24" s="93" t="s">
        <v>1026</v>
      </c>
      <c r="C24" s="388">
        <v>0</v>
      </c>
      <c r="D24" s="389">
        <v>0</v>
      </c>
      <c r="E24" s="389">
        <v>0</v>
      </c>
      <c r="F24" s="388">
        <v>0</v>
      </c>
      <c r="G24" s="389">
        <v>0</v>
      </c>
      <c r="H24" s="389">
        <v>0</v>
      </c>
      <c r="I24" s="388">
        <v>0</v>
      </c>
      <c r="J24" s="388">
        <v>0</v>
      </c>
      <c r="K24" s="388">
        <v>0</v>
      </c>
      <c r="L24" s="923">
        <v>0</v>
      </c>
      <c r="M24" s="389">
        <v>0</v>
      </c>
      <c r="N24" s="389">
        <v>0</v>
      </c>
      <c r="O24" s="388">
        <v>0</v>
      </c>
      <c r="P24" s="389">
        <v>0</v>
      </c>
      <c r="Q24" s="389">
        <v>0</v>
      </c>
      <c r="R24" s="55">
        <v>9</v>
      </c>
    </row>
    <row r="25" spans="1:18" ht="24" customHeight="1" x14ac:dyDescent="0.15">
      <c r="A25" s="60">
        <v>10</v>
      </c>
      <c r="B25" s="93" t="s">
        <v>1027</v>
      </c>
      <c r="C25" s="388">
        <v>0</v>
      </c>
      <c r="D25" s="389">
        <v>0</v>
      </c>
      <c r="E25" s="389">
        <v>0</v>
      </c>
      <c r="F25" s="388">
        <v>0</v>
      </c>
      <c r="G25" s="389">
        <v>0</v>
      </c>
      <c r="H25" s="389">
        <v>0</v>
      </c>
      <c r="I25" s="388">
        <v>0</v>
      </c>
      <c r="J25" s="388">
        <v>0</v>
      </c>
      <c r="K25" s="388">
        <v>0</v>
      </c>
      <c r="L25" s="923">
        <v>0</v>
      </c>
      <c r="M25" s="389">
        <v>0</v>
      </c>
      <c r="N25" s="389">
        <v>0</v>
      </c>
      <c r="O25" s="388">
        <v>849000</v>
      </c>
      <c r="P25" s="389">
        <v>0</v>
      </c>
      <c r="Q25" s="389">
        <v>0</v>
      </c>
      <c r="R25" s="55">
        <v>10</v>
      </c>
    </row>
    <row r="26" spans="1:18" s="99" customFormat="1" ht="24" customHeight="1" x14ac:dyDescent="0.15">
      <c r="A26" s="62">
        <v>11</v>
      </c>
      <c r="B26" s="61" t="s">
        <v>1028</v>
      </c>
      <c r="C26" s="384">
        <v>0</v>
      </c>
      <c r="D26" s="390">
        <v>0</v>
      </c>
      <c r="E26" s="390">
        <v>0</v>
      </c>
      <c r="F26" s="384">
        <v>0</v>
      </c>
      <c r="G26" s="390">
        <v>0</v>
      </c>
      <c r="H26" s="390">
        <v>0</v>
      </c>
      <c r="I26" s="384">
        <v>0</v>
      </c>
      <c r="J26" s="384">
        <v>0</v>
      </c>
      <c r="K26" s="384">
        <v>0</v>
      </c>
      <c r="L26" s="910">
        <v>0</v>
      </c>
      <c r="M26" s="390">
        <v>0</v>
      </c>
      <c r="N26" s="390">
        <v>0</v>
      </c>
      <c r="O26" s="384">
        <v>0</v>
      </c>
      <c r="P26" s="390">
        <v>0</v>
      </c>
      <c r="Q26" s="390">
        <v>0</v>
      </c>
      <c r="R26" s="63">
        <v>11</v>
      </c>
    </row>
    <row r="27" spans="1:18" s="99" customFormat="1" ht="24" customHeight="1" x14ac:dyDescent="0.15">
      <c r="A27" s="62">
        <v>12</v>
      </c>
      <c r="B27" s="61" t="s">
        <v>1029</v>
      </c>
      <c r="C27" s="385">
        <v>0</v>
      </c>
      <c r="D27" s="402">
        <v>0</v>
      </c>
      <c r="E27" s="402">
        <v>0</v>
      </c>
      <c r="F27" s="385">
        <v>0</v>
      </c>
      <c r="G27" s="402">
        <v>0</v>
      </c>
      <c r="H27" s="402">
        <v>0</v>
      </c>
      <c r="I27" s="385">
        <v>0</v>
      </c>
      <c r="J27" s="385">
        <v>0</v>
      </c>
      <c r="K27" s="385">
        <v>0</v>
      </c>
      <c r="L27" s="913">
        <v>0</v>
      </c>
      <c r="M27" s="402">
        <v>0</v>
      </c>
      <c r="N27" s="402">
        <v>0</v>
      </c>
      <c r="O27" s="385">
        <v>327000</v>
      </c>
      <c r="P27" s="402">
        <v>0</v>
      </c>
      <c r="Q27" s="402">
        <v>0</v>
      </c>
      <c r="R27" s="63">
        <v>12</v>
      </c>
    </row>
    <row r="28" spans="1:18" s="99" customFormat="1" ht="24" customHeight="1" x14ac:dyDescent="0.15">
      <c r="A28" s="66">
        <v>14</v>
      </c>
      <c r="B28" s="58" t="s">
        <v>1030</v>
      </c>
      <c r="C28" s="386">
        <v>0</v>
      </c>
      <c r="D28" s="912">
        <v>0</v>
      </c>
      <c r="E28" s="912">
        <v>0</v>
      </c>
      <c r="F28" s="386">
        <v>0</v>
      </c>
      <c r="G28" s="912">
        <v>0</v>
      </c>
      <c r="H28" s="912">
        <v>0</v>
      </c>
      <c r="I28" s="386">
        <v>0</v>
      </c>
      <c r="J28" s="386">
        <v>0</v>
      </c>
      <c r="K28" s="386">
        <v>0</v>
      </c>
      <c r="L28" s="911">
        <v>0</v>
      </c>
      <c r="M28" s="912">
        <v>0</v>
      </c>
      <c r="N28" s="912">
        <v>0</v>
      </c>
      <c r="O28" s="386">
        <v>79000</v>
      </c>
      <c r="P28" s="912">
        <v>0</v>
      </c>
      <c r="Q28" s="912">
        <v>0</v>
      </c>
      <c r="R28" s="67">
        <v>14</v>
      </c>
    </row>
    <row r="29" spans="1:18" s="99" customFormat="1" ht="24" customHeight="1" x14ac:dyDescent="0.15">
      <c r="A29" s="62">
        <v>15</v>
      </c>
      <c r="B29" s="61" t="s">
        <v>1031</v>
      </c>
      <c r="C29" s="384">
        <v>0</v>
      </c>
      <c r="D29" s="390">
        <v>0</v>
      </c>
      <c r="E29" s="390">
        <v>0</v>
      </c>
      <c r="F29" s="384">
        <v>0</v>
      </c>
      <c r="G29" s="390">
        <v>0</v>
      </c>
      <c r="H29" s="390">
        <v>0</v>
      </c>
      <c r="I29" s="384">
        <v>0</v>
      </c>
      <c r="J29" s="384">
        <v>0</v>
      </c>
      <c r="K29" s="384">
        <v>0</v>
      </c>
      <c r="L29" s="910">
        <v>0</v>
      </c>
      <c r="M29" s="390">
        <v>0</v>
      </c>
      <c r="N29" s="390">
        <v>0</v>
      </c>
      <c r="O29" s="384">
        <v>212000</v>
      </c>
      <c r="P29" s="390">
        <v>0</v>
      </c>
      <c r="Q29" s="390">
        <v>0</v>
      </c>
      <c r="R29" s="63">
        <v>15</v>
      </c>
    </row>
    <row r="30" spans="1:18" s="99" customFormat="1" ht="24" customHeight="1" x14ac:dyDescent="0.15">
      <c r="A30" s="62">
        <v>16</v>
      </c>
      <c r="B30" s="61" t="s">
        <v>1032</v>
      </c>
      <c r="C30" s="384">
        <v>0</v>
      </c>
      <c r="D30" s="390">
        <v>0</v>
      </c>
      <c r="E30" s="390">
        <v>0</v>
      </c>
      <c r="F30" s="384">
        <v>0</v>
      </c>
      <c r="G30" s="390">
        <v>0</v>
      </c>
      <c r="H30" s="390">
        <v>0</v>
      </c>
      <c r="I30" s="384">
        <v>0</v>
      </c>
      <c r="J30" s="384">
        <v>0</v>
      </c>
      <c r="K30" s="384">
        <v>0</v>
      </c>
      <c r="L30" s="910">
        <v>0</v>
      </c>
      <c r="M30" s="390">
        <v>0</v>
      </c>
      <c r="N30" s="390">
        <v>0</v>
      </c>
      <c r="O30" s="384">
        <v>113000</v>
      </c>
      <c r="P30" s="390">
        <v>0</v>
      </c>
      <c r="Q30" s="390">
        <v>0</v>
      </c>
      <c r="R30" s="63">
        <v>16</v>
      </c>
    </row>
    <row r="31" spans="1:18" s="99" customFormat="1" ht="24" customHeight="1" x14ac:dyDescent="0.15">
      <c r="A31" s="62">
        <v>17</v>
      </c>
      <c r="B31" s="61" t="s">
        <v>1033</v>
      </c>
      <c r="C31" s="384">
        <v>0</v>
      </c>
      <c r="D31" s="390">
        <v>0</v>
      </c>
      <c r="E31" s="390">
        <v>0</v>
      </c>
      <c r="F31" s="384">
        <v>0</v>
      </c>
      <c r="G31" s="390">
        <v>0</v>
      </c>
      <c r="H31" s="390">
        <v>0</v>
      </c>
      <c r="I31" s="384">
        <v>0</v>
      </c>
      <c r="J31" s="384">
        <v>0</v>
      </c>
      <c r="K31" s="384">
        <v>0</v>
      </c>
      <c r="L31" s="910">
        <v>0</v>
      </c>
      <c r="M31" s="390">
        <v>0</v>
      </c>
      <c r="N31" s="390">
        <v>0</v>
      </c>
      <c r="O31" s="384">
        <v>0</v>
      </c>
      <c r="P31" s="390">
        <v>0</v>
      </c>
      <c r="Q31" s="390">
        <v>0</v>
      </c>
      <c r="R31" s="63">
        <v>17</v>
      </c>
    </row>
    <row r="32" spans="1:18" s="99" customFormat="1" ht="24" customHeight="1" x14ac:dyDescent="0.15">
      <c r="A32" s="62">
        <v>18</v>
      </c>
      <c r="B32" s="61" t="s">
        <v>1034</v>
      </c>
      <c r="C32" s="385">
        <v>0</v>
      </c>
      <c r="D32" s="402">
        <v>0</v>
      </c>
      <c r="E32" s="402">
        <v>0</v>
      </c>
      <c r="F32" s="385">
        <v>0</v>
      </c>
      <c r="G32" s="402">
        <v>0</v>
      </c>
      <c r="H32" s="402">
        <v>0</v>
      </c>
      <c r="I32" s="385">
        <v>0</v>
      </c>
      <c r="J32" s="385">
        <v>0</v>
      </c>
      <c r="K32" s="385">
        <v>0</v>
      </c>
      <c r="L32" s="913">
        <v>0</v>
      </c>
      <c r="M32" s="402">
        <v>0</v>
      </c>
      <c r="N32" s="402">
        <v>0</v>
      </c>
      <c r="O32" s="385">
        <v>456000</v>
      </c>
      <c r="P32" s="402">
        <v>0</v>
      </c>
      <c r="Q32" s="402">
        <v>0</v>
      </c>
      <c r="R32" s="63">
        <v>18</v>
      </c>
    </row>
    <row r="33" spans="1:18" s="99" customFormat="1" ht="24" customHeight="1" x14ac:dyDescent="0.15">
      <c r="A33" s="68">
        <v>19</v>
      </c>
      <c r="B33" s="58" t="s">
        <v>1035</v>
      </c>
      <c r="C33" s="386">
        <v>0</v>
      </c>
      <c r="D33" s="912">
        <v>0</v>
      </c>
      <c r="E33" s="912">
        <v>0</v>
      </c>
      <c r="F33" s="386">
        <v>0</v>
      </c>
      <c r="G33" s="912">
        <v>0</v>
      </c>
      <c r="H33" s="912">
        <v>0</v>
      </c>
      <c r="I33" s="386">
        <v>0</v>
      </c>
      <c r="J33" s="386">
        <v>0</v>
      </c>
      <c r="K33" s="386">
        <v>0</v>
      </c>
      <c r="L33" s="911">
        <v>0</v>
      </c>
      <c r="M33" s="912">
        <v>0</v>
      </c>
      <c r="N33" s="912">
        <v>0</v>
      </c>
      <c r="O33" s="386">
        <v>353000</v>
      </c>
      <c r="P33" s="912">
        <v>0</v>
      </c>
      <c r="Q33" s="912">
        <v>0</v>
      </c>
      <c r="R33" s="69">
        <v>19</v>
      </c>
    </row>
    <row r="34" spans="1:18" s="99" customFormat="1" ht="24" customHeight="1" x14ac:dyDescent="0.15">
      <c r="A34" s="62">
        <v>21</v>
      </c>
      <c r="B34" s="61" t="s">
        <v>1036</v>
      </c>
      <c r="C34" s="384">
        <v>0</v>
      </c>
      <c r="D34" s="390">
        <v>0</v>
      </c>
      <c r="E34" s="390">
        <v>0</v>
      </c>
      <c r="F34" s="384">
        <v>0</v>
      </c>
      <c r="G34" s="390">
        <v>0</v>
      </c>
      <c r="H34" s="390">
        <v>0</v>
      </c>
      <c r="I34" s="384">
        <v>0</v>
      </c>
      <c r="J34" s="384">
        <v>0</v>
      </c>
      <c r="K34" s="384">
        <v>0</v>
      </c>
      <c r="L34" s="910">
        <v>0</v>
      </c>
      <c r="M34" s="390">
        <v>0</v>
      </c>
      <c r="N34" s="390">
        <v>0</v>
      </c>
      <c r="O34" s="384">
        <v>528000</v>
      </c>
      <c r="P34" s="390">
        <v>0</v>
      </c>
      <c r="Q34" s="390">
        <v>0</v>
      </c>
      <c r="R34" s="63">
        <v>21</v>
      </c>
    </row>
    <row r="35" spans="1:18" s="99" customFormat="1" ht="24" customHeight="1" x14ac:dyDescent="0.15">
      <c r="A35" s="62">
        <v>22</v>
      </c>
      <c r="B35" s="61" t="s">
        <v>1037</v>
      </c>
      <c r="C35" s="384">
        <v>0</v>
      </c>
      <c r="D35" s="390">
        <v>0</v>
      </c>
      <c r="E35" s="390">
        <v>0</v>
      </c>
      <c r="F35" s="384">
        <v>0</v>
      </c>
      <c r="G35" s="390">
        <v>0</v>
      </c>
      <c r="H35" s="390">
        <v>0</v>
      </c>
      <c r="I35" s="384">
        <v>0</v>
      </c>
      <c r="J35" s="384">
        <v>0</v>
      </c>
      <c r="K35" s="384">
        <v>0</v>
      </c>
      <c r="L35" s="910">
        <v>0</v>
      </c>
      <c r="M35" s="390">
        <v>0</v>
      </c>
      <c r="N35" s="390">
        <v>0</v>
      </c>
      <c r="O35" s="384">
        <v>272000</v>
      </c>
      <c r="P35" s="390">
        <v>0</v>
      </c>
      <c r="Q35" s="390">
        <v>0</v>
      </c>
      <c r="R35" s="63">
        <v>22</v>
      </c>
    </row>
    <row r="36" spans="1:18" s="99" customFormat="1" ht="24" customHeight="1" x14ac:dyDescent="0.15">
      <c r="A36" s="62">
        <v>23</v>
      </c>
      <c r="B36" s="61" t="s">
        <v>1038</v>
      </c>
      <c r="C36" s="384">
        <v>0</v>
      </c>
      <c r="D36" s="390">
        <v>0</v>
      </c>
      <c r="E36" s="390">
        <v>0</v>
      </c>
      <c r="F36" s="384">
        <v>0</v>
      </c>
      <c r="G36" s="390">
        <v>0</v>
      </c>
      <c r="H36" s="390">
        <v>0</v>
      </c>
      <c r="I36" s="384">
        <v>0</v>
      </c>
      <c r="J36" s="384">
        <v>0</v>
      </c>
      <c r="K36" s="384">
        <v>0</v>
      </c>
      <c r="L36" s="910">
        <v>0</v>
      </c>
      <c r="M36" s="390">
        <v>0</v>
      </c>
      <c r="N36" s="390">
        <v>0</v>
      </c>
      <c r="O36" s="384">
        <v>0</v>
      </c>
      <c r="P36" s="390">
        <v>0</v>
      </c>
      <c r="Q36" s="390">
        <v>0</v>
      </c>
      <c r="R36" s="63">
        <v>23</v>
      </c>
    </row>
    <row r="37" spans="1:18" s="99" customFormat="1" ht="24" customHeight="1" x14ac:dyDescent="0.15">
      <c r="A37" s="62">
        <v>24</v>
      </c>
      <c r="B37" s="61" t="s">
        <v>1039</v>
      </c>
      <c r="C37" s="385">
        <v>0</v>
      </c>
      <c r="D37" s="402">
        <v>0</v>
      </c>
      <c r="E37" s="402">
        <v>0</v>
      </c>
      <c r="F37" s="385">
        <v>0</v>
      </c>
      <c r="G37" s="402">
        <v>0</v>
      </c>
      <c r="H37" s="402">
        <v>0</v>
      </c>
      <c r="I37" s="385">
        <v>0</v>
      </c>
      <c r="J37" s="385">
        <v>0</v>
      </c>
      <c r="K37" s="385">
        <v>0</v>
      </c>
      <c r="L37" s="913">
        <v>0</v>
      </c>
      <c r="M37" s="402">
        <v>0</v>
      </c>
      <c r="N37" s="402">
        <v>0</v>
      </c>
      <c r="O37" s="385">
        <v>0</v>
      </c>
      <c r="P37" s="402">
        <v>0</v>
      </c>
      <c r="Q37" s="402">
        <v>0</v>
      </c>
      <c r="R37" s="63">
        <v>24</v>
      </c>
    </row>
    <row r="38" spans="1:18" s="99" customFormat="1" ht="24" customHeight="1" x14ac:dyDescent="0.15">
      <c r="A38" s="66">
        <v>25</v>
      </c>
      <c r="B38" s="58" t="s">
        <v>1040</v>
      </c>
      <c r="C38" s="386">
        <v>0</v>
      </c>
      <c r="D38" s="912">
        <v>0</v>
      </c>
      <c r="E38" s="912">
        <v>0</v>
      </c>
      <c r="F38" s="386">
        <v>0</v>
      </c>
      <c r="G38" s="912">
        <v>0</v>
      </c>
      <c r="H38" s="912">
        <v>0</v>
      </c>
      <c r="I38" s="386">
        <v>0</v>
      </c>
      <c r="J38" s="386">
        <v>0</v>
      </c>
      <c r="K38" s="386">
        <v>0</v>
      </c>
      <c r="L38" s="911">
        <v>0</v>
      </c>
      <c r="M38" s="912">
        <v>0</v>
      </c>
      <c r="N38" s="912">
        <v>0</v>
      </c>
      <c r="O38" s="386">
        <v>118000</v>
      </c>
      <c r="P38" s="912">
        <v>0</v>
      </c>
      <c r="Q38" s="912">
        <v>0</v>
      </c>
      <c r="R38" s="67">
        <v>25</v>
      </c>
    </row>
    <row r="39" spans="1:18" s="99" customFormat="1" ht="24" customHeight="1" x14ac:dyDescent="0.15">
      <c r="A39" s="62">
        <v>27</v>
      </c>
      <c r="B39" s="61" t="s">
        <v>1041</v>
      </c>
      <c r="C39" s="384">
        <v>0</v>
      </c>
      <c r="D39" s="390">
        <v>0</v>
      </c>
      <c r="E39" s="390">
        <v>0</v>
      </c>
      <c r="F39" s="384">
        <v>0</v>
      </c>
      <c r="G39" s="390">
        <v>0</v>
      </c>
      <c r="H39" s="390">
        <v>0</v>
      </c>
      <c r="I39" s="384">
        <v>0</v>
      </c>
      <c r="J39" s="384">
        <v>0</v>
      </c>
      <c r="K39" s="384">
        <v>0</v>
      </c>
      <c r="L39" s="910">
        <v>0</v>
      </c>
      <c r="M39" s="390">
        <v>0</v>
      </c>
      <c r="N39" s="390">
        <v>0</v>
      </c>
      <c r="O39" s="384">
        <v>5000</v>
      </c>
      <c r="P39" s="390">
        <v>0</v>
      </c>
      <c r="Q39" s="390">
        <v>0</v>
      </c>
      <c r="R39" s="63">
        <v>27</v>
      </c>
    </row>
    <row r="40" spans="1:18" s="99" customFormat="1" ht="24" customHeight="1" x14ac:dyDescent="0.15">
      <c r="A40" s="62">
        <v>28</v>
      </c>
      <c r="B40" s="61" t="s">
        <v>1042</v>
      </c>
      <c r="C40" s="384">
        <v>0</v>
      </c>
      <c r="D40" s="390">
        <v>0</v>
      </c>
      <c r="E40" s="390">
        <v>0</v>
      </c>
      <c r="F40" s="384">
        <v>0</v>
      </c>
      <c r="G40" s="390">
        <v>0</v>
      </c>
      <c r="H40" s="390">
        <v>0</v>
      </c>
      <c r="I40" s="384">
        <v>0</v>
      </c>
      <c r="J40" s="384">
        <v>0</v>
      </c>
      <c r="K40" s="384">
        <v>0</v>
      </c>
      <c r="L40" s="910">
        <v>0</v>
      </c>
      <c r="M40" s="390">
        <v>0</v>
      </c>
      <c r="N40" s="390">
        <v>0</v>
      </c>
      <c r="O40" s="384">
        <v>1174000</v>
      </c>
      <c r="P40" s="390">
        <v>0</v>
      </c>
      <c r="Q40" s="390">
        <v>0</v>
      </c>
      <c r="R40" s="63">
        <v>28</v>
      </c>
    </row>
    <row r="41" spans="1:18" s="99" customFormat="1" ht="24" customHeight="1" x14ac:dyDescent="0.15">
      <c r="A41" s="62">
        <v>29</v>
      </c>
      <c r="B41" s="61" t="s">
        <v>1043</v>
      </c>
      <c r="C41" s="384">
        <v>0</v>
      </c>
      <c r="D41" s="390">
        <v>0</v>
      </c>
      <c r="E41" s="390">
        <v>0</v>
      </c>
      <c r="F41" s="384">
        <v>0</v>
      </c>
      <c r="G41" s="390">
        <v>0</v>
      </c>
      <c r="H41" s="390">
        <v>0</v>
      </c>
      <c r="I41" s="384">
        <v>0</v>
      </c>
      <c r="J41" s="384">
        <v>0</v>
      </c>
      <c r="K41" s="384">
        <v>0</v>
      </c>
      <c r="L41" s="910">
        <v>0</v>
      </c>
      <c r="M41" s="390">
        <v>0</v>
      </c>
      <c r="N41" s="390">
        <v>0</v>
      </c>
      <c r="O41" s="384">
        <v>0</v>
      </c>
      <c r="P41" s="390">
        <v>0</v>
      </c>
      <c r="Q41" s="390">
        <v>0</v>
      </c>
      <c r="R41" s="63">
        <v>29</v>
      </c>
    </row>
    <row r="42" spans="1:18" s="99" customFormat="1" ht="24" customHeight="1" x14ac:dyDescent="0.15">
      <c r="A42" s="62">
        <v>30</v>
      </c>
      <c r="B42" s="61" t="s">
        <v>1044</v>
      </c>
      <c r="C42" s="385">
        <v>0</v>
      </c>
      <c r="D42" s="402">
        <v>0</v>
      </c>
      <c r="E42" s="402">
        <v>0</v>
      </c>
      <c r="F42" s="385">
        <v>0</v>
      </c>
      <c r="G42" s="402">
        <v>0</v>
      </c>
      <c r="H42" s="402">
        <v>0</v>
      </c>
      <c r="I42" s="385">
        <v>0</v>
      </c>
      <c r="J42" s="385">
        <v>0</v>
      </c>
      <c r="K42" s="385">
        <v>0</v>
      </c>
      <c r="L42" s="913">
        <v>0</v>
      </c>
      <c r="M42" s="402">
        <v>0</v>
      </c>
      <c r="N42" s="402">
        <v>0</v>
      </c>
      <c r="O42" s="385">
        <v>172000</v>
      </c>
      <c r="P42" s="402">
        <v>0</v>
      </c>
      <c r="Q42" s="402">
        <v>0</v>
      </c>
      <c r="R42" s="63">
        <v>30</v>
      </c>
    </row>
    <row r="43" spans="1:18" s="99" customFormat="1" ht="24" customHeight="1" x14ac:dyDescent="0.15">
      <c r="A43" s="68">
        <v>31</v>
      </c>
      <c r="B43" s="58" t="s">
        <v>1045</v>
      </c>
      <c r="C43" s="386">
        <v>0</v>
      </c>
      <c r="D43" s="912">
        <v>0</v>
      </c>
      <c r="E43" s="912">
        <v>0</v>
      </c>
      <c r="F43" s="386">
        <v>0</v>
      </c>
      <c r="G43" s="912">
        <v>0</v>
      </c>
      <c r="H43" s="912">
        <v>0</v>
      </c>
      <c r="I43" s="386">
        <v>0</v>
      </c>
      <c r="J43" s="386">
        <v>0</v>
      </c>
      <c r="K43" s="386">
        <v>0</v>
      </c>
      <c r="L43" s="911">
        <v>0</v>
      </c>
      <c r="M43" s="912">
        <v>0</v>
      </c>
      <c r="N43" s="912">
        <v>0</v>
      </c>
      <c r="O43" s="386">
        <v>255000</v>
      </c>
      <c r="P43" s="912">
        <v>0</v>
      </c>
      <c r="Q43" s="912">
        <v>0</v>
      </c>
      <c r="R43" s="69">
        <v>31</v>
      </c>
    </row>
    <row r="44" spans="1:18" s="99" customFormat="1" ht="24" customHeight="1" x14ac:dyDescent="0.15">
      <c r="A44" s="62">
        <v>32</v>
      </c>
      <c r="B44" s="61" t="s">
        <v>1046</v>
      </c>
      <c r="C44" s="384">
        <v>0</v>
      </c>
      <c r="D44" s="390">
        <v>0</v>
      </c>
      <c r="E44" s="390">
        <v>0</v>
      </c>
      <c r="F44" s="384">
        <v>0</v>
      </c>
      <c r="G44" s="390">
        <v>0</v>
      </c>
      <c r="H44" s="390">
        <v>0</v>
      </c>
      <c r="I44" s="384">
        <v>0</v>
      </c>
      <c r="J44" s="384">
        <v>0</v>
      </c>
      <c r="K44" s="384">
        <v>0</v>
      </c>
      <c r="L44" s="910">
        <v>0</v>
      </c>
      <c r="M44" s="390">
        <v>0</v>
      </c>
      <c r="N44" s="390">
        <v>0</v>
      </c>
      <c r="O44" s="384">
        <v>124000</v>
      </c>
      <c r="P44" s="390">
        <v>0</v>
      </c>
      <c r="Q44" s="390">
        <v>0</v>
      </c>
      <c r="R44" s="63">
        <v>32</v>
      </c>
    </row>
    <row r="45" spans="1:18" s="99" customFormat="1" ht="24" customHeight="1" x14ac:dyDescent="0.15">
      <c r="A45" s="62">
        <v>33</v>
      </c>
      <c r="B45" s="61" t="s">
        <v>1047</v>
      </c>
      <c r="C45" s="384">
        <v>0</v>
      </c>
      <c r="D45" s="390">
        <v>0</v>
      </c>
      <c r="E45" s="390">
        <v>0</v>
      </c>
      <c r="F45" s="384">
        <v>0</v>
      </c>
      <c r="G45" s="390">
        <v>0</v>
      </c>
      <c r="H45" s="390">
        <v>0</v>
      </c>
      <c r="I45" s="384">
        <v>0</v>
      </c>
      <c r="J45" s="384">
        <v>0</v>
      </c>
      <c r="K45" s="384">
        <v>0</v>
      </c>
      <c r="L45" s="910">
        <v>0</v>
      </c>
      <c r="M45" s="390">
        <v>0</v>
      </c>
      <c r="N45" s="390">
        <v>0</v>
      </c>
      <c r="O45" s="384">
        <v>0</v>
      </c>
      <c r="P45" s="390">
        <v>0</v>
      </c>
      <c r="Q45" s="390">
        <v>0</v>
      </c>
      <c r="R45" s="63">
        <v>33</v>
      </c>
    </row>
    <row r="46" spans="1:18" s="99" customFormat="1" ht="24" customHeight="1" x14ac:dyDescent="0.15">
      <c r="A46" s="62">
        <v>34</v>
      </c>
      <c r="B46" s="61" t="s">
        <v>1048</v>
      </c>
      <c r="C46" s="384">
        <v>0</v>
      </c>
      <c r="D46" s="390">
        <v>0</v>
      </c>
      <c r="E46" s="390">
        <v>0</v>
      </c>
      <c r="F46" s="384">
        <v>0</v>
      </c>
      <c r="G46" s="390">
        <v>0</v>
      </c>
      <c r="H46" s="390">
        <v>0</v>
      </c>
      <c r="I46" s="384">
        <v>0</v>
      </c>
      <c r="J46" s="384">
        <v>0</v>
      </c>
      <c r="K46" s="384">
        <v>0</v>
      </c>
      <c r="L46" s="910">
        <v>0</v>
      </c>
      <c r="M46" s="390">
        <v>0</v>
      </c>
      <c r="N46" s="390">
        <v>0</v>
      </c>
      <c r="O46" s="384">
        <v>64000</v>
      </c>
      <c r="P46" s="390">
        <v>0</v>
      </c>
      <c r="Q46" s="390">
        <v>0</v>
      </c>
      <c r="R46" s="63">
        <v>34</v>
      </c>
    </row>
    <row r="47" spans="1:18" s="99" customFormat="1" ht="24" customHeight="1" x14ac:dyDescent="0.15">
      <c r="A47" s="62">
        <v>35</v>
      </c>
      <c r="B47" s="61" t="s">
        <v>1049</v>
      </c>
      <c r="C47" s="385">
        <v>0</v>
      </c>
      <c r="D47" s="402">
        <v>0</v>
      </c>
      <c r="E47" s="402">
        <v>0</v>
      </c>
      <c r="F47" s="385">
        <v>0</v>
      </c>
      <c r="G47" s="402">
        <v>0</v>
      </c>
      <c r="H47" s="402">
        <v>0</v>
      </c>
      <c r="I47" s="385">
        <v>0</v>
      </c>
      <c r="J47" s="385">
        <v>0</v>
      </c>
      <c r="K47" s="385">
        <v>0</v>
      </c>
      <c r="L47" s="913">
        <v>0</v>
      </c>
      <c r="M47" s="402">
        <v>0</v>
      </c>
      <c r="N47" s="402">
        <v>0</v>
      </c>
      <c r="O47" s="385">
        <v>278000</v>
      </c>
      <c r="P47" s="402">
        <v>0</v>
      </c>
      <c r="Q47" s="402">
        <v>0</v>
      </c>
      <c r="R47" s="63">
        <v>35</v>
      </c>
    </row>
    <row r="48" spans="1:18" s="99" customFormat="1" ht="24" customHeight="1" x14ac:dyDescent="0.15">
      <c r="A48" s="66">
        <v>36</v>
      </c>
      <c r="B48" s="58" t="s">
        <v>1050</v>
      </c>
      <c r="C48" s="386">
        <v>0</v>
      </c>
      <c r="D48" s="912">
        <v>0</v>
      </c>
      <c r="E48" s="912">
        <v>0</v>
      </c>
      <c r="F48" s="386">
        <v>0</v>
      </c>
      <c r="G48" s="912">
        <v>0</v>
      </c>
      <c r="H48" s="912">
        <v>0</v>
      </c>
      <c r="I48" s="386">
        <v>0</v>
      </c>
      <c r="J48" s="386">
        <v>0</v>
      </c>
      <c r="K48" s="386">
        <v>0</v>
      </c>
      <c r="L48" s="911">
        <v>0</v>
      </c>
      <c r="M48" s="912">
        <v>0</v>
      </c>
      <c r="N48" s="912">
        <v>0</v>
      </c>
      <c r="O48" s="386">
        <v>0</v>
      </c>
      <c r="P48" s="912">
        <v>0</v>
      </c>
      <c r="Q48" s="912">
        <v>0</v>
      </c>
      <c r="R48" s="67">
        <v>36</v>
      </c>
    </row>
    <row r="49" spans="1:18" s="99" customFormat="1" ht="24" customHeight="1" x14ac:dyDescent="0.15">
      <c r="A49" s="62">
        <v>37</v>
      </c>
      <c r="B49" s="61" t="s">
        <v>1051</v>
      </c>
      <c r="C49" s="384">
        <v>0</v>
      </c>
      <c r="D49" s="390">
        <v>0</v>
      </c>
      <c r="E49" s="390">
        <v>0</v>
      </c>
      <c r="F49" s="384">
        <v>0</v>
      </c>
      <c r="G49" s="390">
        <v>0</v>
      </c>
      <c r="H49" s="390">
        <v>0</v>
      </c>
      <c r="I49" s="384">
        <v>0</v>
      </c>
      <c r="J49" s="384">
        <v>0</v>
      </c>
      <c r="K49" s="384">
        <v>0</v>
      </c>
      <c r="L49" s="910">
        <v>0</v>
      </c>
      <c r="M49" s="390">
        <v>0</v>
      </c>
      <c r="N49" s="390">
        <v>0</v>
      </c>
      <c r="O49" s="384">
        <v>44000</v>
      </c>
      <c r="P49" s="390">
        <v>0</v>
      </c>
      <c r="Q49" s="390">
        <v>0</v>
      </c>
      <c r="R49" s="63">
        <v>37</v>
      </c>
    </row>
    <row r="50" spans="1:18" s="99" customFormat="1" ht="24" customHeight="1" x14ac:dyDescent="0.15">
      <c r="A50" s="62">
        <v>38</v>
      </c>
      <c r="B50" s="61" t="s">
        <v>1052</v>
      </c>
      <c r="C50" s="384">
        <v>0</v>
      </c>
      <c r="D50" s="390">
        <v>0</v>
      </c>
      <c r="E50" s="390">
        <v>0</v>
      </c>
      <c r="F50" s="384">
        <v>0</v>
      </c>
      <c r="G50" s="390">
        <v>0</v>
      </c>
      <c r="H50" s="390">
        <v>0</v>
      </c>
      <c r="I50" s="384">
        <v>0</v>
      </c>
      <c r="J50" s="384">
        <v>0</v>
      </c>
      <c r="K50" s="384">
        <v>0</v>
      </c>
      <c r="L50" s="910">
        <v>0</v>
      </c>
      <c r="M50" s="390">
        <v>0</v>
      </c>
      <c r="N50" s="390">
        <v>0</v>
      </c>
      <c r="O50" s="384">
        <v>0</v>
      </c>
      <c r="P50" s="390">
        <v>0</v>
      </c>
      <c r="Q50" s="390">
        <v>0</v>
      </c>
      <c r="R50" s="63">
        <v>38</v>
      </c>
    </row>
    <row r="51" spans="1:18" s="99" customFormat="1" ht="24" customHeight="1" x14ac:dyDescent="0.15">
      <c r="A51" s="62">
        <v>39</v>
      </c>
      <c r="B51" s="61" t="s">
        <v>1053</v>
      </c>
      <c r="C51" s="384">
        <v>0</v>
      </c>
      <c r="D51" s="390">
        <v>0</v>
      </c>
      <c r="E51" s="390">
        <v>0</v>
      </c>
      <c r="F51" s="384">
        <v>0</v>
      </c>
      <c r="G51" s="390">
        <v>0</v>
      </c>
      <c r="H51" s="390">
        <v>0</v>
      </c>
      <c r="I51" s="384">
        <v>0</v>
      </c>
      <c r="J51" s="384">
        <v>0</v>
      </c>
      <c r="K51" s="384">
        <v>0</v>
      </c>
      <c r="L51" s="910">
        <v>0</v>
      </c>
      <c r="M51" s="390">
        <v>0</v>
      </c>
      <c r="N51" s="390">
        <v>0</v>
      </c>
      <c r="O51" s="384">
        <v>123000</v>
      </c>
      <c r="P51" s="390">
        <v>0</v>
      </c>
      <c r="Q51" s="390">
        <v>0</v>
      </c>
      <c r="R51" s="63">
        <v>39</v>
      </c>
    </row>
    <row r="52" spans="1:18" s="99" customFormat="1" ht="24" customHeight="1" x14ac:dyDescent="0.15">
      <c r="A52" s="62">
        <v>42</v>
      </c>
      <c r="B52" s="61" t="s">
        <v>1054</v>
      </c>
      <c r="C52" s="385">
        <v>0</v>
      </c>
      <c r="D52" s="402">
        <v>0</v>
      </c>
      <c r="E52" s="402">
        <v>0</v>
      </c>
      <c r="F52" s="385">
        <v>0</v>
      </c>
      <c r="G52" s="402">
        <v>0</v>
      </c>
      <c r="H52" s="402">
        <v>0</v>
      </c>
      <c r="I52" s="385">
        <v>0</v>
      </c>
      <c r="J52" s="385">
        <v>0</v>
      </c>
      <c r="K52" s="385">
        <v>0</v>
      </c>
      <c r="L52" s="913">
        <v>0</v>
      </c>
      <c r="M52" s="402">
        <v>0</v>
      </c>
      <c r="N52" s="402">
        <v>0</v>
      </c>
      <c r="O52" s="385">
        <v>8000</v>
      </c>
      <c r="P52" s="402">
        <v>0</v>
      </c>
      <c r="Q52" s="402">
        <v>0</v>
      </c>
      <c r="R52" s="63">
        <v>42</v>
      </c>
    </row>
    <row r="53" spans="1:18" s="99" customFormat="1" ht="24" customHeight="1" x14ac:dyDescent="0.15">
      <c r="A53" s="66">
        <v>43</v>
      </c>
      <c r="B53" s="58" t="s">
        <v>1055</v>
      </c>
      <c r="C53" s="386">
        <v>0</v>
      </c>
      <c r="D53" s="912">
        <v>0</v>
      </c>
      <c r="E53" s="912">
        <v>0</v>
      </c>
      <c r="F53" s="386">
        <v>0</v>
      </c>
      <c r="G53" s="912">
        <v>0</v>
      </c>
      <c r="H53" s="912">
        <v>0</v>
      </c>
      <c r="I53" s="386">
        <v>0</v>
      </c>
      <c r="J53" s="386">
        <v>0</v>
      </c>
      <c r="K53" s="386">
        <v>0</v>
      </c>
      <c r="L53" s="911">
        <v>0</v>
      </c>
      <c r="M53" s="912">
        <v>0</v>
      </c>
      <c r="N53" s="912">
        <v>0</v>
      </c>
      <c r="O53" s="386">
        <v>18000</v>
      </c>
      <c r="P53" s="912">
        <v>0</v>
      </c>
      <c r="Q53" s="912">
        <v>0</v>
      </c>
      <c r="R53" s="67">
        <v>43</v>
      </c>
    </row>
    <row r="54" spans="1:18" s="99" customFormat="1" ht="24" customHeight="1" x14ac:dyDescent="0.15">
      <c r="A54" s="62">
        <v>44</v>
      </c>
      <c r="B54" s="61" t="s">
        <v>1056</v>
      </c>
      <c r="C54" s="384">
        <v>0</v>
      </c>
      <c r="D54" s="390">
        <v>0</v>
      </c>
      <c r="E54" s="390">
        <v>0</v>
      </c>
      <c r="F54" s="384">
        <v>0</v>
      </c>
      <c r="G54" s="390">
        <v>0</v>
      </c>
      <c r="H54" s="390">
        <v>0</v>
      </c>
      <c r="I54" s="384">
        <v>0</v>
      </c>
      <c r="J54" s="384">
        <v>0</v>
      </c>
      <c r="K54" s="384">
        <v>0</v>
      </c>
      <c r="L54" s="910">
        <v>0</v>
      </c>
      <c r="M54" s="390">
        <v>0</v>
      </c>
      <c r="N54" s="390">
        <v>0</v>
      </c>
      <c r="O54" s="384">
        <v>60000</v>
      </c>
      <c r="P54" s="390">
        <v>0</v>
      </c>
      <c r="Q54" s="390">
        <v>0</v>
      </c>
      <c r="R54" s="63">
        <v>44</v>
      </c>
    </row>
    <row r="55" spans="1:18" s="99" customFormat="1" ht="24" customHeight="1" x14ac:dyDescent="0.15">
      <c r="A55" s="62">
        <v>45</v>
      </c>
      <c r="B55" s="61" t="s">
        <v>1057</v>
      </c>
      <c r="C55" s="384">
        <v>0</v>
      </c>
      <c r="D55" s="390">
        <v>0</v>
      </c>
      <c r="E55" s="390">
        <v>0</v>
      </c>
      <c r="F55" s="384">
        <v>0</v>
      </c>
      <c r="G55" s="390">
        <v>0</v>
      </c>
      <c r="H55" s="390">
        <v>0</v>
      </c>
      <c r="I55" s="384">
        <v>0</v>
      </c>
      <c r="J55" s="384">
        <v>0</v>
      </c>
      <c r="K55" s="384">
        <v>0</v>
      </c>
      <c r="L55" s="910">
        <v>0</v>
      </c>
      <c r="M55" s="390">
        <v>0</v>
      </c>
      <c r="N55" s="390">
        <v>0</v>
      </c>
      <c r="O55" s="384">
        <v>0</v>
      </c>
      <c r="P55" s="390">
        <v>0</v>
      </c>
      <c r="Q55" s="390">
        <v>0</v>
      </c>
      <c r="R55" s="63">
        <v>45</v>
      </c>
    </row>
    <row r="56" spans="1:18" s="99" customFormat="1" ht="24" customHeight="1" x14ac:dyDescent="0.15">
      <c r="A56" s="62">
        <v>46</v>
      </c>
      <c r="B56" s="61" t="s">
        <v>1058</v>
      </c>
      <c r="C56" s="384">
        <v>0</v>
      </c>
      <c r="D56" s="390">
        <v>0</v>
      </c>
      <c r="E56" s="390">
        <v>0</v>
      </c>
      <c r="F56" s="384">
        <v>0</v>
      </c>
      <c r="G56" s="390">
        <v>0</v>
      </c>
      <c r="H56" s="390">
        <v>0</v>
      </c>
      <c r="I56" s="384">
        <v>0</v>
      </c>
      <c r="J56" s="384">
        <v>0</v>
      </c>
      <c r="K56" s="384">
        <v>0</v>
      </c>
      <c r="L56" s="910">
        <v>0</v>
      </c>
      <c r="M56" s="390">
        <v>0</v>
      </c>
      <c r="N56" s="390">
        <v>0</v>
      </c>
      <c r="O56" s="384">
        <v>0</v>
      </c>
      <c r="P56" s="390">
        <v>0</v>
      </c>
      <c r="Q56" s="390">
        <v>0</v>
      </c>
      <c r="R56" s="63">
        <v>46</v>
      </c>
    </row>
    <row r="57" spans="1:18" s="99" customFormat="1" ht="24" customHeight="1" x14ac:dyDescent="0.15">
      <c r="A57" s="62">
        <v>47</v>
      </c>
      <c r="B57" s="72" t="s">
        <v>1059</v>
      </c>
      <c r="C57" s="385">
        <v>0</v>
      </c>
      <c r="D57" s="402">
        <v>0</v>
      </c>
      <c r="E57" s="402">
        <v>0</v>
      </c>
      <c r="F57" s="385">
        <v>0</v>
      </c>
      <c r="G57" s="402">
        <v>0</v>
      </c>
      <c r="H57" s="402">
        <v>0</v>
      </c>
      <c r="I57" s="385">
        <v>0</v>
      </c>
      <c r="J57" s="385">
        <v>0</v>
      </c>
      <c r="K57" s="385">
        <v>0</v>
      </c>
      <c r="L57" s="913">
        <v>0</v>
      </c>
      <c r="M57" s="402">
        <v>0</v>
      </c>
      <c r="N57" s="402">
        <v>0</v>
      </c>
      <c r="O57" s="385">
        <v>9000</v>
      </c>
      <c r="P57" s="402">
        <v>0</v>
      </c>
      <c r="Q57" s="402">
        <v>0</v>
      </c>
      <c r="R57" s="63">
        <v>47</v>
      </c>
    </row>
    <row r="58" spans="1:18" s="99" customFormat="1" ht="24" customHeight="1" x14ac:dyDescent="0.15">
      <c r="A58" s="66">
        <v>49</v>
      </c>
      <c r="B58" s="58" t="s">
        <v>1060</v>
      </c>
      <c r="C58" s="386">
        <v>0</v>
      </c>
      <c r="D58" s="912">
        <v>0</v>
      </c>
      <c r="E58" s="912">
        <v>0</v>
      </c>
      <c r="F58" s="386">
        <v>0</v>
      </c>
      <c r="G58" s="912">
        <v>0</v>
      </c>
      <c r="H58" s="912">
        <v>0</v>
      </c>
      <c r="I58" s="386">
        <v>0</v>
      </c>
      <c r="J58" s="386">
        <v>0</v>
      </c>
      <c r="K58" s="386">
        <v>0</v>
      </c>
      <c r="L58" s="911">
        <v>0</v>
      </c>
      <c r="M58" s="912">
        <v>0</v>
      </c>
      <c r="N58" s="912">
        <v>0</v>
      </c>
      <c r="O58" s="386">
        <v>0</v>
      </c>
      <c r="P58" s="912">
        <v>0</v>
      </c>
      <c r="Q58" s="912">
        <v>0</v>
      </c>
      <c r="R58" s="67">
        <v>49</v>
      </c>
    </row>
    <row r="59" spans="1:18" s="99" customFormat="1" ht="24" customHeight="1" x14ac:dyDescent="0.15">
      <c r="A59" s="62">
        <v>50</v>
      </c>
      <c r="B59" s="61" t="s">
        <v>1061</v>
      </c>
      <c r="C59" s="384">
        <v>0</v>
      </c>
      <c r="D59" s="390">
        <v>0</v>
      </c>
      <c r="E59" s="390">
        <v>0</v>
      </c>
      <c r="F59" s="384">
        <v>0</v>
      </c>
      <c r="G59" s="390">
        <v>0</v>
      </c>
      <c r="H59" s="390">
        <v>0</v>
      </c>
      <c r="I59" s="384">
        <v>0</v>
      </c>
      <c r="J59" s="384">
        <v>0</v>
      </c>
      <c r="K59" s="384">
        <v>0</v>
      </c>
      <c r="L59" s="910">
        <v>0</v>
      </c>
      <c r="M59" s="390">
        <v>0</v>
      </c>
      <c r="N59" s="390">
        <v>0</v>
      </c>
      <c r="O59" s="384">
        <v>194000</v>
      </c>
      <c r="P59" s="390">
        <v>0</v>
      </c>
      <c r="Q59" s="390">
        <v>0</v>
      </c>
      <c r="R59" s="63">
        <v>50</v>
      </c>
    </row>
    <row r="60" spans="1:18" s="99" customFormat="1" ht="24" customHeight="1" x14ac:dyDescent="0.15">
      <c r="A60" s="62">
        <v>51</v>
      </c>
      <c r="B60" s="61" t="s">
        <v>1062</v>
      </c>
      <c r="C60" s="384">
        <v>0</v>
      </c>
      <c r="D60" s="390">
        <v>0</v>
      </c>
      <c r="E60" s="390">
        <v>0</v>
      </c>
      <c r="F60" s="384">
        <v>0</v>
      </c>
      <c r="G60" s="390">
        <v>0</v>
      </c>
      <c r="H60" s="390">
        <v>0</v>
      </c>
      <c r="I60" s="384">
        <v>0</v>
      </c>
      <c r="J60" s="384">
        <v>0</v>
      </c>
      <c r="K60" s="384">
        <v>0</v>
      </c>
      <c r="L60" s="910">
        <v>0</v>
      </c>
      <c r="M60" s="390">
        <v>0</v>
      </c>
      <c r="N60" s="390">
        <v>0</v>
      </c>
      <c r="O60" s="384">
        <v>0</v>
      </c>
      <c r="P60" s="390">
        <v>0</v>
      </c>
      <c r="Q60" s="390">
        <v>0</v>
      </c>
      <c r="R60" s="63">
        <v>51</v>
      </c>
    </row>
    <row r="61" spans="1:18" s="99" customFormat="1" ht="24" customHeight="1" x14ac:dyDescent="0.15">
      <c r="A61" s="62">
        <v>52</v>
      </c>
      <c r="B61" s="61" t="s">
        <v>1063</v>
      </c>
      <c r="C61" s="384">
        <v>0</v>
      </c>
      <c r="D61" s="390">
        <v>0</v>
      </c>
      <c r="E61" s="390">
        <v>0</v>
      </c>
      <c r="F61" s="384">
        <v>0</v>
      </c>
      <c r="G61" s="390">
        <v>0</v>
      </c>
      <c r="H61" s="390">
        <v>0</v>
      </c>
      <c r="I61" s="384">
        <v>0</v>
      </c>
      <c r="J61" s="384">
        <v>0</v>
      </c>
      <c r="K61" s="384">
        <v>0</v>
      </c>
      <c r="L61" s="910">
        <v>0</v>
      </c>
      <c r="M61" s="390">
        <v>0</v>
      </c>
      <c r="N61" s="390">
        <v>0</v>
      </c>
      <c r="O61" s="384">
        <v>0</v>
      </c>
      <c r="P61" s="390">
        <v>0</v>
      </c>
      <c r="Q61" s="390">
        <v>0</v>
      </c>
      <c r="R61" s="63">
        <v>52</v>
      </c>
    </row>
    <row r="62" spans="1:18" s="99" customFormat="1" ht="24" customHeight="1" thickBot="1" x14ac:dyDescent="0.2">
      <c r="A62" s="77">
        <v>54</v>
      </c>
      <c r="B62" s="78" t="s">
        <v>1064</v>
      </c>
      <c r="C62" s="392">
        <v>0</v>
      </c>
      <c r="D62" s="915">
        <v>0</v>
      </c>
      <c r="E62" s="915">
        <v>0</v>
      </c>
      <c r="F62" s="392">
        <v>0</v>
      </c>
      <c r="G62" s="915">
        <v>0</v>
      </c>
      <c r="H62" s="915">
        <v>0</v>
      </c>
      <c r="I62" s="392">
        <v>0</v>
      </c>
      <c r="J62" s="392">
        <v>0</v>
      </c>
      <c r="K62" s="392">
        <v>0</v>
      </c>
      <c r="L62" s="914">
        <v>0</v>
      </c>
      <c r="M62" s="915">
        <v>0</v>
      </c>
      <c r="N62" s="915">
        <v>0</v>
      </c>
      <c r="O62" s="392">
        <v>0</v>
      </c>
      <c r="P62" s="915">
        <v>0</v>
      </c>
      <c r="Q62" s="915">
        <v>0</v>
      </c>
      <c r="R62" s="79">
        <v>54</v>
      </c>
    </row>
    <row r="63" spans="1:18" s="99" customFormat="1" ht="24" customHeight="1" x14ac:dyDescent="0.15">
      <c r="A63" s="62">
        <v>55</v>
      </c>
      <c r="B63" s="61" t="s">
        <v>1065</v>
      </c>
      <c r="C63" s="384">
        <v>0</v>
      </c>
      <c r="D63" s="390">
        <v>0</v>
      </c>
      <c r="E63" s="390">
        <v>0</v>
      </c>
      <c r="F63" s="384">
        <v>0</v>
      </c>
      <c r="G63" s="390">
        <v>0</v>
      </c>
      <c r="H63" s="390">
        <v>0</v>
      </c>
      <c r="I63" s="384">
        <v>0</v>
      </c>
      <c r="J63" s="384">
        <v>0</v>
      </c>
      <c r="K63" s="384">
        <v>0</v>
      </c>
      <c r="L63" s="910">
        <v>0</v>
      </c>
      <c r="M63" s="390">
        <v>0</v>
      </c>
      <c r="N63" s="390">
        <v>0</v>
      </c>
      <c r="O63" s="384">
        <v>0</v>
      </c>
      <c r="P63" s="390">
        <v>0</v>
      </c>
      <c r="Q63" s="390">
        <v>0</v>
      </c>
      <c r="R63" s="63">
        <v>55</v>
      </c>
    </row>
    <row r="64" spans="1:18" s="99" customFormat="1" ht="24" customHeight="1" x14ac:dyDescent="0.15">
      <c r="A64" s="62">
        <v>56</v>
      </c>
      <c r="B64" s="61" t="s">
        <v>1066</v>
      </c>
      <c r="C64" s="384">
        <v>0</v>
      </c>
      <c r="D64" s="390">
        <v>0</v>
      </c>
      <c r="E64" s="390">
        <v>0</v>
      </c>
      <c r="F64" s="384">
        <v>0</v>
      </c>
      <c r="G64" s="390">
        <v>0</v>
      </c>
      <c r="H64" s="390">
        <v>0</v>
      </c>
      <c r="I64" s="384">
        <v>0</v>
      </c>
      <c r="J64" s="384">
        <v>0</v>
      </c>
      <c r="K64" s="384">
        <v>0</v>
      </c>
      <c r="L64" s="910">
        <v>0</v>
      </c>
      <c r="M64" s="390">
        <v>0</v>
      </c>
      <c r="N64" s="390">
        <v>0</v>
      </c>
      <c r="O64" s="384">
        <v>0</v>
      </c>
      <c r="P64" s="390">
        <v>0</v>
      </c>
      <c r="Q64" s="390">
        <v>0</v>
      </c>
      <c r="R64" s="63">
        <v>56</v>
      </c>
    </row>
    <row r="65" spans="1:18" s="99" customFormat="1" ht="24" customHeight="1" x14ac:dyDescent="0.15">
      <c r="A65" s="62">
        <v>57</v>
      </c>
      <c r="B65" s="61" t="s">
        <v>1067</v>
      </c>
      <c r="C65" s="384">
        <v>0</v>
      </c>
      <c r="D65" s="390">
        <v>0</v>
      </c>
      <c r="E65" s="390">
        <v>0</v>
      </c>
      <c r="F65" s="384">
        <v>0</v>
      </c>
      <c r="G65" s="390">
        <v>0</v>
      </c>
      <c r="H65" s="390">
        <v>0</v>
      </c>
      <c r="I65" s="384">
        <v>0</v>
      </c>
      <c r="J65" s="384">
        <v>0</v>
      </c>
      <c r="K65" s="384">
        <v>0</v>
      </c>
      <c r="L65" s="910">
        <v>0</v>
      </c>
      <c r="M65" s="390">
        <v>0</v>
      </c>
      <c r="N65" s="390">
        <v>0</v>
      </c>
      <c r="O65" s="384">
        <v>0</v>
      </c>
      <c r="P65" s="390">
        <v>0</v>
      </c>
      <c r="Q65" s="390">
        <v>0</v>
      </c>
      <c r="R65" s="63">
        <v>57</v>
      </c>
    </row>
    <row r="66" spans="1:18" s="99" customFormat="1" ht="24" customHeight="1" x14ac:dyDescent="0.15">
      <c r="A66" s="62">
        <v>58</v>
      </c>
      <c r="B66" s="61" t="s">
        <v>1068</v>
      </c>
      <c r="C66" s="384">
        <v>0</v>
      </c>
      <c r="D66" s="390">
        <v>0</v>
      </c>
      <c r="E66" s="390">
        <v>0</v>
      </c>
      <c r="F66" s="384">
        <v>0</v>
      </c>
      <c r="G66" s="390">
        <v>0</v>
      </c>
      <c r="H66" s="390">
        <v>0</v>
      </c>
      <c r="I66" s="384">
        <v>0</v>
      </c>
      <c r="J66" s="384">
        <v>0</v>
      </c>
      <c r="K66" s="384">
        <v>0</v>
      </c>
      <c r="L66" s="910">
        <v>0</v>
      </c>
      <c r="M66" s="390">
        <v>0</v>
      </c>
      <c r="N66" s="390">
        <v>0</v>
      </c>
      <c r="O66" s="384">
        <v>0</v>
      </c>
      <c r="P66" s="390">
        <v>0</v>
      </c>
      <c r="Q66" s="390">
        <v>0</v>
      </c>
      <c r="R66" s="63">
        <v>58</v>
      </c>
    </row>
    <row r="67" spans="1:18" s="99" customFormat="1" ht="24" customHeight="1" x14ac:dyDescent="0.15">
      <c r="A67" s="62">
        <v>59</v>
      </c>
      <c r="B67" s="72" t="s">
        <v>1069</v>
      </c>
      <c r="C67" s="385">
        <v>0</v>
      </c>
      <c r="D67" s="402">
        <v>0</v>
      </c>
      <c r="E67" s="402">
        <v>0</v>
      </c>
      <c r="F67" s="385">
        <v>0</v>
      </c>
      <c r="G67" s="402">
        <v>0</v>
      </c>
      <c r="H67" s="402">
        <v>0</v>
      </c>
      <c r="I67" s="385">
        <v>0</v>
      </c>
      <c r="J67" s="385">
        <v>0</v>
      </c>
      <c r="K67" s="385">
        <v>0</v>
      </c>
      <c r="L67" s="913">
        <v>0</v>
      </c>
      <c r="M67" s="402">
        <v>0</v>
      </c>
      <c r="N67" s="402">
        <v>0</v>
      </c>
      <c r="O67" s="385">
        <v>0</v>
      </c>
      <c r="P67" s="402">
        <v>0</v>
      </c>
      <c r="Q67" s="402">
        <v>0</v>
      </c>
      <c r="R67" s="63">
        <v>59</v>
      </c>
    </row>
    <row r="68" spans="1:18" s="99" customFormat="1" ht="24" customHeight="1" x14ac:dyDescent="0.15">
      <c r="A68" s="66">
        <v>61</v>
      </c>
      <c r="B68" s="61" t="s">
        <v>1070</v>
      </c>
      <c r="C68" s="386">
        <v>0</v>
      </c>
      <c r="D68" s="912">
        <v>0</v>
      </c>
      <c r="E68" s="912">
        <v>0</v>
      </c>
      <c r="F68" s="386">
        <v>0</v>
      </c>
      <c r="G68" s="912">
        <v>0</v>
      </c>
      <c r="H68" s="912">
        <v>0</v>
      </c>
      <c r="I68" s="386">
        <v>0</v>
      </c>
      <c r="J68" s="386">
        <v>0</v>
      </c>
      <c r="K68" s="386">
        <v>0</v>
      </c>
      <c r="L68" s="911">
        <v>0</v>
      </c>
      <c r="M68" s="912">
        <v>0</v>
      </c>
      <c r="N68" s="912">
        <v>0</v>
      </c>
      <c r="O68" s="386">
        <v>0</v>
      </c>
      <c r="P68" s="912">
        <v>0</v>
      </c>
      <c r="Q68" s="912">
        <v>0</v>
      </c>
      <c r="R68" s="67">
        <v>61</v>
      </c>
    </row>
    <row r="69" spans="1:18" s="99" customFormat="1" ht="24" customHeight="1" x14ac:dyDescent="0.15">
      <c r="A69" s="62">
        <v>65</v>
      </c>
      <c r="B69" s="61" t="s">
        <v>1071</v>
      </c>
      <c r="C69" s="384">
        <v>0</v>
      </c>
      <c r="D69" s="390">
        <v>0</v>
      </c>
      <c r="E69" s="390">
        <v>0</v>
      </c>
      <c r="F69" s="384">
        <v>0</v>
      </c>
      <c r="G69" s="390">
        <v>0</v>
      </c>
      <c r="H69" s="390">
        <v>0</v>
      </c>
      <c r="I69" s="384">
        <v>0</v>
      </c>
      <c r="J69" s="384">
        <v>0</v>
      </c>
      <c r="K69" s="384">
        <v>0</v>
      </c>
      <c r="L69" s="910">
        <v>0</v>
      </c>
      <c r="M69" s="390">
        <v>0</v>
      </c>
      <c r="N69" s="390">
        <v>0</v>
      </c>
      <c r="O69" s="384">
        <v>0</v>
      </c>
      <c r="P69" s="390">
        <v>0</v>
      </c>
      <c r="Q69" s="390">
        <v>0</v>
      </c>
      <c r="R69" s="63">
        <v>65</v>
      </c>
    </row>
    <row r="70" spans="1:18" s="99" customFormat="1" ht="24" customHeight="1" x14ac:dyDescent="0.15">
      <c r="A70" s="62">
        <v>66</v>
      </c>
      <c r="B70" s="61" t="s">
        <v>1072</v>
      </c>
      <c r="C70" s="384">
        <v>0</v>
      </c>
      <c r="D70" s="390">
        <v>0</v>
      </c>
      <c r="E70" s="390">
        <v>0</v>
      </c>
      <c r="F70" s="384">
        <v>0</v>
      </c>
      <c r="G70" s="390">
        <v>0</v>
      </c>
      <c r="H70" s="390">
        <v>0</v>
      </c>
      <c r="I70" s="384">
        <v>0</v>
      </c>
      <c r="J70" s="384">
        <v>0</v>
      </c>
      <c r="K70" s="384">
        <v>0</v>
      </c>
      <c r="L70" s="910">
        <v>0</v>
      </c>
      <c r="M70" s="390">
        <v>0</v>
      </c>
      <c r="N70" s="390">
        <v>0</v>
      </c>
      <c r="O70" s="384">
        <v>0</v>
      </c>
      <c r="P70" s="390">
        <v>0</v>
      </c>
      <c r="Q70" s="390">
        <v>0</v>
      </c>
      <c r="R70" s="63">
        <v>66</v>
      </c>
    </row>
    <row r="71" spans="1:18" s="99" customFormat="1" ht="24" customHeight="1" x14ac:dyDescent="0.15">
      <c r="A71" s="62">
        <v>68</v>
      </c>
      <c r="B71" s="61" t="s">
        <v>1073</v>
      </c>
      <c r="C71" s="384">
        <v>0</v>
      </c>
      <c r="D71" s="390">
        <v>0</v>
      </c>
      <c r="E71" s="390">
        <v>0</v>
      </c>
      <c r="F71" s="384">
        <v>0</v>
      </c>
      <c r="G71" s="390">
        <v>0</v>
      </c>
      <c r="H71" s="390">
        <v>0</v>
      </c>
      <c r="I71" s="384">
        <v>0</v>
      </c>
      <c r="J71" s="384">
        <v>0</v>
      </c>
      <c r="K71" s="384">
        <v>0</v>
      </c>
      <c r="L71" s="910">
        <v>0</v>
      </c>
      <c r="M71" s="390">
        <v>0</v>
      </c>
      <c r="N71" s="390">
        <v>0</v>
      </c>
      <c r="O71" s="384">
        <v>0</v>
      </c>
      <c r="P71" s="390">
        <v>0</v>
      </c>
      <c r="Q71" s="390">
        <v>0</v>
      </c>
      <c r="R71" s="63">
        <v>68</v>
      </c>
    </row>
    <row r="72" spans="1:18" s="99" customFormat="1" ht="24" customHeight="1" x14ac:dyDescent="0.15">
      <c r="A72" s="71">
        <v>70</v>
      </c>
      <c r="B72" s="72" t="s">
        <v>1074</v>
      </c>
      <c r="C72" s="385">
        <v>0</v>
      </c>
      <c r="D72" s="402">
        <v>0</v>
      </c>
      <c r="E72" s="402">
        <v>0</v>
      </c>
      <c r="F72" s="385">
        <v>0</v>
      </c>
      <c r="G72" s="402">
        <v>0</v>
      </c>
      <c r="H72" s="402">
        <v>0</v>
      </c>
      <c r="I72" s="385">
        <v>0</v>
      </c>
      <c r="J72" s="385">
        <v>0</v>
      </c>
      <c r="K72" s="385">
        <v>0</v>
      </c>
      <c r="L72" s="913">
        <v>0</v>
      </c>
      <c r="M72" s="402">
        <v>0</v>
      </c>
      <c r="N72" s="402">
        <v>0</v>
      </c>
      <c r="O72" s="385">
        <v>0</v>
      </c>
      <c r="P72" s="402">
        <v>0</v>
      </c>
      <c r="Q72" s="402">
        <v>0</v>
      </c>
      <c r="R72" s="73">
        <v>70</v>
      </c>
    </row>
    <row r="73" spans="1:18" s="111" customFormat="1" ht="24" customHeight="1" x14ac:dyDescent="0.15">
      <c r="A73" s="74">
        <v>78</v>
      </c>
      <c r="B73" s="61" t="s">
        <v>1075</v>
      </c>
      <c r="C73" s="386">
        <v>0</v>
      </c>
      <c r="D73" s="912">
        <v>0</v>
      </c>
      <c r="E73" s="912">
        <v>0</v>
      </c>
      <c r="F73" s="386">
        <v>0</v>
      </c>
      <c r="G73" s="912">
        <v>0</v>
      </c>
      <c r="H73" s="912">
        <v>0</v>
      </c>
      <c r="I73" s="386">
        <v>0</v>
      </c>
      <c r="J73" s="386">
        <v>0</v>
      </c>
      <c r="K73" s="386">
        <v>0</v>
      </c>
      <c r="L73" s="911">
        <v>0</v>
      </c>
      <c r="M73" s="912">
        <v>0</v>
      </c>
      <c r="N73" s="912">
        <v>0</v>
      </c>
      <c r="O73" s="386">
        <v>0</v>
      </c>
      <c r="P73" s="912">
        <v>0</v>
      </c>
      <c r="Q73" s="912">
        <v>0</v>
      </c>
      <c r="R73" s="75">
        <v>78</v>
      </c>
    </row>
    <row r="74" spans="1:18" s="111" customFormat="1" ht="24" customHeight="1" x14ac:dyDescent="0.15">
      <c r="A74" s="62">
        <v>84</v>
      </c>
      <c r="B74" s="61" t="s">
        <v>1076</v>
      </c>
      <c r="C74" s="384">
        <v>0</v>
      </c>
      <c r="D74" s="390">
        <v>0</v>
      </c>
      <c r="E74" s="390">
        <v>0</v>
      </c>
      <c r="F74" s="384">
        <v>0</v>
      </c>
      <c r="G74" s="390">
        <v>0</v>
      </c>
      <c r="H74" s="390">
        <v>0</v>
      </c>
      <c r="I74" s="384">
        <v>0</v>
      </c>
      <c r="J74" s="384">
        <v>0</v>
      </c>
      <c r="K74" s="384">
        <v>0</v>
      </c>
      <c r="L74" s="910">
        <v>0</v>
      </c>
      <c r="M74" s="390">
        <v>0</v>
      </c>
      <c r="N74" s="390">
        <v>0</v>
      </c>
      <c r="O74" s="384">
        <v>4000</v>
      </c>
      <c r="P74" s="390">
        <v>0</v>
      </c>
      <c r="Q74" s="390">
        <v>0</v>
      </c>
      <c r="R74" s="63">
        <v>84</v>
      </c>
    </row>
    <row r="75" spans="1:18" s="111" customFormat="1" ht="24" customHeight="1" x14ac:dyDescent="0.15">
      <c r="A75" s="62">
        <v>85</v>
      </c>
      <c r="B75" s="61" t="s">
        <v>1077</v>
      </c>
      <c r="C75" s="384">
        <v>0</v>
      </c>
      <c r="D75" s="390">
        <v>0</v>
      </c>
      <c r="E75" s="390">
        <v>0</v>
      </c>
      <c r="F75" s="384">
        <v>0</v>
      </c>
      <c r="G75" s="390">
        <v>0</v>
      </c>
      <c r="H75" s="390">
        <v>0</v>
      </c>
      <c r="I75" s="384">
        <v>0</v>
      </c>
      <c r="J75" s="384">
        <v>0</v>
      </c>
      <c r="K75" s="384">
        <v>0</v>
      </c>
      <c r="L75" s="910">
        <v>0</v>
      </c>
      <c r="M75" s="390">
        <v>0</v>
      </c>
      <c r="N75" s="390">
        <v>0</v>
      </c>
      <c r="O75" s="384">
        <v>0</v>
      </c>
      <c r="P75" s="390">
        <v>0</v>
      </c>
      <c r="Q75" s="390">
        <v>0</v>
      </c>
      <c r="R75" s="63">
        <v>85</v>
      </c>
    </row>
    <row r="76" spans="1:18" s="111" customFormat="1" ht="24" customHeight="1" x14ac:dyDescent="0.15">
      <c r="A76" s="62">
        <v>89</v>
      </c>
      <c r="B76" s="61" t="s">
        <v>1078</v>
      </c>
      <c r="C76" s="384">
        <v>0</v>
      </c>
      <c r="D76" s="390">
        <v>0</v>
      </c>
      <c r="E76" s="390">
        <v>0</v>
      </c>
      <c r="F76" s="384">
        <v>0</v>
      </c>
      <c r="G76" s="390">
        <v>0</v>
      </c>
      <c r="H76" s="390">
        <v>0</v>
      </c>
      <c r="I76" s="384">
        <v>0</v>
      </c>
      <c r="J76" s="384">
        <v>0</v>
      </c>
      <c r="K76" s="384">
        <v>0</v>
      </c>
      <c r="L76" s="910">
        <v>0</v>
      </c>
      <c r="M76" s="390">
        <v>0</v>
      </c>
      <c r="N76" s="390">
        <v>0</v>
      </c>
      <c r="O76" s="384">
        <v>0</v>
      </c>
      <c r="P76" s="390">
        <v>0</v>
      </c>
      <c r="Q76" s="390">
        <v>0</v>
      </c>
      <c r="R76" s="63">
        <v>89</v>
      </c>
    </row>
    <row r="77" spans="1:18" s="111" customFormat="1" ht="24" customHeight="1" x14ac:dyDescent="0.15">
      <c r="A77" s="71">
        <v>90</v>
      </c>
      <c r="B77" s="72" t="s">
        <v>1079</v>
      </c>
      <c r="C77" s="385">
        <v>0</v>
      </c>
      <c r="D77" s="402">
        <v>0</v>
      </c>
      <c r="E77" s="402">
        <v>0</v>
      </c>
      <c r="F77" s="385">
        <v>0</v>
      </c>
      <c r="G77" s="402">
        <v>0</v>
      </c>
      <c r="H77" s="402">
        <v>0</v>
      </c>
      <c r="I77" s="385">
        <v>0</v>
      </c>
      <c r="J77" s="385">
        <v>0</v>
      </c>
      <c r="K77" s="385">
        <v>0</v>
      </c>
      <c r="L77" s="913">
        <v>0</v>
      </c>
      <c r="M77" s="402">
        <v>0</v>
      </c>
      <c r="N77" s="402">
        <v>0</v>
      </c>
      <c r="O77" s="385">
        <v>1978930</v>
      </c>
      <c r="P77" s="402">
        <v>0</v>
      </c>
      <c r="Q77" s="402">
        <v>0</v>
      </c>
      <c r="R77" s="73">
        <v>90</v>
      </c>
    </row>
    <row r="78" spans="1:18" ht="24" customHeight="1" x14ac:dyDescent="0.15">
      <c r="A78" s="60">
        <v>91</v>
      </c>
      <c r="B78" s="93" t="s">
        <v>1080</v>
      </c>
      <c r="C78" s="384">
        <v>0</v>
      </c>
      <c r="D78" s="390">
        <v>0</v>
      </c>
      <c r="E78" s="384">
        <v>0</v>
      </c>
      <c r="F78" s="384">
        <v>0</v>
      </c>
      <c r="G78" s="390">
        <v>0</v>
      </c>
      <c r="H78" s="384">
        <v>0</v>
      </c>
      <c r="I78" s="384">
        <v>0</v>
      </c>
      <c r="J78" s="384">
        <v>0</v>
      </c>
      <c r="K78" s="384">
        <v>0</v>
      </c>
      <c r="L78" s="910">
        <v>0</v>
      </c>
      <c r="M78" s="390">
        <v>0</v>
      </c>
      <c r="N78" s="384">
        <v>0</v>
      </c>
      <c r="O78" s="384">
        <v>43000</v>
      </c>
      <c r="P78" s="390">
        <v>0</v>
      </c>
      <c r="Q78" s="384">
        <v>0</v>
      </c>
      <c r="R78" s="55">
        <v>91</v>
      </c>
    </row>
    <row r="79" spans="1:18" ht="24" customHeight="1" x14ac:dyDescent="0.15">
      <c r="A79" s="60">
        <v>92</v>
      </c>
      <c r="B79" s="93" t="s">
        <v>1081</v>
      </c>
      <c r="C79" s="384">
        <v>0</v>
      </c>
      <c r="D79" s="390">
        <v>0</v>
      </c>
      <c r="E79" s="384">
        <v>0</v>
      </c>
      <c r="F79" s="384">
        <v>0</v>
      </c>
      <c r="G79" s="390">
        <v>0</v>
      </c>
      <c r="H79" s="384">
        <v>0</v>
      </c>
      <c r="I79" s="384">
        <v>0</v>
      </c>
      <c r="J79" s="384">
        <v>0</v>
      </c>
      <c r="K79" s="384">
        <v>0</v>
      </c>
      <c r="L79" s="910">
        <v>0</v>
      </c>
      <c r="M79" s="390">
        <v>0</v>
      </c>
      <c r="N79" s="384">
        <v>0</v>
      </c>
      <c r="O79" s="384">
        <v>2697000</v>
      </c>
      <c r="P79" s="390">
        <v>0</v>
      </c>
      <c r="Q79" s="384">
        <v>0</v>
      </c>
      <c r="R79" s="55">
        <v>92</v>
      </c>
    </row>
    <row r="80" spans="1:18" ht="24" customHeight="1" x14ac:dyDescent="0.15">
      <c r="A80" s="60">
        <v>94</v>
      </c>
      <c r="B80" s="93" t="s">
        <v>1082</v>
      </c>
      <c r="C80" s="384">
        <v>0</v>
      </c>
      <c r="D80" s="390">
        <v>0</v>
      </c>
      <c r="E80" s="384">
        <v>0</v>
      </c>
      <c r="F80" s="384">
        <v>0</v>
      </c>
      <c r="G80" s="390">
        <v>0</v>
      </c>
      <c r="H80" s="384">
        <v>0</v>
      </c>
      <c r="I80" s="384">
        <v>0</v>
      </c>
      <c r="J80" s="384">
        <v>0</v>
      </c>
      <c r="K80" s="384">
        <v>0</v>
      </c>
      <c r="L80" s="910">
        <v>0</v>
      </c>
      <c r="M80" s="390">
        <v>0</v>
      </c>
      <c r="N80" s="384">
        <v>0</v>
      </c>
      <c r="O80" s="384">
        <v>1416000</v>
      </c>
      <c r="P80" s="390">
        <v>0</v>
      </c>
      <c r="Q80" s="384">
        <v>0</v>
      </c>
      <c r="R80" s="55">
        <v>94</v>
      </c>
    </row>
    <row r="81" spans="1:18" ht="24" customHeight="1" x14ac:dyDescent="0.15">
      <c r="A81" s="60">
        <v>301</v>
      </c>
      <c r="B81" s="93" t="s">
        <v>1083</v>
      </c>
      <c r="C81" s="384">
        <v>10674250</v>
      </c>
      <c r="D81" s="390">
        <v>0</v>
      </c>
      <c r="E81" s="384">
        <v>0</v>
      </c>
      <c r="F81" s="384">
        <v>513099663</v>
      </c>
      <c r="G81" s="390">
        <v>61891809</v>
      </c>
      <c r="H81" s="384">
        <v>54891655</v>
      </c>
      <c r="I81" s="384">
        <v>4927000</v>
      </c>
      <c r="J81" s="384">
        <v>622000</v>
      </c>
      <c r="K81" s="384">
        <v>10060000</v>
      </c>
      <c r="L81" s="910">
        <v>6735000</v>
      </c>
      <c r="M81" s="390">
        <v>0</v>
      </c>
      <c r="N81" s="384">
        <v>0</v>
      </c>
      <c r="O81" s="384">
        <v>546117913</v>
      </c>
      <c r="P81" s="390">
        <v>61891809</v>
      </c>
      <c r="Q81" s="384">
        <v>54891655</v>
      </c>
      <c r="R81" s="55">
        <v>301</v>
      </c>
    </row>
    <row r="82" spans="1:18" ht="24" customHeight="1" x14ac:dyDescent="0.15">
      <c r="A82" s="60">
        <v>302</v>
      </c>
      <c r="B82" s="93" t="s">
        <v>1084</v>
      </c>
      <c r="C82" s="385">
        <v>11165088</v>
      </c>
      <c r="D82" s="402">
        <v>0</v>
      </c>
      <c r="E82" s="385">
        <v>0</v>
      </c>
      <c r="F82" s="385">
        <v>779984941</v>
      </c>
      <c r="G82" s="402">
        <v>161502977</v>
      </c>
      <c r="H82" s="385">
        <v>95599805</v>
      </c>
      <c r="I82" s="385">
        <v>4454000</v>
      </c>
      <c r="J82" s="385">
        <v>370000</v>
      </c>
      <c r="K82" s="385">
        <v>14905000</v>
      </c>
      <c r="L82" s="913">
        <v>0</v>
      </c>
      <c r="M82" s="402">
        <v>0</v>
      </c>
      <c r="N82" s="385">
        <v>0</v>
      </c>
      <c r="O82" s="385">
        <v>810879029</v>
      </c>
      <c r="P82" s="402">
        <v>161502977</v>
      </c>
      <c r="Q82" s="385">
        <v>95599805</v>
      </c>
      <c r="R82" s="55">
        <v>302</v>
      </c>
    </row>
    <row r="83" spans="1:18" ht="24" customHeight="1" x14ac:dyDescent="0.15">
      <c r="A83" s="57">
        <v>303</v>
      </c>
      <c r="B83" s="92" t="s">
        <v>1085</v>
      </c>
      <c r="C83" s="396">
        <v>3424245</v>
      </c>
      <c r="D83" s="917">
        <v>0</v>
      </c>
      <c r="E83" s="917">
        <v>0</v>
      </c>
      <c r="F83" s="396">
        <v>160609946</v>
      </c>
      <c r="G83" s="917">
        <v>40210281</v>
      </c>
      <c r="H83" s="917">
        <v>23885057</v>
      </c>
      <c r="I83" s="396">
        <v>751000</v>
      </c>
      <c r="J83" s="396">
        <v>182000</v>
      </c>
      <c r="K83" s="396">
        <v>3867000</v>
      </c>
      <c r="L83" s="951">
        <v>0</v>
      </c>
      <c r="M83" s="917">
        <v>0</v>
      </c>
      <c r="N83" s="917">
        <v>0</v>
      </c>
      <c r="O83" s="396">
        <v>168834191</v>
      </c>
      <c r="P83" s="917">
        <v>40210281</v>
      </c>
      <c r="Q83" s="917">
        <v>23885057</v>
      </c>
      <c r="R83" s="59">
        <v>303</v>
      </c>
    </row>
    <row r="84" spans="1:18" ht="24" customHeight="1" x14ac:dyDescent="0.15">
      <c r="A84" s="60">
        <v>304</v>
      </c>
      <c r="B84" s="93" t="s">
        <v>1086</v>
      </c>
      <c r="C84" s="388">
        <v>18051424</v>
      </c>
      <c r="D84" s="389">
        <v>0</v>
      </c>
      <c r="E84" s="389">
        <v>0</v>
      </c>
      <c r="F84" s="388">
        <v>1344719829</v>
      </c>
      <c r="G84" s="389">
        <v>279858430</v>
      </c>
      <c r="H84" s="389">
        <v>177333222</v>
      </c>
      <c r="I84" s="388">
        <v>8005000</v>
      </c>
      <c r="J84" s="388">
        <v>3399000</v>
      </c>
      <c r="K84" s="388">
        <v>14595000</v>
      </c>
      <c r="L84" s="923">
        <v>0</v>
      </c>
      <c r="M84" s="389">
        <v>0</v>
      </c>
      <c r="N84" s="389">
        <v>0</v>
      </c>
      <c r="O84" s="388">
        <v>1388770253</v>
      </c>
      <c r="P84" s="389">
        <v>279858430</v>
      </c>
      <c r="Q84" s="389">
        <v>177333222</v>
      </c>
      <c r="R84" s="55">
        <v>304</v>
      </c>
    </row>
    <row r="85" spans="1:18" ht="24" customHeight="1" x14ac:dyDescent="0.15">
      <c r="A85" s="60">
        <v>305</v>
      </c>
      <c r="B85" s="93" t="s">
        <v>1087</v>
      </c>
      <c r="C85" s="388">
        <v>26672623</v>
      </c>
      <c r="D85" s="389">
        <v>0</v>
      </c>
      <c r="E85" s="389">
        <v>828317</v>
      </c>
      <c r="F85" s="388">
        <v>3738408832</v>
      </c>
      <c r="G85" s="389">
        <v>896344498</v>
      </c>
      <c r="H85" s="389">
        <v>429780967</v>
      </c>
      <c r="I85" s="388">
        <v>36445000</v>
      </c>
      <c r="J85" s="388">
        <v>4963000</v>
      </c>
      <c r="K85" s="388">
        <v>19515000</v>
      </c>
      <c r="L85" s="923">
        <v>43000</v>
      </c>
      <c r="M85" s="389">
        <v>0</v>
      </c>
      <c r="N85" s="389">
        <v>0</v>
      </c>
      <c r="O85" s="388">
        <v>3826047455</v>
      </c>
      <c r="P85" s="389">
        <v>896344498</v>
      </c>
      <c r="Q85" s="389">
        <v>430609284</v>
      </c>
      <c r="R85" s="55">
        <v>305</v>
      </c>
    </row>
    <row r="86" spans="1:18" s="99" customFormat="1" ht="24" customHeight="1" x14ac:dyDescent="0.15">
      <c r="A86" s="62">
        <v>306</v>
      </c>
      <c r="B86" s="61" t="s">
        <v>1088</v>
      </c>
      <c r="C86" s="384">
        <v>92616647</v>
      </c>
      <c r="D86" s="390">
        <v>0</v>
      </c>
      <c r="E86" s="390">
        <v>2677906</v>
      </c>
      <c r="F86" s="384">
        <v>12250398687</v>
      </c>
      <c r="G86" s="390">
        <v>3074353161</v>
      </c>
      <c r="H86" s="390">
        <v>1200961320</v>
      </c>
      <c r="I86" s="384">
        <v>152315000</v>
      </c>
      <c r="J86" s="881">
        <v>18386000</v>
      </c>
      <c r="K86" s="881">
        <v>96908000</v>
      </c>
      <c r="L86" s="1473">
        <v>0</v>
      </c>
      <c r="M86" s="885">
        <v>0</v>
      </c>
      <c r="N86" s="885">
        <v>0</v>
      </c>
      <c r="O86" s="881">
        <v>12610624334</v>
      </c>
      <c r="P86" s="885">
        <v>3074353161</v>
      </c>
      <c r="Q86" s="885">
        <v>1203639226</v>
      </c>
      <c r="R86" s="63">
        <v>306</v>
      </c>
    </row>
    <row r="87" spans="1:18" s="99" customFormat="1" ht="24" customHeight="1" x14ac:dyDescent="0.15">
      <c r="A87" s="62"/>
      <c r="B87" s="61"/>
      <c r="C87" s="385"/>
      <c r="D87" s="402"/>
      <c r="E87" s="402"/>
      <c r="F87" s="385"/>
      <c r="G87" s="402"/>
      <c r="H87" s="402"/>
      <c r="I87" s="385"/>
      <c r="J87" s="882"/>
      <c r="K87" s="882"/>
      <c r="L87" s="1475"/>
      <c r="M87" s="1474"/>
      <c r="N87" s="1474"/>
      <c r="O87" s="882"/>
      <c r="P87" s="1474"/>
      <c r="Q87" s="1474"/>
      <c r="R87" s="63"/>
    </row>
    <row r="88" spans="1:18" s="99" customFormat="1" ht="24" customHeight="1" x14ac:dyDescent="0.15">
      <c r="A88" s="66"/>
      <c r="B88" s="58"/>
      <c r="C88" s="386"/>
      <c r="D88" s="912"/>
      <c r="E88" s="912"/>
      <c r="F88" s="386"/>
      <c r="G88" s="912"/>
      <c r="H88" s="912"/>
      <c r="I88" s="386"/>
      <c r="J88" s="880"/>
      <c r="K88" s="880"/>
      <c r="L88" s="1472"/>
      <c r="M88" s="1471"/>
      <c r="N88" s="1471"/>
      <c r="O88" s="880"/>
      <c r="P88" s="1471"/>
      <c r="Q88" s="1471"/>
      <c r="R88" s="67"/>
    </row>
    <row r="89" spans="1:18" s="99" customFormat="1" ht="24" customHeight="1" x14ac:dyDescent="0.15">
      <c r="A89" s="62"/>
      <c r="B89" s="61"/>
      <c r="C89" s="384"/>
      <c r="D89" s="390"/>
      <c r="E89" s="390"/>
      <c r="F89" s="384"/>
      <c r="G89" s="390"/>
      <c r="H89" s="390"/>
      <c r="I89" s="384"/>
      <c r="J89" s="881"/>
      <c r="K89" s="881"/>
      <c r="L89" s="1473"/>
      <c r="M89" s="885"/>
      <c r="N89" s="885"/>
      <c r="O89" s="881"/>
      <c r="P89" s="885"/>
      <c r="Q89" s="885"/>
      <c r="R89" s="63"/>
    </row>
    <row r="90" spans="1:18" s="99" customFormat="1" ht="24" customHeight="1" x14ac:dyDescent="0.15">
      <c r="A90" s="62"/>
      <c r="B90" s="61"/>
      <c r="C90" s="384"/>
      <c r="D90" s="390"/>
      <c r="E90" s="390"/>
      <c r="F90" s="384"/>
      <c r="G90" s="390"/>
      <c r="H90" s="390"/>
      <c r="I90" s="384"/>
      <c r="J90" s="881"/>
      <c r="K90" s="881"/>
      <c r="L90" s="1473"/>
      <c r="M90" s="885"/>
      <c r="N90" s="885"/>
      <c r="O90" s="881"/>
      <c r="P90" s="885"/>
      <c r="Q90" s="885"/>
      <c r="R90" s="63"/>
    </row>
    <row r="91" spans="1:18" s="99" customFormat="1" ht="24" customHeight="1" x14ac:dyDescent="0.15">
      <c r="A91" s="62"/>
      <c r="B91" s="61"/>
      <c r="C91" s="384"/>
      <c r="D91" s="390"/>
      <c r="E91" s="390"/>
      <c r="F91" s="384"/>
      <c r="G91" s="390"/>
      <c r="H91" s="390"/>
      <c r="I91" s="384"/>
      <c r="J91" s="881"/>
      <c r="K91" s="881"/>
      <c r="L91" s="1473"/>
      <c r="M91" s="885"/>
      <c r="N91" s="885"/>
      <c r="O91" s="881"/>
      <c r="P91" s="885"/>
      <c r="Q91" s="885"/>
      <c r="R91" s="63"/>
    </row>
    <row r="92" spans="1:18" s="99" customFormat="1" ht="24" customHeight="1" x14ac:dyDescent="0.15">
      <c r="A92" s="62"/>
      <c r="B92" s="61"/>
      <c r="C92" s="385"/>
      <c r="D92" s="402"/>
      <c r="E92" s="402"/>
      <c r="F92" s="385"/>
      <c r="G92" s="402"/>
      <c r="H92" s="402"/>
      <c r="I92" s="385"/>
      <c r="J92" s="882"/>
      <c r="K92" s="882"/>
      <c r="L92" s="1475"/>
      <c r="M92" s="1474"/>
      <c r="N92" s="1474"/>
      <c r="O92" s="882"/>
      <c r="P92" s="1474"/>
      <c r="Q92" s="1474"/>
      <c r="R92" s="63"/>
    </row>
    <row r="93" spans="1:18" s="99" customFormat="1" ht="24" customHeight="1" x14ac:dyDescent="0.15">
      <c r="A93" s="68"/>
      <c r="B93" s="58"/>
      <c r="C93" s="386"/>
      <c r="D93" s="912"/>
      <c r="E93" s="912"/>
      <c r="F93" s="386"/>
      <c r="G93" s="912"/>
      <c r="H93" s="912"/>
      <c r="I93" s="386"/>
      <c r="J93" s="880"/>
      <c r="K93" s="880"/>
      <c r="L93" s="1472"/>
      <c r="M93" s="1471"/>
      <c r="N93" s="1471"/>
      <c r="O93" s="880"/>
      <c r="P93" s="1471"/>
      <c r="Q93" s="1471"/>
      <c r="R93" s="69"/>
    </row>
    <row r="94" spans="1:18" s="99" customFormat="1" ht="24" customHeight="1" x14ac:dyDescent="0.15">
      <c r="A94" s="62"/>
      <c r="B94" s="61"/>
      <c r="C94" s="384"/>
      <c r="D94" s="390"/>
      <c r="E94" s="390"/>
      <c r="F94" s="384"/>
      <c r="G94" s="390"/>
      <c r="H94" s="390"/>
      <c r="I94" s="384"/>
      <c r="J94" s="881"/>
      <c r="K94" s="881"/>
      <c r="L94" s="1473"/>
      <c r="M94" s="885"/>
      <c r="N94" s="885"/>
      <c r="O94" s="881"/>
      <c r="P94" s="885"/>
      <c r="Q94" s="885"/>
      <c r="R94" s="63"/>
    </row>
    <row r="95" spans="1:18" s="99" customFormat="1" ht="24" customHeight="1" x14ac:dyDescent="0.15">
      <c r="A95" s="62"/>
      <c r="B95" s="61"/>
      <c r="C95" s="384"/>
      <c r="D95" s="390"/>
      <c r="E95" s="390"/>
      <c r="F95" s="384"/>
      <c r="G95" s="390"/>
      <c r="H95" s="390"/>
      <c r="I95" s="384"/>
      <c r="J95" s="881"/>
      <c r="K95" s="881"/>
      <c r="L95" s="1473"/>
      <c r="M95" s="885"/>
      <c r="N95" s="885"/>
      <c r="O95" s="881"/>
      <c r="P95" s="885"/>
      <c r="Q95" s="885"/>
      <c r="R95" s="63"/>
    </row>
    <row r="96" spans="1:18" s="99" customFormat="1" ht="24" customHeight="1" x14ac:dyDescent="0.15">
      <c r="A96" s="62"/>
      <c r="B96" s="61"/>
      <c r="C96" s="384"/>
      <c r="D96" s="390"/>
      <c r="E96" s="390"/>
      <c r="F96" s="384"/>
      <c r="G96" s="390"/>
      <c r="H96" s="390"/>
      <c r="I96" s="384"/>
      <c r="J96" s="881"/>
      <c r="K96" s="881"/>
      <c r="L96" s="1473"/>
      <c r="M96" s="885"/>
      <c r="N96" s="885"/>
      <c r="O96" s="881"/>
      <c r="P96" s="885"/>
      <c r="Q96" s="885"/>
      <c r="R96" s="63"/>
    </row>
    <row r="97" spans="1:18" s="99" customFormat="1" ht="24" customHeight="1" x14ac:dyDescent="0.15">
      <c r="A97" s="62"/>
      <c r="B97" s="61"/>
      <c r="C97" s="385"/>
      <c r="D97" s="402"/>
      <c r="E97" s="402"/>
      <c r="F97" s="385"/>
      <c r="G97" s="402"/>
      <c r="H97" s="402"/>
      <c r="I97" s="385"/>
      <c r="J97" s="882"/>
      <c r="K97" s="882"/>
      <c r="L97" s="1475"/>
      <c r="M97" s="1474"/>
      <c r="N97" s="1474"/>
      <c r="O97" s="882"/>
      <c r="P97" s="1474"/>
      <c r="Q97" s="1474"/>
      <c r="R97" s="63"/>
    </row>
    <row r="98" spans="1:18" s="99" customFormat="1" ht="24" customHeight="1" x14ac:dyDescent="0.15">
      <c r="A98" s="66"/>
      <c r="B98" s="58"/>
      <c r="C98" s="386"/>
      <c r="D98" s="912"/>
      <c r="E98" s="912"/>
      <c r="F98" s="386"/>
      <c r="G98" s="912"/>
      <c r="H98" s="912"/>
      <c r="I98" s="386"/>
      <c r="J98" s="880"/>
      <c r="K98" s="880"/>
      <c r="L98" s="1472"/>
      <c r="M98" s="1471"/>
      <c r="N98" s="1471"/>
      <c r="O98" s="880"/>
      <c r="P98" s="1471"/>
      <c r="Q98" s="1471"/>
      <c r="R98" s="67"/>
    </row>
    <row r="99" spans="1:18" s="99" customFormat="1" ht="24" customHeight="1" x14ac:dyDescent="0.15">
      <c r="A99" s="62"/>
      <c r="B99" s="61"/>
      <c r="C99" s="384"/>
      <c r="D99" s="390"/>
      <c r="E99" s="390"/>
      <c r="F99" s="384"/>
      <c r="G99" s="390"/>
      <c r="H99" s="390"/>
      <c r="I99" s="384"/>
      <c r="J99" s="881"/>
      <c r="K99" s="881"/>
      <c r="L99" s="1473"/>
      <c r="M99" s="885"/>
      <c r="N99" s="885"/>
      <c r="O99" s="881"/>
      <c r="P99" s="885"/>
      <c r="Q99" s="885"/>
      <c r="R99" s="63"/>
    </row>
    <row r="100" spans="1:18" s="99" customFormat="1" ht="24" customHeight="1" x14ac:dyDescent="0.15">
      <c r="A100" s="62"/>
      <c r="B100" s="61"/>
      <c r="C100" s="384"/>
      <c r="D100" s="390"/>
      <c r="E100" s="390"/>
      <c r="F100" s="384"/>
      <c r="G100" s="390"/>
      <c r="H100" s="390"/>
      <c r="I100" s="384"/>
      <c r="J100" s="881"/>
      <c r="K100" s="881"/>
      <c r="L100" s="1473"/>
      <c r="M100" s="885"/>
      <c r="N100" s="885"/>
      <c r="O100" s="881"/>
      <c r="P100" s="885"/>
      <c r="Q100" s="885"/>
      <c r="R100" s="63"/>
    </row>
    <row r="101" spans="1:18" s="99" customFormat="1" ht="24" customHeight="1" x14ac:dyDescent="0.15">
      <c r="A101" s="62"/>
      <c r="B101" s="61"/>
      <c r="C101" s="384"/>
      <c r="D101" s="390"/>
      <c r="E101" s="390"/>
      <c r="F101" s="384"/>
      <c r="G101" s="390"/>
      <c r="H101" s="390"/>
      <c r="I101" s="384"/>
      <c r="J101" s="881"/>
      <c r="K101" s="881"/>
      <c r="L101" s="1473"/>
      <c r="M101" s="885"/>
      <c r="N101" s="885"/>
      <c r="O101" s="881"/>
      <c r="P101" s="885"/>
      <c r="Q101" s="885"/>
      <c r="R101" s="63"/>
    </row>
    <row r="102" spans="1:18" s="99" customFormat="1" ht="24" customHeight="1" x14ac:dyDescent="0.15">
      <c r="A102" s="62"/>
      <c r="B102" s="61"/>
      <c r="C102" s="385"/>
      <c r="D102" s="402"/>
      <c r="E102" s="402"/>
      <c r="F102" s="385"/>
      <c r="G102" s="402"/>
      <c r="H102" s="402"/>
      <c r="I102" s="385"/>
      <c r="J102" s="882"/>
      <c r="K102" s="882"/>
      <c r="L102" s="1475"/>
      <c r="M102" s="1474"/>
      <c r="N102" s="1474"/>
      <c r="O102" s="882"/>
      <c r="P102" s="1474"/>
      <c r="Q102" s="1474"/>
      <c r="R102" s="63"/>
    </row>
    <row r="103" spans="1:18" s="99" customFormat="1" ht="24" customHeight="1" x14ac:dyDescent="0.15">
      <c r="A103" s="68"/>
      <c r="B103" s="58"/>
      <c r="C103" s="386"/>
      <c r="D103" s="912"/>
      <c r="E103" s="912"/>
      <c r="F103" s="386"/>
      <c r="G103" s="912"/>
      <c r="H103" s="912"/>
      <c r="I103" s="386"/>
      <c r="J103" s="880"/>
      <c r="K103" s="880"/>
      <c r="L103" s="1472"/>
      <c r="M103" s="1471"/>
      <c r="N103" s="1471"/>
      <c r="O103" s="880"/>
      <c r="P103" s="1471"/>
      <c r="Q103" s="1471"/>
      <c r="R103" s="69"/>
    </row>
    <row r="104" spans="1:18" s="99" customFormat="1" ht="24" customHeight="1" x14ac:dyDescent="0.15">
      <c r="A104" s="62"/>
      <c r="B104" s="61"/>
      <c r="C104" s="384"/>
      <c r="D104" s="390"/>
      <c r="E104" s="390"/>
      <c r="F104" s="384"/>
      <c r="G104" s="390"/>
      <c r="H104" s="390"/>
      <c r="I104" s="384"/>
      <c r="J104" s="881"/>
      <c r="K104" s="881"/>
      <c r="L104" s="1473"/>
      <c r="M104" s="885"/>
      <c r="N104" s="885"/>
      <c r="O104" s="881"/>
      <c r="P104" s="885"/>
      <c r="Q104" s="885"/>
      <c r="R104" s="63"/>
    </row>
    <row r="105" spans="1:18" s="99" customFormat="1" ht="24" customHeight="1" x14ac:dyDescent="0.15">
      <c r="A105" s="62"/>
      <c r="B105" s="61"/>
      <c r="C105" s="384"/>
      <c r="D105" s="390"/>
      <c r="E105" s="390"/>
      <c r="F105" s="384"/>
      <c r="G105" s="390"/>
      <c r="H105" s="390"/>
      <c r="I105" s="384"/>
      <c r="J105" s="881"/>
      <c r="K105" s="881"/>
      <c r="L105" s="1473"/>
      <c r="M105" s="885"/>
      <c r="N105" s="885"/>
      <c r="O105" s="881"/>
      <c r="P105" s="885"/>
      <c r="Q105" s="885"/>
      <c r="R105" s="63"/>
    </row>
    <row r="106" spans="1:18" s="99" customFormat="1" ht="24.95" customHeight="1" x14ac:dyDescent="0.15">
      <c r="A106" s="62"/>
      <c r="B106" s="61"/>
      <c r="C106" s="384"/>
      <c r="D106" s="390"/>
      <c r="E106" s="390"/>
      <c r="F106" s="384"/>
      <c r="G106" s="390"/>
      <c r="H106" s="390"/>
      <c r="I106" s="384"/>
      <c r="J106" s="881"/>
      <c r="K106" s="881"/>
      <c r="L106" s="1473"/>
      <c r="M106" s="885"/>
      <c r="N106" s="885"/>
      <c r="O106" s="881"/>
      <c r="P106" s="885"/>
      <c r="Q106" s="885"/>
      <c r="R106" s="63"/>
    </row>
    <row r="107" spans="1:18" s="99" customFormat="1" ht="24.95" customHeight="1" x14ac:dyDescent="0.15">
      <c r="A107" s="62"/>
      <c r="B107" s="61"/>
      <c r="C107" s="385"/>
      <c r="D107" s="402"/>
      <c r="E107" s="402"/>
      <c r="F107" s="385"/>
      <c r="G107" s="402"/>
      <c r="H107" s="402"/>
      <c r="I107" s="385"/>
      <c r="J107" s="882"/>
      <c r="K107" s="882"/>
      <c r="L107" s="1475"/>
      <c r="M107" s="1474"/>
      <c r="N107" s="1474"/>
      <c r="O107" s="882"/>
      <c r="P107" s="1474"/>
      <c r="Q107" s="1474"/>
      <c r="R107" s="63"/>
    </row>
    <row r="108" spans="1:18" s="99" customFormat="1" ht="24.95" customHeight="1" x14ac:dyDescent="0.15">
      <c r="A108" s="66"/>
      <c r="B108" s="58"/>
      <c r="C108" s="386"/>
      <c r="D108" s="912"/>
      <c r="E108" s="912"/>
      <c r="F108" s="386"/>
      <c r="G108" s="912"/>
      <c r="H108" s="912"/>
      <c r="I108" s="386"/>
      <c r="J108" s="880"/>
      <c r="K108" s="880"/>
      <c r="L108" s="1472"/>
      <c r="M108" s="1471"/>
      <c r="N108" s="1471"/>
      <c r="O108" s="880"/>
      <c r="P108" s="1471"/>
      <c r="Q108" s="1471"/>
      <c r="R108" s="67"/>
    </row>
    <row r="109" spans="1:18" s="99" customFormat="1" ht="24.95" customHeight="1" x14ac:dyDescent="0.15">
      <c r="A109" s="62"/>
      <c r="B109" s="61"/>
      <c r="C109" s="384"/>
      <c r="D109" s="390"/>
      <c r="E109" s="390"/>
      <c r="F109" s="384"/>
      <c r="G109" s="390"/>
      <c r="H109" s="390"/>
      <c r="I109" s="384"/>
      <c r="J109" s="881"/>
      <c r="K109" s="881"/>
      <c r="L109" s="1473"/>
      <c r="M109" s="885"/>
      <c r="N109" s="885"/>
      <c r="O109" s="881"/>
      <c r="P109" s="885"/>
      <c r="Q109" s="885"/>
      <c r="R109" s="63"/>
    </row>
    <row r="110" spans="1:18" s="99" customFormat="1" ht="24.95" customHeight="1" x14ac:dyDescent="0.15">
      <c r="A110" s="62"/>
      <c r="B110" s="61"/>
      <c r="C110" s="384"/>
      <c r="D110" s="390"/>
      <c r="E110" s="390"/>
      <c r="F110" s="384"/>
      <c r="G110" s="390"/>
      <c r="H110" s="390"/>
      <c r="I110" s="384"/>
      <c r="J110" s="881"/>
      <c r="K110" s="881"/>
      <c r="L110" s="1473"/>
      <c r="M110" s="885"/>
      <c r="N110" s="885"/>
      <c r="O110" s="881"/>
      <c r="P110" s="885"/>
      <c r="Q110" s="885"/>
      <c r="R110" s="63"/>
    </row>
    <row r="111" spans="1:18" s="99" customFormat="1" ht="24.95" customHeight="1" x14ac:dyDescent="0.15">
      <c r="A111" s="62"/>
      <c r="B111" s="61"/>
      <c r="C111" s="384"/>
      <c r="D111" s="390"/>
      <c r="E111" s="390"/>
      <c r="F111" s="384"/>
      <c r="G111" s="390"/>
      <c r="H111" s="390"/>
      <c r="I111" s="384"/>
      <c r="J111" s="881"/>
      <c r="K111" s="881"/>
      <c r="L111" s="1473"/>
      <c r="M111" s="885"/>
      <c r="N111" s="885"/>
      <c r="O111" s="881"/>
      <c r="P111" s="885"/>
      <c r="Q111" s="885"/>
      <c r="R111" s="63"/>
    </row>
    <row r="112" spans="1:18" s="99" customFormat="1" ht="24.95" customHeight="1" thickBot="1" x14ac:dyDescent="0.2">
      <c r="A112" s="77"/>
      <c r="B112" s="78"/>
      <c r="C112" s="887"/>
      <c r="D112" s="1476"/>
      <c r="E112" s="1476"/>
      <c r="F112" s="887"/>
      <c r="G112" s="1476"/>
      <c r="H112" s="1476"/>
      <c r="I112" s="887"/>
      <c r="J112" s="887"/>
      <c r="K112" s="887"/>
      <c r="L112" s="1477"/>
      <c r="M112" s="1476"/>
      <c r="N112" s="1476"/>
      <c r="O112" s="887"/>
      <c r="P112" s="1476"/>
      <c r="Q112" s="1476"/>
      <c r="R112" s="79"/>
    </row>
  </sheetData>
  <mergeCells count="13">
    <mergeCell ref="M5:M7"/>
    <mergeCell ref="Q5:Q7"/>
    <mergeCell ref="N5:N7"/>
    <mergeCell ref="L4:N4"/>
    <mergeCell ref="P5:P7"/>
    <mergeCell ref="A8:A12"/>
    <mergeCell ref="A13:A17"/>
    <mergeCell ref="H5:H7"/>
    <mergeCell ref="F4:H4"/>
    <mergeCell ref="E5:E7"/>
    <mergeCell ref="G5:G7"/>
    <mergeCell ref="C4:E4"/>
    <mergeCell ref="D5:D7"/>
  </mergeCells>
  <phoneticPr fontId="2"/>
  <printOptions horizontalCentered="1"/>
  <pageMargins left="0.59055118110236227" right="0.51181102362204722" top="0.62992125984251968" bottom="0.42" header="0.55118110236220474" footer="0.33"/>
  <pageSetup paperSize="9" scale="53" pageOrder="overThenDown" orientation="portrait" r:id="rId1"/>
  <headerFooter alignWithMargins="0"/>
  <rowBreaks count="1" manualBreakCount="1">
    <brk id="62" max="15" man="1"/>
  </rowBreaks>
  <colBreaks count="1" manualBreakCount="1">
    <brk id="10" max="11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T116"/>
  <sheetViews>
    <sheetView showGridLines="0" view="pageBreakPreview" zoomScale="65" zoomScaleNormal="75" zoomScaleSheetLayoutView="65" workbookViewId="0">
      <pane ySplit="17" topLeftCell="A18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4" width="16.625" style="103" customWidth="1"/>
    <col min="5" max="5" width="14.625" style="101" customWidth="1"/>
    <col min="6" max="7" width="14.625" style="103" customWidth="1"/>
    <col min="8" max="8" width="15.625" style="103" customWidth="1"/>
    <col min="9" max="10" width="14.625" style="103" customWidth="1"/>
    <col min="11" max="12" width="11.125" style="103" customWidth="1"/>
    <col min="13" max="13" width="14.625" style="103" customWidth="1"/>
    <col min="14" max="14" width="11.625" style="101" customWidth="1"/>
    <col min="15" max="15" width="12.625" style="101" customWidth="1"/>
    <col min="16" max="16" width="15.625" style="103" customWidth="1"/>
    <col min="17" max="17" width="11.625" style="101" customWidth="1"/>
    <col min="18" max="18" width="12.625" style="101" customWidth="1"/>
    <col min="19" max="19" width="14.625" style="103" customWidth="1"/>
    <col min="20" max="20" width="5.625" style="8" customWidth="1"/>
    <col min="21" max="21" width="22.375" style="6" customWidth="1"/>
    <col min="22" max="22" width="6.75" style="6" customWidth="1"/>
    <col min="23" max="16384" width="9" style="6"/>
  </cols>
  <sheetData>
    <row r="1" spans="1:20" ht="30.95" customHeight="1" x14ac:dyDescent="0.15">
      <c r="A1" s="4" t="s">
        <v>181</v>
      </c>
      <c r="T1" s="100"/>
    </row>
    <row r="2" spans="1:20" s="9" customFormat="1" ht="22.5" customHeight="1" thickBot="1" x14ac:dyDescent="0.2">
      <c r="C2" s="104"/>
      <c r="D2" s="11"/>
      <c r="F2" s="965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</row>
    <row r="3" spans="1:20" s="65" customFormat="1" ht="24.95" customHeight="1" x14ac:dyDescent="0.2">
      <c r="A3" s="1552" t="s">
        <v>429</v>
      </c>
      <c r="B3" s="1553"/>
      <c r="C3" s="1674"/>
      <c r="D3" s="2651"/>
      <c r="E3" s="2652"/>
      <c r="F3" s="1675"/>
      <c r="G3" s="2634" t="s">
        <v>53</v>
      </c>
      <c r="H3" s="2634"/>
      <c r="I3" s="2634"/>
      <c r="J3" s="2634"/>
      <c r="K3" s="2634"/>
      <c r="L3" s="1676"/>
      <c r="M3" s="2634"/>
      <c r="N3" s="1677"/>
      <c r="O3" s="1677"/>
      <c r="P3" s="2634"/>
      <c r="Q3" s="1677"/>
      <c r="R3" s="1678"/>
      <c r="S3" s="855"/>
      <c r="T3" s="16" t="s">
        <v>429</v>
      </c>
    </row>
    <row r="4" spans="1:20" s="65" customFormat="1" ht="24.95" customHeight="1" x14ac:dyDescent="0.2">
      <c r="A4" s="1559" t="s">
        <v>430</v>
      </c>
      <c r="B4" s="1560"/>
      <c r="C4" s="1679" t="s">
        <v>760</v>
      </c>
      <c r="D4" s="2653"/>
      <c r="E4" s="2654"/>
      <c r="F4" s="1680"/>
      <c r="G4" s="2635"/>
      <c r="H4" s="2635"/>
      <c r="I4" s="2635"/>
      <c r="J4" s="2635"/>
      <c r="K4" s="2635"/>
      <c r="L4" s="1681"/>
      <c r="M4" s="2635"/>
      <c r="N4" s="1682"/>
      <c r="O4" s="1682"/>
      <c r="P4" s="2635"/>
      <c r="Q4" s="1682"/>
      <c r="R4" s="1683"/>
      <c r="S4" s="116" t="s">
        <v>441</v>
      </c>
      <c r="T4" s="25" t="s">
        <v>430</v>
      </c>
    </row>
    <row r="5" spans="1:20" s="65" customFormat="1" ht="24.95" customHeight="1" x14ac:dyDescent="0.2">
      <c r="A5" s="1559" t="s">
        <v>431</v>
      </c>
      <c r="B5" s="1560" t="s">
        <v>399</v>
      </c>
      <c r="C5" s="1661"/>
      <c r="D5" s="2644" t="s">
        <v>831</v>
      </c>
      <c r="E5" s="2645"/>
      <c r="F5" s="2648" t="s">
        <v>836</v>
      </c>
      <c r="G5" s="2649"/>
      <c r="H5" s="2649"/>
      <c r="I5" s="2649"/>
      <c r="J5" s="2650"/>
      <c r="K5" s="2658" t="s">
        <v>837</v>
      </c>
      <c r="L5" s="2665" t="s">
        <v>838</v>
      </c>
      <c r="M5" s="2657" t="s">
        <v>54</v>
      </c>
      <c r="N5" s="2629"/>
      <c r="O5" s="2630"/>
      <c r="P5" s="2636" t="s">
        <v>996</v>
      </c>
      <c r="Q5" s="2637"/>
      <c r="R5" s="2638"/>
      <c r="S5" s="116"/>
      <c r="T5" s="25" t="s">
        <v>431</v>
      </c>
    </row>
    <row r="6" spans="1:20" s="65" customFormat="1" ht="24.95" customHeight="1" x14ac:dyDescent="0.2">
      <c r="A6" s="1559" t="s">
        <v>432</v>
      </c>
      <c r="B6" s="1560"/>
      <c r="C6" s="1661" t="s">
        <v>524</v>
      </c>
      <c r="D6" s="1661"/>
      <c r="E6" s="2642" t="s">
        <v>832</v>
      </c>
      <c r="F6" s="2646" t="s">
        <v>833</v>
      </c>
      <c r="G6" s="2646" t="s">
        <v>834</v>
      </c>
      <c r="H6" s="2662" t="s">
        <v>835</v>
      </c>
      <c r="I6" s="2655" t="s">
        <v>998</v>
      </c>
      <c r="J6" s="2662" t="s">
        <v>1008</v>
      </c>
      <c r="K6" s="2659"/>
      <c r="L6" s="2666"/>
      <c r="M6" s="1661"/>
      <c r="N6" s="2639" t="s">
        <v>40</v>
      </c>
      <c r="O6" s="2608" t="s">
        <v>39</v>
      </c>
      <c r="P6" s="1661"/>
      <c r="Q6" s="2639" t="s">
        <v>40</v>
      </c>
      <c r="R6" s="2608" t="s">
        <v>39</v>
      </c>
      <c r="S6" s="116" t="s">
        <v>457</v>
      </c>
      <c r="T6" s="25" t="s">
        <v>432</v>
      </c>
    </row>
    <row r="7" spans="1:20" s="65" customFormat="1" ht="24.95" customHeight="1" thickBot="1" x14ac:dyDescent="0.25">
      <c r="A7" s="1567" t="s">
        <v>433</v>
      </c>
      <c r="B7" s="1568"/>
      <c r="C7" s="1684"/>
      <c r="D7" s="1684"/>
      <c r="E7" s="2643"/>
      <c r="F7" s="2647"/>
      <c r="G7" s="2661"/>
      <c r="H7" s="2663"/>
      <c r="I7" s="2656"/>
      <c r="J7" s="2664"/>
      <c r="K7" s="2660"/>
      <c r="L7" s="2667"/>
      <c r="M7" s="1684"/>
      <c r="N7" s="2640"/>
      <c r="O7" s="2641"/>
      <c r="P7" s="1684"/>
      <c r="Q7" s="2640"/>
      <c r="R7" s="2641"/>
      <c r="S7" s="651"/>
      <c r="T7" s="44" t="s">
        <v>433</v>
      </c>
    </row>
    <row r="8" spans="1:20" s="108" customFormat="1" ht="30" customHeight="1" x14ac:dyDescent="0.15">
      <c r="A8" s="2604" t="s">
        <v>6</v>
      </c>
      <c r="B8" s="1560" t="s">
        <v>794</v>
      </c>
      <c r="C8" s="884">
        <v>201013926366</v>
      </c>
      <c r="D8" s="1731" t="s">
        <v>1015</v>
      </c>
      <c r="E8" s="1731" t="s">
        <v>1015</v>
      </c>
      <c r="F8" s="1731" t="s">
        <v>1015</v>
      </c>
      <c r="G8" s="1731" t="s">
        <v>1015</v>
      </c>
      <c r="H8" s="1731" t="s">
        <v>1015</v>
      </c>
      <c r="I8" s="1731" t="s">
        <v>1015</v>
      </c>
      <c r="J8" s="1731" t="s">
        <v>1015</v>
      </c>
      <c r="K8" s="1752" t="s">
        <v>1015</v>
      </c>
      <c r="L8" s="1751">
        <v>964948000</v>
      </c>
      <c r="M8" s="883">
        <v>0</v>
      </c>
      <c r="N8" s="884">
        <v>0</v>
      </c>
      <c r="O8" s="884">
        <v>0</v>
      </c>
      <c r="P8" s="1732" t="s">
        <v>1015</v>
      </c>
      <c r="Q8" s="1733" t="s">
        <v>1015</v>
      </c>
      <c r="R8" s="1733" t="s">
        <v>1015</v>
      </c>
      <c r="S8" s="883">
        <v>0</v>
      </c>
      <c r="T8" s="20"/>
    </row>
    <row r="9" spans="1:20" s="108" customFormat="1" ht="30" customHeight="1" x14ac:dyDescent="0.15">
      <c r="A9" s="2605"/>
      <c r="B9" s="1560" t="s">
        <v>1090</v>
      </c>
      <c r="C9" s="1469">
        <v>204781830872</v>
      </c>
      <c r="D9" s="1732" t="s">
        <v>1015</v>
      </c>
      <c r="E9" s="1732" t="s">
        <v>1015</v>
      </c>
      <c r="F9" s="1732" t="s">
        <v>1015</v>
      </c>
      <c r="G9" s="1732" t="s">
        <v>1015</v>
      </c>
      <c r="H9" s="1732" t="s">
        <v>1015</v>
      </c>
      <c r="I9" s="1732" t="s">
        <v>1015</v>
      </c>
      <c r="J9" s="1732" t="s">
        <v>1015</v>
      </c>
      <c r="K9" s="1732" t="s">
        <v>1015</v>
      </c>
      <c r="L9" s="885">
        <v>1049363000</v>
      </c>
      <c r="M9" s="883">
        <v>0</v>
      </c>
      <c r="N9" s="884">
        <v>0</v>
      </c>
      <c r="O9" s="884">
        <v>0</v>
      </c>
      <c r="P9" s="1732" t="s">
        <v>1015</v>
      </c>
      <c r="Q9" s="1733" t="s">
        <v>1015</v>
      </c>
      <c r="R9" s="1733" t="s">
        <v>1015</v>
      </c>
      <c r="S9" s="883">
        <v>0</v>
      </c>
      <c r="T9" s="28"/>
    </row>
    <row r="10" spans="1:20" s="108" customFormat="1" ht="30" customHeight="1" x14ac:dyDescent="0.15">
      <c r="A10" s="2605"/>
      <c r="B10" s="1560" t="s">
        <v>1091</v>
      </c>
      <c r="C10" s="1469">
        <v>201111531344</v>
      </c>
      <c r="D10" s="1732" t="s">
        <v>1015</v>
      </c>
      <c r="E10" s="1732" t="s">
        <v>1015</v>
      </c>
      <c r="F10" s="1732" t="s">
        <v>1015</v>
      </c>
      <c r="G10" s="1732" t="s">
        <v>1015</v>
      </c>
      <c r="H10" s="1732" t="s">
        <v>1015</v>
      </c>
      <c r="I10" s="1732" t="s">
        <v>1015</v>
      </c>
      <c r="J10" s="1732" t="s">
        <v>1015</v>
      </c>
      <c r="K10" s="1732" t="s">
        <v>1015</v>
      </c>
      <c r="L10" s="885">
        <v>1046644000</v>
      </c>
      <c r="M10" s="883">
        <v>0</v>
      </c>
      <c r="N10" s="884">
        <v>0</v>
      </c>
      <c r="O10" s="884">
        <v>0</v>
      </c>
      <c r="P10" s="1732" t="s">
        <v>1015</v>
      </c>
      <c r="Q10" s="1733" t="s">
        <v>1015</v>
      </c>
      <c r="R10" s="1733" t="s">
        <v>1015</v>
      </c>
      <c r="S10" s="883">
        <v>0</v>
      </c>
      <c r="T10" s="28"/>
    </row>
    <row r="11" spans="1:20" s="108" customFormat="1" ht="30" customHeight="1" x14ac:dyDescent="0.15">
      <c r="A11" s="2605"/>
      <c r="B11" s="1560" t="s">
        <v>1092</v>
      </c>
      <c r="C11" s="1469">
        <v>213988641106</v>
      </c>
      <c r="D11" s="1733" t="s">
        <v>1015</v>
      </c>
      <c r="E11" s="1733" t="s">
        <v>1015</v>
      </c>
      <c r="F11" s="1733" t="s">
        <v>1015</v>
      </c>
      <c r="G11" s="1733" t="s">
        <v>1015</v>
      </c>
      <c r="H11" s="1733" t="s">
        <v>1015</v>
      </c>
      <c r="I11" s="1733" t="s">
        <v>1015</v>
      </c>
      <c r="J11" s="1733" t="s">
        <v>1015</v>
      </c>
      <c r="K11" s="1733" t="s">
        <v>1015</v>
      </c>
      <c r="L11" s="885">
        <v>1020031000</v>
      </c>
      <c r="M11" s="884">
        <v>0</v>
      </c>
      <c r="N11" s="884">
        <v>0</v>
      </c>
      <c r="O11" s="884">
        <v>0</v>
      </c>
      <c r="P11" s="1733" t="s">
        <v>1015</v>
      </c>
      <c r="Q11" s="1733" t="s">
        <v>1015</v>
      </c>
      <c r="R11" s="1733" t="s">
        <v>1015</v>
      </c>
      <c r="S11" s="885">
        <v>0</v>
      </c>
      <c r="T11" s="28"/>
    </row>
    <row r="12" spans="1:20" s="108" customFormat="1" ht="30" customHeight="1" x14ac:dyDescent="0.15">
      <c r="A12" s="2606"/>
      <c r="B12" s="1724" t="s">
        <v>1093</v>
      </c>
      <c r="C12" s="1470">
        <v>0</v>
      </c>
      <c r="D12" s="886">
        <v>478100774323</v>
      </c>
      <c r="E12" s="886">
        <v>2472991575</v>
      </c>
      <c r="F12" s="886">
        <v>2062233000</v>
      </c>
      <c r="G12" s="886">
        <v>2332987000</v>
      </c>
      <c r="H12" s="886">
        <v>3791577000</v>
      </c>
      <c r="I12" s="886">
        <v>1738142000</v>
      </c>
      <c r="J12" s="886">
        <v>9924939000</v>
      </c>
      <c r="K12" s="886">
        <v>0</v>
      </c>
      <c r="L12" s="886">
        <v>36643000</v>
      </c>
      <c r="M12" s="886">
        <v>40508000</v>
      </c>
      <c r="N12" s="886">
        <v>0</v>
      </c>
      <c r="O12" s="886">
        <v>0</v>
      </c>
      <c r="P12" s="886">
        <v>488102864323</v>
      </c>
      <c r="Q12" s="886">
        <v>0</v>
      </c>
      <c r="R12" s="886">
        <v>0</v>
      </c>
      <c r="S12" s="886">
        <v>0</v>
      </c>
      <c r="T12" s="110"/>
    </row>
    <row r="13" spans="1:20" s="108" customFormat="1" ht="30" customHeight="1" x14ac:dyDescent="0.15">
      <c r="A13" s="2607" t="s">
        <v>994</v>
      </c>
      <c r="B13" s="1560" t="s">
        <v>794</v>
      </c>
      <c r="C13" s="1469">
        <v>201013926366</v>
      </c>
      <c r="D13" s="1731" t="s">
        <v>1015</v>
      </c>
      <c r="E13" s="1731" t="s">
        <v>1015</v>
      </c>
      <c r="F13" s="1731" t="s">
        <v>1015</v>
      </c>
      <c r="G13" s="1731" t="s">
        <v>1015</v>
      </c>
      <c r="H13" s="1731" t="s">
        <v>1015</v>
      </c>
      <c r="I13" s="1731" t="s">
        <v>1015</v>
      </c>
      <c r="J13" s="1731" t="s">
        <v>1015</v>
      </c>
      <c r="K13" s="1732" t="s">
        <v>1015</v>
      </c>
      <c r="L13" s="885">
        <v>925148000</v>
      </c>
      <c r="M13" s="883">
        <v>0</v>
      </c>
      <c r="N13" s="884">
        <v>0</v>
      </c>
      <c r="O13" s="884">
        <v>0</v>
      </c>
      <c r="P13" s="1732" t="s">
        <v>1015</v>
      </c>
      <c r="Q13" s="1733" t="s">
        <v>1015</v>
      </c>
      <c r="R13" s="1733" t="s">
        <v>1015</v>
      </c>
      <c r="S13" s="883">
        <v>0</v>
      </c>
      <c r="T13" s="28"/>
    </row>
    <row r="14" spans="1:20" s="108" customFormat="1" ht="30" customHeight="1" x14ac:dyDescent="0.15">
      <c r="A14" s="2605"/>
      <c r="B14" s="1560" t="s">
        <v>1090</v>
      </c>
      <c r="C14" s="1469">
        <v>204781830872</v>
      </c>
      <c r="D14" s="1732" t="s">
        <v>1015</v>
      </c>
      <c r="E14" s="1732" t="s">
        <v>1015</v>
      </c>
      <c r="F14" s="1732" t="s">
        <v>1015</v>
      </c>
      <c r="G14" s="1732" t="s">
        <v>1015</v>
      </c>
      <c r="H14" s="1732" t="s">
        <v>1015</v>
      </c>
      <c r="I14" s="1732" t="s">
        <v>1015</v>
      </c>
      <c r="J14" s="1732" t="s">
        <v>1015</v>
      </c>
      <c r="K14" s="1732" t="s">
        <v>1015</v>
      </c>
      <c r="L14" s="885">
        <v>1009563000</v>
      </c>
      <c r="M14" s="883">
        <v>0</v>
      </c>
      <c r="N14" s="884">
        <v>0</v>
      </c>
      <c r="O14" s="884">
        <v>0</v>
      </c>
      <c r="P14" s="1732" t="s">
        <v>1015</v>
      </c>
      <c r="Q14" s="1733" t="s">
        <v>1015</v>
      </c>
      <c r="R14" s="1733" t="s">
        <v>1015</v>
      </c>
      <c r="S14" s="883">
        <v>0</v>
      </c>
      <c r="T14" s="28"/>
    </row>
    <row r="15" spans="1:20" s="108" customFormat="1" ht="30" customHeight="1" x14ac:dyDescent="0.15">
      <c r="A15" s="2605"/>
      <c r="B15" s="1560" t="s">
        <v>1091</v>
      </c>
      <c r="C15" s="1469">
        <v>201111531344</v>
      </c>
      <c r="D15" s="1732" t="s">
        <v>1015</v>
      </c>
      <c r="E15" s="1732" t="s">
        <v>1015</v>
      </c>
      <c r="F15" s="1732" t="s">
        <v>1015</v>
      </c>
      <c r="G15" s="1732" t="s">
        <v>1015</v>
      </c>
      <c r="H15" s="1732" t="s">
        <v>1015</v>
      </c>
      <c r="I15" s="1732" t="s">
        <v>1015</v>
      </c>
      <c r="J15" s="1732" t="s">
        <v>1015</v>
      </c>
      <c r="K15" s="1732" t="s">
        <v>1015</v>
      </c>
      <c r="L15" s="885">
        <v>1006844000</v>
      </c>
      <c r="M15" s="883">
        <v>0</v>
      </c>
      <c r="N15" s="884">
        <v>0</v>
      </c>
      <c r="O15" s="884">
        <v>0</v>
      </c>
      <c r="P15" s="1732" t="s">
        <v>1015</v>
      </c>
      <c r="Q15" s="1733" t="s">
        <v>1015</v>
      </c>
      <c r="R15" s="1733" t="s">
        <v>1015</v>
      </c>
      <c r="S15" s="883">
        <v>0</v>
      </c>
      <c r="T15" s="28"/>
    </row>
    <row r="16" spans="1:20" s="108" customFormat="1" ht="30" customHeight="1" x14ac:dyDescent="0.15">
      <c r="A16" s="2605"/>
      <c r="B16" s="1560" t="s">
        <v>1092</v>
      </c>
      <c r="C16" s="1469">
        <v>213988641106</v>
      </c>
      <c r="D16" s="1733" t="s">
        <v>1015</v>
      </c>
      <c r="E16" s="1733" t="s">
        <v>1015</v>
      </c>
      <c r="F16" s="1733" t="s">
        <v>1015</v>
      </c>
      <c r="G16" s="1733" t="s">
        <v>1015</v>
      </c>
      <c r="H16" s="1733" t="s">
        <v>1015</v>
      </c>
      <c r="I16" s="1733" t="s">
        <v>1015</v>
      </c>
      <c r="J16" s="1733" t="s">
        <v>1015</v>
      </c>
      <c r="K16" s="1733" t="s">
        <v>1015</v>
      </c>
      <c r="L16" s="885">
        <v>984006000</v>
      </c>
      <c r="M16" s="884">
        <v>0</v>
      </c>
      <c r="N16" s="884">
        <v>0</v>
      </c>
      <c r="O16" s="884">
        <v>0</v>
      </c>
      <c r="P16" s="1733" t="s">
        <v>1015</v>
      </c>
      <c r="Q16" s="1733" t="s">
        <v>1015</v>
      </c>
      <c r="R16" s="1733" t="s">
        <v>1015</v>
      </c>
      <c r="S16" s="885">
        <v>0</v>
      </c>
      <c r="T16" s="28"/>
    </row>
    <row r="17" spans="1:20" s="108" customFormat="1" ht="30" customHeight="1" x14ac:dyDescent="0.15">
      <c r="A17" s="2606"/>
      <c r="B17" s="1560" t="s">
        <v>1093</v>
      </c>
      <c r="C17" s="886">
        <v>0</v>
      </c>
      <c r="D17" s="886">
        <v>478100774323</v>
      </c>
      <c r="E17" s="886">
        <v>2472991575</v>
      </c>
      <c r="F17" s="886">
        <v>2062233000</v>
      </c>
      <c r="G17" s="886">
        <v>2332987000</v>
      </c>
      <c r="H17" s="886">
        <v>3791577000</v>
      </c>
      <c r="I17" s="886">
        <v>1738142000</v>
      </c>
      <c r="J17" s="886">
        <v>9924939000</v>
      </c>
      <c r="K17" s="886">
        <v>0</v>
      </c>
      <c r="L17" s="886">
        <v>0</v>
      </c>
      <c r="M17" s="886">
        <v>40508000</v>
      </c>
      <c r="N17" s="886">
        <v>0</v>
      </c>
      <c r="O17" s="886">
        <v>0</v>
      </c>
      <c r="P17" s="886">
        <v>488066221323</v>
      </c>
      <c r="Q17" s="886">
        <v>0</v>
      </c>
      <c r="R17" s="886">
        <v>0</v>
      </c>
      <c r="S17" s="886">
        <v>0</v>
      </c>
      <c r="T17" s="110"/>
    </row>
    <row r="18" spans="1:20" ht="23.1" customHeight="1" x14ac:dyDescent="0.15">
      <c r="A18" s="57">
        <v>1</v>
      </c>
      <c r="B18" s="92" t="s">
        <v>1020</v>
      </c>
      <c r="C18" s="880">
        <v>0</v>
      </c>
      <c r="D18" s="880">
        <v>23728425128</v>
      </c>
      <c r="E18" s="880">
        <v>101305280</v>
      </c>
      <c r="F18" s="880">
        <v>94266000</v>
      </c>
      <c r="G18" s="880">
        <v>142539000</v>
      </c>
      <c r="H18" s="880">
        <v>111914000</v>
      </c>
      <c r="I18" s="880">
        <v>92660000</v>
      </c>
      <c r="J18" s="880">
        <v>441379000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24169804128</v>
      </c>
      <c r="Q18" s="880">
        <v>0</v>
      </c>
      <c r="R18" s="880">
        <v>0</v>
      </c>
      <c r="S18" s="880">
        <v>0</v>
      </c>
      <c r="T18" s="59">
        <v>1</v>
      </c>
    </row>
    <row r="19" spans="1:20" ht="23.1" customHeight="1" x14ac:dyDescent="0.15">
      <c r="A19" s="60">
        <v>2</v>
      </c>
      <c r="B19" s="93" t="s">
        <v>1021</v>
      </c>
      <c r="C19" s="881">
        <v>0</v>
      </c>
      <c r="D19" s="881">
        <v>14075829698</v>
      </c>
      <c r="E19" s="881">
        <v>96281227</v>
      </c>
      <c r="F19" s="881">
        <v>50864000</v>
      </c>
      <c r="G19" s="881">
        <v>43151000</v>
      </c>
      <c r="H19" s="881">
        <v>84578000</v>
      </c>
      <c r="I19" s="881">
        <v>36278000</v>
      </c>
      <c r="J19" s="881">
        <v>214871000</v>
      </c>
      <c r="K19" s="881">
        <v>0</v>
      </c>
      <c r="L19" s="881">
        <v>0</v>
      </c>
      <c r="M19" s="881">
        <v>0</v>
      </c>
      <c r="N19" s="881">
        <v>0</v>
      </c>
      <c r="O19" s="881">
        <v>0</v>
      </c>
      <c r="P19" s="881">
        <v>14290700698</v>
      </c>
      <c r="Q19" s="881">
        <v>0</v>
      </c>
      <c r="R19" s="881">
        <v>0</v>
      </c>
      <c r="S19" s="881">
        <v>0</v>
      </c>
      <c r="T19" s="55">
        <v>2</v>
      </c>
    </row>
    <row r="20" spans="1:20" ht="23.1" customHeight="1" x14ac:dyDescent="0.15">
      <c r="A20" s="60">
        <v>3</v>
      </c>
      <c r="B20" s="93" t="s">
        <v>1022</v>
      </c>
      <c r="C20" s="881">
        <v>0</v>
      </c>
      <c r="D20" s="881">
        <v>36231589420</v>
      </c>
      <c r="E20" s="881">
        <v>133160097</v>
      </c>
      <c r="F20" s="881">
        <v>162747000</v>
      </c>
      <c r="G20" s="881">
        <v>216937000</v>
      </c>
      <c r="H20" s="881">
        <v>121747000</v>
      </c>
      <c r="I20" s="881">
        <v>129084000</v>
      </c>
      <c r="J20" s="881">
        <v>630515000</v>
      </c>
      <c r="K20" s="881">
        <v>0</v>
      </c>
      <c r="L20" s="881">
        <v>0</v>
      </c>
      <c r="M20" s="881">
        <v>0</v>
      </c>
      <c r="N20" s="881">
        <v>0</v>
      </c>
      <c r="O20" s="881">
        <v>0</v>
      </c>
      <c r="P20" s="881">
        <v>36862104420</v>
      </c>
      <c r="Q20" s="881">
        <v>0</v>
      </c>
      <c r="R20" s="881">
        <v>0</v>
      </c>
      <c r="S20" s="881">
        <v>0</v>
      </c>
      <c r="T20" s="55">
        <v>3</v>
      </c>
    </row>
    <row r="21" spans="1:20" ht="23.1" customHeight="1" x14ac:dyDescent="0.15">
      <c r="A21" s="60">
        <v>6</v>
      </c>
      <c r="B21" s="93" t="s">
        <v>1023</v>
      </c>
      <c r="C21" s="881">
        <v>0</v>
      </c>
      <c r="D21" s="881">
        <v>6116655986</v>
      </c>
      <c r="E21" s="881">
        <v>48574954</v>
      </c>
      <c r="F21" s="881">
        <v>27285000</v>
      </c>
      <c r="G21" s="881">
        <v>22729000</v>
      </c>
      <c r="H21" s="881">
        <v>45518000</v>
      </c>
      <c r="I21" s="881">
        <v>21440000</v>
      </c>
      <c r="J21" s="881">
        <v>116972000</v>
      </c>
      <c r="K21" s="881">
        <v>0</v>
      </c>
      <c r="L21" s="881">
        <v>0</v>
      </c>
      <c r="M21" s="881">
        <v>0</v>
      </c>
      <c r="N21" s="881">
        <v>0</v>
      </c>
      <c r="O21" s="881">
        <v>0</v>
      </c>
      <c r="P21" s="881">
        <v>6233627986</v>
      </c>
      <c r="Q21" s="881">
        <v>0</v>
      </c>
      <c r="R21" s="881">
        <v>0</v>
      </c>
      <c r="S21" s="881">
        <v>0</v>
      </c>
      <c r="T21" s="55">
        <v>6</v>
      </c>
    </row>
    <row r="22" spans="1:20" ht="23.1" customHeight="1" x14ac:dyDescent="0.15">
      <c r="A22" s="60">
        <v>7</v>
      </c>
      <c r="B22" s="93" t="s">
        <v>1024</v>
      </c>
      <c r="C22" s="882">
        <v>0</v>
      </c>
      <c r="D22" s="882">
        <v>4697653129</v>
      </c>
      <c r="E22" s="882">
        <v>36083555</v>
      </c>
      <c r="F22" s="882">
        <v>22669000</v>
      </c>
      <c r="G22" s="882">
        <v>28079000</v>
      </c>
      <c r="H22" s="882">
        <v>66459000</v>
      </c>
      <c r="I22" s="882">
        <v>14246000</v>
      </c>
      <c r="J22" s="882">
        <v>131453000</v>
      </c>
      <c r="K22" s="882">
        <v>0</v>
      </c>
      <c r="L22" s="882">
        <v>0</v>
      </c>
      <c r="M22" s="882">
        <v>132000</v>
      </c>
      <c r="N22" s="882">
        <v>0</v>
      </c>
      <c r="O22" s="882">
        <v>0</v>
      </c>
      <c r="P22" s="882">
        <v>4829238129</v>
      </c>
      <c r="Q22" s="882">
        <v>0</v>
      </c>
      <c r="R22" s="882">
        <v>0</v>
      </c>
      <c r="S22" s="882">
        <v>0</v>
      </c>
      <c r="T22" s="55">
        <v>7</v>
      </c>
    </row>
    <row r="23" spans="1:20" ht="23.1" customHeight="1" x14ac:dyDescent="0.15">
      <c r="A23" s="57">
        <v>8</v>
      </c>
      <c r="B23" s="92" t="s">
        <v>1025</v>
      </c>
      <c r="C23" s="880">
        <v>0</v>
      </c>
      <c r="D23" s="880">
        <v>21563649234</v>
      </c>
      <c r="E23" s="1471">
        <v>121356343</v>
      </c>
      <c r="F23" s="880">
        <v>104847000</v>
      </c>
      <c r="G23" s="880">
        <v>103973000</v>
      </c>
      <c r="H23" s="880">
        <v>100694000</v>
      </c>
      <c r="I23" s="880">
        <v>85790000</v>
      </c>
      <c r="J23" s="880">
        <v>395304000</v>
      </c>
      <c r="K23" s="880">
        <v>0</v>
      </c>
      <c r="L23" s="880">
        <v>0</v>
      </c>
      <c r="M23" s="880">
        <v>603000</v>
      </c>
      <c r="N23" s="1471">
        <v>0</v>
      </c>
      <c r="O23" s="1471">
        <v>0</v>
      </c>
      <c r="P23" s="880">
        <v>21959556234</v>
      </c>
      <c r="Q23" s="1471">
        <v>0</v>
      </c>
      <c r="R23" s="1471">
        <v>0</v>
      </c>
      <c r="S23" s="880">
        <v>0</v>
      </c>
      <c r="T23" s="59">
        <v>8</v>
      </c>
    </row>
    <row r="24" spans="1:20" ht="23.1" customHeight="1" x14ac:dyDescent="0.15">
      <c r="A24" s="60">
        <v>9</v>
      </c>
      <c r="B24" s="93" t="s">
        <v>1026</v>
      </c>
      <c r="C24" s="881">
        <v>0</v>
      </c>
      <c r="D24" s="881">
        <v>6006644476</v>
      </c>
      <c r="E24" s="885">
        <v>37180782</v>
      </c>
      <c r="F24" s="881">
        <v>23833000</v>
      </c>
      <c r="G24" s="881">
        <v>22139000</v>
      </c>
      <c r="H24" s="881">
        <v>78941000</v>
      </c>
      <c r="I24" s="881">
        <v>23242000</v>
      </c>
      <c r="J24" s="881">
        <v>148155000</v>
      </c>
      <c r="K24" s="881">
        <v>0</v>
      </c>
      <c r="L24" s="881">
        <v>0</v>
      </c>
      <c r="M24" s="881">
        <v>0</v>
      </c>
      <c r="N24" s="885">
        <v>0</v>
      </c>
      <c r="O24" s="885">
        <v>0</v>
      </c>
      <c r="P24" s="881">
        <v>6154799476</v>
      </c>
      <c r="Q24" s="885">
        <v>0</v>
      </c>
      <c r="R24" s="885">
        <v>0</v>
      </c>
      <c r="S24" s="881">
        <v>0</v>
      </c>
      <c r="T24" s="55">
        <v>9</v>
      </c>
    </row>
    <row r="25" spans="1:20" ht="23.1" customHeight="1" x14ac:dyDescent="0.15">
      <c r="A25" s="60">
        <v>10</v>
      </c>
      <c r="B25" s="93" t="s">
        <v>1027</v>
      </c>
      <c r="C25" s="881">
        <v>0</v>
      </c>
      <c r="D25" s="881">
        <v>8867880784</v>
      </c>
      <c r="E25" s="885">
        <v>50438790</v>
      </c>
      <c r="F25" s="881">
        <v>29244000</v>
      </c>
      <c r="G25" s="881">
        <v>27961000</v>
      </c>
      <c r="H25" s="881">
        <v>52021000</v>
      </c>
      <c r="I25" s="881">
        <v>26818000</v>
      </c>
      <c r="J25" s="881">
        <v>136044000</v>
      </c>
      <c r="K25" s="881">
        <v>0</v>
      </c>
      <c r="L25" s="881">
        <v>0</v>
      </c>
      <c r="M25" s="881">
        <v>54000</v>
      </c>
      <c r="N25" s="885">
        <v>0</v>
      </c>
      <c r="O25" s="885">
        <v>0</v>
      </c>
      <c r="P25" s="881">
        <v>9003978784</v>
      </c>
      <c r="Q25" s="885">
        <v>0</v>
      </c>
      <c r="R25" s="885">
        <v>0</v>
      </c>
      <c r="S25" s="881">
        <v>0</v>
      </c>
      <c r="T25" s="55">
        <v>10</v>
      </c>
    </row>
    <row r="26" spans="1:20" s="99" customFormat="1" ht="23.1" customHeight="1" x14ac:dyDescent="0.15">
      <c r="A26" s="62">
        <v>11</v>
      </c>
      <c r="B26" s="61" t="s">
        <v>1028</v>
      </c>
      <c r="C26" s="881">
        <v>0</v>
      </c>
      <c r="D26" s="881">
        <v>5665222035</v>
      </c>
      <c r="E26" s="885">
        <v>29370914</v>
      </c>
      <c r="F26" s="881">
        <v>26519000</v>
      </c>
      <c r="G26" s="881">
        <v>29402000</v>
      </c>
      <c r="H26" s="881">
        <v>53307000</v>
      </c>
      <c r="I26" s="881">
        <v>16432000</v>
      </c>
      <c r="J26" s="881">
        <v>125660000</v>
      </c>
      <c r="K26" s="881">
        <v>0</v>
      </c>
      <c r="L26" s="881">
        <v>0</v>
      </c>
      <c r="M26" s="881">
        <v>0</v>
      </c>
      <c r="N26" s="885">
        <v>0</v>
      </c>
      <c r="O26" s="885">
        <v>0</v>
      </c>
      <c r="P26" s="881">
        <v>5790882035</v>
      </c>
      <c r="Q26" s="885">
        <v>0</v>
      </c>
      <c r="R26" s="885">
        <v>0</v>
      </c>
      <c r="S26" s="881">
        <v>0</v>
      </c>
      <c r="T26" s="63">
        <v>11</v>
      </c>
    </row>
    <row r="27" spans="1:20" s="99" customFormat="1" ht="23.1" customHeight="1" x14ac:dyDescent="0.15">
      <c r="A27" s="62">
        <v>12</v>
      </c>
      <c r="B27" s="61" t="s">
        <v>1029</v>
      </c>
      <c r="C27" s="882">
        <v>0</v>
      </c>
      <c r="D27" s="882">
        <v>6623607976</v>
      </c>
      <c r="E27" s="1474">
        <v>59549144</v>
      </c>
      <c r="F27" s="882">
        <v>26583000</v>
      </c>
      <c r="G27" s="882">
        <v>32472000</v>
      </c>
      <c r="H27" s="882">
        <v>81392000</v>
      </c>
      <c r="I27" s="882">
        <v>13864000</v>
      </c>
      <c r="J27" s="882">
        <v>154311000</v>
      </c>
      <c r="K27" s="882">
        <v>0</v>
      </c>
      <c r="L27" s="882">
        <v>0</v>
      </c>
      <c r="M27" s="882">
        <v>2931000</v>
      </c>
      <c r="N27" s="1474">
        <v>0</v>
      </c>
      <c r="O27" s="1474">
        <v>0</v>
      </c>
      <c r="P27" s="882">
        <v>6780849976</v>
      </c>
      <c r="Q27" s="1474">
        <v>0</v>
      </c>
      <c r="R27" s="1474">
        <v>0</v>
      </c>
      <c r="S27" s="882">
        <v>0</v>
      </c>
      <c r="T27" s="63">
        <v>12</v>
      </c>
    </row>
    <row r="28" spans="1:20" s="99" customFormat="1" ht="23.1" customHeight="1" x14ac:dyDescent="0.15">
      <c r="A28" s="66">
        <v>14</v>
      </c>
      <c r="B28" s="58" t="s">
        <v>1030</v>
      </c>
      <c r="C28" s="880">
        <v>0</v>
      </c>
      <c r="D28" s="880">
        <v>16851806162</v>
      </c>
      <c r="E28" s="1471">
        <v>92270133</v>
      </c>
      <c r="F28" s="880">
        <v>61852000</v>
      </c>
      <c r="G28" s="880">
        <v>60860000</v>
      </c>
      <c r="H28" s="880">
        <v>78478000</v>
      </c>
      <c r="I28" s="880">
        <v>69488000</v>
      </c>
      <c r="J28" s="880">
        <v>270678000</v>
      </c>
      <c r="K28" s="880">
        <v>0</v>
      </c>
      <c r="L28" s="880">
        <v>0</v>
      </c>
      <c r="M28" s="880">
        <v>4354000</v>
      </c>
      <c r="N28" s="1471">
        <v>0</v>
      </c>
      <c r="O28" s="1471">
        <v>0</v>
      </c>
      <c r="P28" s="880">
        <v>17126838162</v>
      </c>
      <c r="Q28" s="1471">
        <v>0</v>
      </c>
      <c r="R28" s="1471">
        <v>0</v>
      </c>
      <c r="S28" s="880">
        <v>0</v>
      </c>
      <c r="T28" s="67">
        <v>14</v>
      </c>
    </row>
    <row r="29" spans="1:20" s="99" customFormat="1" ht="23.1" customHeight="1" x14ac:dyDescent="0.15">
      <c r="A29" s="62">
        <v>15</v>
      </c>
      <c r="B29" s="61" t="s">
        <v>1031</v>
      </c>
      <c r="C29" s="881">
        <v>0</v>
      </c>
      <c r="D29" s="881">
        <v>11436348470</v>
      </c>
      <c r="E29" s="885">
        <v>64747859</v>
      </c>
      <c r="F29" s="881">
        <v>43166000</v>
      </c>
      <c r="G29" s="881">
        <v>37262000</v>
      </c>
      <c r="H29" s="881">
        <v>36470000</v>
      </c>
      <c r="I29" s="881">
        <v>40340000</v>
      </c>
      <c r="J29" s="881">
        <v>157238000</v>
      </c>
      <c r="K29" s="881">
        <v>0</v>
      </c>
      <c r="L29" s="881">
        <v>0</v>
      </c>
      <c r="M29" s="881">
        <v>0</v>
      </c>
      <c r="N29" s="885">
        <v>0</v>
      </c>
      <c r="O29" s="885">
        <v>0</v>
      </c>
      <c r="P29" s="881">
        <v>11593586470</v>
      </c>
      <c r="Q29" s="885">
        <v>0</v>
      </c>
      <c r="R29" s="885">
        <v>0</v>
      </c>
      <c r="S29" s="881">
        <v>0</v>
      </c>
      <c r="T29" s="63">
        <v>15</v>
      </c>
    </row>
    <row r="30" spans="1:20" s="99" customFormat="1" ht="23.1" customHeight="1" x14ac:dyDescent="0.15">
      <c r="A30" s="62">
        <v>16</v>
      </c>
      <c r="B30" s="61" t="s">
        <v>1032</v>
      </c>
      <c r="C30" s="881">
        <v>0</v>
      </c>
      <c r="D30" s="881">
        <v>4149741816</v>
      </c>
      <c r="E30" s="885">
        <v>54040530</v>
      </c>
      <c r="F30" s="881">
        <v>16270000</v>
      </c>
      <c r="G30" s="881">
        <v>17964000</v>
      </c>
      <c r="H30" s="881">
        <v>59193000</v>
      </c>
      <c r="I30" s="881">
        <v>16946000</v>
      </c>
      <c r="J30" s="881">
        <v>110373000</v>
      </c>
      <c r="K30" s="881">
        <v>0</v>
      </c>
      <c r="L30" s="881">
        <v>0</v>
      </c>
      <c r="M30" s="881">
        <v>175000</v>
      </c>
      <c r="N30" s="885">
        <v>0</v>
      </c>
      <c r="O30" s="885">
        <v>0</v>
      </c>
      <c r="P30" s="881">
        <v>4260289816</v>
      </c>
      <c r="Q30" s="885">
        <v>0</v>
      </c>
      <c r="R30" s="885">
        <v>0</v>
      </c>
      <c r="S30" s="881">
        <v>0</v>
      </c>
      <c r="T30" s="63">
        <v>16</v>
      </c>
    </row>
    <row r="31" spans="1:20" s="99" customFormat="1" ht="23.1" customHeight="1" x14ac:dyDescent="0.15">
      <c r="A31" s="62">
        <v>17</v>
      </c>
      <c r="B31" s="61" t="s">
        <v>1033</v>
      </c>
      <c r="C31" s="881">
        <v>0</v>
      </c>
      <c r="D31" s="881">
        <v>8332392608</v>
      </c>
      <c r="E31" s="885">
        <v>59309443</v>
      </c>
      <c r="F31" s="881">
        <v>42399000</v>
      </c>
      <c r="G31" s="881">
        <v>38698000</v>
      </c>
      <c r="H31" s="881">
        <v>114251000</v>
      </c>
      <c r="I31" s="881">
        <v>36660000</v>
      </c>
      <c r="J31" s="881">
        <v>232008000</v>
      </c>
      <c r="K31" s="881">
        <v>0</v>
      </c>
      <c r="L31" s="881">
        <v>0</v>
      </c>
      <c r="M31" s="881">
        <v>0</v>
      </c>
      <c r="N31" s="885">
        <v>0</v>
      </c>
      <c r="O31" s="885">
        <v>0</v>
      </c>
      <c r="P31" s="881">
        <v>8564400608</v>
      </c>
      <c r="Q31" s="885">
        <v>0</v>
      </c>
      <c r="R31" s="885">
        <v>0</v>
      </c>
      <c r="S31" s="881">
        <v>0</v>
      </c>
      <c r="T31" s="63">
        <v>17</v>
      </c>
    </row>
    <row r="32" spans="1:20" s="99" customFormat="1" ht="23.1" customHeight="1" x14ac:dyDescent="0.15">
      <c r="A32" s="62">
        <v>18</v>
      </c>
      <c r="B32" s="61" t="s">
        <v>1034</v>
      </c>
      <c r="C32" s="882">
        <v>0</v>
      </c>
      <c r="D32" s="882">
        <v>10490797708</v>
      </c>
      <c r="E32" s="1474">
        <v>76968627</v>
      </c>
      <c r="F32" s="882">
        <v>42417000</v>
      </c>
      <c r="G32" s="882">
        <v>36537000</v>
      </c>
      <c r="H32" s="882">
        <v>41826000</v>
      </c>
      <c r="I32" s="882">
        <v>28264000</v>
      </c>
      <c r="J32" s="882">
        <v>149044000</v>
      </c>
      <c r="K32" s="882">
        <v>0</v>
      </c>
      <c r="L32" s="882">
        <v>0</v>
      </c>
      <c r="M32" s="882">
        <v>2387000</v>
      </c>
      <c r="N32" s="1474">
        <v>0</v>
      </c>
      <c r="O32" s="1474">
        <v>0</v>
      </c>
      <c r="P32" s="882">
        <v>10642228708</v>
      </c>
      <c r="Q32" s="1474">
        <v>0</v>
      </c>
      <c r="R32" s="1474">
        <v>0</v>
      </c>
      <c r="S32" s="882">
        <v>0</v>
      </c>
      <c r="T32" s="63">
        <v>18</v>
      </c>
    </row>
    <row r="33" spans="1:20" s="99" customFormat="1" ht="23.1" customHeight="1" x14ac:dyDescent="0.15">
      <c r="A33" s="68">
        <v>19</v>
      </c>
      <c r="B33" s="58" t="s">
        <v>1035</v>
      </c>
      <c r="C33" s="880">
        <v>0</v>
      </c>
      <c r="D33" s="880">
        <v>14810793870</v>
      </c>
      <c r="E33" s="1471">
        <v>57114054</v>
      </c>
      <c r="F33" s="880">
        <v>67044000</v>
      </c>
      <c r="G33" s="880">
        <v>58941000</v>
      </c>
      <c r="H33" s="880">
        <v>109160000</v>
      </c>
      <c r="I33" s="880">
        <v>61612000</v>
      </c>
      <c r="J33" s="880">
        <v>296757000</v>
      </c>
      <c r="K33" s="880">
        <v>0</v>
      </c>
      <c r="L33" s="880">
        <v>0</v>
      </c>
      <c r="M33" s="880">
        <v>0</v>
      </c>
      <c r="N33" s="1471">
        <v>0</v>
      </c>
      <c r="O33" s="1471">
        <v>0</v>
      </c>
      <c r="P33" s="880">
        <v>15107550870</v>
      </c>
      <c r="Q33" s="1471">
        <v>0</v>
      </c>
      <c r="R33" s="1471">
        <v>0</v>
      </c>
      <c r="S33" s="880">
        <v>0</v>
      </c>
      <c r="T33" s="69">
        <v>19</v>
      </c>
    </row>
    <row r="34" spans="1:20" s="99" customFormat="1" ht="23.1" customHeight="1" x14ac:dyDescent="0.15">
      <c r="A34" s="62">
        <v>21</v>
      </c>
      <c r="B34" s="61" t="s">
        <v>1036</v>
      </c>
      <c r="C34" s="881">
        <v>0</v>
      </c>
      <c r="D34" s="881">
        <v>15077835418</v>
      </c>
      <c r="E34" s="885">
        <v>32734822</v>
      </c>
      <c r="F34" s="881">
        <v>55481000</v>
      </c>
      <c r="G34" s="881">
        <v>130300000</v>
      </c>
      <c r="H34" s="881">
        <v>55320000</v>
      </c>
      <c r="I34" s="881">
        <v>53232000</v>
      </c>
      <c r="J34" s="881">
        <v>294333000</v>
      </c>
      <c r="K34" s="881">
        <v>0</v>
      </c>
      <c r="L34" s="881">
        <v>0</v>
      </c>
      <c r="M34" s="881">
        <v>9456000</v>
      </c>
      <c r="N34" s="885">
        <v>0</v>
      </c>
      <c r="O34" s="885">
        <v>0</v>
      </c>
      <c r="P34" s="881">
        <v>15381624418</v>
      </c>
      <c r="Q34" s="885">
        <v>0</v>
      </c>
      <c r="R34" s="885">
        <v>0</v>
      </c>
      <c r="S34" s="881">
        <v>0</v>
      </c>
      <c r="T34" s="63">
        <v>21</v>
      </c>
    </row>
    <row r="35" spans="1:20" s="99" customFormat="1" ht="23.1" customHeight="1" x14ac:dyDescent="0.15">
      <c r="A35" s="62">
        <v>22</v>
      </c>
      <c r="B35" s="61" t="s">
        <v>1037</v>
      </c>
      <c r="C35" s="881">
        <v>0</v>
      </c>
      <c r="D35" s="881">
        <v>21531543233</v>
      </c>
      <c r="E35" s="885">
        <v>109443114</v>
      </c>
      <c r="F35" s="881">
        <v>117792000</v>
      </c>
      <c r="G35" s="881">
        <v>112824000</v>
      </c>
      <c r="H35" s="881">
        <v>86233000</v>
      </c>
      <c r="I35" s="881">
        <v>89994000</v>
      </c>
      <c r="J35" s="881">
        <v>406843000</v>
      </c>
      <c r="K35" s="881">
        <v>0</v>
      </c>
      <c r="L35" s="881">
        <v>0</v>
      </c>
      <c r="M35" s="881">
        <v>277000</v>
      </c>
      <c r="N35" s="885">
        <v>0</v>
      </c>
      <c r="O35" s="885">
        <v>0</v>
      </c>
      <c r="P35" s="881">
        <v>21938663233</v>
      </c>
      <c r="Q35" s="885">
        <v>0</v>
      </c>
      <c r="R35" s="885">
        <v>0</v>
      </c>
      <c r="S35" s="881">
        <v>0</v>
      </c>
      <c r="T35" s="63">
        <v>22</v>
      </c>
    </row>
    <row r="36" spans="1:20" s="99" customFormat="1" ht="23.1" customHeight="1" x14ac:dyDescent="0.15">
      <c r="A36" s="62">
        <v>23</v>
      </c>
      <c r="B36" s="61" t="s">
        <v>1038</v>
      </c>
      <c r="C36" s="881">
        <v>0</v>
      </c>
      <c r="D36" s="881">
        <v>4692194727</v>
      </c>
      <c r="E36" s="885">
        <v>20519693</v>
      </c>
      <c r="F36" s="881">
        <v>18431000</v>
      </c>
      <c r="G36" s="881">
        <v>31368000</v>
      </c>
      <c r="H36" s="881">
        <v>24737000</v>
      </c>
      <c r="I36" s="881">
        <v>19402000</v>
      </c>
      <c r="J36" s="881">
        <v>93938000</v>
      </c>
      <c r="K36" s="881">
        <v>0</v>
      </c>
      <c r="L36" s="881">
        <v>0</v>
      </c>
      <c r="M36" s="881">
        <v>2410000</v>
      </c>
      <c r="N36" s="885">
        <v>0</v>
      </c>
      <c r="O36" s="885">
        <v>0</v>
      </c>
      <c r="P36" s="881">
        <v>4788542727</v>
      </c>
      <c r="Q36" s="885">
        <v>0</v>
      </c>
      <c r="R36" s="885">
        <v>0</v>
      </c>
      <c r="S36" s="881">
        <v>0</v>
      </c>
      <c r="T36" s="63">
        <v>23</v>
      </c>
    </row>
    <row r="37" spans="1:20" s="99" customFormat="1" ht="23.1" customHeight="1" x14ac:dyDescent="0.15">
      <c r="A37" s="62">
        <v>24</v>
      </c>
      <c r="B37" s="61" t="s">
        <v>1039</v>
      </c>
      <c r="C37" s="882">
        <v>0</v>
      </c>
      <c r="D37" s="882">
        <v>6747871806</v>
      </c>
      <c r="E37" s="1474">
        <v>28985765</v>
      </c>
      <c r="F37" s="882">
        <v>34821000</v>
      </c>
      <c r="G37" s="882">
        <v>35596000</v>
      </c>
      <c r="H37" s="882">
        <v>80959000</v>
      </c>
      <c r="I37" s="882">
        <v>25464000</v>
      </c>
      <c r="J37" s="882">
        <v>176840000</v>
      </c>
      <c r="K37" s="882">
        <v>0</v>
      </c>
      <c r="L37" s="882">
        <v>0</v>
      </c>
      <c r="M37" s="882">
        <v>1570000</v>
      </c>
      <c r="N37" s="1474">
        <v>0</v>
      </c>
      <c r="O37" s="1474">
        <v>0</v>
      </c>
      <c r="P37" s="882">
        <v>6926281806</v>
      </c>
      <c r="Q37" s="1474">
        <v>0</v>
      </c>
      <c r="R37" s="1474">
        <v>0</v>
      </c>
      <c r="S37" s="882">
        <v>0</v>
      </c>
      <c r="T37" s="63">
        <v>24</v>
      </c>
    </row>
    <row r="38" spans="1:20" s="99" customFormat="1" ht="23.1" customHeight="1" x14ac:dyDescent="0.15">
      <c r="A38" s="66">
        <v>25</v>
      </c>
      <c r="B38" s="58" t="s">
        <v>1040</v>
      </c>
      <c r="C38" s="880">
        <v>0</v>
      </c>
      <c r="D38" s="880">
        <v>10435665160</v>
      </c>
      <c r="E38" s="1471">
        <v>44383255</v>
      </c>
      <c r="F38" s="880">
        <v>52396000</v>
      </c>
      <c r="G38" s="880">
        <v>48654000</v>
      </c>
      <c r="H38" s="880">
        <v>102396000</v>
      </c>
      <c r="I38" s="880">
        <v>31280000</v>
      </c>
      <c r="J38" s="880">
        <v>234726000</v>
      </c>
      <c r="K38" s="880">
        <v>0</v>
      </c>
      <c r="L38" s="880">
        <v>0</v>
      </c>
      <c r="M38" s="880">
        <v>2168000</v>
      </c>
      <c r="N38" s="1471">
        <v>0</v>
      </c>
      <c r="O38" s="1471">
        <v>0</v>
      </c>
      <c r="P38" s="880">
        <v>10672559160</v>
      </c>
      <c r="Q38" s="1471">
        <v>0</v>
      </c>
      <c r="R38" s="1471">
        <v>0</v>
      </c>
      <c r="S38" s="880">
        <v>0</v>
      </c>
      <c r="T38" s="67">
        <v>25</v>
      </c>
    </row>
    <row r="39" spans="1:20" s="99" customFormat="1" ht="23.1" customHeight="1" x14ac:dyDescent="0.15">
      <c r="A39" s="62">
        <v>27</v>
      </c>
      <c r="B39" s="61" t="s">
        <v>1041</v>
      </c>
      <c r="C39" s="881">
        <v>0</v>
      </c>
      <c r="D39" s="881">
        <v>6926341350</v>
      </c>
      <c r="E39" s="885">
        <v>25553647</v>
      </c>
      <c r="F39" s="881">
        <v>32864000</v>
      </c>
      <c r="G39" s="881">
        <v>33782000</v>
      </c>
      <c r="H39" s="881">
        <v>42273000</v>
      </c>
      <c r="I39" s="881">
        <v>30874000</v>
      </c>
      <c r="J39" s="881">
        <v>139793000</v>
      </c>
      <c r="K39" s="881">
        <v>0</v>
      </c>
      <c r="L39" s="881">
        <v>0</v>
      </c>
      <c r="M39" s="881">
        <v>0</v>
      </c>
      <c r="N39" s="885">
        <v>0</v>
      </c>
      <c r="O39" s="885">
        <v>0</v>
      </c>
      <c r="P39" s="881">
        <v>7066134350</v>
      </c>
      <c r="Q39" s="885">
        <v>0</v>
      </c>
      <c r="R39" s="885">
        <v>0</v>
      </c>
      <c r="S39" s="881">
        <v>0</v>
      </c>
      <c r="T39" s="63">
        <v>27</v>
      </c>
    </row>
    <row r="40" spans="1:20" s="99" customFormat="1" ht="23.1" customHeight="1" x14ac:dyDescent="0.15">
      <c r="A40" s="62">
        <v>28</v>
      </c>
      <c r="B40" s="61" t="s">
        <v>1042</v>
      </c>
      <c r="C40" s="881">
        <v>0</v>
      </c>
      <c r="D40" s="881">
        <v>4524583485</v>
      </c>
      <c r="E40" s="885">
        <v>7430219</v>
      </c>
      <c r="F40" s="881">
        <v>19121000</v>
      </c>
      <c r="G40" s="881">
        <v>27425000</v>
      </c>
      <c r="H40" s="881">
        <v>69485000</v>
      </c>
      <c r="I40" s="881">
        <v>14632000</v>
      </c>
      <c r="J40" s="881">
        <v>130663000</v>
      </c>
      <c r="K40" s="881">
        <v>0</v>
      </c>
      <c r="L40" s="881">
        <v>0</v>
      </c>
      <c r="M40" s="881">
        <v>0</v>
      </c>
      <c r="N40" s="885">
        <v>0</v>
      </c>
      <c r="O40" s="885">
        <v>0</v>
      </c>
      <c r="P40" s="881">
        <v>4655246485</v>
      </c>
      <c r="Q40" s="885">
        <v>0</v>
      </c>
      <c r="R40" s="885">
        <v>0</v>
      </c>
      <c r="S40" s="881">
        <v>0</v>
      </c>
      <c r="T40" s="63">
        <v>28</v>
      </c>
    </row>
    <row r="41" spans="1:20" s="99" customFormat="1" ht="23.1" customHeight="1" x14ac:dyDescent="0.15">
      <c r="A41" s="62">
        <v>29</v>
      </c>
      <c r="B41" s="61" t="s">
        <v>1043</v>
      </c>
      <c r="C41" s="881">
        <v>0</v>
      </c>
      <c r="D41" s="881">
        <v>3872964684</v>
      </c>
      <c r="E41" s="885">
        <v>50597742</v>
      </c>
      <c r="F41" s="881">
        <v>16959000</v>
      </c>
      <c r="G41" s="881">
        <v>27090000</v>
      </c>
      <c r="H41" s="881">
        <v>86921000</v>
      </c>
      <c r="I41" s="881">
        <v>15594000</v>
      </c>
      <c r="J41" s="881">
        <v>146564000</v>
      </c>
      <c r="K41" s="881">
        <v>0</v>
      </c>
      <c r="L41" s="881">
        <v>0</v>
      </c>
      <c r="M41" s="881">
        <v>0</v>
      </c>
      <c r="N41" s="885">
        <v>0</v>
      </c>
      <c r="O41" s="885">
        <v>0</v>
      </c>
      <c r="P41" s="881">
        <v>4019528684</v>
      </c>
      <c r="Q41" s="885">
        <v>0</v>
      </c>
      <c r="R41" s="885">
        <v>0</v>
      </c>
      <c r="S41" s="881">
        <v>0</v>
      </c>
      <c r="T41" s="63">
        <v>29</v>
      </c>
    </row>
    <row r="42" spans="1:20" s="99" customFormat="1" ht="23.1" customHeight="1" x14ac:dyDescent="0.15">
      <c r="A42" s="62">
        <v>30</v>
      </c>
      <c r="B42" s="61" t="s">
        <v>1044</v>
      </c>
      <c r="C42" s="882">
        <v>0</v>
      </c>
      <c r="D42" s="882">
        <v>10226919087</v>
      </c>
      <c r="E42" s="1474">
        <v>37659116</v>
      </c>
      <c r="F42" s="882">
        <v>53681000</v>
      </c>
      <c r="G42" s="882">
        <v>63985000</v>
      </c>
      <c r="H42" s="882">
        <v>54381000</v>
      </c>
      <c r="I42" s="882">
        <v>35794000</v>
      </c>
      <c r="J42" s="882">
        <v>207841000</v>
      </c>
      <c r="K42" s="882">
        <v>0</v>
      </c>
      <c r="L42" s="882">
        <v>0</v>
      </c>
      <c r="M42" s="882">
        <v>0</v>
      </c>
      <c r="N42" s="1474">
        <v>0</v>
      </c>
      <c r="O42" s="1474">
        <v>0</v>
      </c>
      <c r="P42" s="882">
        <v>10434760087</v>
      </c>
      <c r="Q42" s="1474">
        <v>0</v>
      </c>
      <c r="R42" s="1474">
        <v>0</v>
      </c>
      <c r="S42" s="882">
        <v>0</v>
      </c>
      <c r="T42" s="63">
        <v>30</v>
      </c>
    </row>
    <row r="43" spans="1:20" s="99" customFormat="1" ht="23.1" customHeight="1" x14ac:dyDescent="0.15">
      <c r="A43" s="66">
        <v>31</v>
      </c>
      <c r="B43" s="58" t="s">
        <v>1045</v>
      </c>
      <c r="C43" s="880">
        <v>0</v>
      </c>
      <c r="D43" s="880">
        <v>5243113377</v>
      </c>
      <c r="E43" s="1471">
        <v>1842135</v>
      </c>
      <c r="F43" s="880">
        <v>22818000</v>
      </c>
      <c r="G43" s="880">
        <v>22175000</v>
      </c>
      <c r="H43" s="880">
        <v>44781000</v>
      </c>
      <c r="I43" s="880">
        <v>22178000</v>
      </c>
      <c r="J43" s="880">
        <v>111952000</v>
      </c>
      <c r="K43" s="880">
        <v>0</v>
      </c>
      <c r="L43" s="880">
        <v>0</v>
      </c>
      <c r="M43" s="880">
        <v>1803000</v>
      </c>
      <c r="N43" s="1471">
        <v>0</v>
      </c>
      <c r="O43" s="1471">
        <v>0</v>
      </c>
      <c r="P43" s="880">
        <v>5356868377</v>
      </c>
      <c r="Q43" s="1471">
        <v>0</v>
      </c>
      <c r="R43" s="1471">
        <v>0</v>
      </c>
      <c r="S43" s="880">
        <v>0</v>
      </c>
      <c r="T43" s="67">
        <v>31</v>
      </c>
    </row>
    <row r="44" spans="1:20" s="99" customFormat="1" ht="23.1" customHeight="1" x14ac:dyDescent="0.15">
      <c r="A44" s="62">
        <v>32</v>
      </c>
      <c r="B44" s="61" t="s">
        <v>1046</v>
      </c>
      <c r="C44" s="881">
        <v>0</v>
      </c>
      <c r="D44" s="881">
        <v>11203622839</v>
      </c>
      <c r="E44" s="885">
        <v>52953804</v>
      </c>
      <c r="F44" s="881">
        <v>39461000</v>
      </c>
      <c r="G44" s="881">
        <v>26712000</v>
      </c>
      <c r="H44" s="881">
        <v>56597000</v>
      </c>
      <c r="I44" s="881">
        <v>46496000</v>
      </c>
      <c r="J44" s="881">
        <v>169266000</v>
      </c>
      <c r="K44" s="881">
        <v>0</v>
      </c>
      <c r="L44" s="881">
        <v>0</v>
      </c>
      <c r="M44" s="881">
        <v>0</v>
      </c>
      <c r="N44" s="885">
        <v>0</v>
      </c>
      <c r="O44" s="885">
        <v>0</v>
      </c>
      <c r="P44" s="881">
        <v>11372888839</v>
      </c>
      <c r="Q44" s="885">
        <v>0</v>
      </c>
      <c r="R44" s="885">
        <v>0</v>
      </c>
      <c r="S44" s="881">
        <v>0</v>
      </c>
      <c r="T44" s="63">
        <v>32</v>
      </c>
    </row>
    <row r="45" spans="1:20" s="99" customFormat="1" ht="23.1" customHeight="1" x14ac:dyDescent="0.15">
      <c r="A45" s="62">
        <v>33</v>
      </c>
      <c r="B45" s="61" t="s">
        <v>1047</v>
      </c>
      <c r="C45" s="881">
        <v>0</v>
      </c>
      <c r="D45" s="881">
        <v>4968920449</v>
      </c>
      <c r="E45" s="885">
        <v>42086813</v>
      </c>
      <c r="F45" s="881">
        <v>18585000</v>
      </c>
      <c r="G45" s="881">
        <v>19745000</v>
      </c>
      <c r="H45" s="881">
        <v>49000000</v>
      </c>
      <c r="I45" s="881">
        <v>20884000</v>
      </c>
      <c r="J45" s="881">
        <v>108214000</v>
      </c>
      <c r="K45" s="881">
        <v>0</v>
      </c>
      <c r="L45" s="881">
        <v>0</v>
      </c>
      <c r="M45" s="881">
        <v>624000</v>
      </c>
      <c r="N45" s="885">
        <v>0</v>
      </c>
      <c r="O45" s="885">
        <v>0</v>
      </c>
      <c r="P45" s="881">
        <v>5077758449</v>
      </c>
      <c r="Q45" s="885">
        <v>0</v>
      </c>
      <c r="R45" s="885">
        <v>0</v>
      </c>
      <c r="S45" s="881">
        <v>0</v>
      </c>
      <c r="T45" s="63">
        <v>33</v>
      </c>
    </row>
    <row r="46" spans="1:20" s="99" customFormat="1" ht="23.1" customHeight="1" x14ac:dyDescent="0.15">
      <c r="A46" s="62">
        <v>34</v>
      </c>
      <c r="B46" s="61" t="s">
        <v>1048</v>
      </c>
      <c r="C46" s="881">
        <v>0</v>
      </c>
      <c r="D46" s="881">
        <v>5577065480</v>
      </c>
      <c r="E46" s="885">
        <v>23416552</v>
      </c>
      <c r="F46" s="881">
        <v>21082000</v>
      </c>
      <c r="G46" s="881">
        <v>38377000</v>
      </c>
      <c r="H46" s="881">
        <v>47698000</v>
      </c>
      <c r="I46" s="881">
        <v>24856000</v>
      </c>
      <c r="J46" s="881">
        <v>132013000</v>
      </c>
      <c r="K46" s="881">
        <v>0</v>
      </c>
      <c r="L46" s="881">
        <v>0</v>
      </c>
      <c r="M46" s="881">
        <v>0</v>
      </c>
      <c r="N46" s="885">
        <v>0</v>
      </c>
      <c r="O46" s="885">
        <v>0</v>
      </c>
      <c r="P46" s="881">
        <v>5709078480</v>
      </c>
      <c r="Q46" s="885">
        <v>0</v>
      </c>
      <c r="R46" s="885">
        <v>0</v>
      </c>
      <c r="S46" s="881">
        <v>0</v>
      </c>
      <c r="T46" s="63">
        <v>34</v>
      </c>
    </row>
    <row r="47" spans="1:20" s="99" customFormat="1" ht="23.1" customHeight="1" x14ac:dyDescent="0.15">
      <c r="A47" s="62">
        <v>35</v>
      </c>
      <c r="B47" s="61" t="s">
        <v>1049</v>
      </c>
      <c r="C47" s="882">
        <v>0</v>
      </c>
      <c r="D47" s="882">
        <v>6642079040</v>
      </c>
      <c r="E47" s="1474">
        <v>22042870</v>
      </c>
      <c r="F47" s="882">
        <v>25954000</v>
      </c>
      <c r="G47" s="882">
        <v>32885000</v>
      </c>
      <c r="H47" s="882">
        <v>69328000</v>
      </c>
      <c r="I47" s="882">
        <v>24326000</v>
      </c>
      <c r="J47" s="882">
        <v>152493000</v>
      </c>
      <c r="K47" s="882">
        <v>0</v>
      </c>
      <c r="L47" s="882">
        <v>0</v>
      </c>
      <c r="M47" s="882">
        <v>274000</v>
      </c>
      <c r="N47" s="1474">
        <v>0</v>
      </c>
      <c r="O47" s="1474">
        <v>0</v>
      </c>
      <c r="P47" s="882">
        <v>6794846040</v>
      </c>
      <c r="Q47" s="1474">
        <v>0</v>
      </c>
      <c r="R47" s="1474">
        <v>0</v>
      </c>
      <c r="S47" s="882">
        <v>0</v>
      </c>
      <c r="T47" s="63">
        <v>35</v>
      </c>
    </row>
    <row r="48" spans="1:20" s="99" customFormat="1" ht="23.1" customHeight="1" x14ac:dyDescent="0.15">
      <c r="A48" s="68">
        <v>36</v>
      </c>
      <c r="B48" s="58" t="s">
        <v>1050</v>
      </c>
      <c r="C48" s="880">
        <v>0</v>
      </c>
      <c r="D48" s="880">
        <v>6605625401</v>
      </c>
      <c r="E48" s="1471">
        <v>11606231</v>
      </c>
      <c r="F48" s="880">
        <v>29637000</v>
      </c>
      <c r="G48" s="880">
        <v>34864000</v>
      </c>
      <c r="H48" s="880">
        <v>64283000</v>
      </c>
      <c r="I48" s="880">
        <v>28756000</v>
      </c>
      <c r="J48" s="880">
        <v>157540000</v>
      </c>
      <c r="K48" s="880">
        <v>0</v>
      </c>
      <c r="L48" s="880">
        <v>0</v>
      </c>
      <c r="M48" s="880">
        <v>1473000</v>
      </c>
      <c r="N48" s="1471">
        <v>0</v>
      </c>
      <c r="O48" s="1471">
        <v>0</v>
      </c>
      <c r="P48" s="880">
        <v>6764638401</v>
      </c>
      <c r="Q48" s="1471">
        <v>0</v>
      </c>
      <c r="R48" s="1471">
        <v>0</v>
      </c>
      <c r="S48" s="880">
        <v>0</v>
      </c>
      <c r="T48" s="69">
        <v>36</v>
      </c>
    </row>
    <row r="49" spans="1:20" s="99" customFormat="1" ht="23.1" customHeight="1" x14ac:dyDescent="0.15">
      <c r="A49" s="62">
        <v>37</v>
      </c>
      <c r="B49" s="61" t="s">
        <v>1051</v>
      </c>
      <c r="C49" s="881">
        <v>0</v>
      </c>
      <c r="D49" s="881">
        <v>10393338314</v>
      </c>
      <c r="E49" s="885">
        <v>39791928</v>
      </c>
      <c r="F49" s="881">
        <v>48924000</v>
      </c>
      <c r="G49" s="881">
        <v>52099000</v>
      </c>
      <c r="H49" s="881">
        <v>47790000</v>
      </c>
      <c r="I49" s="881">
        <v>38120000</v>
      </c>
      <c r="J49" s="881">
        <v>186933000</v>
      </c>
      <c r="K49" s="881">
        <v>0</v>
      </c>
      <c r="L49" s="881">
        <v>0</v>
      </c>
      <c r="M49" s="881">
        <v>0</v>
      </c>
      <c r="N49" s="885">
        <v>0</v>
      </c>
      <c r="O49" s="885">
        <v>0</v>
      </c>
      <c r="P49" s="881">
        <v>10580271314</v>
      </c>
      <c r="Q49" s="885">
        <v>0</v>
      </c>
      <c r="R49" s="885">
        <v>0</v>
      </c>
      <c r="S49" s="881">
        <v>0</v>
      </c>
      <c r="T49" s="63">
        <v>37</v>
      </c>
    </row>
    <row r="50" spans="1:20" s="99" customFormat="1" ht="23.1" customHeight="1" x14ac:dyDescent="0.15">
      <c r="A50" s="62">
        <v>38</v>
      </c>
      <c r="B50" s="61" t="s">
        <v>1052</v>
      </c>
      <c r="C50" s="881">
        <v>0</v>
      </c>
      <c r="D50" s="881">
        <v>4603727632</v>
      </c>
      <c r="E50" s="885">
        <v>36018614</v>
      </c>
      <c r="F50" s="881">
        <v>15441000</v>
      </c>
      <c r="G50" s="881">
        <v>20873000</v>
      </c>
      <c r="H50" s="881">
        <v>55595000</v>
      </c>
      <c r="I50" s="881">
        <v>15192000</v>
      </c>
      <c r="J50" s="881">
        <v>107101000</v>
      </c>
      <c r="K50" s="881">
        <v>0</v>
      </c>
      <c r="L50" s="881">
        <v>0</v>
      </c>
      <c r="M50" s="881">
        <v>0</v>
      </c>
      <c r="N50" s="885">
        <v>0</v>
      </c>
      <c r="O50" s="885">
        <v>0</v>
      </c>
      <c r="P50" s="881">
        <v>4710828632</v>
      </c>
      <c r="Q50" s="885">
        <v>0</v>
      </c>
      <c r="R50" s="885">
        <v>0</v>
      </c>
      <c r="S50" s="881">
        <v>0</v>
      </c>
      <c r="T50" s="63">
        <v>38</v>
      </c>
    </row>
    <row r="51" spans="1:20" s="99" customFormat="1" ht="23.1" customHeight="1" x14ac:dyDescent="0.15">
      <c r="A51" s="62">
        <v>39</v>
      </c>
      <c r="B51" s="61" t="s">
        <v>1053</v>
      </c>
      <c r="C51" s="881">
        <v>0</v>
      </c>
      <c r="D51" s="881">
        <v>2608180539</v>
      </c>
      <c r="E51" s="885">
        <v>18253007</v>
      </c>
      <c r="F51" s="881">
        <v>8283000</v>
      </c>
      <c r="G51" s="881">
        <v>11789000</v>
      </c>
      <c r="H51" s="881">
        <v>23698000</v>
      </c>
      <c r="I51" s="881">
        <v>14190000</v>
      </c>
      <c r="J51" s="881">
        <v>57960000</v>
      </c>
      <c r="K51" s="881">
        <v>0</v>
      </c>
      <c r="L51" s="881">
        <v>0</v>
      </c>
      <c r="M51" s="881">
        <v>0</v>
      </c>
      <c r="N51" s="885">
        <v>0</v>
      </c>
      <c r="O51" s="885">
        <v>0</v>
      </c>
      <c r="P51" s="881">
        <v>2666140539</v>
      </c>
      <c r="Q51" s="885">
        <v>0</v>
      </c>
      <c r="R51" s="885">
        <v>0</v>
      </c>
      <c r="S51" s="881">
        <v>0</v>
      </c>
      <c r="T51" s="63">
        <v>39</v>
      </c>
    </row>
    <row r="52" spans="1:20" s="99" customFormat="1" ht="23.1" customHeight="1" x14ac:dyDescent="0.15">
      <c r="A52" s="62">
        <v>42</v>
      </c>
      <c r="B52" s="61" t="s">
        <v>1054</v>
      </c>
      <c r="C52" s="882">
        <v>0</v>
      </c>
      <c r="D52" s="882">
        <v>2614221553</v>
      </c>
      <c r="E52" s="1474">
        <v>15687807</v>
      </c>
      <c r="F52" s="882">
        <v>10170000</v>
      </c>
      <c r="G52" s="882">
        <v>10325000</v>
      </c>
      <c r="H52" s="882">
        <v>50559000</v>
      </c>
      <c r="I52" s="882">
        <v>24072000</v>
      </c>
      <c r="J52" s="882">
        <v>95126000</v>
      </c>
      <c r="K52" s="882">
        <v>0</v>
      </c>
      <c r="L52" s="882">
        <v>0</v>
      </c>
      <c r="M52" s="882">
        <v>0</v>
      </c>
      <c r="N52" s="1474">
        <v>0</v>
      </c>
      <c r="O52" s="1474">
        <v>0</v>
      </c>
      <c r="P52" s="882">
        <v>2709347553</v>
      </c>
      <c r="Q52" s="1474">
        <v>0</v>
      </c>
      <c r="R52" s="1474">
        <v>0</v>
      </c>
      <c r="S52" s="882">
        <v>0</v>
      </c>
      <c r="T52" s="63">
        <v>42</v>
      </c>
    </row>
    <row r="53" spans="1:20" s="99" customFormat="1" ht="23.1" customHeight="1" x14ac:dyDescent="0.15">
      <c r="A53" s="66">
        <v>43</v>
      </c>
      <c r="B53" s="58" t="s">
        <v>1055</v>
      </c>
      <c r="C53" s="880">
        <v>0</v>
      </c>
      <c r="D53" s="880">
        <v>6855103174</v>
      </c>
      <c r="E53" s="1471">
        <v>16548827</v>
      </c>
      <c r="F53" s="880">
        <v>26634000</v>
      </c>
      <c r="G53" s="880">
        <v>24643000</v>
      </c>
      <c r="H53" s="880">
        <v>35010000</v>
      </c>
      <c r="I53" s="880">
        <v>24712000</v>
      </c>
      <c r="J53" s="880">
        <v>110999000</v>
      </c>
      <c r="K53" s="880">
        <v>0</v>
      </c>
      <c r="L53" s="880">
        <v>0</v>
      </c>
      <c r="M53" s="880">
        <v>1460000</v>
      </c>
      <c r="N53" s="1471">
        <v>0</v>
      </c>
      <c r="O53" s="1471">
        <v>0</v>
      </c>
      <c r="P53" s="880">
        <v>6967562174</v>
      </c>
      <c r="Q53" s="1471">
        <v>0</v>
      </c>
      <c r="R53" s="1471">
        <v>0</v>
      </c>
      <c r="S53" s="880">
        <v>0</v>
      </c>
      <c r="T53" s="67">
        <v>43</v>
      </c>
    </row>
    <row r="54" spans="1:20" s="99" customFormat="1" ht="23.1" customHeight="1" x14ac:dyDescent="0.15">
      <c r="A54" s="62">
        <v>44</v>
      </c>
      <c r="B54" s="61" t="s">
        <v>1056</v>
      </c>
      <c r="C54" s="881">
        <v>0</v>
      </c>
      <c r="D54" s="881">
        <v>3150381045</v>
      </c>
      <c r="E54" s="885">
        <v>12452854</v>
      </c>
      <c r="F54" s="881">
        <v>11625000</v>
      </c>
      <c r="G54" s="881">
        <v>59226000</v>
      </c>
      <c r="H54" s="881">
        <v>45446000</v>
      </c>
      <c r="I54" s="881">
        <v>10660000</v>
      </c>
      <c r="J54" s="881">
        <v>126957000</v>
      </c>
      <c r="K54" s="881">
        <v>0</v>
      </c>
      <c r="L54" s="881">
        <v>0</v>
      </c>
      <c r="M54" s="881">
        <v>112000</v>
      </c>
      <c r="N54" s="885">
        <v>0</v>
      </c>
      <c r="O54" s="885">
        <v>0</v>
      </c>
      <c r="P54" s="881">
        <v>3277450045</v>
      </c>
      <c r="Q54" s="885">
        <v>0</v>
      </c>
      <c r="R54" s="885">
        <v>0</v>
      </c>
      <c r="S54" s="881">
        <v>0</v>
      </c>
      <c r="T54" s="63">
        <v>44</v>
      </c>
    </row>
    <row r="55" spans="1:20" s="99" customFormat="1" ht="23.1" customHeight="1" x14ac:dyDescent="0.15">
      <c r="A55" s="62">
        <v>45</v>
      </c>
      <c r="B55" s="61" t="s">
        <v>1057</v>
      </c>
      <c r="C55" s="881">
        <v>0</v>
      </c>
      <c r="D55" s="881">
        <v>924272135</v>
      </c>
      <c r="E55" s="885">
        <v>6808862</v>
      </c>
      <c r="F55" s="881">
        <v>4102000</v>
      </c>
      <c r="G55" s="881">
        <v>6531000</v>
      </c>
      <c r="H55" s="881">
        <v>48022000</v>
      </c>
      <c r="I55" s="881">
        <v>3148000</v>
      </c>
      <c r="J55" s="881">
        <v>61803000</v>
      </c>
      <c r="K55" s="881">
        <v>0</v>
      </c>
      <c r="L55" s="881">
        <v>0</v>
      </c>
      <c r="M55" s="881">
        <v>0</v>
      </c>
      <c r="N55" s="885">
        <v>0</v>
      </c>
      <c r="O55" s="885">
        <v>0</v>
      </c>
      <c r="P55" s="881">
        <v>986075135</v>
      </c>
      <c r="Q55" s="885">
        <v>0</v>
      </c>
      <c r="R55" s="885">
        <v>0</v>
      </c>
      <c r="S55" s="881">
        <v>0</v>
      </c>
      <c r="T55" s="63">
        <v>45</v>
      </c>
    </row>
    <row r="56" spans="1:20" s="99" customFormat="1" ht="23.1" customHeight="1" x14ac:dyDescent="0.15">
      <c r="A56" s="62">
        <v>46</v>
      </c>
      <c r="B56" s="61" t="s">
        <v>1058</v>
      </c>
      <c r="C56" s="881">
        <v>0</v>
      </c>
      <c r="D56" s="881">
        <v>4730765172</v>
      </c>
      <c r="E56" s="885">
        <v>25093034</v>
      </c>
      <c r="F56" s="881">
        <v>19020000</v>
      </c>
      <c r="G56" s="881">
        <v>28760000</v>
      </c>
      <c r="H56" s="881">
        <v>39229000</v>
      </c>
      <c r="I56" s="881">
        <v>15362000</v>
      </c>
      <c r="J56" s="881">
        <v>102371000</v>
      </c>
      <c r="K56" s="881">
        <v>0</v>
      </c>
      <c r="L56" s="881">
        <v>0</v>
      </c>
      <c r="M56" s="881">
        <v>0</v>
      </c>
      <c r="N56" s="885">
        <v>0</v>
      </c>
      <c r="O56" s="885">
        <v>0</v>
      </c>
      <c r="P56" s="881">
        <v>4833136172</v>
      </c>
      <c r="Q56" s="885">
        <v>0</v>
      </c>
      <c r="R56" s="885">
        <v>0</v>
      </c>
      <c r="S56" s="881">
        <v>0</v>
      </c>
      <c r="T56" s="63">
        <v>46</v>
      </c>
    </row>
    <row r="57" spans="1:20" s="99" customFormat="1" ht="23.1" customHeight="1" x14ac:dyDescent="0.15">
      <c r="A57" s="62">
        <v>47</v>
      </c>
      <c r="B57" s="61" t="s">
        <v>1059</v>
      </c>
      <c r="C57" s="882">
        <v>0</v>
      </c>
      <c r="D57" s="882">
        <v>4319616869</v>
      </c>
      <c r="E57" s="1474">
        <v>26516280</v>
      </c>
      <c r="F57" s="882">
        <v>17821000</v>
      </c>
      <c r="G57" s="882">
        <v>21604000</v>
      </c>
      <c r="H57" s="882">
        <v>35606000</v>
      </c>
      <c r="I57" s="882">
        <v>21482000</v>
      </c>
      <c r="J57" s="882">
        <v>96513000</v>
      </c>
      <c r="K57" s="882">
        <v>0</v>
      </c>
      <c r="L57" s="882">
        <v>0</v>
      </c>
      <c r="M57" s="882">
        <v>0</v>
      </c>
      <c r="N57" s="1474">
        <v>0</v>
      </c>
      <c r="O57" s="1474">
        <v>0</v>
      </c>
      <c r="P57" s="882">
        <v>4416129869</v>
      </c>
      <c r="Q57" s="1474">
        <v>0</v>
      </c>
      <c r="R57" s="1474">
        <v>0</v>
      </c>
      <c r="S57" s="882">
        <v>0</v>
      </c>
      <c r="T57" s="63">
        <v>47</v>
      </c>
    </row>
    <row r="58" spans="1:20" s="99" customFormat="1" ht="23.1" customHeight="1" x14ac:dyDescent="0.15">
      <c r="A58" s="66">
        <v>49</v>
      </c>
      <c r="B58" s="58" t="s">
        <v>1060</v>
      </c>
      <c r="C58" s="880">
        <v>0</v>
      </c>
      <c r="D58" s="880">
        <v>1160086871</v>
      </c>
      <c r="E58" s="1471">
        <v>9674757</v>
      </c>
      <c r="F58" s="880">
        <v>4485000</v>
      </c>
      <c r="G58" s="880">
        <v>7860000</v>
      </c>
      <c r="H58" s="880">
        <v>32054000</v>
      </c>
      <c r="I58" s="880">
        <v>2566000</v>
      </c>
      <c r="J58" s="880">
        <v>46965000</v>
      </c>
      <c r="K58" s="880">
        <v>0</v>
      </c>
      <c r="L58" s="880">
        <v>0</v>
      </c>
      <c r="M58" s="880">
        <v>1408000</v>
      </c>
      <c r="N58" s="1471">
        <v>0</v>
      </c>
      <c r="O58" s="1471">
        <v>0</v>
      </c>
      <c r="P58" s="880">
        <v>1208459871</v>
      </c>
      <c r="Q58" s="1471">
        <v>0</v>
      </c>
      <c r="R58" s="1471">
        <v>0</v>
      </c>
      <c r="S58" s="880">
        <v>0</v>
      </c>
      <c r="T58" s="67">
        <v>49</v>
      </c>
    </row>
    <row r="59" spans="1:20" s="99" customFormat="1" ht="23.1" customHeight="1" x14ac:dyDescent="0.15">
      <c r="A59" s="62">
        <v>50</v>
      </c>
      <c r="B59" s="61" t="s">
        <v>1061</v>
      </c>
      <c r="C59" s="881">
        <v>0</v>
      </c>
      <c r="D59" s="881">
        <v>1631217216</v>
      </c>
      <c r="E59" s="885">
        <v>9549563</v>
      </c>
      <c r="F59" s="881">
        <v>4884000</v>
      </c>
      <c r="G59" s="881">
        <v>11129000</v>
      </c>
      <c r="H59" s="881">
        <v>36876000</v>
      </c>
      <c r="I59" s="881">
        <v>4354000</v>
      </c>
      <c r="J59" s="881">
        <v>57243000</v>
      </c>
      <c r="K59" s="881">
        <v>0</v>
      </c>
      <c r="L59" s="881">
        <v>0</v>
      </c>
      <c r="M59" s="881">
        <v>1054000</v>
      </c>
      <c r="N59" s="885">
        <v>0</v>
      </c>
      <c r="O59" s="885">
        <v>0</v>
      </c>
      <c r="P59" s="881">
        <v>1689514216</v>
      </c>
      <c r="Q59" s="885">
        <v>0</v>
      </c>
      <c r="R59" s="885">
        <v>0</v>
      </c>
      <c r="S59" s="881">
        <v>0</v>
      </c>
      <c r="T59" s="63">
        <v>50</v>
      </c>
    </row>
    <row r="60" spans="1:20" s="99" customFormat="1" ht="23.1" customHeight="1" x14ac:dyDescent="0.15">
      <c r="A60" s="62">
        <v>51</v>
      </c>
      <c r="B60" s="61" t="s">
        <v>1062</v>
      </c>
      <c r="C60" s="881">
        <v>0</v>
      </c>
      <c r="D60" s="881">
        <v>2610423021</v>
      </c>
      <c r="E60" s="885">
        <v>22768545</v>
      </c>
      <c r="F60" s="881">
        <v>8749000</v>
      </c>
      <c r="G60" s="881">
        <v>14093000</v>
      </c>
      <c r="H60" s="881">
        <v>41873000</v>
      </c>
      <c r="I60" s="881">
        <v>9776000</v>
      </c>
      <c r="J60" s="881">
        <v>74491000</v>
      </c>
      <c r="K60" s="881">
        <v>0</v>
      </c>
      <c r="L60" s="881">
        <v>0</v>
      </c>
      <c r="M60" s="881">
        <v>275000</v>
      </c>
      <c r="N60" s="885">
        <v>0</v>
      </c>
      <c r="O60" s="885">
        <v>0</v>
      </c>
      <c r="P60" s="881">
        <v>2685189021</v>
      </c>
      <c r="Q60" s="885">
        <v>0</v>
      </c>
      <c r="R60" s="885">
        <v>0</v>
      </c>
      <c r="S60" s="881">
        <v>0</v>
      </c>
      <c r="T60" s="63">
        <v>51</v>
      </c>
    </row>
    <row r="61" spans="1:20" s="99" customFormat="1" ht="23.1" customHeight="1" x14ac:dyDescent="0.15">
      <c r="A61" s="62">
        <v>52</v>
      </c>
      <c r="B61" s="61" t="s">
        <v>1063</v>
      </c>
      <c r="C61" s="881">
        <v>0</v>
      </c>
      <c r="D61" s="881">
        <v>1079588845</v>
      </c>
      <c r="E61" s="885">
        <v>8030520</v>
      </c>
      <c r="F61" s="881">
        <v>3355000</v>
      </c>
      <c r="G61" s="881">
        <v>4702000</v>
      </c>
      <c r="H61" s="881">
        <v>39189000</v>
      </c>
      <c r="I61" s="881">
        <v>2772000</v>
      </c>
      <c r="J61" s="881">
        <v>50018000</v>
      </c>
      <c r="K61" s="881">
        <v>0</v>
      </c>
      <c r="L61" s="881">
        <v>0</v>
      </c>
      <c r="M61" s="881">
        <v>44000</v>
      </c>
      <c r="N61" s="885">
        <v>0</v>
      </c>
      <c r="O61" s="885">
        <v>0</v>
      </c>
      <c r="P61" s="881">
        <v>1129650845</v>
      </c>
      <c r="Q61" s="885">
        <v>0</v>
      </c>
      <c r="R61" s="885">
        <v>0</v>
      </c>
      <c r="S61" s="881">
        <v>0</v>
      </c>
      <c r="T61" s="63">
        <v>52</v>
      </c>
    </row>
    <row r="62" spans="1:20" s="99" customFormat="1" ht="23.1" customHeight="1" thickBot="1" x14ac:dyDescent="0.2">
      <c r="A62" s="77">
        <v>54</v>
      </c>
      <c r="B62" s="78" t="s">
        <v>1064</v>
      </c>
      <c r="C62" s="887">
        <v>0</v>
      </c>
      <c r="D62" s="887">
        <v>1754168136</v>
      </c>
      <c r="E62" s="1476">
        <v>2772000</v>
      </c>
      <c r="F62" s="887">
        <v>7305000</v>
      </c>
      <c r="G62" s="887">
        <v>8512000</v>
      </c>
      <c r="H62" s="887">
        <v>46356000</v>
      </c>
      <c r="I62" s="887">
        <v>8020000</v>
      </c>
      <c r="J62" s="887">
        <v>70193000</v>
      </c>
      <c r="K62" s="887">
        <v>0</v>
      </c>
      <c r="L62" s="887">
        <v>0</v>
      </c>
      <c r="M62" s="887">
        <v>0</v>
      </c>
      <c r="N62" s="1476">
        <v>0</v>
      </c>
      <c r="O62" s="1476">
        <v>0</v>
      </c>
      <c r="P62" s="887">
        <v>1824361136</v>
      </c>
      <c r="Q62" s="1476">
        <v>0</v>
      </c>
      <c r="R62" s="1476">
        <v>0</v>
      </c>
      <c r="S62" s="887">
        <v>0</v>
      </c>
      <c r="T62" s="79">
        <v>54</v>
      </c>
    </row>
    <row r="63" spans="1:20" s="99" customFormat="1" ht="23.1" customHeight="1" x14ac:dyDescent="0.15">
      <c r="A63" s="62">
        <v>55</v>
      </c>
      <c r="B63" s="61" t="s">
        <v>1065</v>
      </c>
      <c r="C63" s="881">
        <v>0</v>
      </c>
      <c r="D63" s="881">
        <v>1608224396</v>
      </c>
      <c r="E63" s="885">
        <v>14991134</v>
      </c>
      <c r="F63" s="881">
        <v>7093000</v>
      </c>
      <c r="G63" s="881">
        <v>7774000</v>
      </c>
      <c r="H63" s="881">
        <v>62476000</v>
      </c>
      <c r="I63" s="881">
        <v>5674000</v>
      </c>
      <c r="J63" s="881">
        <v>83017000</v>
      </c>
      <c r="K63" s="881">
        <v>0</v>
      </c>
      <c r="L63" s="881">
        <v>0</v>
      </c>
      <c r="M63" s="881">
        <v>0</v>
      </c>
      <c r="N63" s="885">
        <v>0</v>
      </c>
      <c r="O63" s="885">
        <v>0</v>
      </c>
      <c r="P63" s="881">
        <v>1691241396</v>
      </c>
      <c r="Q63" s="885">
        <v>0</v>
      </c>
      <c r="R63" s="885">
        <v>0</v>
      </c>
      <c r="S63" s="881">
        <v>0</v>
      </c>
      <c r="T63" s="63">
        <v>55</v>
      </c>
    </row>
    <row r="64" spans="1:20" s="99" customFormat="1" ht="23.1" customHeight="1" x14ac:dyDescent="0.15">
      <c r="A64" s="62">
        <v>56</v>
      </c>
      <c r="B64" s="61" t="s">
        <v>1066</v>
      </c>
      <c r="C64" s="881">
        <v>0</v>
      </c>
      <c r="D64" s="881">
        <v>1385304792</v>
      </c>
      <c r="E64" s="885">
        <v>4444445</v>
      </c>
      <c r="F64" s="881">
        <v>4426000</v>
      </c>
      <c r="G64" s="881">
        <v>10190000</v>
      </c>
      <c r="H64" s="881">
        <v>49970000</v>
      </c>
      <c r="I64" s="881">
        <v>4052000</v>
      </c>
      <c r="J64" s="881">
        <v>68638000</v>
      </c>
      <c r="K64" s="881">
        <v>0</v>
      </c>
      <c r="L64" s="881">
        <v>0</v>
      </c>
      <c r="M64" s="881">
        <v>0</v>
      </c>
      <c r="N64" s="885">
        <v>0</v>
      </c>
      <c r="O64" s="885">
        <v>0</v>
      </c>
      <c r="P64" s="881">
        <v>1453942792</v>
      </c>
      <c r="Q64" s="885">
        <v>0</v>
      </c>
      <c r="R64" s="885">
        <v>0</v>
      </c>
      <c r="S64" s="881">
        <v>0</v>
      </c>
      <c r="T64" s="63">
        <v>56</v>
      </c>
    </row>
    <row r="65" spans="1:20" s="99" customFormat="1" ht="23.1" customHeight="1" x14ac:dyDescent="0.15">
      <c r="A65" s="62">
        <v>57</v>
      </c>
      <c r="B65" s="61" t="s">
        <v>1067</v>
      </c>
      <c r="C65" s="881">
        <v>0</v>
      </c>
      <c r="D65" s="881">
        <v>608024693</v>
      </c>
      <c r="E65" s="885">
        <v>0</v>
      </c>
      <c r="F65" s="881">
        <v>2161000</v>
      </c>
      <c r="G65" s="881">
        <v>1882000</v>
      </c>
      <c r="H65" s="881">
        <v>32516000</v>
      </c>
      <c r="I65" s="881">
        <v>1922000</v>
      </c>
      <c r="J65" s="881">
        <v>38481000</v>
      </c>
      <c r="K65" s="881">
        <v>0</v>
      </c>
      <c r="L65" s="881">
        <v>0</v>
      </c>
      <c r="M65" s="881">
        <v>0</v>
      </c>
      <c r="N65" s="885">
        <v>0</v>
      </c>
      <c r="O65" s="885">
        <v>0</v>
      </c>
      <c r="P65" s="881">
        <v>646505693</v>
      </c>
      <c r="Q65" s="885">
        <v>0</v>
      </c>
      <c r="R65" s="885">
        <v>0</v>
      </c>
      <c r="S65" s="881">
        <v>0</v>
      </c>
      <c r="T65" s="63">
        <v>57</v>
      </c>
    </row>
    <row r="66" spans="1:20" s="99" customFormat="1" ht="23.1" customHeight="1" x14ac:dyDescent="0.15">
      <c r="A66" s="62">
        <v>58</v>
      </c>
      <c r="B66" s="61" t="s">
        <v>1068</v>
      </c>
      <c r="C66" s="881">
        <v>0</v>
      </c>
      <c r="D66" s="881">
        <v>728244712</v>
      </c>
      <c r="E66" s="885">
        <v>2715002</v>
      </c>
      <c r="F66" s="881">
        <v>3488000</v>
      </c>
      <c r="G66" s="881">
        <v>3877000</v>
      </c>
      <c r="H66" s="881">
        <v>56807000</v>
      </c>
      <c r="I66" s="881">
        <v>2514000</v>
      </c>
      <c r="J66" s="881">
        <v>66686000</v>
      </c>
      <c r="K66" s="881">
        <v>0</v>
      </c>
      <c r="L66" s="881">
        <v>0</v>
      </c>
      <c r="M66" s="881">
        <v>0</v>
      </c>
      <c r="N66" s="885">
        <v>0</v>
      </c>
      <c r="O66" s="885">
        <v>0</v>
      </c>
      <c r="P66" s="881">
        <v>794930712</v>
      </c>
      <c r="Q66" s="885">
        <v>0</v>
      </c>
      <c r="R66" s="885">
        <v>0</v>
      </c>
      <c r="S66" s="881">
        <v>0</v>
      </c>
      <c r="T66" s="63">
        <v>58</v>
      </c>
    </row>
    <row r="67" spans="1:20" s="99" customFormat="1" ht="23.1" customHeight="1" x14ac:dyDescent="0.15">
      <c r="A67" s="71">
        <v>59</v>
      </c>
      <c r="B67" s="72" t="s">
        <v>1069</v>
      </c>
      <c r="C67" s="882">
        <v>0</v>
      </c>
      <c r="D67" s="882">
        <v>619378342</v>
      </c>
      <c r="E67" s="1474">
        <v>4583128</v>
      </c>
      <c r="F67" s="882">
        <v>1926000</v>
      </c>
      <c r="G67" s="882">
        <v>1800000</v>
      </c>
      <c r="H67" s="882">
        <v>28711000</v>
      </c>
      <c r="I67" s="882">
        <v>1564000</v>
      </c>
      <c r="J67" s="882">
        <v>34001000</v>
      </c>
      <c r="K67" s="882">
        <v>0</v>
      </c>
      <c r="L67" s="882">
        <v>0</v>
      </c>
      <c r="M67" s="882">
        <v>0</v>
      </c>
      <c r="N67" s="1474">
        <v>0</v>
      </c>
      <c r="O67" s="1474">
        <v>0</v>
      </c>
      <c r="P67" s="882">
        <v>653379342</v>
      </c>
      <c r="Q67" s="1474">
        <v>0</v>
      </c>
      <c r="R67" s="1474">
        <v>0</v>
      </c>
      <c r="S67" s="882">
        <v>0</v>
      </c>
      <c r="T67" s="73">
        <v>59</v>
      </c>
    </row>
    <row r="68" spans="1:20" s="111" customFormat="1" ht="23.1" customHeight="1" x14ac:dyDescent="0.15">
      <c r="A68" s="74">
        <v>61</v>
      </c>
      <c r="B68" s="61" t="s">
        <v>1070</v>
      </c>
      <c r="C68" s="880">
        <v>0</v>
      </c>
      <c r="D68" s="880">
        <v>967201596</v>
      </c>
      <c r="E68" s="1471">
        <v>5978163</v>
      </c>
      <c r="F68" s="880">
        <v>3835000</v>
      </c>
      <c r="G68" s="880">
        <v>18349000</v>
      </c>
      <c r="H68" s="880">
        <v>37308000</v>
      </c>
      <c r="I68" s="880">
        <v>3322000</v>
      </c>
      <c r="J68" s="880">
        <v>62814000</v>
      </c>
      <c r="K68" s="880">
        <v>0</v>
      </c>
      <c r="L68" s="880">
        <v>0</v>
      </c>
      <c r="M68" s="880">
        <v>0</v>
      </c>
      <c r="N68" s="1471">
        <v>0</v>
      </c>
      <c r="O68" s="1471">
        <v>0</v>
      </c>
      <c r="P68" s="880">
        <v>1030015596</v>
      </c>
      <c r="Q68" s="1471">
        <v>0</v>
      </c>
      <c r="R68" s="1471">
        <v>0</v>
      </c>
      <c r="S68" s="880">
        <v>0</v>
      </c>
      <c r="T68" s="75">
        <v>61</v>
      </c>
    </row>
    <row r="69" spans="1:20" s="111" customFormat="1" ht="23.1" customHeight="1" x14ac:dyDescent="0.15">
      <c r="A69" s="62">
        <v>65</v>
      </c>
      <c r="B69" s="61" t="s">
        <v>1071</v>
      </c>
      <c r="C69" s="881">
        <v>0</v>
      </c>
      <c r="D69" s="881">
        <v>292399766</v>
      </c>
      <c r="E69" s="885">
        <v>247926</v>
      </c>
      <c r="F69" s="881">
        <v>955000</v>
      </c>
      <c r="G69" s="881">
        <v>833000</v>
      </c>
      <c r="H69" s="881">
        <v>25835000</v>
      </c>
      <c r="I69" s="881">
        <v>866000</v>
      </c>
      <c r="J69" s="881">
        <v>28489000</v>
      </c>
      <c r="K69" s="881">
        <v>0</v>
      </c>
      <c r="L69" s="881">
        <v>0</v>
      </c>
      <c r="M69" s="881">
        <v>182000</v>
      </c>
      <c r="N69" s="885">
        <v>0</v>
      </c>
      <c r="O69" s="885">
        <v>0</v>
      </c>
      <c r="P69" s="881">
        <v>321070766</v>
      </c>
      <c r="Q69" s="885">
        <v>0</v>
      </c>
      <c r="R69" s="885">
        <v>0</v>
      </c>
      <c r="S69" s="881">
        <v>0</v>
      </c>
      <c r="T69" s="63">
        <v>65</v>
      </c>
    </row>
    <row r="70" spans="1:20" s="111" customFormat="1" ht="23.1" customHeight="1" x14ac:dyDescent="0.15">
      <c r="A70" s="62">
        <v>66</v>
      </c>
      <c r="B70" s="61" t="s">
        <v>1072</v>
      </c>
      <c r="C70" s="881">
        <v>0</v>
      </c>
      <c r="D70" s="881">
        <v>899830709</v>
      </c>
      <c r="E70" s="885">
        <v>2637506</v>
      </c>
      <c r="F70" s="881">
        <v>3952000</v>
      </c>
      <c r="G70" s="881">
        <v>5276000</v>
      </c>
      <c r="H70" s="881">
        <v>49684000</v>
      </c>
      <c r="I70" s="881">
        <v>3506000</v>
      </c>
      <c r="J70" s="881">
        <v>62418000</v>
      </c>
      <c r="K70" s="881">
        <v>0</v>
      </c>
      <c r="L70" s="881">
        <v>0</v>
      </c>
      <c r="M70" s="881">
        <v>0</v>
      </c>
      <c r="N70" s="885">
        <v>0</v>
      </c>
      <c r="O70" s="885">
        <v>0</v>
      </c>
      <c r="P70" s="881">
        <v>962248709</v>
      </c>
      <c r="Q70" s="885">
        <v>0</v>
      </c>
      <c r="R70" s="885">
        <v>0</v>
      </c>
      <c r="S70" s="881">
        <v>0</v>
      </c>
      <c r="T70" s="63">
        <v>66</v>
      </c>
    </row>
    <row r="71" spans="1:20" s="111" customFormat="1" ht="23.1" customHeight="1" x14ac:dyDescent="0.15">
      <c r="A71" s="62">
        <v>68</v>
      </c>
      <c r="B71" s="61" t="s">
        <v>1073</v>
      </c>
      <c r="C71" s="881">
        <v>0</v>
      </c>
      <c r="D71" s="881">
        <v>1102749858</v>
      </c>
      <c r="E71" s="885">
        <v>15956191</v>
      </c>
      <c r="F71" s="881">
        <v>4710000</v>
      </c>
      <c r="G71" s="881">
        <v>4507000</v>
      </c>
      <c r="H71" s="881">
        <v>39391000</v>
      </c>
      <c r="I71" s="881">
        <v>3406000</v>
      </c>
      <c r="J71" s="881">
        <v>52014000</v>
      </c>
      <c r="K71" s="881">
        <v>0</v>
      </c>
      <c r="L71" s="881">
        <v>0</v>
      </c>
      <c r="M71" s="881">
        <v>0</v>
      </c>
      <c r="N71" s="885">
        <v>0</v>
      </c>
      <c r="O71" s="885">
        <v>0</v>
      </c>
      <c r="P71" s="881">
        <v>1154763858</v>
      </c>
      <c r="Q71" s="885">
        <v>0</v>
      </c>
      <c r="R71" s="885">
        <v>0</v>
      </c>
      <c r="S71" s="881">
        <v>0</v>
      </c>
      <c r="T71" s="63">
        <v>68</v>
      </c>
    </row>
    <row r="72" spans="1:20" s="111" customFormat="1" ht="23.1" customHeight="1" x14ac:dyDescent="0.15">
      <c r="A72" s="71">
        <v>70</v>
      </c>
      <c r="B72" s="72" t="s">
        <v>1074</v>
      </c>
      <c r="C72" s="882">
        <v>0</v>
      </c>
      <c r="D72" s="882">
        <v>2073836240</v>
      </c>
      <c r="E72" s="1474">
        <v>17272703</v>
      </c>
      <c r="F72" s="882">
        <v>7698000</v>
      </c>
      <c r="G72" s="882">
        <v>21362000</v>
      </c>
      <c r="H72" s="882">
        <v>33467000</v>
      </c>
      <c r="I72" s="882">
        <v>5284000</v>
      </c>
      <c r="J72" s="882">
        <v>67811000</v>
      </c>
      <c r="K72" s="882">
        <v>0</v>
      </c>
      <c r="L72" s="882">
        <v>0</v>
      </c>
      <c r="M72" s="882">
        <v>1293000</v>
      </c>
      <c r="N72" s="1474">
        <v>0</v>
      </c>
      <c r="O72" s="1474">
        <v>0</v>
      </c>
      <c r="P72" s="882">
        <v>2142940240</v>
      </c>
      <c r="Q72" s="1474">
        <v>0</v>
      </c>
      <c r="R72" s="1474">
        <v>0</v>
      </c>
      <c r="S72" s="882">
        <v>0</v>
      </c>
      <c r="T72" s="73">
        <v>70</v>
      </c>
    </row>
    <row r="73" spans="1:20" ht="23.1" customHeight="1" x14ac:dyDescent="0.15">
      <c r="A73" s="60">
        <v>78</v>
      </c>
      <c r="B73" s="93" t="s">
        <v>1075</v>
      </c>
      <c r="C73" s="881">
        <v>0</v>
      </c>
      <c r="D73" s="881">
        <v>2801311927</v>
      </c>
      <c r="E73" s="881">
        <v>21639028</v>
      </c>
      <c r="F73" s="881">
        <v>8504000</v>
      </c>
      <c r="G73" s="881">
        <v>4870000</v>
      </c>
      <c r="H73" s="881">
        <v>39687000</v>
      </c>
      <c r="I73" s="881">
        <v>8650000</v>
      </c>
      <c r="J73" s="881">
        <v>61711000</v>
      </c>
      <c r="K73" s="881">
        <v>0</v>
      </c>
      <c r="L73" s="881">
        <v>0</v>
      </c>
      <c r="M73" s="881">
        <v>0</v>
      </c>
      <c r="N73" s="881">
        <v>0</v>
      </c>
      <c r="O73" s="881">
        <v>0</v>
      </c>
      <c r="P73" s="881">
        <v>2863022927</v>
      </c>
      <c r="Q73" s="881">
        <v>0</v>
      </c>
      <c r="R73" s="881">
        <v>0</v>
      </c>
      <c r="S73" s="881">
        <v>0</v>
      </c>
      <c r="T73" s="55">
        <v>78</v>
      </c>
    </row>
    <row r="74" spans="1:20" ht="23.1" customHeight="1" x14ac:dyDescent="0.15">
      <c r="A74" s="60">
        <v>84</v>
      </c>
      <c r="B74" s="93" t="s">
        <v>1076</v>
      </c>
      <c r="C74" s="881">
        <v>0</v>
      </c>
      <c r="D74" s="881">
        <v>2617426430</v>
      </c>
      <c r="E74" s="881">
        <v>8381433</v>
      </c>
      <c r="F74" s="881">
        <v>12484000</v>
      </c>
      <c r="G74" s="881">
        <v>12978000</v>
      </c>
      <c r="H74" s="881">
        <v>77926000</v>
      </c>
      <c r="I74" s="881">
        <v>14634000</v>
      </c>
      <c r="J74" s="881">
        <v>118022000</v>
      </c>
      <c r="K74" s="881">
        <v>0</v>
      </c>
      <c r="L74" s="881">
        <v>0</v>
      </c>
      <c r="M74" s="881">
        <v>0</v>
      </c>
      <c r="N74" s="881">
        <v>0</v>
      </c>
      <c r="O74" s="881">
        <v>0</v>
      </c>
      <c r="P74" s="881">
        <v>2735448430</v>
      </c>
      <c r="Q74" s="881">
        <v>0</v>
      </c>
      <c r="R74" s="881">
        <v>0</v>
      </c>
      <c r="S74" s="881">
        <v>0</v>
      </c>
      <c r="T74" s="55">
        <v>84</v>
      </c>
    </row>
    <row r="75" spans="1:20" ht="23.1" customHeight="1" x14ac:dyDescent="0.15">
      <c r="A75" s="60">
        <v>85</v>
      </c>
      <c r="B75" s="93" t="s">
        <v>1077</v>
      </c>
      <c r="C75" s="881">
        <v>0</v>
      </c>
      <c r="D75" s="881">
        <v>3237592513</v>
      </c>
      <c r="E75" s="881">
        <v>14738128</v>
      </c>
      <c r="F75" s="881">
        <v>13401000</v>
      </c>
      <c r="G75" s="881">
        <v>16324000</v>
      </c>
      <c r="H75" s="881">
        <v>63514000</v>
      </c>
      <c r="I75" s="881">
        <v>9454000</v>
      </c>
      <c r="J75" s="881">
        <v>102693000</v>
      </c>
      <c r="K75" s="881">
        <v>0</v>
      </c>
      <c r="L75" s="881">
        <v>0</v>
      </c>
      <c r="M75" s="881">
        <v>0</v>
      </c>
      <c r="N75" s="881">
        <v>0</v>
      </c>
      <c r="O75" s="881">
        <v>0</v>
      </c>
      <c r="P75" s="881">
        <v>3340285513</v>
      </c>
      <c r="Q75" s="881">
        <v>0</v>
      </c>
      <c r="R75" s="881">
        <v>0</v>
      </c>
      <c r="S75" s="881">
        <v>0</v>
      </c>
      <c r="T75" s="55">
        <v>85</v>
      </c>
    </row>
    <row r="76" spans="1:20" ht="23.1" customHeight="1" x14ac:dyDescent="0.15">
      <c r="A76" s="60">
        <v>89</v>
      </c>
      <c r="B76" s="93" t="s">
        <v>1078</v>
      </c>
      <c r="C76" s="881">
        <v>0</v>
      </c>
      <c r="D76" s="881">
        <v>4340873818</v>
      </c>
      <c r="E76" s="881">
        <v>24980869</v>
      </c>
      <c r="F76" s="881">
        <v>15434000</v>
      </c>
      <c r="G76" s="881">
        <v>16998000</v>
      </c>
      <c r="H76" s="881">
        <v>57734000</v>
      </c>
      <c r="I76" s="881">
        <v>17776000</v>
      </c>
      <c r="J76" s="881">
        <v>107942000</v>
      </c>
      <c r="K76" s="881">
        <v>0</v>
      </c>
      <c r="L76" s="881">
        <v>0</v>
      </c>
      <c r="M76" s="881">
        <v>0</v>
      </c>
      <c r="N76" s="881">
        <v>0</v>
      </c>
      <c r="O76" s="881">
        <v>0</v>
      </c>
      <c r="P76" s="881">
        <v>4448815818</v>
      </c>
      <c r="Q76" s="881">
        <v>0</v>
      </c>
      <c r="R76" s="881">
        <v>0</v>
      </c>
      <c r="S76" s="881">
        <v>0</v>
      </c>
      <c r="T76" s="55">
        <v>89</v>
      </c>
    </row>
    <row r="77" spans="1:20" ht="23.1" customHeight="1" x14ac:dyDescent="0.15">
      <c r="A77" s="60">
        <v>90</v>
      </c>
      <c r="B77" s="93" t="s">
        <v>1079</v>
      </c>
      <c r="C77" s="882">
        <v>0</v>
      </c>
      <c r="D77" s="882">
        <v>3677840759</v>
      </c>
      <c r="E77" s="882">
        <v>33921746</v>
      </c>
      <c r="F77" s="882">
        <v>16176000</v>
      </c>
      <c r="G77" s="882">
        <v>16635000</v>
      </c>
      <c r="H77" s="882">
        <v>61228000</v>
      </c>
      <c r="I77" s="882">
        <v>9688000</v>
      </c>
      <c r="J77" s="882">
        <v>103727000</v>
      </c>
      <c r="K77" s="882">
        <v>0</v>
      </c>
      <c r="L77" s="882">
        <v>0</v>
      </c>
      <c r="M77" s="882">
        <v>0</v>
      </c>
      <c r="N77" s="882">
        <v>0</v>
      </c>
      <c r="O77" s="882">
        <v>0</v>
      </c>
      <c r="P77" s="882">
        <v>3781567759</v>
      </c>
      <c r="Q77" s="882">
        <v>0</v>
      </c>
      <c r="R77" s="882">
        <v>0</v>
      </c>
      <c r="S77" s="882">
        <v>0</v>
      </c>
      <c r="T77" s="55">
        <v>90</v>
      </c>
    </row>
    <row r="78" spans="1:20" ht="23.1" customHeight="1" x14ac:dyDescent="0.15">
      <c r="A78" s="57">
        <v>91</v>
      </c>
      <c r="B78" s="92" t="s">
        <v>1080</v>
      </c>
      <c r="C78" s="880">
        <v>0</v>
      </c>
      <c r="D78" s="880">
        <v>2227227448</v>
      </c>
      <c r="E78" s="1471">
        <v>13394054</v>
      </c>
      <c r="F78" s="880">
        <v>6480000</v>
      </c>
      <c r="G78" s="880">
        <v>9658000</v>
      </c>
      <c r="H78" s="880">
        <v>15979000</v>
      </c>
      <c r="I78" s="880">
        <v>4694000</v>
      </c>
      <c r="J78" s="880">
        <v>36811000</v>
      </c>
      <c r="K78" s="880">
        <v>0</v>
      </c>
      <c r="L78" s="880">
        <v>0</v>
      </c>
      <c r="M78" s="880">
        <v>0</v>
      </c>
      <c r="N78" s="1471">
        <v>0</v>
      </c>
      <c r="O78" s="1471">
        <v>0</v>
      </c>
      <c r="P78" s="880">
        <v>2264038448</v>
      </c>
      <c r="Q78" s="1471">
        <v>0</v>
      </c>
      <c r="R78" s="1471">
        <v>0</v>
      </c>
      <c r="S78" s="880">
        <v>0</v>
      </c>
      <c r="T78" s="59">
        <v>91</v>
      </c>
    </row>
    <row r="79" spans="1:20" ht="23.1" customHeight="1" x14ac:dyDescent="0.15">
      <c r="A79" s="60">
        <v>92</v>
      </c>
      <c r="B79" s="93" t="s">
        <v>1081</v>
      </c>
      <c r="C79" s="881">
        <v>0</v>
      </c>
      <c r="D79" s="881">
        <v>4658465416</v>
      </c>
      <c r="E79" s="885">
        <v>15138135</v>
      </c>
      <c r="F79" s="881">
        <v>21777000</v>
      </c>
      <c r="G79" s="881">
        <v>20422000</v>
      </c>
      <c r="H79" s="881">
        <v>46263000</v>
      </c>
      <c r="I79" s="881">
        <v>15346000</v>
      </c>
      <c r="J79" s="881">
        <v>103808000</v>
      </c>
      <c r="K79" s="881">
        <v>0</v>
      </c>
      <c r="L79" s="881">
        <v>0</v>
      </c>
      <c r="M79" s="881">
        <v>2400000</v>
      </c>
      <c r="N79" s="885">
        <v>0</v>
      </c>
      <c r="O79" s="885">
        <v>0</v>
      </c>
      <c r="P79" s="881">
        <v>4764673416</v>
      </c>
      <c r="Q79" s="885">
        <v>0</v>
      </c>
      <c r="R79" s="885">
        <v>0</v>
      </c>
      <c r="S79" s="881">
        <v>0</v>
      </c>
      <c r="T79" s="55">
        <v>92</v>
      </c>
    </row>
    <row r="80" spans="1:20" ht="23.1" customHeight="1" x14ac:dyDescent="0.15">
      <c r="A80" s="60">
        <v>94</v>
      </c>
      <c r="B80" s="93" t="s">
        <v>1082</v>
      </c>
      <c r="C80" s="881">
        <v>0</v>
      </c>
      <c r="D80" s="881">
        <v>71894366350</v>
      </c>
      <c r="E80" s="885">
        <v>392997876</v>
      </c>
      <c r="F80" s="881">
        <v>335847000</v>
      </c>
      <c r="G80" s="881">
        <v>271680000</v>
      </c>
      <c r="H80" s="881">
        <v>265437000</v>
      </c>
      <c r="I80" s="881">
        <v>234438000</v>
      </c>
      <c r="J80" s="881">
        <v>1107402000</v>
      </c>
      <c r="K80" s="881">
        <v>0</v>
      </c>
      <c r="L80" s="881">
        <v>0</v>
      </c>
      <c r="M80" s="881">
        <v>1589000</v>
      </c>
      <c r="N80" s="885">
        <v>0</v>
      </c>
      <c r="O80" s="885">
        <v>0</v>
      </c>
      <c r="P80" s="881">
        <v>73003357350</v>
      </c>
      <c r="Q80" s="885">
        <v>0</v>
      </c>
      <c r="R80" s="885">
        <v>0</v>
      </c>
      <c r="S80" s="881">
        <v>0</v>
      </c>
      <c r="T80" s="55">
        <v>94</v>
      </c>
    </row>
    <row r="81" spans="1:20" s="99" customFormat="1" ht="23.1" customHeight="1" x14ac:dyDescent="0.15">
      <c r="A81" s="62">
        <v>301</v>
      </c>
      <c r="B81" s="61" t="s">
        <v>1083</v>
      </c>
      <c r="C81" s="881">
        <v>0</v>
      </c>
      <c r="D81" s="881">
        <v>0</v>
      </c>
      <c r="E81" s="885">
        <v>0</v>
      </c>
      <c r="F81" s="881">
        <v>0</v>
      </c>
      <c r="G81" s="881">
        <v>0</v>
      </c>
      <c r="H81" s="881">
        <v>0</v>
      </c>
      <c r="I81" s="881">
        <v>0</v>
      </c>
      <c r="J81" s="881">
        <v>0</v>
      </c>
      <c r="K81" s="881">
        <v>0</v>
      </c>
      <c r="L81" s="881">
        <v>693000</v>
      </c>
      <c r="M81" s="881">
        <v>0</v>
      </c>
      <c r="N81" s="885">
        <v>0</v>
      </c>
      <c r="O81" s="885">
        <v>0</v>
      </c>
      <c r="P81" s="881">
        <v>693000</v>
      </c>
      <c r="Q81" s="885">
        <v>0</v>
      </c>
      <c r="R81" s="885">
        <v>0</v>
      </c>
      <c r="S81" s="881">
        <v>0</v>
      </c>
      <c r="T81" s="63">
        <v>301</v>
      </c>
    </row>
    <row r="82" spans="1:20" s="99" customFormat="1" ht="23.1" customHeight="1" x14ac:dyDescent="0.15">
      <c r="A82" s="62">
        <v>302</v>
      </c>
      <c r="B82" s="61" t="s">
        <v>1084</v>
      </c>
      <c r="C82" s="882">
        <v>0</v>
      </c>
      <c r="D82" s="882">
        <v>0</v>
      </c>
      <c r="E82" s="1474">
        <v>0</v>
      </c>
      <c r="F82" s="882">
        <v>0</v>
      </c>
      <c r="G82" s="882">
        <v>0</v>
      </c>
      <c r="H82" s="882">
        <v>0</v>
      </c>
      <c r="I82" s="882">
        <v>0</v>
      </c>
      <c r="J82" s="882">
        <v>0</v>
      </c>
      <c r="K82" s="882">
        <v>0</v>
      </c>
      <c r="L82" s="882">
        <v>1258000</v>
      </c>
      <c r="M82" s="882">
        <v>0</v>
      </c>
      <c r="N82" s="1474">
        <v>0</v>
      </c>
      <c r="O82" s="1474">
        <v>0</v>
      </c>
      <c r="P82" s="882">
        <v>1258000</v>
      </c>
      <c r="Q82" s="1474">
        <v>0</v>
      </c>
      <c r="R82" s="1474">
        <v>0</v>
      </c>
      <c r="S82" s="882">
        <v>0</v>
      </c>
      <c r="T82" s="63">
        <v>302</v>
      </c>
    </row>
    <row r="83" spans="1:20" s="99" customFormat="1" ht="23.1" customHeight="1" x14ac:dyDescent="0.15">
      <c r="A83" s="66">
        <v>303</v>
      </c>
      <c r="B83" s="58" t="s">
        <v>1085</v>
      </c>
      <c r="C83" s="880">
        <v>0</v>
      </c>
      <c r="D83" s="880">
        <v>0</v>
      </c>
      <c r="E83" s="1471">
        <v>0</v>
      </c>
      <c r="F83" s="880">
        <v>0</v>
      </c>
      <c r="G83" s="880">
        <v>0</v>
      </c>
      <c r="H83" s="880">
        <v>0</v>
      </c>
      <c r="I83" s="880">
        <v>0</v>
      </c>
      <c r="J83" s="880">
        <v>0</v>
      </c>
      <c r="K83" s="880">
        <v>0</v>
      </c>
      <c r="L83" s="880">
        <v>219000</v>
      </c>
      <c r="M83" s="880">
        <v>0</v>
      </c>
      <c r="N83" s="1471">
        <v>0</v>
      </c>
      <c r="O83" s="1471">
        <v>0</v>
      </c>
      <c r="P83" s="880">
        <v>219000</v>
      </c>
      <c r="Q83" s="1471">
        <v>0</v>
      </c>
      <c r="R83" s="1471">
        <v>0</v>
      </c>
      <c r="S83" s="880">
        <v>0</v>
      </c>
      <c r="T83" s="67">
        <v>303</v>
      </c>
    </row>
    <row r="84" spans="1:20" s="99" customFormat="1" ht="23.1" customHeight="1" x14ac:dyDescent="0.15">
      <c r="A84" s="62">
        <v>304</v>
      </c>
      <c r="B84" s="61" t="s">
        <v>1086</v>
      </c>
      <c r="C84" s="881">
        <v>0</v>
      </c>
      <c r="D84" s="881">
        <v>0</v>
      </c>
      <c r="E84" s="885">
        <v>0</v>
      </c>
      <c r="F84" s="881">
        <v>0</v>
      </c>
      <c r="G84" s="881">
        <v>0</v>
      </c>
      <c r="H84" s="881">
        <v>0</v>
      </c>
      <c r="I84" s="881">
        <v>0</v>
      </c>
      <c r="J84" s="881">
        <v>0</v>
      </c>
      <c r="K84" s="881">
        <v>0</v>
      </c>
      <c r="L84" s="881">
        <v>6622000</v>
      </c>
      <c r="M84" s="881">
        <v>0</v>
      </c>
      <c r="N84" s="885">
        <v>0</v>
      </c>
      <c r="O84" s="885">
        <v>0</v>
      </c>
      <c r="P84" s="881">
        <v>6622000</v>
      </c>
      <c r="Q84" s="885">
        <v>0</v>
      </c>
      <c r="R84" s="885">
        <v>0</v>
      </c>
      <c r="S84" s="881">
        <v>0</v>
      </c>
      <c r="T84" s="63">
        <v>304</v>
      </c>
    </row>
    <row r="85" spans="1:20" s="99" customFormat="1" ht="23.1" customHeight="1" x14ac:dyDescent="0.15">
      <c r="A85" s="62">
        <v>305</v>
      </c>
      <c r="B85" s="61" t="s">
        <v>1087</v>
      </c>
      <c r="C85" s="881">
        <v>0</v>
      </c>
      <c r="D85" s="881">
        <v>0</v>
      </c>
      <c r="E85" s="885">
        <v>0</v>
      </c>
      <c r="F85" s="881">
        <v>0</v>
      </c>
      <c r="G85" s="881">
        <v>0</v>
      </c>
      <c r="H85" s="881">
        <v>0</v>
      </c>
      <c r="I85" s="881">
        <v>0</v>
      </c>
      <c r="J85" s="881">
        <v>0</v>
      </c>
      <c r="K85" s="881">
        <v>0</v>
      </c>
      <c r="L85" s="881">
        <v>5963000</v>
      </c>
      <c r="M85" s="881">
        <v>0</v>
      </c>
      <c r="N85" s="885">
        <v>0</v>
      </c>
      <c r="O85" s="885">
        <v>0</v>
      </c>
      <c r="P85" s="881">
        <v>5963000</v>
      </c>
      <c r="Q85" s="885">
        <v>0</v>
      </c>
      <c r="R85" s="885">
        <v>0</v>
      </c>
      <c r="S85" s="881">
        <v>0</v>
      </c>
      <c r="T85" s="63">
        <v>305</v>
      </c>
    </row>
    <row r="86" spans="1:20" s="99" customFormat="1" ht="23.1" customHeight="1" x14ac:dyDescent="0.15">
      <c r="A86" s="62">
        <v>306</v>
      </c>
      <c r="B86" s="61" t="s">
        <v>1088</v>
      </c>
      <c r="C86" s="881">
        <v>0</v>
      </c>
      <c r="D86" s="881">
        <v>0</v>
      </c>
      <c r="E86" s="885">
        <v>0</v>
      </c>
      <c r="F86" s="881">
        <v>0</v>
      </c>
      <c r="G86" s="881">
        <v>0</v>
      </c>
      <c r="H86" s="881">
        <v>0</v>
      </c>
      <c r="I86" s="881">
        <v>0</v>
      </c>
      <c r="J86" s="881">
        <v>0</v>
      </c>
      <c r="K86" s="881">
        <v>0</v>
      </c>
      <c r="L86" s="881">
        <v>21888000</v>
      </c>
      <c r="M86" s="881">
        <v>0</v>
      </c>
      <c r="N86" s="885">
        <v>0</v>
      </c>
      <c r="O86" s="885">
        <v>0</v>
      </c>
      <c r="P86" s="881">
        <v>21888000</v>
      </c>
      <c r="Q86" s="885">
        <v>0</v>
      </c>
      <c r="R86" s="885">
        <v>0</v>
      </c>
      <c r="S86" s="881">
        <v>0</v>
      </c>
      <c r="T86" s="63">
        <v>306</v>
      </c>
    </row>
    <row r="87" spans="1:20" s="99" customFormat="1" ht="23.1" customHeight="1" x14ac:dyDescent="0.15">
      <c r="A87" s="62"/>
      <c r="B87" s="61"/>
      <c r="C87" s="882"/>
      <c r="D87" s="882"/>
      <c r="E87" s="1474"/>
      <c r="F87" s="882"/>
      <c r="G87" s="882"/>
      <c r="H87" s="882"/>
      <c r="I87" s="882"/>
      <c r="J87" s="882"/>
      <c r="K87" s="882"/>
      <c r="L87" s="882"/>
      <c r="M87" s="882"/>
      <c r="N87" s="1474"/>
      <c r="O87" s="1474"/>
      <c r="P87" s="882"/>
      <c r="Q87" s="1474"/>
      <c r="R87" s="1474"/>
      <c r="S87" s="882"/>
      <c r="T87" s="63"/>
    </row>
    <row r="88" spans="1:20" s="99" customFormat="1" ht="23.1" customHeight="1" x14ac:dyDescent="0.15">
      <c r="A88" s="68"/>
      <c r="B88" s="58"/>
      <c r="C88" s="880"/>
      <c r="D88" s="880"/>
      <c r="E88" s="1471"/>
      <c r="F88" s="880"/>
      <c r="G88" s="880"/>
      <c r="H88" s="880"/>
      <c r="I88" s="880"/>
      <c r="J88" s="880"/>
      <c r="K88" s="880"/>
      <c r="L88" s="880"/>
      <c r="M88" s="880"/>
      <c r="N88" s="1471"/>
      <c r="O88" s="1471"/>
      <c r="P88" s="880"/>
      <c r="Q88" s="1471"/>
      <c r="R88" s="1471"/>
      <c r="S88" s="880"/>
      <c r="T88" s="69"/>
    </row>
    <row r="89" spans="1:20" s="99" customFormat="1" ht="23.1" customHeight="1" x14ac:dyDescent="0.15">
      <c r="A89" s="62"/>
      <c r="B89" s="61"/>
      <c r="C89" s="881"/>
      <c r="D89" s="881"/>
      <c r="E89" s="885"/>
      <c r="F89" s="881"/>
      <c r="G89" s="881"/>
      <c r="H89" s="881"/>
      <c r="I89" s="881"/>
      <c r="J89" s="881"/>
      <c r="K89" s="881"/>
      <c r="L89" s="881"/>
      <c r="M89" s="881"/>
      <c r="N89" s="885"/>
      <c r="O89" s="885"/>
      <c r="P89" s="881"/>
      <c r="Q89" s="885"/>
      <c r="R89" s="885"/>
      <c r="S89" s="881"/>
      <c r="T89" s="63"/>
    </row>
    <row r="90" spans="1:20" s="99" customFormat="1" ht="23.1" customHeight="1" x14ac:dyDescent="0.15">
      <c r="A90" s="62"/>
      <c r="B90" s="61"/>
      <c r="C90" s="881"/>
      <c r="D90" s="881"/>
      <c r="E90" s="885"/>
      <c r="F90" s="881"/>
      <c r="G90" s="881"/>
      <c r="H90" s="881"/>
      <c r="I90" s="881"/>
      <c r="J90" s="881"/>
      <c r="K90" s="881"/>
      <c r="L90" s="881"/>
      <c r="M90" s="881"/>
      <c r="N90" s="885"/>
      <c r="O90" s="885"/>
      <c r="P90" s="881"/>
      <c r="Q90" s="885"/>
      <c r="R90" s="885"/>
      <c r="S90" s="881"/>
      <c r="T90" s="63"/>
    </row>
    <row r="91" spans="1:20" s="99" customFormat="1" ht="23.1" customHeight="1" x14ac:dyDescent="0.15">
      <c r="A91" s="62"/>
      <c r="B91" s="61"/>
      <c r="C91" s="881"/>
      <c r="D91" s="881"/>
      <c r="E91" s="885"/>
      <c r="F91" s="881"/>
      <c r="G91" s="881"/>
      <c r="H91" s="881"/>
      <c r="I91" s="881"/>
      <c r="J91" s="881"/>
      <c r="K91" s="881"/>
      <c r="L91" s="881"/>
      <c r="M91" s="881"/>
      <c r="N91" s="885"/>
      <c r="O91" s="885"/>
      <c r="P91" s="881"/>
      <c r="Q91" s="885"/>
      <c r="R91" s="885"/>
      <c r="S91" s="881"/>
      <c r="T91" s="63"/>
    </row>
    <row r="92" spans="1:20" s="99" customFormat="1" ht="23.1" customHeight="1" x14ac:dyDescent="0.15">
      <c r="A92" s="62"/>
      <c r="B92" s="61"/>
      <c r="C92" s="882"/>
      <c r="D92" s="882"/>
      <c r="E92" s="1474"/>
      <c r="F92" s="882"/>
      <c r="G92" s="882"/>
      <c r="H92" s="882"/>
      <c r="I92" s="882"/>
      <c r="J92" s="882"/>
      <c r="K92" s="882"/>
      <c r="L92" s="882"/>
      <c r="M92" s="882"/>
      <c r="N92" s="1474"/>
      <c r="O92" s="1474"/>
      <c r="P92" s="882"/>
      <c r="Q92" s="1474"/>
      <c r="R92" s="1474"/>
      <c r="S92" s="882"/>
      <c r="T92" s="63"/>
    </row>
    <row r="93" spans="1:20" s="99" customFormat="1" ht="23.1" customHeight="1" x14ac:dyDescent="0.15">
      <c r="A93" s="66"/>
      <c r="B93" s="58"/>
      <c r="C93" s="880"/>
      <c r="D93" s="880"/>
      <c r="E93" s="1471"/>
      <c r="F93" s="880"/>
      <c r="G93" s="880"/>
      <c r="H93" s="880"/>
      <c r="I93" s="880"/>
      <c r="J93" s="880"/>
      <c r="K93" s="880"/>
      <c r="L93" s="880"/>
      <c r="M93" s="880"/>
      <c r="N93" s="1471"/>
      <c r="O93" s="1471"/>
      <c r="P93" s="880"/>
      <c r="Q93" s="1471"/>
      <c r="R93" s="1471"/>
      <c r="S93" s="880"/>
      <c r="T93" s="67"/>
    </row>
    <row r="94" spans="1:20" s="99" customFormat="1" ht="23.1" customHeight="1" x14ac:dyDescent="0.15">
      <c r="A94" s="62"/>
      <c r="B94" s="61"/>
      <c r="C94" s="881"/>
      <c r="D94" s="881"/>
      <c r="E94" s="885"/>
      <c r="F94" s="881"/>
      <c r="G94" s="881"/>
      <c r="H94" s="881"/>
      <c r="I94" s="881"/>
      <c r="J94" s="881"/>
      <c r="K94" s="881"/>
      <c r="L94" s="881"/>
      <c r="M94" s="881"/>
      <c r="N94" s="885"/>
      <c r="O94" s="885"/>
      <c r="P94" s="881"/>
      <c r="Q94" s="885"/>
      <c r="R94" s="885"/>
      <c r="S94" s="881"/>
      <c r="T94" s="63"/>
    </row>
    <row r="95" spans="1:20" s="99" customFormat="1" ht="23.1" customHeight="1" x14ac:dyDescent="0.15">
      <c r="A95" s="62"/>
      <c r="B95" s="61"/>
      <c r="C95" s="881"/>
      <c r="D95" s="881"/>
      <c r="E95" s="885"/>
      <c r="F95" s="881"/>
      <c r="G95" s="881"/>
      <c r="H95" s="881"/>
      <c r="I95" s="881"/>
      <c r="J95" s="881"/>
      <c r="K95" s="881"/>
      <c r="L95" s="881"/>
      <c r="M95" s="881"/>
      <c r="N95" s="885"/>
      <c r="O95" s="885"/>
      <c r="P95" s="881"/>
      <c r="Q95" s="885"/>
      <c r="R95" s="885"/>
      <c r="S95" s="881"/>
      <c r="T95" s="63"/>
    </row>
    <row r="96" spans="1:20" s="99" customFormat="1" ht="23.1" customHeight="1" x14ac:dyDescent="0.15">
      <c r="A96" s="62"/>
      <c r="B96" s="61"/>
      <c r="C96" s="881"/>
      <c r="D96" s="881"/>
      <c r="E96" s="885"/>
      <c r="F96" s="881"/>
      <c r="G96" s="881"/>
      <c r="H96" s="881"/>
      <c r="I96" s="881"/>
      <c r="J96" s="881"/>
      <c r="K96" s="881"/>
      <c r="L96" s="881"/>
      <c r="M96" s="881"/>
      <c r="N96" s="885"/>
      <c r="O96" s="885"/>
      <c r="P96" s="881"/>
      <c r="Q96" s="885"/>
      <c r="R96" s="885"/>
      <c r="S96" s="881"/>
      <c r="T96" s="63"/>
    </row>
    <row r="97" spans="1:20" s="99" customFormat="1" ht="23.1" customHeight="1" x14ac:dyDescent="0.15">
      <c r="A97" s="62"/>
      <c r="B97" s="61"/>
      <c r="C97" s="882"/>
      <c r="D97" s="882"/>
      <c r="E97" s="1474"/>
      <c r="F97" s="882"/>
      <c r="G97" s="882"/>
      <c r="H97" s="882"/>
      <c r="I97" s="882"/>
      <c r="J97" s="882"/>
      <c r="K97" s="882"/>
      <c r="L97" s="882"/>
      <c r="M97" s="882"/>
      <c r="N97" s="1474"/>
      <c r="O97" s="1474"/>
      <c r="P97" s="882"/>
      <c r="Q97" s="1474"/>
      <c r="R97" s="1474"/>
      <c r="S97" s="882"/>
      <c r="T97" s="63"/>
    </row>
    <row r="98" spans="1:20" s="99" customFormat="1" ht="23.1" customHeight="1" x14ac:dyDescent="0.15">
      <c r="A98" s="66"/>
      <c r="B98" s="58"/>
      <c r="C98" s="880"/>
      <c r="D98" s="880"/>
      <c r="E98" s="1471"/>
      <c r="F98" s="880"/>
      <c r="G98" s="880"/>
      <c r="H98" s="880"/>
      <c r="I98" s="880"/>
      <c r="J98" s="880"/>
      <c r="K98" s="880"/>
      <c r="L98" s="880"/>
      <c r="M98" s="880"/>
      <c r="N98" s="1471"/>
      <c r="O98" s="1471"/>
      <c r="P98" s="880"/>
      <c r="Q98" s="1471"/>
      <c r="R98" s="1471"/>
      <c r="S98" s="880"/>
      <c r="T98" s="67"/>
    </row>
    <row r="99" spans="1:20" s="99" customFormat="1" ht="23.1" customHeight="1" x14ac:dyDescent="0.15">
      <c r="A99" s="62"/>
      <c r="B99" s="61"/>
      <c r="C99" s="881"/>
      <c r="D99" s="881"/>
      <c r="E99" s="885"/>
      <c r="F99" s="881"/>
      <c r="G99" s="881"/>
      <c r="H99" s="881"/>
      <c r="I99" s="881"/>
      <c r="J99" s="881"/>
      <c r="K99" s="881"/>
      <c r="L99" s="881"/>
      <c r="M99" s="881"/>
      <c r="N99" s="885"/>
      <c r="O99" s="885"/>
      <c r="P99" s="881"/>
      <c r="Q99" s="885"/>
      <c r="R99" s="885"/>
      <c r="S99" s="881"/>
      <c r="T99" s="63"/>
    </row>
    <row r="100" spans="1:20" s="99" customFormat="1" ht="23.1" customHeight="1" x14ac:dyDescent="0.15">
      <c r="A100" s="62"/>
      <c r="B100" s="61"/>
      <c r="C100" s="881"/>
      <c r="D100" s="881"/>
      <c r="E100" s="885"/>
      <c r="F100" s="881"/>
      <c r="G100" s="881"/>
      <c r="H100" s="881"/>
      <c r="I100" s="881"/>
      <c r="J100" s="881"/>
      <c r="K100" s="881"/>
      <c r="L100" s="881"/>
      <c r="M100" s="881"/>
      <c r="N100" s="885"/>
      <c r="O100" s="885"/>
      <c r="P100" s="881"/>
      <c r="Q100" s="885"/>
      <c r="R100" s="885"/>
      <c r="S100" s="881"/>
      <c r="T100" s="63"/>
    </row>
    <row r="101" spans="1:20" s="99" customFormat="1" ht="23.1" customHeight="1" x14ac:dyDescent="0.15">
      <c r="A101" s="62"/>
      <c r="B101" s="61"/>
      <c r="C101" s="881"/>
      <c r="D101" s="881"/>
      <c r="E101" s="885"/>
      <c r="F101" s="881"/>
      <c r="G101" s="881"/>
      <c r="H101" s="881"/>
      <c r="I101" s="881"/>
      <c r="J101" s="881"/>
      <c r="K101" s="881"/>
      <c r="L101" s="881"/>
      <c r="M101" s="881"/>
      <c r="N101" s="885"/>
      <c r="O101" s="885"/>
      <c r="P101" s="881"/>
      <c r="Q101" s="885"/>
      <c r="R101" s="885"/>
      <c r="S101" s="881"/>
      <c r="T101" s="63"/>
    </row>
    <row r="102" spans="1:20" s="99" customFormat="1" ht="23.1" customHeight="1" x14ac:dyDescent="0.15">
      <c r="A102" s="62"/>
      <c r="B102" s="61"/>
      <c r="C102" s="882"/>
      <c r="D102" s="882"/>
      <c r="E102" s="1474"/>
      <c r="F102" s="882"/>
      <c r="G102" s="882"/>
      <c r="H102" s="882"/>
      <c r="I102" s="882"/>
      <c r="J102" s="882"/>
      <c r="K102" s="882"/>
      <c r="L102" s="882"/>
      <c r="M102" s="882"/>
      <c r="N102" s="1474"/>
      <c r="O102" s="1474"/>
      <c r="P102" s="882"/>
      <c r="Q102" s="1474"/>
      <c r="R102" s="1474"/>
      <c r="S102" s="882"/>
      <c r="T102" s="63"/>
    </row>
    <row r="103" spans="1:20" s="99" customFormat="1" ht="23.1" customHeight="1" x14ac:dyDescent="0.15">
      <c r="A103" s="68"/>
      <c r="B103" s="58"/>
      <c r="C103" s="880"/>
      <c r="D103" s="880"/>
      <c r="E103" s="1471"/>
      <c r="F103" s="880"/>
      <c r="G103" s="880"/>
      <c r="H103" s="880"/>
      <c r="I103" s="880"/>
      <c r="J103" s="880"/>
      <c r="K103" s="880"/>
      <c r="L103" s="880"/>
      <c r="M103" s="880"/>
      <c r="N103" s="1471"/>
      <c r="O103" s="1471"/>
      <c r="P103" s="880"/>
      <c r="Q103" s="1471"/>
      <c r="R103" s="1471"/>
      <c r="S103" s="880"/>
      <c r="T103" s="69"/>
    </row>
    <row r="104" spans="1:20" s="99" customFormat="1" ht="23.1" customHeight="1" x14ac:dyDescent="0.15">
      <c r="A104" s="62"/>
      <c r="B104" s="61"/>
      <c r="C104" s="881"/>
      <c r="D104" s="881"/>
      <c r="E104" s="885"/>
      <c r="F104" s="881"/>
      <c r="G104" s="881"/>
      <c r="H104" s="881"/>
      <c r="I104" s="881"/>
      <c r="J104" s="881"/>
      <c r="K104" s="881"/>
      <c r="L104" s="881"/>
      <c r="M104" s="881"/>
      <c r="N104" s="885"/>
      <c r="O104" s="885"/>
      <c r="P104" s="881"/>
      <c r="Q104" s="885"/>
      <c r="R104" s="885"/>
      <c r="S104" s="881"/>
      <c r="T104" s="63"/>
    </row>
    <row r="105" spans="1:20" s="99" customFormat="1" ht="23.1" customHeight="1" x14ac:dyDescent="0.15">
      <c r="A105" s="62"/>
      <c r="B105" s="61"/>
      <c r="C105" s="881"/>
      <c r="D105" s="881"/>
      <c r="E105" s="885"/>
      <c r="F105" s="881"/>
      <c r="G105" s="881"/>
      <c r="H105" s="881"/>
      <c r="I105" s="881"/>
      <c r="J105" s="881"/>
      <c r="K105" s="881"/>
      <c r="L105" s="881"/>
      <c r="M105" s="881"/>
      <c r="N105" s="885"/>
      <c r="O105" s="885"/>
      <c r="P105" s="881"/>
      <c r="Q105" s="885"/>
      <c r="R105" s="885"/>
      <c r="S105" s="881"/>
      <c r="T105" s="63"/>
    </row>
    <row r="106" spans="1:20" s="99" customFormat="1" ht="23.1" customHeight="1" x14ac:dyDescent="0.15">
      <c r="A106" s="62"/>
      <c r="B106" s="61"/>
      <c r="C106" s="881"/>
      <c r="D106" s="881"/>
      <c r="E106" s="885"/>
      <c r="F106" s="881"/>
      <c r="G106" s="881"/>
      <c r="H106" s="881"/>
      <c r="I106" s="881"/>
      <c r="J106" s="881"/>
      <c r="K106" s="881"/>
      <c r="L106" s="881"/>
      <c r="M106" s="881"/>
      <c r="N106" s="885"/>
      <c r="O106" s="885"/>
      <c r="P106" s="881"/>
      <c r="Q106" s="885"/>
      <c r="R106" s="885"/>
      <c r="S106" s="881"/>
      <c r="T106" s="63"/>
    </row>
    <row r="107" spans="1:20" s="99" customFormat="1" ht="23.1" customHeight="1" x14ac:dyDescent="0.15">
      <c r="A107" s="62"/>
      <c r="B107" s="61"/>
      <c r="C107" s="882"/>
      <c r="D107" s="882"/>
      <c r="E107" s="1474"/>
      <c r="F107" s="882"/>
      <c r="G107" s="882"/>
      <c r="H107" s="882"/>
      <c r="I107" s="882"/>
      <c r="J107" s="882"/>
      <c r="K107" s="882"/>
      <c r="L107" s="882"/>
      <c r="M107" s="882"/>
      <c r="N107" s="1474"/>
      <c r="O107" s="1474"/>
      <c r="P107" s="882"/>
      <c r="Q107" s="1474"/>
      <c r="R107" s="1474"/>
      <c r="S107" s="882"/>
      <c r="T107" s="63"/>
    </row>
    <row r="108" spans="1:20" s="99" customFormat="1" ht="23.1" customHeight="1" x14ac:dyDescent="0.15">
      <c r="A108" s="66"/>
      <c r="B108" s="58"/>
      <c r="C108" s="880"/>
      <c r="D108" s="880"/>
      <c r="E108" s="1471"/>
      <c r="F108" s="880"/>
      <c r="G108" s="880"/>
      <c r="H108" s="880"/>
      <c r="I108" s="880"/>
      <c r="J108" s="880"/>
      <c r="K108" s="880"/>
      <c r="L108" s="880"/>
      <c r="M108" s="880"/>
      <c r="N108" s="1471"/>
      <c r="O108" s="1471"/>
      <c r="P108" s="880"/>
      <c r="Q108" s="1471"/>
      <c r="R108" s="1471"/>
      <c r="S108" s="880"/>
      <c r="T108" s="67"/>
    </row>
    <row r="109" spans="1:20" s="99" customFormat="1" ht="23.1" customHeight="1" x14ac:dyDescent="0.15">
      <c r="A109" s="62"/>
      <c r="B109" s="61"/>
      <c r="C109" s="881"/>
      <c r="D109" s="881"/>
      <c r="E109" s="885"/>
      <c r="F109" s="881"/>
      <c r="G109" s="881"/>
      <c r="H109" s="881"/>
      <c r="I109" s="881"/>
      <c r="J109" s="881"/>
      <c r="K109" s="881"/>
      <c r="L109" s="881"/>
      <c r="M109" s="881"/>
      <c r="N109" s="885"/>
      <c r="O109" s="885"/>
      <c r="P109" s="881"/>
      <c r="Q109" s="885"/>
      <c r="R109" s="885"/>
      <c r="S109" s="881"/>
      <c r="T109" s="63"/>
    </row>
    <row r="110" spans="1:20" s="99" customFormat="1" ht="23.1" customHeight="1" x14ac:dyDescent="0.15">
      <c r="A110" s="62"/>
      <c r="B110" s="61"/>
      <c r="C110" s="881"/>
      <c r="D110" s="881"/>
      <c r="E110" s="885"/>
      <c r="F110" s="881"/>
      <c r="G110" s="881"/>
      <c r="H110" s="881"/>
      <c r="I110" s="881"/>
      <c r="J110" s="881"/>
      <c r="K110" s="881"/>
      <c r="L110" s="881"/>
      <c r="M110" s="881"/>
      <c r="N110" s="885"/>
      <c r="O110" s="885"/>
      <c r="P110" s="881"/>
      <c r="Q110" s="885"/>
      <c r="R110" s="885"/>
      <c r="S110" s="881"/>
      <c r="T110" s="63"/>
    </row>
    <row r="111" spans="1:20" s="99" customFormat="1" ht="23.1" customHeight="1" x14ac:dyDescent="0.15">
      <c r="A111" s="62"/>
      <c r="B111" s="61"/>
      <c r="C111" s="881"/>
      <c r="D111" s="881"/>
      <c r="E111" s="885"/>
      <c r="F111" s="881"/>
      <c r="G111" s="881"/>
      <c r="H111" s="881"/>
      <c r="I111" s="881"/>
      <c r="J111" s="881"/>
      <c r="K111" s="881"/>
      <c r="L111" s="881"/>
      <c r="M111" s="881"/>
      <c r="N111" s="885"/>
      <c r="O111" s="885"/>
      <c r="P111" s="881"/>
      <c r="Q111" s="885"/>
      <c r="R111" s="885"/>
      <c r="S111" s="881"/>
      <c r="T111" s="63"/>
    </row>
    <row r="112" spans="1:20" s="99" customFormat="1" ht="23.1" customHeight="1" thickBot="1" x14ac:dyDescent="0.2">
      <c r="A112" s="77"/>
      <c r="B112" s="78"/>
      <c r="C112" s="887"/>
      <c r="D112" s="887"/>
      <c r="E112" s="1476"/>
      <c r="F112" s="887"/>
      <c r="G112" s="887"/>
      <c r="H112" s="887"/>
      <c r="I112" s="887"/>
      <c r="J112" s="887"/>
      <c r="K112" s="887"/>
      <c r="L112" s="887"/>
      <c r="M112" s="887"/>
      <c r="N112" s="1476"/>
      <c r="O112" s="1476"/>
      <c r="P112" s="887"/>
      <c r="Q112" s="1476"/>
      <c r="R112" s="1476"/>
      <c r="S112" s="887"/>
      <c r="T112" s="79"/>
    </row>
    <row r="113" spans="1:20" s="99" customFormat="1" ht="23.1" customHeight="1" x14ac:dyDescent="0.2">
      <c r="A113" s="65"/>
      <c r="C113" s="114"/>
      <c r="D113" s="114"/>
      <c r="E113" s="113"/>
      <c r="F113" s="114"/>
      <c r="G113" s="114"/>
      <c r="H113" s="114"/>
      <c r="I113" s="114"/>
      <c r="J113" s="114"/>
      <c r="K113" s="114"/>
      <c r="L113" s="114"/>
      <c r="M113" s="114"/>
      <c r="N113" s="113"/>
      <c r="O113" s="113"/>
      <c r="P113" s="114"/>
      <c r="Q113" s="113"/>
      <c r="R113" s="113"/>
      <c r="S113" s="114"/>
      <c r="T113" s="65"/>
    </row>
    <row r="114" spans="1:20" s="99" customFormat="1" ht="23.1" customHeight="1" x14ac:dyDescent="0.2">
      <c r="A114" s="65"/>
      <c r="C114" s="114"/>
      <c r="D114" s="114"/>
      <c r="E114" s="113"/>
      <c r="F114" s="114"/>
      <c r="G114" s="114"/>
      <c r="H114" s="114"/>
      <c r="I114" s="114"/>
      <c r="J114" s="114"/>
      <c r="K114" s="114"/>
      <c r="L114" s="114"/>
      <c r="M114" s="114"/>
      <c r="N114" s="113"/>
      <c r="O114" s="113"/>
      <c r="P114" s="114"/>
      <c r="Q114" s="113"/>
      <c r="R114" s="113"/>
      <c r="S114" s="114"/>
      <c r="T114" s="65"/>
    </row>
    <row r="115" spans="1:20" s="99" customFormat="1" ht="23.1" customHeight="1" x14ac:dyDescent="0.2">
      <c r="A115" s="65"/>
      <c r="C115" s="114"/>
      <c r="D115" s="114"/>
      <c r="E115" s="113"/>
      <c r="F115" s="114"/>
      <c r="G115" s="114"/>
      <c r="H115" s="114"/>
      <c r="I115" s="114"/>
      <c r="J115" s="114"/>
      <c r="K115" s="114"/>
      <c r="L115" s="114"/>
      <c r="M115" s="114"/>
      <c r="N115" s="113"/>
      <c r="O115" s="113"/>
      <c r="P115" s="114"/>
      <c r="Q115" s="113"/>
      <c r="R115" s="113"/>
      <c r="S115" s="114"/>
      <c r="T115" s="65"/>
    </row>
    <row r="116" spans="1:20" s="99" customFormat="1" ht="23.1" customHeight="1" x14ac:dyDescent="0.2">
      <c r="A116" s="65"/>
      <c r="C116" s="114"/>
      <c r="D116" s="114"/>
      <c r="E116" s="113"/>
      <c r="F116" s="114"/>
      <c r="G116" s="114"/>
      <c r="H116" s="114"/>
      <c r="I116" s="114"/>
      <c r="J116" s="114"/>
      <c r="K116" s="114"/>
      <c r="L116" s="114"/>
      <c r="M116" s="114"/>
      <c r="N116" s="113"/>
      <c r="O116" s="113"/>
      <c r="P116" s="114"/>
      <c r="Q116" s="113"/>
      <c r="R116" s="113"/>
      <c r="S116" s="114"/>
      <c r="T116" s="65"/>
    </row>
  </sheetData>
  <mergeCells count="22">
    <mergeCell ref="D3:E4"/>
    <mergeCell ref="M3:M4"/>
    <mergeCell ref="G3:K4"/>
    <mergeCell ref="I6:I7"/>
    <mergeCell ref="M5:O5"/>
    <mergeCell ref="N6:N7"/>
    <mergeCell ref="K5:K7"/>
    <mergeCell ref="G6:G7"/>
    <mergeCell ref="H6:H7"/>
    <mergeCell ref="J6:J7"/>
    <mergeCell ref="L5:L7"/>
    <mergeCell ref="A8:A12"/>
    <mergeCell ref="A13:A17"/>
    <mergeCell ref="E6:E7"/>
    <mergeCell ref="D5:E5"/>
    <mergeCell ref="F6:F7"/>
    <mergeCell ref="F5:J5"/>
    <mergeCell ref="P3:P4"/>
    <mergeCell ref="P5:R5"/>
    <mergeCell ref="Q6:Q7"/>
    <mergeCell ref="R6:R7"/>
    <mergeCell ref="O6:O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4" pageOrder="overThenDown" orientation="portrait" r:id="rId1"/>
  <headerFooter alignWithMargins="0"/>
  <rowBreaks count="1" manualBreakCount="1">
    <brk id="62" max="21" man="1"/>
  </rowBreaks>
  <colBreaks count="2" manualBreakCount="2">
    <brk id="11" max="111" man="1"/>
    <brk id="20" min="7" max="7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115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25" style="8" customWidth="1"/>
    <col min="2" max="2" width="20.25" style="6" customWidth="1"/>
    <col min="3" max="3" width="19.75" style="103" customWidth="1"/>
    <col min="4" max="5" width="17.625" style="103" customWidth="1"/>
    <col min="6" max="6" width="19.75" style="103" customWidth="1"/>
    <col min="7" max="10" width="17.625" style="103" customWidth="1"/>
    <col min="11" max="11" width="18.5" style="103" customWidth="1"/>
    <col min="12" max="12" width="17.625" style="103" customWidth="1"/>
    <col min="13" max="13" width="20.125" style="101" customWidth="1"/>
    <col min="14" max="15" width="17.125" style="101" customWidth="1"/>
    <col min="16" max="17" width="16.625" style="103" customWidth="1"/>
    <col min="18" max="18" width="15.625" style="103" customWidth="1"/>
    <col min="19" max="19" width="5.625" style="8" customWidth="1"/>
    <col min="20" max="16384" width="9" style="6"/>
  </cols>
  <sheetData>
    <row r="1" spans="1:19" ht="30.95" customHeight="1" x14ac:dyDescent="0.15">
      <c r="A1" s="4" t="s">
        <v>63</v>
      </c>
      <c r="S1" s="102"/>
    </row>
    <row r="2" spans="1:19" s="9" customFormat="1" ht="22.5" customHeight="1" thickBot="1" x14ac:dyDescent="0.2">
      <c r="C2" s="104"/>
      <c r="D2" s="104"/>
      <c r="E2" s="104"/>
      <c r="F2" s="104"/>
      <c r="G2" s="104"/>
      <c r="H2" s="104"/>
      <c r="I2" s="104"/>
      <c r="J2" s="104"/>
      <c r="K2" s="11"/>
      <c r="L2" s="11"/>
      <c r="M2" s="104"/>
      <c r="N2" s="104"/>
      <c r="O2" s="104"/>
      <c r="P2" s="104"/>
      <c r="Q2" s="104"/>
      <c r="R2" s="104"/>
      <c r="S2" s="10"/>
    </row>
    <row r="3" spans="1:19" s="65" customFormat="1" ht="24.95" customHeight="1" x14ac:dyDescent="0.2">
      <c r="A3" s="1552" t="s">
        <v>429</v>
      </c>
      <c r="B3" s="1553"/>
      <c r="C3" s="2671" t="s">
        <v>839</v>
      </c>
      <c r="D3" s="2672"/>
      <c r="E3" s="2672"/>
      <c r="F3" s="2672"/>
      <c r="G3" s="2672"/>
      <c r="H3" s="2672"/>
      <c r="I3" s="2672"/>
      <c r="J3" s="2672"/>
      <c r="K3" s="2672"/>
      <c r="L3" s="2672"/>
      <c r="M3" s="2672"/>
      <c r="N3" s="2672"/>
      <c r="O3" s="2673"/>
      <c r="P3" s="2674" t="s">
        <v>848</v>
      </c>
      <c r="Q3" s="2675" t="s">
        <v>849</v>
      </c>
      <c r="R3" s="2676"/>
      <c r="S3" s="16" t="s">
        <v>429</v>
      </c>
    </row>
    <row r="4" spans="1:19" s="65" customFormat="1" ht="24.95" customHeight="1" x14ac:dyDescent="0.2">
      <c r="A4" s="1559" t="s">
        <v>430</v>
      </c>
      <c r="B4" s="1560"/>
      <c r="C4" s="2679" t="s">
        <v>841</v>
      </c>
      <c r="D4" s="2679"/>
      <c r="E4" s="2679"/>
      <c r="F4" s="2680" t="s">
        <v>841</v>
      </c>
      <c r="G4" s="2679"/>
      <c r="H4" s="2681"/>
      <c r="I4" s="2682" t="s">
        <v>845</v>
      </c>
      <c r="J4" s="2685" t="s">
        <v>846</v>
      </c>
      <c r="K4" s="2685" t="s">
        <v>847</v>
      </c>
      <c r="L4" s="2686" t="s">
        <v>829</v>
      </c>
      <c r="M4" s="1667" t="s">
        <v>997</v>
      </c>
      <c r="N4" s="1668"/>
      <c r="O4" s="1669"/>
      <c r="P4" s="2669"/>
      <c r="Q4" s="2677"/>
      <c r="R4" s="2678"/>
      <c r="S4" s="25" t="s">
        <v>430</v>
      </c>
    </row>
    <row r="5" spans="1:19" s="65" customFormat="1" ht="24.95" customHeight="1" x14ac:dyDescent="0.2">
      <c r="A5" s="1559" t="s">
        <v>431</v>
      </c>
      <c r="B5" s="1560" t="s">
        <v>399</v>
      </c>
      <c r="C5" s="1670" t="s">
        <v>840</v>
      </c>
      <c r="D5" s="2668" t="s">
        <v>842</v>
      </c>
      <c r="E5" s="2668" t="s">
        <v>843</v>
      </c>
      <c r="F5" s="1670" t="s">
        <v>844</v>
      </c>
      <c r="G5" s="2668" t="s">
        <v>842</v>
      </c>
      <c r="H5" s="2668" t="s">
        <v>843</v>
      </c>
      <c r="I5" s="2683"/>
      <c r="J5" s="2669"/>
      <c r="K5" s="2669"/>
      <c r="L5" s="2615"/>
      <c r="M5" s="1671"/>
      <c r="N5" s="2668" t="s">
        <v>842</v>
      </c>
      <c r="O5" s="2668" t="s">
        <v>843</v>
      </c>
      <c r="P5" s="2669"/>
      <c r="Q5" s="1652"/>
      <c r="R5" s="2614" t="s">
        <v>210</v>
      </c>
      <c r="S5" s="25" t="s">
        <v>431</v>
      </c>
    </row>
    <row r="6" spans="1:19" s="65" customFormat="1" ht="24.95" customHeight="1" x14ac:dyDescent="0.2">
      <c r="A6" s="1559" t="s">
        <v>432</v>
      </c>
      <c r="B6" s="1560"/>
      <c r="C6" s="1651"/>
      <c r="D6" s="2669"/>
      <c r="E6" s="2669"/>
      <c r="F6" s="1651"/>
      <c r="G6" s="2669"/>
      <c r="H6" s="2669"/>
      <c r="I6" s="2683"/>
      <c r="J6" s="2669"/>
      <c r="K6" s="2669"/>
      <c r="L6" s="2615"/>
      <c r="M6" s="1671"/>
      <c r="N6" s="2669"/>
      <c r="O6" s="2669"/>
      <c r="P6" s="2669"/>
      <c r="Q6" s="1646"/>
      <c r="R6" s="2620"/>
      <c r="S6" s="25" t="s">
        <v>432</v>
      </c>
    </row>
    <row r="7" spans="1:19" s="65" customFormat="1" ht="24.95" customHeight="1" thickBot="1" x14ac:dyDescent="0.25">
      <c r="A7" s="1567" t="s">
        <v>433</v>
      </c>
      <c r="B7" s="1568"/>
      <c r="C7" s="1672"/>
      <c r="D7" s="2670"/>
      <c r="E7" s="2670"/>
      <c r="F7" s="1672"/>
      <c r="G7" s="2670"/>
      <c r="H7" s="2670"/>
      <c r="I7" s="2684"/>
      <c r="J7" s="2670"/>
      <c r="K7" s="2670"/>
      <c r="L7" s="2616"/>
      <c r="M7" s="1673"/>
      <c r="N7" s="2670"/>
      <c r="O7" s="2670"/>
      <c r="P7" s="2670"/>
      <c r="Q7" s="1665"/>
      <c r="R7" s="2621"/>
      <c r="S7" s="44" t="s">
        <v>433</v>
      </c>
    </row>
    <row r="8" spans="1:19" s="108" customFormat="1" ht="30" customHeight="1" x14ac:dyDescent="0.15">
      <c r="A8" s="2604" t="s">
        <v>6</v>
      </c>
      <c r="B8" s="1560" t="s">
        <v>794</v>
      </c>
      <c r="C8" s="857">
        <v>12959145401</v>
      </c>
      <c r="D8" s="1734" t="s">
        <v>1015</v>
      </c>
      <c r="E8" s="857">
        <v>1066583310</v>
      </c>
      <c r="F8" s="857">
        <v>4129468509</v>
      </c>
      <c r="G8" s="1734" t="s">
        <v>1015</v>
      </c>
      <c r="H8" s="857">
        <v>276800519</v>
      </c>
      <c r="I8" s="857">
        <v>7294487186</v>
      </c>
      <c r="J8" s="857">
        <v>2551080366</v>
      </c>
      <c r="K8" s="857">
        <v>2389388335</v>
      </c>
      <c r="L8" s="1725">
        <v>35682278269</v>
      </c>
      <c r="M8" s="1736" t="s">
        <v>1015</v>
      </c>
      <c r="N8" s="1735" t="s">
        <v>1015</v>
      </c>
      <c r="O8" s="1735" t="s">
        <v>1015</v>
      </c>
      <c r="P8" s="857">
        <v>0</v>
      </c>
      <c r="Q8" s="857">
        <v>4020602388</v>
      </c>
      <c r="R8" s="857">
        <v>82225864</v>
      </c>
      <c r="S8" s="20"/>
    </row>
    <row r="9" spans="1:19" s="108" customFormat="1" ht="30" customHeight="1" x14ac:dyDescent="0.15">
      <c r="A9" s="2605"/>
      <c r="B9" s="1560" t="s">
        <v>1090</v>
      </c>
      <c r="C9" s="857">
        <v>13644227699</v>
      </c>
      <c r="D9" s="1734" t="s">
        <v>1015</v>
      </c>
      <c r="E9" s="857">
        <v>1092367300</v>
      </c>
      <c r="F9" s="857">
        <v>10495178114</v>
      </c>
      <c r="G9" s="1734" t="s">
        <v>1015</v>
      </c>
      <c r="H9" s="857">
        <v>642007258</v>
      </c>
      <c r="I9" s="857">
        <v>7176772305</v>
      </c>
      <c r="J9" s="857">
        <v>2388123388</v>
      </c>
      <c r="K9" s="857">
        <v>2043899901</v>
      </c>
      <c r="L9" s="857">
        <v>37529033841</v>
      </c>
      <c r="M9" s="1734" t="s">
        <v>1015</v>
      </c>
      <c r="N9" s="1735" t="s">
        <v>1015</v>
      </c>
      <c r="O9" s="1735" t="s">
        <v>1015</v>
      </c>
      <c r="P9" s="858">
        <v>0</v>
      </c>
      <c r="Q9" s="858">
        <v>4658652499</v>
      </c>
      <c r="R9" s="858">
        <v>87967586</v>
      </c>
      <c r="S9" s="28"/>
    </row>
    <row r="10" spans="1:19" s="108" customFormat="1" ht="30" customHeight="1" x14ac:dyDescent="0.15">
      <c r="A10" s="2605"/>
      <c r="B10" s="1560" t="s">
        <v>1091</v>
      </c>
      <c r="C10" s="857">
        <v>14071319308</v>
      </c>
      <c r="D10" s="1734" t="s">
        <v>1015</v>
      </c>
      <c r="E10" s="857">
        <v>1112409530</v>
      </c>
      <c r="F10" s="857">
        <v>11032947830</v>
      </c>
      <c r="G10" s="1734" t="s">
        <v>1015</v>
      </c>
      <c r="H10" s="857">
        <v>673823803</v>
      </c>
      <c r="I10" s="857">
        <v>7136756017</v>
      </c>
      <c r="J10" s="857">
        <v>2165847213</v>
      </c>
      <c r="K10" s="857">
        <v>1465446091</v>
      </c>
      <c r="L10" s="857">
        <v>33894289328</v>
      </c>
      <c r="M10" s="1734" t="s">
        <v>1015</v>
      </c>
      <c r="N10" s="1735" t="s">
        <v>1015</v>
      </c>
      <c r="O10" s="1735" t="s">
        <v>1015</v>
      </c>
      <c r="P10" s="858">
        <v>0</v>
      </c>
      <c r="Q10" s="858">
        <v>4835102961</v>
      </c>
      <c r="R10" s="858">
        <v>65183312</v>
      </c>
      <c r="S10" s="28"/>
    </row>
    <row r="11" spans="1:19" s="108" customFormat="1" ht="30" customHeight="1" x14ac:dyDescent="0.15">
      <c r="A11" s="2605"/>
      <c r="B11" s="1560" t="s">
        <v>1092</v>
      </c>
      <c r="C11" s="861">
        <v>13860056700</v>
      </c>
      <c r="D11" s="1735" t="s">
        <v>1015</v>
      </c>
      <c r="E11" s="861">
        <v>1093582090</v>
      </c>
      <c r="F11" s="861">
        <v>10870761805</v>
      </c>
      <c r="G11" s="1735" t="s">
        <v>1015</v>
      </c>
      <c r="H11" s="861">
        <v>661850302</v>
      </c>
      <c r="I11" s="861">
        <v>7600143554</v>
      </c>
      <c r="J11" s="861">
        <v>1940410493</v>
      </c>
      <c r="K11" s="861">
        <v>1414858489</v>
      </c>
      <c r="L11" s="861">
        <v>21857063213</v>
      </c>
      <c r="M11" s="1735" t="s">
        <v>1015</v>
      </c>
      <c r="N11" s="1735" t="s">
        <v>1015</v>
      </c>
      <c r="O11" s="1735" t="s">
        <v>1015</v>
      </c>
      <c r="P11" s="862">
        <v>0</v>
      </c>
      <c r="Q11" s="862">
        <v>4958128487</v>
      </c>
      <c r="R11" s="862">
        <v>86944969</v>
      </c>
      <c r="S11" s="28"/>
    </row>
    <row r="12" spans="1:19" s="108" customFormat="1" ht="30" customHeight="1" x14ac:dyDescent="0.15">
      <c r="A12" s="2606"/>
      <c r="B12" s="1724" t="s">
        <v>1093</v>
      </c>
      <c r="C12" s="864">
        <v>14376530409</v>
      </c>
      <c r="D12" s="864">
        <v>3427538940</v>
      </c>
      <c r="E12" s="864">
        <v>1160345720</v>
      </c>
      <c r="F12" s="864">
        <v>11057179706</v>
      </c>
      <c r="G12" s="864">
        <v>2428838116</v>
      </c>
      <c r="H12" s="864">
        <v>702488285</v>
      </c>
      <c r="I12" s="864">
        <v>7807318754</v>
      </c>
      <c r="J12" s="864">
        <v>1742062891</v>
      </c>
      <c r="K12" s="864">
        <v>1470725236</v>
      </c>
      <c r="L12" s="864">
        <v>14404737803</v>
      </c>
      <c r="M12" s="864">
        <v>50858554799</v>
      </c>
      <c r="N12" s="864">
        <v>5856377056</v>
      </c>
      <c r="O12" s="864">
        <v>1862834005</v>
      </c>
      <c r="P12" s="865">
        <v>0</v>
      </c>
      <c r="Q12" s="865">
        <v>5224939936</v>
      </c>
      <c r="R12" s="865">
        <v>109218999</v>
      </c>
      <c r="S12" s="110"/>
    </row>
    <row r="13" spans="1:19" s="108" customFormat="1" ht="30" customHeight="1" x14ac:dyDescent="0.15">
      <c r="A13" s="2607" t="s">
        <v>994</v>
      </c>
      <c r="B13" s="1560" t="s">
        <v>794</v>
      </c>
      <c r="C13" s="857">
        <v>12959145401</v>
      </c>
      <c r="D13" s="1734" t="s">
        <v>1015</v>
      </c>
      <c r="E13" s="857">
        <v>1066583310</v>
      </c>
      <c r="F13" s="857">
        <v>4129468509</v>
      </c>
      <c r="G13" s="1734" t="s">
        <v>1015</v>
      </c>
      <c r="H13" s="857">
        <v>276800519</v>
      </c>
      <c r="I13" s="857">
        <v>7294487186</v>
      </c>
      <c r="J13" s="857">
        <v>2551080366</v>
      </c>
      <c r="K13" s="857">
        <v>2389388335</v>
      </c>
      <c r="L13" s="857">
        <v>35682278269</v>
      </c>
      <c r="M13" s="1734" t="s">
        <v>1015</v>
      </c>
      <c r="N13" s="1735" t="s">
        <v>1015</v>
      </c>
      <c r="O13" s="1735" t="s">
        <v>1015</v>
      </c>
      <c r="P13" s="857">
        <v>0</v>
      </c>
      <c r="Q13" s="857">
        <v>3696563560</v>
      </c>
      <c r="R13" s="857">
        <v>82225864</v>
      </c>
      <c r="S13" s="28"/>
    </row>
    <row r="14" spans="1:19" s="108" customFormat="1" ht="30" customHeight="1" x14ac:dyDescent="0.15">
      <c r="A14" s="2605"/>
      <c r="B14" s="1560" t="s">
        <v>1090</v>
      </c>
      <c r="C14" s="857">
        <v>13644227699</v>
      </c>
      <c r="D14" s="1734" t="s">
        <v>1015</v>
      </c>
      <c r="E14" s="857">
        <v>1092367300</v>
      </c>
      <c r="F14" s="857">
        <v>10495178114</v>
      </c>
      <c r="G14" s="1734" t="s">
        <v>1015</v>
      </c>
      <c r="H14" s="857">
        <v>642007258</v>
      </c>
      <c r="I14" s="857">
        <v>7176772305</v>
      </c>
      <c r="J14" s="857">
        <v>2388123388</v>
      </c>
      <c r="K14" s="857">
        <v>2043899901</v>
      </c>
      <c r="L14" s="857">
        <v>37529033841</v>
      </c>
      <c r="M14" s="1734" t="s">
        <v>1015</v>
      </c>
      <c r="N14" s="1735" t="s">
        <v>1015</v>
      </c>
      <c r="O14" s="1735" t="s">
        <v>1015</v>
      </c>
      <c r="P14" s="858">
        <v>0</v>
      </c>
      <c r="Q14" s="858">
        <v>4016341917</v>
      </c>
      <c r="R14" s="858">
        <v>87967586</v>
      </c>
      <c r="S14" s="28"/>
    </row>
    <row r="15" spans="1:19" s="108" customFormat="1" ht="30" customHeight="1" x14ac:dyDescent="0.15">
      <c r="A15" s="2605"/>
      <c r="B15" s="1560" t="s">
        <v>1091</v>
      </c>
      <c r="C15" s="857">
        <v>14071319308</v>
      </c>
      <c r="D15" s="1734" t="s">
        <v>1015</v>
      </c>
      <c r="E15" s="857">
        <v>1112409530</v>
      </c>
      <c r="F15" s="857">
        <v>11032947830</v>
      </c>
      <c r="G15" s="1734" t="s">
        <v>1015</v>
      </c>
      <c r="H15" s="857">
        <v>673823803</v>
      </c>
      <c r="I15" s="857">
        <v>7136756017</v>
      </c>
      <c r="J15" s="857">
        <v>2165847213</v>
      </c>
      <c r="K15" s="857">
        <v>1465446091</v>
      </c>
      <c r="L15" s="857">
        <v>33894289328</v>
      </c>
      <c r="M15" s="1734" t="s">
        <v>1015</v>
      </c>
      <c r="N15" s="1735" t="s">
        <v>1015</v>
      </c>
      <c r="O15" s="1735" t="s">
        <v>1015</v>
      </c>
      <c r="P15" s="858">
        <v>0</v>
      </c>
      <c r="Q15" s="858">
        <v>4559640328</v>
      </c>
      <c r="R15" s="858">
        <v>65183312</v>
      </c>
      <c r="S15" s="28"/>
    </row>
    <row r="16" spans="1:19" s="108" customFormat="1" ht="30" customHeight="1" x14ac:dyDescent="0.15">
      <c r="A16" s="2605"/>
      <c r="B16" s="1560" t="s">
        <v>1092</v>
      </c>
      <c r="C16" s="861">
        <v>13860056700</v>
      </c>
      <c r="D16" s="1735" t="s">
        <v>1015</v>
      </c>
      <c r="E16" s="861">
        <v>1093582090</v>
      </c>
      <c r="F16" s="861">
        <v>10870761805</v>
      </c>
      <c r="G16" s="1735" t="s">
        <v>1015</v>
      </c>
      <c r="H16" s="861">
        <v>661850302</v>
      </c>
      <c r="I16" s="861">
        <v>7600143554</v>
      </c>
      <c r="J16" s="861">
        <v>1940410493</v>
      </c>
      <c r="K16" s="861">
        <v>1414858489</v>
      </c>
      <c r="L16" s="861">
        <v>21857063213</v>
      </c>
      <c r="M16" s="1735" t="s">
        <v>1015</v>
      </c>
      <c r="N16" s="1735" t="s">
        <v>1015</v>
      </c>
      <c r="O16" s="1735" t="s">
        <v>1015</v>
      </c>
      <c r="P16" s="862">
        <v>0</v>
      </c>
      <c r="Q16" s="862">
        <v>4726754094</v>
      </c>
      <c r="R16" s="862">
        <v>86944969</v>
      </c>
      <c r="S16" s="28"/>
    </row>
    <row r="17" spans="1:19" s="108" customFormat="1" ht="30" customHeight="1" x14ac:dyDescent="0.15">
      <c r="A17" s="2606"/>
      <c r="B17" s="1560" t="s">
        <v>1093</v>
      </c>
      <c r="C17" s="864">
        <v>14376530409</v>
      </c>
      <c r="D17" s="864">
        <v>3427538940</v>
      </c>
      <c r="E17" s="864">
        <v>1160345720</v>
      </c>
      <c r="F17" s="864">
        <v>11057179706</v>
      </c>
      <c r="G17" s="864">
        <v>2428838116</v>
      </c>
      <c r="H17" s="864">
        <v>702488285</v>
      </c>
      <c r="I17" s="864">
        <v>7807318754</v>
      </c>
      <c r="J17" s="864">
        <v>1742062891</v>
      </c>
      <c r="K17" s="864">
        <v>1470725236</v>
      </c>
      <c r="L17" s="864">
        <v>14404737803</v>
      </c>
      <c r="M17" s="864">
        <v>50858554799</v>
      </c>
      <c r="N17" s="864">
        <v>5856377056</v>
      </c>
      <c r="O17" s="864">
        <v>1862834005</v>
      </c>
      <c r="P17" s="865">
        <v>0</v>
      </c>
      <c r="Q17" s="865">
        <v>4785701727</v>
      </c>
      <c r="R17" s="865">
        <v>109218999</v>
      </c>
      <c r="S17" s="110"/>
    </row>
    <row r="18" spans="1:19" ht="23.1" customHeight="1" x14ac:dyDescent="0.15">
      <c r="A18" s="57">
        <v>1</v>
      </c>
      <c r="B18" s="92" t="s">
        <v>1020</v>
      </c>
      <c r="C18" s="867">
        <v>585279300</v>
      </c>
      <c r="D18" s="867">
        <v>122358400</v>
      </c>
      <c r="E18" s="867">
        <v>46137600</v>
      </c>
      <c r="F18" s="867">
        <v>500262528</v>
      </c>
      <c r="G18" s="867">
        <v>109437397</v>
      </c>
      <c r="H18" s="867">
        <v>29023543</v>
      </c>
      <c r="I18" s="867">
        <v>491528254</v>
      </c>
      <c r="J18" s="867">
        <v>74098980</v>
      </c>
      <c r="K18" s="867">
        <v>82917526</v>
      </c>
      <c r="L18" s="867">
        <v>1654686412</v>
      </c>
      <c r="M18" s="867">
        <v>3388773000</v>
      </c>
      <c r="N18" s="867">
        <v>231795797</v>
      </c>
      <c r="O18" s="867">
        <v>75161143</v>
      </c>
      <c r="P18" s="867">
        <v>0</v>
      </c>
      <c r="Q18" s="867">
        <v>239424620</v>
      </c>
      <c r="R18" s="867">
        <v>0</v>
      </c>
      <c r="S18" s="59">
        <v>1</v>
      </c>
    </row>
    <row r="19" spans="1:19" ht="23.1" customHeight="1" x14ac:dyDescent="0.15">
      <c r="A19" s="60">
        <v>2</v>
      </c>
      <c r="B19" s="93" t="s">
        <v>1021</v>
      </c>
      <c r="C19" s="869">
        <v>396167656</v>
      </c>
      <c r="D19" s="869">
        <v>128424960</v>
      </c>
      <c r="E19" s="869">
        <v>27303120</v>
      </c>
      <c r="F19" s="869">
        <v>296977660</v>
      </c>
      <c r="G19" s="869">
        <v>74388220</v>
      </c>
      <c r="H19" s="869">
        <v>14671512</v>
      </c>
      <c r="I19" s="869">
        <v>197939587</v>
      </c>
      <c r="J19" s="869">
        <v>32120217</v>
      </c>
      <c r="K19" s="869">
        <v>54993961</v>
      </c>
      <c r="L19" s="869">
        <v>768119743</v>
      </c>
      <c r="M19" s="869">
        <v>1746318824</v>
      </c>
      <c r="N19" s="869">
        <v>202813180</v>
      </c>
      <c r="O19" s="869">
        <v>41974632</v>
      </c>
      <c r="P19" s="869">
        <v>0</v>
      </c>
      <c r="Q19" s="869">
        <v>113429443</v>
      </c>
      <c r="R19" s="869">
        <v>977709</v>
      </c>
      <c r="S19" s="55">
        <v>2</v>
      </c>
    </row>
    <row r="20" spans="1:19" ht="23.1" customHeight="1" x14ac:dyDescent="0.15">
      <c r="A20" s="60">
        <v>3</v>
      </c>
      <c r="B20" s="93" t="s">
        <v>1022</v>
      </c>
      <c r="C20" s="869">
        <v>1299018400</v>
      </c>
      <c r="D20" s="869">
        <v>286972200</v>
      </c>
      <c r="E20" s="869">
        <v>119243800</v>
      </c>
      <c r="F20" s="869">
        <v>953302628</v>
      </c>
      <c r="G20" s="869">
        <v>222360048</v>
      </c>
      <c r="H20" s="869">
        <v>61807125</v>
      </c>
      <c r="I20" s="869">
        <v>1196448636</v>
      </c>
      <c r="J20" s="869">
        <v>228331358</v>
      </c>
      <c r="K20" s="869">
        <v>0</v>
      </c>
      <c r="L20" s="869">
        <v>1026221000</v>
      </c>
      <c r="M20" s="869">
        <v>4703322022</v>
      </c>
      <c r="N20" s="869">
        <v>509332248</v>
      </c>
      <c r="O20" s="869">
        <v>181050925</v>
      </c>
      <c r="P20" s="869">
        <v>0</v>
      </c>
      <c r="Q20" s="869">
        <v>574925297</v>
      </c>
      <c r="R20" s="869">
        <v>5885008</v>
      </c>
      <c r="S20" s="55">
        <v>3</v>
      </c>
    </row>
    <row r="21" spans="1:19" ht="23.1" customHeight="1" x14ac:dyDescent="0.15">
      <c r="A21" s="60">
        <v>6</v>
      </c>
      <c r="B21" s="93" t="s">
        <v>1023</v>
      </c>
      <c r="C21" s="869">
        <v>157591050</v>
      </c>
      <c r="D21" s="869">
        <v>43380000</v>
      </c>
      <c r="E21" s="869">
        <v>8998500</v>
      </c>
      <c r="F21" s="869">
        <v>121526204</v>
      </c>
      <c r="G21" s="869">
        <v>29219432</v>
      </c>
      <c r="H21" s="869">
        <v>5824876</v>
      </c>
      <c r="I21" s="869">
        <v>96657994</v>
      </c>
      <c r="J21" s="869">
        <v>16186666</v>
      </c>
      <c r="K21" s="869">
        <v>25565258</v>
      </c>
      <c r="L21" s="869">
        <v>174922828</v>
      </c>
      <c r="M21" s="869">
        <v>592450000</v>
      </c>
      <c r="N21" s="869">
        <v>72599432</v>
      </c>
      <c r="O21" s="869">
        <v>14823376</v>
      </c>
      <c r="P21" s="869">
        <v>0</v>
      </c>
      <c r="Q21" s="869">
        <v>35043478</v>
      </c>
      <c r="R21" s="869">
        <v>665</v>
      </c>
      <c r="S21" s="55">
        <v>6</v>
      </c>
    </row>
    <row r="22" spans="1:19" ht="23.1" customHeight="1" x14ac:dyDescent="0.15">
      <c r="A22" s="60">
        <v>7</v>
      </c>
      <c r="B22" s="93" t="s">
        <v>1024</v>
      </c>
      <c r="C22" s="871">
        <v>135064490</v>
      </c>
      <c r="D22" s="871">
        <v>34646850</v>
      </c>
      <c r="E22" s="871">
        <v>11479800</v>
      </c>
      <c r="F22" s="871">
        <v>90349292</v>
      </c>
      <c r="G22" s="871">
        <v>20948688</v>
      </c>
      <c r="H22" s="871">
        <v>5488214</v>
      </c>
      <c r="I22" s="871">
        <v>95420000</v>
      </c>
      <c r="J22" s="871">
        <v>14000000</v>
      </c>
      <c r="K22" s="871">
        <v>19320591</v>
      </c>
      <c r="L22" s="871">
        <v>180000000</v>
      </c>
      <c r="M22" s="871">
        <v>534154373</v>
      </c>
      <c r="N22" s="871">
        <v>55595538</v>
      </c>
      <c r="O22" s="871">
        <v>16968014</v>
      </c>
      <c r="P22" s="871">
        <v>0</v>
      </c>
      <c r="Q22" s="871">
        <v>13342057</v>
      </c>
      <c r="R22" s="871">
        <v>0</v>
      </c>
      <c r="S22" s="55">
        <v>7</v>
      </c>
    </row>
    <row r="23" spans="1:19" ht="23.1" customHeight="1" x14ac:dyDescent="0.15">
      <c r="A23" s="57">
        <v>8</v>
      </c>
      <c r="B23" s="92" t="s">
        <v>1025</v>
      </c>
      <c r="C23" s="872">
        <v>697315800</v>
      </c>
      <c r="D23" s="872">
        <v>195019000</v>
      </c>
      <c r="E23" s="872">
        <v>59579300</v>
      </c>
      <c r="F23" s="872">
        <v>566777350</v>
      </c>
      <c r="G23" s="872">
        <v>143613343</v>
      </c>
      <c r="H23" s="872">
        <v>35664261</v>
      </c>
      <c r="I23" s="872">
        <v>210661055</v>
      </c>
      <c r="J23" s="872">
        <v>65916036</v>
      </c>
      <c r="K23" s="872">
        <v>70898701</v>
      </c>
      <c r="L23" s="872">
        <v>0</v>
      </c>
      <c r="M23" s="872">
        <v>1611568942</v>
      </c>
      <c r="N23" s="1228">
        <v>338632343</v>
      </c>
      <c r="O23" s="1228">
        <v>95243561</v>
      </c>
      <c r="P23" s="872">
        <v>0</v>
      </c>
      <c r="Q23" s="872">
        <v>244596488</v>
      </c>
      <c r="R23" s="872">
        <v>977015</v>
      </c>
      <c r="S23" s="59">
        <v>8</v>
      </c>
    </row>
    <row r="24" spans="1:19" ht="23.1" customHeight="1" x14ac:dyDescent="0.15">
      <c r="A24" s="60">
        <v>9</v>
      </c>
      <c r="B24" s="93" t="s">
        <v>1026</v>
      </c>
      <c r="C24" s="857">
        <v>159725925</v>
      </c>
      <c r="D24" s="857">
        <v>39930400</v>
      </c>
      <c r="E24" s="857">
        <v>19091800</v>
      </c>
      <c r="F24" s="857">
        <v>133955192</v>
      </c>
      <c r="G24" s="857">
        <v>31741970</v>
      </c>
      <c r="H24" s="857">
        <v>9721788</v>
      </c>
      <c r="I24" s="857">
        <v>26213000</v>
      </c>
      <c r="J24" s="857">
        <v>11178666</v>
      </c>
      <c r="K24" s="857">
        <v>24785246</v>
      </c>
      <c r="L24" s="857">
        <v>206000000</v>
      </c>
      <c r="M24" s="857">
        <v>561858029</v>
      </c>
      <c r="N24" s="861">
        <v>71672370</v>
      </c>
      <c r="O24" s="861">
        <v>28813588</v>
      </c>
      <c r="P24" s="857">
        <v>0</v>
      </c>
      <c r="Q24" s="857">
        <v>31201368</v>
      </c>
      <c r="R24" s="857">
        <v>1866593</v>
      </c>
      <c r="S24" s="55">
        <v>9</v>
      </c>
    </row>
    <row r="25" spans="1:19" ht="23.1" customHeight="1" x14ac:dyDescent="0.15">
      <c r="A25" s="60">
        <v>10</v>
      </c>
      <c r="B25" s="93" t="s">
        <v>1027</v>
      </c>
      <c r="C25" s="857">
        <v>219499700</v>
      </c>
      <c r="D25" s="857">
        <v>49113400</v>
      </c>
      <c r="E25" s="857">
        <v>23046100</v>
      </c>
      <c r="F25" s="857">
        <v>181972038</v>
      </c>
      <c r="G25" s="857">
        <v>40001597</v>
      </c>
      <c r="H25" s="857">
        <v>15335728</v>
      </c>
      <c r="I25" s="857">
        <v>88541260</v>
      </c>
      <c r="J25" s="857">
        <v>16477740</v>
      </c>
      <c r="K25" s="857">
        <v>34463565</v>
      </c>
      <c r="L25" s="857">
        <v>633484000</v>
      </c>
      <c r="M25" s="857">
        <v>1174438303</v>
      </c>
      <c r="N25" s="861">
        <v>89114997</v>
      </c>
      <c r="O25" s="861">
        <v>38381828</v>
      </c>
      <c r="P25" s="869">
        <v>0</v>
      </c>
      <c r="Q25" s="869">
        <v>16115612</v>
      </c>
      <c r="R25" s="869">
        <v>0</v>
      </c>
      <c r="S25" s="55">
        <v>10</v>
      </c>
    </row>
    <row r="26" spans="1:19" s="99" customFormat="1" ht="23.1" customHeight="1" x14ac:dyDescent="0.15">
      <c r="A26" s="62">
        <v>11</v>
      </c>
      <c r="B26" s="61" t="s">
        <v>1028</v>
      </c>
      <c r="C26" s="869">
        <v>206023860</v>
      </c>
      <c r="D26" s="869">
        <v>47358630</v>
      </c>
      <c r="E26" s="869">
        <v>17071080</v>
      </c>
      <c r="F26" s="869">
        <v>140363561</v>
      </c>
      <c r="G26" s="869">
        <v>33637615</v>
      </c>
      <c r="H26" s="869">
        <v>11087425</v>
      </c>
      <c r="I26" s="869">
        <v>123393009</v>
      </c>
      <c r="J26" s="869">
        <v>16808007</v>
      </c>
      <c r="K26" s="869">
        <v>17830093</v>
      </c>
      <c r="L26" s="869">
        <v>0</v>
      </c>
      <c r="M26" s="869">
        <v>504418530</v>
      </c>
      <c r="N26" s="1237">
        <v>80996245</v>
      </c>
      <c r="O26" s="1237">
        <v>28158505</v>
      </c>
      <c r="P26" s="869">
        <v>0</v>
      </c>
      <c r="Q26" s="869">
        <v>26554365</v>
      </c>
      <c r="R26" s="869">
        <v>14692958</v>
      </c>
      <c r="S26" s="63">
        <v>11</v>
      </c>
    </row>
    <row r="27" spans="1:19" s="99" customFormat="1" ht="23.1" customHeight="1" x14ac:dyDescent="0.15">
      <c r="A27" s="62">
        <v>12</v>
      </c>
      <c r="B27" s="61" t="s">
        <v>1029</v>
      </c>
      <c r="C27" s="871">
        <v>228656100</v>
      </c>
      <c r="D27" s="871">
        <v>64364400</v>
      </c>
      <c r="E27" s="871">
        <v>20424360</v>
      </c>
      <c r="F27" s="871">
        <v>164235695</v>
      </c>
      <c r="G27" s="871">
        <v>40113204</v>
      </c>
      <c r="H27" s="871">
        <v>11341125</v>
      </c>
      <c r="I27" s="871">
        <v>47591000</v>
      </c>
      <c r="J27" s="871">
        <v>25200000</v>
      </c>
      <c r="K27" s="871">
        <v>26627491</v>
      </c>
      <c r="L27" s="871">
        <v>100000000</v>
      </c>
      <c r="M27" s="871">
        <v>592310286</v>
      </c>
      <c r="N27" s="1241">
        <v>104477604</v>
      </c>
      <c r="O27" s="1241">
        <v>31765485</v>
      </c>
      <c r="P27" s="871">
        <v>0</v>
      </c>
      <c r="Q27" s="871">
        <v>42742995</v>
      </c>
      <c r="R27" s="871">
        <v>11401658</v>
      </c>
      <c r="S27" s="63">
        <v>12</v>
      </c>
    </row>
    <row r="28" spans="1:19" s="99" customFormat="1" ht="23.1" customHeight="1" x14ac:dyDescent="0.15">
      <c r="A28" s="1526">
        <v>14</v>
      </c>
      <c r="B28" s="58" t="s">
        <v>1030</v>
      </c>
      <c r="C28" s="867">
        <v>710270370</v>
      </c>
      <c r="D28" s="867">
        <v>182703540</v>
      </c>
      <c r="E28" s="867">
        <v>49842000</v>
      </c>
      <c r="F28" s="867">
        <v>428086115</v>
      </c>
      <c r="G28" s="867">
        <v>102125678</v>
      </c>
      <c r="H28" s="867">
        <v>26041475</v>
      </c>
      <c r="I28" s="867">
        <v>402473000</v>
      </c>
      <c r="J28" s="867">
        <v>70000000</v>
      </c>
      <c r="K28" s="867">
        <v>67768863</v>
      </c>
      <c r="L28" s="867">
        <v>415324000</v>
      </c>
      <c r="M28" s="867">
        <v>2093922348</v>
      </c>
      <c r="N28" s="1245">
        <v>284829218</v>
      </c>
      <c r="O28" s="1245">
        <v>75883475</v>
      </c>
      <c r="P28" s="867">
        <v>0</v>
      </c>
      <c r="Q28" s="867">
        <v>151238334</v>
      </c>
      <c r="R28" s="867">
        <v>383743</v>
      </c>
      <c r="S28" s="67">
        <v>14</v>
      </c>
    </row>
    <row r="29" spans="1:19" s="99" customFormat="1" ht="23.1" customHeight="1" x14ac:dyDescent="0.15">
      <c r="A29" s="62">
        <v>15</v>
      </c>
      <c r="B29" s="61" t="s">
        <v>1031</v>
      </c>
      <c r="C29" s="869">
        <v>263028100</v>
      </c>
      <c r="D29" s="869">
        <v>67198400</v>
      </c>
      <c r="E29" s="869">
        <v>23592000</v>
      </c>
      <c r="F29" s="869">
        <v>232168927</v>
      </c>
      <c r="G29" s="869">
        <v>57012763</v>
      </c>
      <c r="H29" s="869">
        <v>13359739</v>
      </c>
      <c r="I29" s="869">
        <v>76195735</v>
      </c>
      <c r="J29" s="869">
        <v>26234666</v>
      </c>
      <c r="K29" s="869">
        <v>46512276</v>
      </c>
      <c r="L29" s="869">
        <v>517287296</v>
      </c>
      <c r="M29" s="869">
        <v>1161427000</v>
      </c>
      <c r="N29" s="1237">
        <v>124211163</v>
      </c>
      <c r="O29" s="1237">
        <v>36951739</v>
      </c>
      <c r="P29" s="869">
        <v>0</v>
      </c>
      <c r="Q29" s="869">
        <v>103781498</v>
      </c>
      <c r="R29" s="869">
        <v>3150</v>
      </c>
      <c r="S29" s="63">
        <v>15</v>
      </c>
    </row>
    <row r="30" spans="1:19" s="99" customFormat="1" ht="23.1" customHeight="1" x14ac:dyDescent="0.15">
      <c r="A30" s="62">
        <v>16</v>
      </c>
      <c r="B30" s="61" t="s">
        <v>1032</v>
      </c>
      <c r="C30" s="869">
        <v>124667800</v>
      </c>
      <c r="D30" s="869">
        <v>34268400</v>
      </c>
      <c r="E30" s="869">
        <v>9106900</v>
      </c>
      <c r="F30" s="869">
        <v>93325753</v>
      </c>
      <c r="G30" s="869">
        <v>23719104</v>
      </c>
      <c r="H30" s="869">
        <v>5118441</v>
      </c>
      <c r="I30" s="869">
        <v>66327055</v>
      </c>
      <c r="J30" s="869">
        <v>10058666</v>
      </c>
      <c r="K30" s="869">
        <v>23452225</v>
      </c>
      <c r="L30" s="869">
        <v>29220501</v>
      </c>
      <c r="M30" s="869">
        <v>347052000</v>
      </c>
      <c r="N30" s="1237">
        <v>57987504</v>
      </c>
      <c r="O30" s="1237">
        <v>14225341</v>
      </c>
      <c r="P30" s="869">
        <v>0</v>
      </c>
      <c r="Q30" s="869">
        <v>12796522</v>
      </c>
      <c r="R30" s="869">
        <v>10282582</v>
      </c>
      <c r="S30" s="63">
        <v>16</v>
      </c>
    </row>
    <row r="31" spans="1:19" s="99" customFormat="1" ht="23.1" customHeight="1" x14ac:dyDescent="0.15">
      <c r="A31" s="62">
        <v>17</v>
      </c>
      <c r="B31" s="61" t="s">
        <v>1033</v>
      </c>
      <c r="C31" s="869">
        <v>203465800</v>
      </c>
      <c r="D31" s="869">
        <v>80657200</v>
      </c>
      <c r="E31" s="869">
        <v>23538200</v>
      </c>
      <c r="F31" s="869">
        <v>161831362</v>
      </c>
      <c r="G31" s="869">
        <v>47515444</v>
      </c>
      <c r="H31" s="869">
        <v>11618583</v>
      </c>
      <c r="I31" s="869">
        <v>154597000</v>
      </c>
      <c r="J31" s="869">
        <v>19600000</v>
      </c>
      <c r="K31" s="869">
        <v>37742144</v>
      </c>
      <c r="L31" s="869">
        <v>150000000</v>
      </c>
      <c r="M31" s="869">
        <v>727236306</v>
      </c>
      <c r="N31" s="1237">
        <v>128172644</v>
      </c>
      <c r="O31" s="1237">
        <v>35156783</v>
      </c>
      <c r="P31" s="869">
        <v>0</v>
      </c>
      <c r="Q31" s="869">
        <v>132542007</v>
      </c>
      <c r="R31" s="869">
        <v>2113896</v>
      </c>
      <c r="S31" s="63">
        <v>17</v>
      </c>
    </row>
    <row r="32" spans="1:19" s="99" customFormat="1" ht="23.1" customHeight="1" x14ac:dyDescent="0.15">
      <c r="A32" s="62">
        <v>18</v>
      </c>
      <c r="B32" s="61" t="s">
        <v>1034</v>
      </c>
      <c r="C32" s="871">
        <v>306464850</v>
      </c>
      <c r="D32" s="871">
        <v>81144900</v>
      </c>
      <c r="E32" s="871">
        <v>23472900</v>
      </c>
      <c r="F32" s="871">
        <v>252310916</v>
      </c>
      <c r="G32" s="871">
        <v>63297685</v>
      </c>
      <c r="H32" s="871">
        <v>12677857</v>
      </c>
      <c r="I32" s="871">
        <v>224205121</v>
      </c>
      <c r="J32" s="871">
        <v>35779295</v>
      </c>
      <c r="K32" s="871">
        <v>39377000</v>
      </c>
      <c r="L32" s="871">
        <v>155097818</v>
      </c>
      <c r="M32" s="871">
        <v>1013235000</v>
      </c>
      <c r="N32" s="1241">
        <v>144442585</v>
      </c>
      <c r="O32" s="1241">
        <v>36150757</v>
      </c>
      <c r="P32" s="871">
        <v>0</v>
      </c>
      <c r="Q32" s="871">
        <v>44241826</v>
      </c>
      <c r="R32" s="871">
        <v>0</v>
      </c>
      <c r="S32" s="63">
        <v>18</v>
      </c>
    </row>
    <row r="33" spans="1:19" s="99" customFormat="1" ht="23.1" customHeight="1" x14ac:dyDescent="0.15">
      <c r="A33" s="68">
        <v>19</v>
      </c>
      <c r="B33" s="58" t="s">
        <v>1035</v>
      </c>
      <c r="C33" s="867">
        <v>344067750</v>
      </c>
      <c r="D33" s="867">
        <v>91249600</v>
      </c>
      <c r="E33" s="867">
        <v>27909900</v>
      </c>
      <c r="F33" s="867">
        <v>292962635</v>
      </c>
      <c r="G33" s="867">
        <v>57524114</v>
      </c>
      <c r="H33" s="867">
        <v>14656152</v>
      </c>
      <c r="I33" s="867">
        <v>210094388</v>
      </c>
      <c r="J33" s="867">
        <v>39480000</v>
      </c>
      <c r="K33" s="867">
        <v>55834559</v>
      </c>
      <c r="L33" s="867">
        <v>593167000</v>
      </c>
      <c r="M33" s="867">
        <v>1535606332</v>
      </c>
      <c r="N33" s="1245">
        <v>148773714</v>
      </c>
      <c r="O33" s="1245">
        <v>42566052</v>
      </c>
      <c r="P33" s="867">
        <v>0</v>
      </c>
      <c r="Q33" s="867">
        <v>101225829</v>
      </c>
      <c r="R33" s="867">
        <v>0</v>
      </c>
      <c r="S33" s="69">
        <v>19</v>
      </c>
    </row>
    <row r="34" spans="1:19" s="99" customFormat="1" ht="23.1" customHeight="1" x14ac:dyDescent="0.15">
      <c r="A34" s="62">
        <v>21</v>
      </c>
      <c r="B34" s="61" t="s">
        <v>1036</v>
      </c>
      <c r="C34" s="869">
        <v>418786700</v>
      </c>
      <c r="D34" s="869">
        <v>79417800</v>
      </c>
      <c r="E34" s="869">
        <v>24344960</v>
      </c>
      <c r="F34" s="869">
        <v>357889906</v>
      </c>
      <c r="G34" s="869">
        <v>66934065</v>
      </c>
      <c r="H34" s="869">
        <v>21293317</v>
      </c>
      <c r="I34" s="869">
        <v>127825208</v>
      </c>
      <c r="J34" s="869">
        <v>68730426</v>
      </c>
      <c r="K34" s="869">
        <v>22028857</v>
      </c>
      <c r="L34" s="869">
        <v>234782000</v>
      </c>
      <c r="M34" s="869">
        <v>1230043097</v>
      </c>
      <c r="N34" s="1237">
        <v>146351865</v>
      </c>
      <c r="O34" s="1237">
        <v>45638277</v>
      </c>
      <c r="P34" s="869">
        <v>0</v>
      </c>
      <c r="Q34" s="869">
        <v>262131340</v>
      </c>
      <c r="R34" s="869">
        <v>0</v>
      </c>
      <c r="S34" s="63">
        <v>21</v>
      </c>
    </row>
    <row r="35" spans="1:19" s="99" customFormat="1" ht="23.1" customHeight="1" x14ac:dyDescent="0.15">
      <c r="A35" s="62">
        <v>22</v>
      </c>
      <c r="B35" s="61" t="s">
        <v>1037</v>
      </c>
      <c r="C35" s="869">
        <v>663457300</v>
      </c>
      <c r="D35" s="869">
        <v>136284750</v>
      </c>
      <c r="E35" s="869">
        <v>45633100</v>
      </c>
      <c r="F35" s="869">
        <v>532026535</v>
      </c>
      <c r="G35" s="869">
        <v>97742805</v>
      </c>
      <c r="H35" s="869">
        <v>33724755</v>
      </c>
      <c r="I35" s="869">
        <v>539000000</v>
      </c>
      <c r="J35" s="869">
        <v>77000000</v>
      </c>
      <c r="K35" s="869">
        <v>60634353</v>
      </c>
      <c r="L35" s="869">
        <v>1390000000</v>
      </c>
      <c r="M35" s="869">
        <v>3262118188</v>
      </c>
      <c r="N35" s="1237">
        <v>234027555</v>
      </c>
      <c r="O35" s="1237">
        <v>79357855</v>
      </c>
      <c r="P35" s="869">
        <v>0</v>
      </c>
      <c r="Q35" s="869">
        <v>157643446</v>
      </c>
      <c r="R35" s="869">
        <v>0</v>
      </c>
      <c r="S35" s="63">
        <v>22</v>
      </c>
    </row>
    <row r="36" spans="1:19" s="99" customFormat="1" ht="23.1" customHeight="1" x14ac:dyDescent="0.15">
      <c r="A36" s="62">
        <v>23</v>
      </c>
      <c r="B36" s="61" t="s">
        <v>1038</v>
      </c>
      <c r="C36" s="869">
        <v>98985100</v>
      </c>
      <c r="D36" s="869">
        <v>13422300</v>
      </c>
      <c r="E36" s="869">
        <v>11234700</v>
      </c>
      <c r="F36" s="869">
        <v>97966111</v>
      </c>
      <c r="G36" s="869">
        <v>12272287</v>
      </c>
      <c r="H36" s="869">
        <v>5715323</v>
      </c>
      <c r="I36" s="869">
        <v>138087716</v>
      </c>
      <c r="J36" s="869">
        <v>24963120</v>
      </c>
      <c r="K36" s="869">
        <v>0</v>
      </c>
      <c r="L36" s="869">
        <v>473969953</v>
      </c>
      <c r="M36" s="869">
        <v>833972000</v>
      </c>
      <c r="N36" s="1237">
        <v>25694587</v>
      </c>
      <c r="O36" s="1237">
        <v>16950023</v>
      </c>
      <c r="P36" s="869">
        <v>0</v>
      </c>
      <c r="Q36" s="869">
        <v>70995190</v>
      </c>
      <c r="R36" s="869">
        <v>1790074</v>
      </c>
      <c r="S36" s="63">
        <v>23</v>
      </c>
    </row>
    <row r="37" spans="1:19" s="99" customFormat="1" ht="23.1" customHeight="1" x14ac:dyDescent="0.15">
      <c r="A37" s="62">
        <v>24</v>
      </c>
      <c r="B37" s="61" t="s">
        <v>1039</v>
      </c>
      <c r="C37" s="871">
        <v>189065050</v>
      </c>
      <c r="D37" s="871">
        <v>54472050</v>
      </c>
      <c r="E37" s="871">
        <v>19915000</v>
      </c>
      <c r="F37" s="871">
        <v>171200711</v>
      </c>
      <c r="G37" s="871">
        <v>35037158</v>
      </c>
      <c r="H37" s="871">
        <v>12254179</v>
      </c>
      <c r="I37" s="871">
        <v>0</v>
      </c>
      <c r="J37" s="871">
        <v>42912580</v>
      </c>
      <c r="K37" s="871">
        <v>0</v>
      </c>
      <c r="L37" s="871">
        <v>259548000</v>
      </c>
      <c r="M37" s="871">
        <v>662726341</v>
      </c>
      <c r="N37" s="1241">
        <v>89509208</v>
      </c>
      <c r="O37" s="1241">
        <v>32169179</v>
      </c>
      <c r="P37" s="871">
        <v>0</v>
      </c>
      <c r="Q37" s="871">
        <v>55488563</v>
      </c>
      <c r="R37" s="871">
        <v>0</v>
      </c>
      <c r="S37" s="63">
        <v>24</v>
      </c>
    </row>
    <row r="38" spans="1:19" s="99" customFormat="1" ht="23.1" customHeight="1" x14ac:dyDescent="0.15">
      <c r="A38" s="1526">
        <v>25</v>
      </c>
      <c r="B38" s="58" t="s">
        <v>1040</v>
      </c>
      <c r="C38" s="867">
        <v>282812700</v>
      </c>
      <c r="D38" s="867">
        <v>67872000</v>
      </c>
      <c r="E38" s="867">
        <v>28950000</v>
      </c>
      <c r="F38" s="867">
        <v>240712495</v>
      </c>
      <c r="G38" s="867">
        <v>51290895</v>
      </c>
      <c r="H38" s="867">
        <v>15602458</v>
      </c>
      <c r="I38" s="867">
        <v>72692653</v>
      </c>
      <c r="J38" s="867">
        <v>30618325</v>
      </c>
      <c r="K38" s="867">
        <v>41817214</v>
      </c>
      <c r="L38" s="867">
        <v>409846613</v>
      </c>
      <c r="M38" s="867">
        <v>1078500000</v>
      </c>
      <c r="N38" s="1245">
        <v>119162895</v>
      </c>
      <c r="O38" s="1245">
        <v>44552458</v>
      </c>
      <c r="P38" s="867">
        <v>0</v>
      </c>
      <c r="Q38" s="867">
        <v>94740943</v>
      </c>
      <c r="R38" s="867">
        <v>1428186</v>
      </c>
      <c r="S38" s="67">
        <v>25</v>
      </c>
    </row>
    <row r="39" spans="1:19" s="99" customFormat="1" ht="23.1" customHeight="1" x14ac:dyDescent="0.15">
      <c r="A39" s="62">
        <v>27</v>
      </c>
      <c r="B39" s="61" t="s">
        <v>1041</v>
      </c>
      <c r="C39" s="869">
        <v>198724600</v>
      </c>
      <c r="D39" s="869">
        <v>53639100</v>
      </c>
      <c r="E39" s="869">
        <v>16349400</v>
      </c>
      <c r="F39" s="869">
        <v>185890616</v>
      </c>
      <c r="G39" s="869">
        <v>38982303</v>
      </c>
      <c r="H39" s="869">
        <v>12376596</v>
      </c>
      <c r="I39" s="869">
        <v>44864000</v>
      </c>
      <c r="J39" s="869">
        <v>35000000</v>
      </c>
      <c r="K39" s="869">
        <v>1101990</v>
      </c>
      <c r="L39" s="869">
        <v>340000000</v>
      </c>
      <c r="M39" s="869">
        <v>805581206</v>
      </c>
      <c r="N39" s="1237">
        <v>92621403</v>
      </c>
      <c r="O39" s="1237">
        <v>28725996</v>
      </c>
      <c r="P39" s="869">
        <v>0</v>
      </c>
      <c r="Q39" s="869">
        <v>56263550</v>
      </c>
      <c r="R39" s="869">
        <v>588973</v>
      </c>
      <c r="S39" s="63">
        <v>27</v>
      </c>
    </row>
    <row r="40" spans="1:19" s="99" customFormat="1" ht="23.1" customHeight="1" x14ac:dyDescent="0.15">
      <c r="A40" s="62">
        <v>28</v>
      </c>
      <c r="B40" s="61" t="s">
        <v>1042</v>
      </c>
      <c r="C40" s="869">
        <v>124300856</v>
      </c>
      <c r="D40" s="869">
        <v>35121000</v>
      </c>
      <c r="E40" s="869">
        <v>10781100</v>
      </c>
      <c r="F40" s="869">
        <v>103735535</v>
      </c>
      <c r="G40" s="869">
        <v>18449500</v>
      </c>
      <c r="H40" s="869">
        <v>6466885</v>
      </c>
      <c r="I40" s="869">
        <v>71030000</v>
      </c>
      <c r="J40" s="869">
        <v>23800000</v>
      </c>
      <c r="K40" s="869">
        <v>8915122</v>
      </c>
      <c r="L40" s="869">
        <v>0</v>
      </c>
      <c r="M40" s="869">
        <v>331781513</v>
      </c>
      <c r="N40" s="1237">
        <v>53570500</v>
      </c>
      <c r="O40" s="1237">
        <v>17247985</v>
      </c>
      <c r="P40" s="869">
        <v>0</v>
      </c>
      <c r="Q40" s="869">
        <v>67545706</v>
      </c>
      <c r="R40" s="869">
        <v>1237699</v>
      </c>
      <c r="S40" s="63">
        <v>28</v>
      </c>
    </row>
    <row r="41" spans="1:19" s="99" customFormat="1" ht="23.1" customHeight="1" x14ac:dyDescent="0.15">
      <c r="A41" s="62">
        <v>29</v>
      </c>
      <c r="B41" s="61" t="s">
        <v>1043</v>
      </c>
      <c r="C41" s="869">
        <v>131747460</v>
      </c>
      <c r="D41" s="869">
        <v>24426000</v>
      </c>
      <c r="E41" s="869">
        <v>7115760</v>
      </c>
      <c r="F41" s="869">
        <v>103565156</v>
      </c>
      <c r="G41" s="869">
        <v>21092663</v>
      </c>
      <c r="H41" s="869">
        <v>5369155</v>
      </c>
      <c r="I41" s="869">
        <v>37129000</v>
      </c>
      <c r="J41" s="869">
        <v>26600000</v>
      </c>
      <c r="K41" s="869">
        <v>0</v>
      </c>
      <c r="L41" s="869">
        <v>250000000</v>
      </c>
      <c r="M41" s="869">
        <v>549041616</v>
      </c>
      <c r="N41" s="1237">
        <v>45518663</v>
      </c>
      <c r="O41" s="1237">
        <v>12484915</v>
      </c>
      <c r="P41" s="869">
        <v>0</v>
      </c>
      <c r="Q41" s="869">
        <v>70581722</v>
      </c>
      <c r="R41" s="869">
        <v>9180</v>
      </c>
      <c r="S41" s="63">
        <v>29</v>
      </c>
    </row>
    <row r="42" spans="1:19" s="99" customFormat="1" ht="23.1" customHeight="1" x14ac:dyDescent="0.15">
      <c r="A42" s="62">
        <v>30</v>
      </c>
      <c r="B42" s="61" t="s">
        <v>1044</v>
      </c>
      <c r="C42" s="871">
        <v>276082200</v>
      </c>
      <c r="D42" s="871">
        <v>98192600</v>
      </c>
      <c r="E42" s="871">
        <v>31165200</v>
      </c>
      <c r="F42" s="871">
        <v>243570359</v>
      </c>
      <c r="G42" s="871">
        <v>52832374</v>
      </c>
      <c r="H42" s="871">
        <v>17635965</v>
      </c>
      <c r="I42" s="871">
        <v>28819000</v>
      </c>
      <c r="J42" s="871">
        <v>53200000</v>
      </c>
      <c r="K42" s="871">
        <v>15623718</v>
      </c>
      <c r="L42" s="871">
        <v>800000000</v>
      </c>
      <c r="M42" s="871">
        <v>1417295277</v>
      </c>
      <c r="N42" s="1241">
        <v>151024974</v>
      </c>
      <c r="O42" s="1241">
        <v>48801165</v>
      </c>
      <c r="P42" s="871">
        <v>0</v>
      </c>
      <c r="Q42" s="871">
        <v>174377835</v>
      </c>
      <c r="R42" s="871">
        <v>540554</v>
      </c>
      <c r="S42" s="63">
        <v>30</v>
      </c>
    </row>
    <row r="43" spans="1:19" s="99" customFormat="1" ht="23.1" customHeight="1" x14ac:dyDescent="0.15">
      <c r="A43" s="1526">
        <v>31</v>
      </c>
      <c r="B43" s="58" t="s">
        <v>1045</v>
      </c>
      <c r="C43" s="867">
        <v>124839956</v>
      </c>
      <c r="D43" s="867">
        <v>29421360</v>
      </c>
      <c r="E43" s="867">
        <v>11222100</v>
      </c>
      <c r="F43" s="867">
        <v>108007660</v>
      </c>
      <c r="G43" s="867">
        <v>22698316</v>
      </c>
      <c r="H43" s="867">
        <v>5923338</v>
      </c>
      <c r="I43" s="867">
        <v>91162000</v>
      </c>
      <c r="J43" s="867">
        <v>22400000</v>
      </c>
      <c r="K43" s="867">
        <v>21414000</v>
      </c>
      <c r="L43" s="867">
        <v>101000</v>
      </c>
      <c r="M43" s="867">
        <v>367924616</v>
      </c>
      <c r="N43" s="1245">
        <v>52119676</v>
      </c>
      <c r="O43" s="1245">
        <v>17145438</v>
      </c>
      <c r="P43" s="867">
        <v>0</v>
      </c>
      <c r="Q43" s="867">
        <v>27069824</v>
      </c>
      <c r="R43" s="867">
        <v>15535539</v>
      </c>
      <c r="S43" s="67">
        <v>31</v>
      </c>
    </row>
    <row r="44" spans="1:19" s="99" customFormat="1" ht="23.1" customHeight="1" x14ac:dyDescent="0.15">
      <c r="A44" s="62">
        <v>32</v>
      </c>
      <c r="B44" s="61" t="s">
        <v>1046</v>
      </c>
      <c r="C44" s="869">
        <v>378231700</v>
      </c>
      <c r="D44" s="869">
        <v>89925000</v>
      </c>
      <c r="E44" s="869">
        <v>27524200</v>
      </c>
      <c r="F44" s="869">
        <v>255238463</v>
      </c>
      <c r="G44" s="869">
        <v>57153492</v>
      </c>
      <c r="H44" s="869">
        <v>16925296</v>
      </c>
      <c r="I44" s="869">
        <v>252550000</v>
      </c>
      <c r="J44" s="869">
        <v>24497933</v>
      </c>
      <c r="K44" s="869">
        <v>49892000</v>
      </c>
      <c r="L44" s="869">
        <v>83315000</v>
      </c>
      <c r="M44" s="869">
        <v>1043725096</v>
      </c>
      <c r="N44" s="1237">
        <v>147078492</v>
      </c>
      <c r="O44" s="1237">
        <v>44449496</v>
      </c>
      <c r="P44" s="869">
        <v>0</v>
      </c>
      <c r="Q44" s="869">
        <v>169469306</v>
      </c>
      <c r="R44" s="869">
        <v>3294521</v>
      </c>
      <c r="S44" s="63">
        <v>32</v>
      </c>
    </row>
    <row r="45" spans="1:19" s="99" customFormat="1" ht="23.1" customHeight="1" x14ac:dyDescent="0.15">
      <c r="A45" s="62">
        <v>33</v>
      </c>
      <c r="B45" s="61" t="s">
        <v>1047</v>
      </c>
      <c r="C45" s="869">
        <v>83857050</v>
      </c>
      <c r="D45" s="869">
        <v>21927000</v>
      </c>
      <c r="E45" s="869">
        <v>12481300</v>
      </c>
      <c r="F45" s="869">
        <v>92134854</v>
      </c>
      <c r="G45" s="869">
        <v>23017658</v>
      </c>
      <c r="H45" s="869">
        <v>6551081</v>
      </c>
      <c r="I45" s="869">
        <v>110506474</v>
      </c>
      <c r="J45" s="869">
        <v>9728506</v>
      </c>
      <c r="K45" s="869">
        <v>21422376</v>
      </c>
      <c r="L45" s="869">
        <v>0</v>
      </c>
      <c r="M45" s="869">
        <v>317649260</v>
      </c>
      <c r="N45" s="1237">
        <v>44944658</v>
      </c>
      <c r="O45" s="1237">
        <v>19032381</v>
      </c>
      <c r="P45" s="869">
        <v>0</v>
      </c>
      <c r="Q45" s="869">
        <v>49498160</v>
      </c>
      <c r="R45" s="869">
        <v>0</v>
      </c>
      <c r="S45" s="63">
        <v>33</v>
      </c>
    </row>
    <row r="46" spans="1:19" s="99" customFormat="1" ht="23.1" customHeight="1" x14ac:dyDescent="0.15">
      <c r="A46" s="62">
        <v>34</v>
      </c>
      <c r="B46" s="61" t="s">
        <v>1048</v>
      </c>
      <c r="C46" s="869">
        <v>193596900</v>
      </c>
      <c r="D46" s="869">
        <v>57432700</v>
      </c>
      <c r="E46" s="869">
        <v>12463000</v>
      </c>
      <c r="F46" s="869">
        <v>143732401</v>
      </c>
      <c r="G46" s="869">
        <v>35482963</v>
      </c>
      <c r="H46" s="869">
        <v>10262629</v>
      </c>
      <c r="I46" s="869">
        <v>226669000</v>
      </c>
      <c r="J46" s="869">
        <v>40320000</v>
      </c>
      <c r="K46" s="869">
        <v>2065000</v>
      </c>
      <c r="L46" s="869">
        <v>0</v>
      </c>
      <c r="M46" s="869">
        <v>606383301</v>
      </c>
      <c r="N46" s="1237">
        <v>92915663</v>
      </c>
      <c r="O46" s="1237">
        <v>22725629</v>
      </c>
      <c r="P46" s="869">
        <v>0</v>
      </c>
      <c r="Q46" s="869">
        <v>67251128</v>
      </c>
      <c r="R46" s="869">
        <v>0</v>
      </c>
      <c r="S46" s="63">
        <v>34</v>
      </c>
    </row>
    <row r="47" spans="1:19" s="99" customFormat="1" ht="23.1" customHeight="1" x14ac:dyDescent="0.15">
      <c r="A47" s="62">
        <v>35</v>
      </c>
      <c r="B47" s="72" t="s">
        <v>1049</v>
      </c>
      <c r="C47" s="871">
        <v>178597360</v>
      </c>
      <c r="D47" s="871">
        <v>37416400</v>
      </c>
      <c r="E47" s="871">
        <v>15624400</v>
      </c>
      <c r="F47" s="871">
        <v>137455156</v>
      </c>
      <c r="G47" s="871">
        <v>30342357</v>
      </c>
      <c r="H47" s="871">
        <v>8474974</v>
      </c>
      <c r="I47" s="871">
        <v>72284000</v>
      </c>
      <c r="J47" s="871">
        <v>29960000</v>
      </c>
      <c r="K47" s="871">
        <v>16185000</v>
      </c>
      <c r="L47" s="871">
        <v>550000000</v>
      </c>
      <c r="M47" s="871">
        <v>984481516</v>
      </c>
      <c r="N47" s="1241">
        <v>67758757</v>
      </c>
      <c r="O47" s="1241">
        <v>24099374</v>
      </c>
      <c r="P47" s="871">
        <v>0</v>
      </c>
      <c r="Q47" s="871">
        <v>85230012</v>
      </c>
      <c r="R47" s="871">
        <v>0</v>
      </c>
      <c r="S47" s="63">
        <v>35</v>
      </c>
    </row>
    <row r="48" spans="1:19" s="99" customFormat="1" ht="23.1" customHeight="1" x14ac:dyDescent="0.15">
      <c r="A48" s="1526">
        <v>36</v>
      </c>
      <c r="B48" s="58" t="s">
        <v>1050</v>
      </c>
      <c r="C48" s="867">
        <v>213930870</v>
      </c>
      <c r="D48" s="867">
        <v>59803700</v>
      </c>
      <c r="E48" s="867">
        <v>17666000</v>
      </c>
      <c r="F48" s="867">
        <v>152254284</v>
      </c>
      <c r="G48" s="867">
        <v>34243184</v>
      </c>
      <c r="H48" s="867">
        <v>9914121</v>
      </c>
      <c r="I48" s="867">
        <v>214886000</v>
      </c>
      <c r="J48" s="867">
        <v>34160000</v>
      </c>
      <c r="K48" s="867">
        <v>19522590</v>
      </c>
      <c r="L48" s="867">
        <v>363910000</v>
      </c>
      <c r="M48" s="867">
        <v>998663744</v>
      </c>
      <c r="N48" s="1245">
        <v>94046884</v>
      </c>
      <c r="O48" s="1245">
        <v>27580121</v>
      </c>
      <c r="P48" s="867">
        <v>0</v>
      </c>
      <c r="Q48" s="867">
        <v>41035301</v>
      </c>
      <c r="R48" s="867">
        <v>0</v>
      </c>
      <c r="S48" s="67">
        <v>36</v>
      </c>
    </row>
    <row r="49" spans="1:19" s="99" customFormat="1" ht="23.1" customHeight="1" x14ac:dyDescent="0.15">
      <c r="A49" s="62">
        <v>37</v>
      </c>
      <c r="B49" s="61" t="s">
        <v>1051</v>
      </c>
      <c r="C49" s="869">
        <v>299075400</v>
      </c>
      <c r="D49" s="869">
        <v>61919200</v>
      </c>
      <c r="E49" s="869">
        <v>20439000</v>
      </c>
      <c r="F49" s="869">
        <v>221046438</v>
      </c>
      <c r="G49" s="869">
        <v>45215528</v>
      </c>
      <c r="H49" s="869">
        <v>13750096</v>
      </c>
      <c r="I49" s="869">
        <v>71046000</v>
      </c>
      <c r="J49" s="869">
        <v>50400000</v>
      </c>
      <c r="K49" s="869">
        <v>25380939</v>
      </c>
      <c r="L49" s="869">
        <v>541050061</v>
      </c>
      <c r="M49" s="869">
        <v>1207998838</v>
      </c>
      <c r="N49" s="1237">
        <v>107134728</v>
      </c>
      <c r="O49" s="1237">
        <v>34189096</v>
      </c>
      <c r="P49" s="869">
        <v>0</v>
      </c>
      <c r="Q49" s="869">
        <v>120981918</v>
      </c>
      <c r="R49" s="869">
        <v>2145871</v>
      </c>
      <c r="S49" s="63">
        <v>37</v>
      </c>
    </row>
    <row r="50" spans="1:19" s="99" customFormat="1" ht="23.1" customHeight="1" x14ac:dyDescent="0.15">
      <c r="A50" s="62">
        <v>38</v>
      </c>
      <c r="B50" s="61" t="s">
        <v>1052</v>
      </c>
      <c r="C50" s="869">
        <v>111061300</v>
      </c>
      <c r="D50" s="869">
        <v>24956910</v>
      </c>
      <c r="E50" s="869">
        <v>10001220</v>
      </c>
      <c r="F50" s="869">
        <v>91228406</v>
      </c>
      <c r="G50" s="869">
        <v>22612952</v>
      </c>
      <c r="H50" s="869">
        <v>5095441</v>
      </c>
      <c r="I50" s="869">
        <v>86669000</v>
      </c>
      <c r="J50" s="869">
        <v>14000000</v>
      </c>
      <c r="K50" s="869">
        <v>19838080</v>
      </c>
      <c r="L50" s="869">
        <v>110000000</v>
      </c>
      <c r="M50" s="869">
        <v>432796786</v>
      </c>
      <c r="N50" s="1237">
        <v>47569862</v>
      </c>
      <c r="O50" s="1237">
        <v>15096661</v>
      </c>
      <c r="P50" s="869">
        <v>0</v>
      </c>
      <c r="Q50" s="869">
        <v>27810465</v>
      </c>
      <c r="R50" s="869">
        <v>336099</v>
      </c>
      <c r="S50" s="63">
        <v>38</v>
      </c>
    </row>
    <row r="51" spans="1:19" s="99" customFormat="1" ht="23.1" customHeight="1" x14ac:dyDescent="0.15">
      <c r="A51" s="62">
        <v>39</v>
      </c>
      <c r="B51" s="61" t="s">
        <v>1053</v>
      </c>
      <c r="C51" s="869">
        <v>71700360</v>
      </c>
      <c r="D51" s="869">
        <v>18221280</v>
      </c>
      <c r="E51" s="869">
        <v>6269400</v>
      </c>
      <c r="F51" s="869">
        <v>61057125</v>
      </c>
      <c r="G51" s="869">
        <v>14291685</v>
      </c>
      <c r="H51" s="869">
        <v>3913569</v>
      </c>
      <c r="I51" s="869">
        <v>65360000</v>
      </c>
      <c r="J51" s="869">
        <v>8680000</v>
      </c>
      <c r="K51" s="869">
        <v>9839734</v>
      </c>
      <c r="L51" s="869">
        <v>3185000</v>
      </c>
      <c r="M51" s="869">
        <v>219822219</v>
      </c>
      <c r="N51" s="1237">
        <v>32512965</v>
      </c>
      <c r="O51" s="1237">
        <v>10182969</v>
      </c>
      <c r="P51" s="869">
        <v>0</v>
      </c>
      <c r="Q51" s="869">
        <v>52997297</v>
      </c>
      <c r="R51" s="869">
        <v>0</v>
      </c>
      <c r="S51" s="63">
        <v>39</v>
      </c>
    </row>
    <row r="52" spans="1:19" s="99" customFormat="1" ht="23.1" customHeight="1" x14ac:dyDescent="0.15">
      <c r="A52" s="62">
        <v>42</v>
      </c>
      <c r="B52" s="72" t="s">
        <v>1054</v>
      </c>
      <c r="C52" s="871">
        <v>94937200</v>
      </c>
      <c r="D52" s="871">
        <v>18926100</v>
      </c>
      <c r="E52" s="871">
        <v>6615400</v>
      </c>
      <c r="F52" s="871">
        <v>66526493</v>
      </c>
      <c r="G52" s="871">
        <v>14991576</v>
      </c>
      <c r="H52" s="871">
        <v>4175206</v>
      </c>
      <c r="I52" s="871">
        <v>0</v>
      </c>
      <c r="J52" s="871">
        <v>8344822</v>
      </c>
      <c r="K52" s="871">
        <v>9728324</v>
      </c>
      <c r="L52" s="871">
        <v>100463161</v>
      </c>
      <c r="M52" s="871">
        <v>280000000</v>
      </c>
      <c r="N52" s="1241">
        <v>33917676</v>
      </c>
      <c r="O52" s="1241">
        <v>10790606</v>
      </c>
      <c r="P52" s="871">
        <v>0</v>
      </c>
      <c r="Q52" s="871">
        <v>14840487</v>
      </c>
      <c r="R52" s="871">
        <v>1911</v>
      </c>
      <c r="S52" s="63">
        <v>42</v>
      </c>
    </row>
    <row r="53" spans="1:19" s="99" customFormat="1" ht="23.1" customHeight="1" x14ac:dyDescent="0.15">
      <c r="A53" s="1526">
        <v>43</v>
      </c>
      <c r="B53" s="58" t="s">
        <v>1055</v>
      </c>
      <c r="C53" s="867">
        <v>209093100</v>
      </c>
      <c r="D53" s="867">
        <v>29843550</v>
      </c>
      <c r="E53" s="867">
        <v>16768000</v>
      </c>
      <c r="F53" s="867">
        <v>161854484</v>
      </c>
      <c r="G53" s="867">
        <v>26838678</v>
      </c>
      <c r="H53" s="867">
        <v>9436444</v>
      </c>
      <c r="I53" s="867">
        <v>62422000</v>
      </c>
      <c r="J53" s="867">
        <v>34160000</v>
      </c>
      <c r="K53" s="867">
        <v>28605075</v>
      </c>
      <c r="L53" s="867">
        <v>200000000</v>
      </c>
      <c r="M53" s="867">
        <v>696134659</v>
      </c>
      <c r="N53" s="1245">
        <v>56682228</v>
      </c>
      <c r="O53" s="1245">
        <v>26204444</v>
      </c>
      <c r="P53" s="867">
        <v>0</v>
      </c>
      <c r="Q53" s="867">
        <v>64268497</v>
      </c>
      <c r="R53" s="867">
        <v>1656306</v>
      </c>
      <c r="S53" s="67">
        <v>43</v>
      </c>
    </row>
    <row r="54" spans="1:19" s="99" customFormat="1" ht="23.1" customHeight="1" x14ac:dyDescent="0.15">
      <c r="A54" s="62">
        <v>44</v>
      </c>
      <c r="B54" s="61" t="s">
        <v>1056</v>
      </c>
      <c r="C54" s="869">
        <v>109541850</v>
      </c>
      <c r="D54" s="869">
        <v>18760500</v>
      </c>
      <c r="E54" s="869">
        <v>8235150</v>
      </c>
      <c r="F54" s="869">
        <v>60849897</v>
      </c>
      <c r="G54" s="869">
        <v>11341464</v>
      </c>
      <c r="H54" s="869">
        <v>3866925</v>
      </c>
      <c r="I54" s="869">
        <v>26370000</v>
      </c>
      <c r="J54" s="869">
        <v>4200000</v>
      </c>
      <c r="K54" s="869">
        <v>22356934</v>
      </c>
      <c r="L54" s="869">
        <v>10000000</v>
      </c>
      <c r="M54" s="869">
        <v>233318681</v>
      </c>
      <c r="N54" s="1237">
        <v>30101964</v>
      </c>
      <c r="O54" s="1237">
        <v>12102075</v>
      </c>
      <c r="P54" s="869">
        <v>0</v>
      </c>
      <c r="Q54" s="869">
        <v>13234430</v>
      </c>
      <c r="R54" s="869">
        <v>0</v>
      </c>
      <c r="S54" s="63">
        <v>44</v>
      </c>
    </row>
    <row r="55" spans="1:19" s="99" customFormat="1" ht="23.1" customHeight="1" x14ac:dyDescent="0.15">
      <c r="A55" s="62">
        <v>45</v>
      </c>
      <c r="B55" s="61" t="s">
        <v>1057</v>
      </c>
      <c r="C55" s="869">
        <v>28644800</v>
      </c>
      <c r="D55" s="869">
        <v>6461600</v>
      </c>
      <c r="E55" s="869">
        <v>2798400</v>
      </c>
      <c r="F55" s="869">
        <v>20802954</v>
      </c>
      <c r="G55" s="869">
        <v>4032813</v>
      </c>
      <c r="H55" s="869">
        <v>1373355</v>
      </c>
      <c r="I55" s="869">
        <v>0</v>
      </c>
      <c r="J55" s="869">
        <v>1120000</v>
      </c>
      <c r="K55" s="869">
        <v>4159665</v>
      </c>
      <c r="L55" s="869">
        <v>13611307</v>
      </c>
      <c r="M55" s="869">
        <v>68338726</v>
      </c>
      <c r="N55" s="1237">
        <v>10494413</v>
      </c>
      <c r="O55" s="1237">
        <v>4171755</v>
      </c>
      <c r="P55" s="869">
        <v>0</v>
      </c>
      <c r="Q55" s="869">
        <v>3660466</v>
      </c>
      <c r="R55" s="869">
        <v>0</v>
      </c>
      <c r="S55" s="63">
        <v>45</v>
      </c>
    </row>
    <row r="56" spans="1:19" s="99" customFormat="1" ht="23.1" customHeight="1" x14ac:dyDescent="0.15">
      <c r="A56" s="62">
        <v>46</v>
      </c>
      <c r="B56" s="61" t="s">
        <v>1058</v>
      </c>
      <c r="C56" s="869">
        <v>126889200</v>
      </c>
      <c r="D56" s="869">
        <v>42983000</v>
      </c>
      <c r="E56" s="869">
        <v>10835100</v>
      </c>
      <c r="F56" s="869">
        <v>105232823</v>
      </c>
      <c r="G56" s="869">
        <v>24046952</v>
      </c>
      <c r="H56" s="869">
        <v>5365433</v>
      </c>
      <c r="I56" s="869">
        <v>25956000</v>
      </c>
      <c r="J56" s="869">
        <v>15400000</v>
      </c>
      <c r="K56" s="869">
        <v>20212326</v>
      </c>
      <c r="L56" s="869">
        <v>131000000</v>
      </c>
      <c r="M56" s="869">
        <v>424690349</v>
      </c>
      <c r="N56" s="1237">
        <v>67029952</v>
      </c>
      <c r="O56" s="1237">
        <v>16200533</v>
      </c>
      <c r="P56" s="869">
        <v>0</v>
      </c>
      <c r="Q56" s="869">
        <v>62468418</v>
      </c>
      <c r="R56" s="869">
        <v>59864</v>
      </c>
      <c r="S56" s="63">
        <v>46</v>
      </c>
    </row>
    <row r="57" spans="1:19" s="99" customFormat="1" ht="23.1" customHeight="1" x14ac:dyDescent="0.15">
      <c r="A57" s="62">
        <v>47</v>
      </c>
      <c r="B57" s="72" t="s">
        <v>1059</v>
      </c>
      <c r="C57" s="871">
        <v>93203200</v>
      </c>
      <c r="D57" s="871">
        <v>22068200</v>
      </c>
      <c r="E57" s="871">
        <v>8083000</v>
      </c>
      <c r="F57" s="871">
        <v>80246986</v>
      </c>
      <c r="G57" s="871">
        <v>19726266</v>
      </c>
      <c r="H57" s="871">
        <v>4465758</v>
      </c>
      <c r="I57" s="871">
        <v>45268000</v>
      </c>
      <c r="J57" s="871">
        <v>8357967</v>
      </c>
      <c r="K57" s="871">
        <v>19142564</v>
      </c>
      <c r="L57" s="871">
        <v>140000000</v>
      </c>
      <c r="M57" s="871">
        <v>386218717</v>
      </c>
      <c r="N57" s="1241">
        <v>41794466</v>
      </c>
      <c r="O57" s="1241">
        <v>12548758</v>
      </c>
      <c r="P57" s="871">
        <v>0</v>
      </c>
      <c r="Q57" s="871">
        <v>8194431</v>
      </c>
      <c r="R57" s="871">
        <v>0</v>
      </c>
      <c r="S57" s="63">
        <v>47</v>
      </c>
    </row>
    <row r="58" spans="1:19" s="99" customFormat="1" ht="23.1" customHeight="1" x14ac:dyDescent="0.15">
      <c r="A58" s="1526">
        <v>49</v>
      </c>
      <c r="B58" s="61" t="s">
        <v>1060</v>
      </c>
      <c r="C58" s="867">
        <v>36888800</v>
      </c>
      <c r="D58" s="867">
        <v>10608000</v>
      </c>
      <c r="E58" s="867">
        <v>3296800</v>
      </c>
      <c r="F58" s="867">
        <v>25987500</v>
      </c>
      <c r="G58" s="867">
        <v>6511938</v>
      </c>
      <c r="H58" s="867">
        <v>1842146</v>
      </c>
      <c r="I58" s="867">
        <v>0</v>
      </c>
      <c r="J58" s="867">
        <v>5600000</v>
      </c>
      <c r="K58" s="867">
        <v>4549590</v>
      </c>
      <c r="L58" s="867">
        <v>0</v>
      </c>
      <c r="M58" s="867">
        <v>73025890</v>
      </c>
      <c r="N58" s="1245">
        <v>17119938</v>
      </c>
      <c r="O58" s="1245">
        <v>5138946</v>
      </c>
      <c r="P58" s="867">
        <v>0</v>
      </c>
      <c r="Q58" s="867">
        <v>6722064</v>
      </c>
      <c r="R58" s="867">
        <v>0</v>
      </c>
      <c r="S58" s="67">
        <v>49</v>
      </c>
    </row>
    <row r="59" spans="1:19" s="99" customFormat="1" ht="23.1" customHeight="1" x14ac:dyDescent="0.15">
      <c r="A59" s="62">
        <v>50</v>
      </c>
      <c r="B59" s="61" t="s">
        <v>1061</v>
      </c>
      <c r="C59" s="869">
        <v>48846200</v>
      </c>
      <c r="D59" s="869">
        <v>13762800</v>
      </c>
      <c r="E59" s="869">
        <v>4117100</v>
      </c>
      <c r="F59" s="869">
        <v>32631126</v>
      </c>
      <c r="G59" s="869">
        <v>8137952</v>
      </c>
      <c r="H59" s="869">
        <v>2299271</v>
      </c>
      <c r="I59" s="869">
        <v>0</v>
      </c>
      <c r="J59" s="869">
        <v>4200000</v>
      </c>
      <c r="K59" s="869">
        <v>6249418</v>
      </c>
      <c r="L59" s="869">
        <v>19313000</v>
      </c>
      <c r="M59" s="869">
        <v>111239744</v>
      </c>
      <c r="N59" s="1237">
        <v>21900752</v>
      </c>
      <c r="O59" s="1237">
        <v>6416371</v>
      </c>
      <c r="P59" s="869">
        <v>0</v>
      </c>
      <c r="Q59" s="869">
        <v>7821305</v>
      </c>
      <c r="R59" s="869">
        <v>4433107</v>
      </c>
      <c r="S59" s="63">
        <v>50</v>
      </c>
    </row>
    <row r="60" spans="1:19" s="99" customFormat="1" ht="23.1" customHeight="1" x14ac:dyDescent="0.15">
      <c r="A60" s="62">
        <v>51</v>
      </c>
      <c r="B60" s="61" t="s">
        <v>1062</v>
      </c>
      <c r="C60" s="869">
        <v>87258780</v>
      </c>
      <c r="D60" s="869">
        <v>27992900</v>
      </c>
      <c r="E60" s="869">
        <v>8448000</v>
      </c>
      <c r="F60" s="869">
        <v>53769995</v>
      </c>
      <c r="G60" s="869">
        <v>15762586</v>
      </c>
      <c r="H60" s="869">
        <v>4243767</v>
      </c>
      <c r="I60" s="869">
        <v>3878000</v>
      </c>
      <c r="J60" s="869">
        <v>1960000</v>
      </c>
      <c r="K60" s="869">
        <v>12327477</v>
      </c>
      <c r="L60" s="869">
        <v>0</v>
      </c>
      <c r="M60" s="869">
        <v>159194252</v>
      </c>
      <c r="N60" s="1237">
        <v>43755486</v>
      </c>
      <c r="O60" s="1237">
        <v>12691767</v>
      </c>
      <c r="P60" s="869">
        <v>0</v>
      </c>
      <c r="Q60" s="869">
        <v>23190441</v>
      </c>
      <c r="R60" s="869">
        <v>16912</v>
      </c>
      <c r="S60" s="63">
        <v>51</v>
      </c>
    </row>
    <row r="61" spans="1:19" s="99" customFormat="1" ht="23.1" customHeight="1" x14ac:dyDescent="0.15">
      <c r="A61" s="62">
        <v>52</v>
      </c>
      <c r="B61" s="61" t="s">
        <v>1063</v>
      </c>
      <c r="C61" s="869">
        <v>43358200</v>
      </c>
      <c r="D61" s="869">
        <v>10201400</v>
      </c>
      <c r="E61" s="869">
        <v>3480000</v>
      </c>
      <c r="F61" s="869">
        <v>23743498</v>
      </c>
      <c r="G61" s="869">
        <v>4696803</v>
      </c>
      <c r="H61" s="869">
        <v>1535990</v>
      </c>
      <c r="I61" s="869">
        <v>0</v>
      </c>
      <c r="J61" s="869">
        <v>3640000</v>
      </c>
      <c r="K61" s="869">
        <v>9575000</v>
      </c>
      <c r="L61" s="869">
        <v>0</v>
      </c>
      <c r="M61" s="869">
        <v>80316698</v>
      </c>
      <c r="N61" s="1237">
        <v>14898203</v>
      </c>
      <c r="O61" s="1237">
        <v>5015990</v>
      </c>
      <c r="P61" s="869">
        <v>0</v>
      </c>
      <c r="Q61" s="869">
        <v>3605539</v>
      </c>
      <c r="R61" s="869">
        <v>32202</v>
      </c>
      <c r="S61" s="63">
        <v>52</v>
      </c>
    </row>
    <row r="62" spans="1:19" s="99" customFormat="1" ht="23.1" customHeight="1" thickBot="1" x14ac:dyDescent="0.2">
      <c r="A62" s="1527">
        <v>54</v>
      </c>
      <c r="B62" s="78" t="s">
        <v>1064</v>
      </c>
      <c r="C62" s="875">
        <v>63204200</v>
      </c>
      <c r="D62" s="875">
        <v>17598600</v>
      </c>
      <c r="E62" s="875">
        <v>5194000</v>
      </c>
      <c r="F62" s="875">
        <v>38824926</v>
      </c>
      <c r="G62" s="875">
        <v>10655998</v>
      </c>
      <c r="H62" s="875">
        <v>2957316</v>
      </c>
      <c r="I62" s="875">
        <v>7876000</v>
      </c>
      <c r="J62" s="875">
        <v>2240000</v>
      </c>
      <c r="K62" s="875">
        <v>8381214</v>
      </c>
      <c r="L62" s="875">
        <v>10000000</v>
      </c>
      <c r="M62" s="875">
        <v>130526340</v>
      </c>
      <c r="N62" s="1249">
        <v>28254598</v>
      </c>
      <c r="O62" s="1249">
        <v>8151316</v>
      </c>
      <c r="P62" s="875">
        <v>0</v>
      </c>
      <c r="Q62" s="875">
        <v>11267069</v>
      </c>
      <c r="R62" s="875">
        <v>0</v>
      </c>
      <c r="S62" s="79">
        <v>54</v>
      </c>
    </row>
    <row r="63" spans="1:19" s="111" customFormat="1" ht="23.1" customHeight="1" x14ac:dyDescent="0.15">
      <c r="A63" s="74">
        <v>55</v>
      </c>
      <c r="B63" s="61" t="s">
        <v>1065</v>
      </c>
      <c r="C63" s="869">
        <v>46661000</v>
      </c>
      <c r="D63" s="869">
        <v>15553750</v>
      </c>
      <c r="E63" s="869">
        <v>4354800</v>
      </c>
      <c r="F63" s="869">
        <v>33955735</v>
      </c>
      <c r="G63" s="869">
        <v>9571447</v>
      </c>
      <c r="H63" s="869">
        <v>2601166</v>
      </c>
      <c r="I63" s="869">
        <v>0</v>
      </c>
      <c r="J63" s="869">
        <v>2520000</v>
      </c>
      <c r="K63" s="869">
        <v>6935492</v>
      </c>
      <c r="L63" s="869">
        <v>8900000</v>
      </c>
      <c r="M63" s="869">
        <v>98972227</v>
      </c>
      <c r="N63" s="1237">
        <v>25125197</v>
      </c>
      <c r="O63" s="1237">
        <v>6955966</v>
      </c>
      <c r="P63" s="869">
        <v>0</v>
      </c>
      <c r="Q63" s="869">
        <v>12393170</v>
      </c>
      <c r="R63" s="869">
        <v>0</v>
      </c>
      <c r="S63" s="75">
        <v>55</v>
      </c>
    </row>
    <row r="64" spans="1:19" s="111" customFormat="1" ht="23.1" customHeight="1" x14ac:dyDescent="0.15">
      <c r="A64" s="62">
        <v>56</v>
      </c>
      <c r="B64" s="61" t="s">
        <v>1066</v>
      </c>
      <c r="C64" s="869">
        <v>43821400</v>
      </c>
      <c r="D64" s="869">
        <v>10125500</v>
      </c>
      <c r="E64" s="869">
        <v>3319400</v>
      </c>
      <c r="F64" s="869">
        <v>28762203</v>
      </c>
      <c r="G64" s="869">
        <v>5746764</v>
      </c>
      <c r="H64" s="869">
        <v>1546521</v>
      </c>
      <c r="I64" s="869">
        <v>0</v>
      </c>
      <c r="J64" s="869">
        <v>1680000</v>
      </c>
      <c r="K64" s="869">
        <v>7496081</v>
      </c>
      <c r="L64" s="869">
        <v>6595000</v>
      </c>
      <c r="M64" s="869">
        <v>88354684</v>
      </c>
      <c r="N64" s="1237">
        <v>15872264</v>
      </c>
      <c r="O64" s="1237">
        <v>4865921</v>
      </c>
      <c r="P64" s="869">
        <v>0</v>
      </c>
      <c r="Q64" s="869">
        <v>10512629</v>
      </c>
      <c r="R64" s="869">
        <v>0</v>
      </c>
      <c r="S64" s="63">
        <v>56</v>
      </c>
    </row>
    <row r="65" spans="1:19" s="111" customFormat="1" ht="23.1" customHeight="1" x14ac:dyDescent="0.15">
      <c r="A65" s="62">
        <v>57</v>
      </c>
      <c r="B65" s="61" t="s">
        <v>1067</v>
      </c>
      <c r="C65" s="869">
        <v>16480665</v>
      </c>
      <c r="D65" s="869">
        <v>4811840</v>
      </c>
      <c r="E65" s="869">
        <v>1141000</v>
      </c>
      <c r="F65" s="869">
        <v>12713753</v>
      </c>
      <c r="G65" s="869">
        <v>2635044</v>
      </c>
      <c r="H65" s="869">
        <v>640548</v>
      </c>
      <c r="I65" s="869">
        <v>5801000</v>
      </c>
      <c r="J65" s="869">
        <v>1120000</v>
      </c>
      <c r="K65" s="869">
        <v>2807952</v>
      </c>
      <c r="L65" s="869">
        <v>0</v>
      </c>
      <c r="M65" s="869">
        <v>38923370</v>
      </c>
      <c r="N65" s="1237">
        <v>7446884</v>
      </c>
      <c r="O65" s="1237">
        <v>1781548</v>
      </c>
      <c r="P65" s="869">
        <v>0</v>
      </c>
      <c r="Q65" s="869">
        <v>4814955</v>
      </c>
      <c r="R65" s="869">
        <v>0</v>
      </c>
      <c r="S65" s="63">
        <v>57</v>
      </c>
    </row>
    <row r="66" spans="1:19" s="111" customFormat="1" ht="23.1" customHeight="1" x14ac:dyDescent="0.15">
      <c r="A66" s="62">
        <v>58</v>
      </c>
      <c r="B66" s="61" t="s">
        <v>1068</v>
      </c>
      <c r="C66" s="869">
        <v>19486790</v>
      </c>
      <c r="D66" s="869">
        <v>5042160</v>
      </c>
      <c r="E66" s="869">
        <v>1446480</v>
      </c>
      <c r="F66" s="869">
        <v>15122679</v>
      </c>
      <c r="G66" s="869">
        <v>2627498</v>
      </c>
      <c r="H66" s="869">
        <v>761914</v>
      </c>
      <c r="I66" s="869">
        <v>17036000</v>
      </c>
      <c r="J66" s="869">
        <v>1960000</v>
      </c>
      <c r="K66" s="869">
        <v>6615051</v>
      </c>
      <c r="L66" s="869">
        <v>0</v>
      </c>
      <c r="M66" s="869">
        <v>60220520</v>
      </c>
      <c r="N66" s="1237">
        <v>7669658</v>
      </c>
      <c r="O66" s="1237">
        <v>2208394</v>
      </c>
      <c r="P66" s="869">
        <v>0</v>
      </c>
      <c r="Q66" s="869">
        <v>1778955</v>
      </c>
      <c r="R66" s="869">
        <v>646</v>
      </c>
      <c r="S66" s="63">
        <v>58</v>
      </c>
    </row>
    <row r="67" spans="1:19" s="111" customFormat="1" ht="23.1" customHeight="1" x14ac:dyDescent="0.15">
      <c r="A67" s="71">
        <v>59</v>
      </c>
      <c r="B67" s="72" t="s">
        <v>1069</v>
      </c>
      <c r="C67" s="871">
        <v>14602690</v>
      </c>
      <c r="D67" s="871">
        <v>3785760</v>
      </c>
      <c r="E67" s="871">
        <v>1028880</v>
      </c>
      <c r="F67" s="871">
        <v>11716106</v>
      </c>
      <c r="G67" s="871">
        <v>2004924</v>
      </c>
      <c r="H67" s="871">
        <v>578089</v>
      </c>
      <c r="I67" s="871">
        <v>24891000</v>
      </c>
      <c r="J67" s="871">
        <v>1109000</v>
      </c>
      <c r="K67" s="871">
        <v>5925280</v>
      </c>
      <c r="L67" s="871">
        <v>0</v>
      </c>
      <c r="M67" s="871">
        <v>58244076</v>
      </c>
      <c r="N67" s="1241">
        <v>5790684</v>
      </c>
      <c r="O67" s="1241">
        <v>1606969</v>
      </c>
      <c r="P67" s="871">
        <v>0</v>
      </c>
      <c r="Q67" s="871">
        <v>5337016</v>
      </c>
      <c r="R67" s="871">
        <v>0</v>
      </c>
      <c r="S67" s="73">
        <v>59</v>
      </c>
    </row>
    <row r="68" spans="1:19" ht="23.1" customHeight="1" x14ac:dyDescent="0.15">
      <c r="A68" s="60">
        <v>61</v>
      </c>
      <c r="B68" s="93" t="s">
        <v>1070</v>
      </c>
      <c r="C68" s="869">
        <v>25151756</v>
      </c>
      <c r="D68" s="869">
        <v>0</v>
      </c>
      <c r="E68" s="869">
        <v>0</v>
      </c>
      <c r="F68" s="869">
        <v>19638061</v>
      </c>
      <c r="G68" s="869">
        <v>0</v>
      </c>
      <c r="H68" s="869">
        <v>0</v>
      </c>
      <c r="I68" s="869">
        <v>23272387</v>
      </c>
      <c r="J68" s="869">
        <v>1669000</v>
      </c>
      <c r="K68" s="869">
        <v>7896830</v>
      </c>
      <c r="L68" s="869">
        <v>40000000</v>
      </c>
      <c r="M68" s="869">
        <v>117628034</v>
      </c>
      <c r="N68" s="869">
        <v>0</v>
      </c>
      <c r="O68" s="869">
        <v>0</v>
      </c>
      <c r="P68" s="869">
        <v>0</v>
      </c>
      <c r="Q68" s="869">
        <v>2296214</v>
      </c>
      <c r="R68" s="869">
        <v>0</v>
      </c>
      <c r="S68" s="55">
        <v>61</v>
      </c>
    </row>
    <row r="69" spans="1:19" ht="23.1" customHeight="1" x14ac:dyDescent="0.15">
      <c r="A69" s="60">
        <v>65</v>
      </c>
      <c r="B69" s="93" t="s">
        <v>1071</v>
      </c>
      <c r="C69" s="869">
        <v>8933100</v>
      </c>
      <c r="D69" s="869">
        <v>2828400</v>
      </c>
      <c r="E69" s="869">
        <v>1155000</v>
      </c>
      <c r="F69" s="869">
        <v>4891571</v>
      </c>
      <c r="G69" s="869">
        <v>1573926</v>
      </c>
      <c r="H69" s="869">
        <v>559093</v>
      </c>
      <c r="I69" s="869">
        <v>0</v>
      </c>
      <c r="J69" s="869">
        <v>840000</v>
      </c>
      <c r="K69" s="869">
        <v>1423319</v>
      </c>
      <c r="L69" s="869">
        <v>0</v>
      </c>
      <c r="M69" s="869">
        <v>16087990</v>
      </c>
      <c r="N69" s="869">
        <v>4402326</v>
      </c>
      <c r="O69" s="869">
        <v>1714093</v>
      </c>
      <c r="P69" s="869">
        <v>0</v>
      </c>
      <c r="Q69" s="869">
        <v>262217</v>
      </c>
      <c r="R69" s="869">
        <v>0</v>
      </c>
      <c r="S69" s="55">
        <v>65</v>
      </c>
    </row>
    <row r="70" spans="1:19" ht="23.1" customHeight="1" x14ac:dyDescent="0.15">
      <c r="A70" s="60">
        <v>66</v>
      </c>
      <c r="B70" s="93" t="s">
        <v>1072</v>
      </c>
      <c r="C70" s="869">
        <v>25491100</v>
      </c>
      <c r="D70" s="869">
        <v>6284000</v>
      </c>
      <c r="E70" s="869">
        <v>1792800</v>
      </c>
      <c r="F70" s="869">
        <v>19301393</v>
      </c>
      <c r="G70" s="869">
        <v>4073319</v>
      </c>
      <c r="H70" s="869">
        <v>1102523</v>
      </c>
      <c r="I70" s="869">
        <v>29769000</v>
      </c>
      <c r="J70" s="869">
        <v>3920000</v>
      </c>
      <c r="K70" s="869">
        <v>6511829</v>
      </c>
      <c r="L70" s="869">
        <v>0</v>
      </c>
      <c r="M70" s="869">
        <v>84993322</v>
      </c>
      <c r="N70" s="869">
        <v>10357319</v>
      </c>
      <c r="O70" s="869">
        <v>2895323</v>
      </c>
      <c r="P70" s="869">
        <v>0</v>
      </c>
      <c r="Q70" s="869">
        <v>7351970</v>
      </c>
      <c r="R70" s="869">
        <v>17521</v>
      </c>
      <c r="S70" s="55">
        <v>66</v>
      </c>
    </row>
    <row r="71" spans="1:19" ht="23.1" customHeight="1" x14ac:dyDescent="0.15">
      <c r="A71" s="60">
        <v>68</v>
      </c>
      <c r="B71" s="93" t="s">
        <v>1073</v>
      </c>
      <c r="C71" s="869">
        <v>27434780</v>
      </c>
      <c r="D71" s="869">
        <v>6628300</v>
      </c>
      <c r="E71" s="869">
        <v>1925080</v>
      </c>
      <c r="F71" s="869">
        <v>20732489</v>
      </c>
      <c r="G71" s="869">
        <v>5587953</v>
      </c>
      <c r="H71" s="869">
        <v>1208984</v>
      </c>
      <c r="I71" s="869">
        <v>21526000</v>
      </c>
      <c r="J71" s="869">
        <v>2800000</v>
      </c>
      <c r="K71" s="869">
        <v>5025078</v>
      </c>
      <c r="L71" s="869">
        <v>0</v>
      </c>
      <c r="M71" s="869">
        <v>77518347</v>
      </c>
      <c r="N71" s="869">
        <v>12216253</v>
      </c>
      <c r="O71" s="869">
        <v>3134064</v>
      </c>
      <c r="P71" s="869">
        <v>0</v>
      </c>
      <c r="Q71" s="869">
        <v>6144233</v>
      </c>
      <c r="R71" s="869">
        <v>25669</v>
      </c>
      <c r="S71" s="55">
        <v>68</v>
      </c>
    </row>
    <row r="72" spans="1:19" ht="23.1" customHeight="1" x14ac:dyDescent="0.15">
      <c r="A72" s="60">
        <v>70</v>
      </c>
      <c r="B72" s="93" t="s">
        <v>1074</v>
      </c>
      <c r="C72" s="871">
        <v>61291830</v>
      </c>
      <c r="D72" s="871">
        <v>15614400</v>
      </c>
      <c r="E72" s="871">
        <v>4639680</v>
      </c>
      <c r="F72" s="871">
        <v>47378157</v>
      </c>
      <c r="G72" s="871">
        <v>10095258</v>
      </c>
      <c r="H72" s="871">
        <v>2668431</v>
      </c>
      <c r="I72" s="871">
        <v>70972000</v>
      </c>
      <c r="J72" s="871">
        <v>8960000</v>
      </c>
      <c r="K72" s="871">
        <v>8160718</v>
      </c>
      <c r="L72" s="871">
        <v>88981000</v>
      </c>
      <c r="M72" s="871">
        <v>285743705</v>
      </c>
      <c r="N72" s="871">
        <v>25709658</v>
      </c>
      <c r="O72" s="871">
        <v>7308111</v>
      </c>
      <c r="P72" s="871">
        <v>0</v>
      </c>
      <c r="Q72" s="871">
        <v>25170727</v>
      </c>
      <c r="R72" s="871">
        <v>0</v>
      </c>
      <c r="S72" s="55">
        <v>70</v>
      </c>
    </row>
    <row r="73" spans="1:19" ht="23.1" customHeight="1" x14ac:dyDescent="0.15">
      <c r="A73" s="57">
        <v>78</v>
      </c>
      <c r="B73" s="92" t="s">
        <v>1075</v>
      </c>
      <c r="C73" s="872">
        <v>76520525</v>
      </c>
      <c r="D73" s="872">
        <v>20884500</v>
      </c>
      <c r="E73" s="872">
        <v>4185600</v>
      </c>
      <c r="F73" s="872">
        <v>53927791</v>
      </c>
      <c r="G73" s="872">
        <v>12845868</v>
      </c>
      <c r="H73" s="872">
        <v>2351280</v>
      </c>
      <c r="I73" s="872">
        <v>43296182</v>
      </c>
      <c r="J73" s="872">
        <v>6585937</v>
      </c>
      <c r="K73" s="872">
        <v>13085078</v>
      </c>
      <c r="L73" s="872">
        <v>100000000</v>
      </c>
      <c r="M73" s="872">
        <v>293415513</v>
      </c>
      <c r="N73" s="1228">
        <v>33730368</v>
      </c>
      <c r="O73" s="1228">
        <v>6536880</v>
      </c>
      <c r="P73" s="872">
        <v>0</v>
      </c>
      <c r="Q73" s="872">
        <v>18716317</v>
      </c>
      <c r="R73" s="872">
        <v>0</v>
      </c>
      <c r="S73" s="59">
        <v>78</v>
      </c>
    </row>
    <row r="74" spans="1:19" ht="23.1" customHeight="1" x14ac:dyDescent="0.15">
      <c r="A74" s="60">
        <v>84</v>
      </c>
      <c r="B74" s="93" t="s">
        <v>1076</v>
      </c>
      <c r="C74" s="857">
        <v>83183520</v>
      </c>
      <c r="D74" s="857">
        <v>19477440</v>
      </c>
      <c r="E74" s="857">
        <v>6491100</v>
      </c>
      <c r="F74" s="857">
        <v>52676689</v>
      </c>
      <c r="G74" s="857">
        <v>12164461</v>
      </c>
      <c r="H74" s="857">
        <v>3170393</v>
      </c>
      <c r="I74" s="857">
        <v>70604000</v>
      </c>
      <c r="J74" s="857">
        <v>12600000</v>
      </c>
      <c r="K74" s="857">
        <v>11639004</v>
      </c>
      <c r="L74" s="857">
        <v>150000000</v>
      </c>
      <c r="M74" s="857">
        <v>380703213</v>
      </c>
      <c r="N74" s="861">
        <v>31641901</v>
      </c>
      <c r="O74" s="861">
        <v>9661493</v>
      </c>
      <c r="P74" s="857">
        <v>0</v>
      </c>
      <c r="Q74" s="857">
        <v>14182367</v>
      </c>
      <c r="R74" s="857">
        <v>0</v>
      </c>
      <c r="S74" s="55">
        <v>84</v>
      </c>
    </row>
    <row r="75" spans="1:19" ht="23.1" customHeight="1" x14ac:dyDescent="0.15">
      <c r="A75" s="60">
        <v>85</v>
      </c>
      <c r="B75" s="93" t="s">
        <v>1077</v>
      </c>
      <c r="C75" s="857">
        <v>107210460</v>
      </c>
      <c r="D75" s="857">
        <v>35843610</v>
      </c>
      <c r="E75" s="857">
        <v>11119080</v>
      </c>
      <c r="F75" s="857">
        <v>77279348</v>
      </c>
      <c r="G75" s="857">
        <v>20982684</v>
      </c>
      <c r="H75" s="857">
        <v>6019934</v>
      </c>
      <c r="I75" s="857">
        <v>0</v>
      </c>
      <c r="J75" s="857">
        <v>8960000</v>
      </c>
      <c r="K75" s="857">
        <v>14337926</v>
      </c>
      <c r="L75" s="857">
        <v>123590975</v>
      </c>
      <c r="M75" s="857">
        <v>331378709</v>
      </c>
      <c r="N75" s="861">
        <v>56826294</v>
      </c>
      <c r="O75" s="861">
        <v>17139014</v>
      </c>
      <c r="P75" s="869">
        <v>0</v>
      </c>
      <c r="Q75" s="869">
        <v>30538086</v>
      </c>
      <c r="R75" s="869">
        <v>341888</v>
      </c>
      <c r="S75" s="55">
        <v>85</v>
      </c>
    </row>
    <row r="76" spans="1:19" s="99" customFormat="1" ht="23.1" customHeight="1" x14ac:dyDescent="0.15">
      <c r="A76" s="62">
        <v>89</v>
      </c>
      <c r="B76" s="61" t="s">
        <v>1078</v>
      </c>
      <c r="C76" s="869">
        <v>125289120</v>
      </c>
      <c r="D76" s="869">
        <v>35838600</v>
      </c>
      <c r="E76" s="869">
        <v>8899000</v>
      </c>
      <c r="F76" s="869">
        <v>83962786</v>
      </c>
      <c r="G76" s="869">
        <v>20354150</v>
      </c>
      <c r="H76" s="869">
        <v>4206218</v>
      </c>
      <c r="I76" s="869">
        <v>12306936</v>
      </c>
      <c r="J76" s="869">
        <v>12880000</v>
      </c>
      <c r="K76" s="869">
        <v>18799158</v>
      </c>
      <c r="L76" s="869">
        <v>0</v>
      </c>
      <c r="M76" s="869">
        <v>253238000</v>
      </c>
      <c r="N76" s="1237">
        <v>56192750</v>
      </c>
      <c r="O76" s="1237">
        <v>13105218</v>
      </c>
      <c r="P76" s="869">
        <v>0</v>
      </c>
      <c r="Q76" s="869">
        <v>26140939</v>
      </c>
      <c r="R76" s="869">
        <v>243086</v>
      </c>
      <c r="S76" s="63">
        <v>89</v>
      </c>
    </row>
    <row r="77" spans="1:19" s="99" customFormat="1" ht="23.1" customHeight="1" x14ac:dyDescent="0.15">
      <c r="A77" s="62">
        <v>90</v>
      </c>
      <c r="B77" s="61" t="s">
        <v>1079</v>
      </c>
      <c r="C77" s="871">
        <v>111020600</v>
      </c>
      <c r="D77" s="871">
        <v>25839900</v>
      </c>
      <c r="E77" s="871">
        <v>7661000</v>
      </c>
      <c r="F77" s="871">
        <v>72170918</v>
      </c>
      <c r="G77" s="871">
        <v>18076254</v>
      </c>
      <c r="H77" s="871">
        <v>5107951</v>
      </c>
      <c r="I77" s="871">
        <v>24765000</v>
      </c>
      <c r="J77" s="871">
        <v>10920000</v>
      </c>
      <c r="K77" s="871">
        <v>15000000</v>
      </c>
      <c r="L77" s="871">
        <v>59237000</v>
      </c>
      <c r="M77" s="871">
        <v>293113518</v>
      </c>
      <c r="N77" s="1241">
        <v>43916154</v>
      </c>
      <c r="O77" s="1241">
        <v>12768951</v>
      </c>
      <c r="P77" s="871">
        <v>0</v>
      </c>
      <c r="Q77" s="871">
        <v>13489150</v>
      </c>
      <c r="R77" s="871">
        <v>3886</v>
      </c>
      <c r="S77" s="63">
        <v>90</v>
      </c>
    </row>
    <row r="78" spans="1:19" s="99" customFormat="1" ht="23.1" customHeight="1" x14ac:dyDescent="0.15">
      <c r="A78" s="1526">
        <v>91</v>
      </c>
      <c r="B78" s="58" t="s">
        <v>1080</v>
      </c>
      <c r="C78" s="867">
        <v>71600970</v>
      </c>
      <c r="D78" s="867">
        <v>11456940</v>
      </c>
      <c r="E78" s="867">
        <v>5983950</v>
      </c>
      <c r="F78" s="867">
        <v>52788630</v>
      </c>
      <c r="G78" s="867">
        <v>9600799</v>
      </c>
      <c r="H78" s="867">
        <v>3440733</v>
      </c>
      <c r="I78" s="867">
        <v>48255000</v>
      </c>
      <c r="J78" s="867">
        <v>7000000</v>
      </c>
      <c r="K78" s="867">
        <v>7661136</v>
      </c>
      <c r="L78" s="867">
        <v>70000000</v>
      </c>
      <c r="M78" s="867">
        <v>257305736</v>
      </c>
      <c r="N78" s="1245">
        <v>21057739</v>
      </c>
      <c r="O78" s="1245">
        <v>9424683</v>
      </c>
      <c r="P78" s="867">
        <v>0</v>
      </c>
      <c r="Q78" s="867">
        <v>28240523</v>
      </c>
      <c r="R78" s="867">
        <v>970926</v>
      </c>
      <c r="S78" s="67">
        <v>91</v>
      </c>
    </row>
    <row r="79" spans="1:19" s="99" customFormat="1" ht="23.1" customHeight="1" x14ac:dyDescent="0.15">
      <c r="A79" s="62">
        <v>92</v>
      </c>
      <c r="B79" s="61" t="s">
        <v>1081</v>
      </c>
      <c r="C79" s="869">
        <v>155552100</v>
      </c>
      <c r="D79" s="869">
        <v>28087200</v>
      </c>
      <c r="E79" s="869">
        <v>11605200</v>
      </c>
      <c r="F79" s="869">
        <v>104335006</v>
      </c>
      <c r="G79" s="869">
        <v>21008178</v>
      </c>
      <c r="H79" s="869">
        <v>7230717</v>
      </c>
      <c r="I79" s="869">
        <v>0</v>
      </c>
      <c r="J79" s="869">
        <v>22120000</v>
      </c>
      <c r="K79" s="869">
        <v>13023245</v>
      </c>
      <c r="L79" s="869">
        <v>206510000</v>
      </c>
      <c r="M79" s="869">
        <v>501540351</v>
      </c>
      <c r="N79" s="1237">
        <v>49095378</v>
      </c>
      <c r="O79" s="1237">
        <v>18835917</v>
      </c>
      <c r="P79" s="869">
        <v>0</v>
      </c>
      <c r="Q79" s="869">
        <v>61789752</v>
      </c>
      <c r="R79" s="869">
        <v>0</v>
      </c>
      <c r="S79" s="63">
        <v>92</v>
      </c>
    </row>
    <row r="80" spans="1:19" s="99" customFormat="1" ht="23.1" customHeight="1" x14ac:dyDescent="0.15">
      <c r="A80" s="62">
        <v>94</v>
      </c>
      <c r="B80" s="61" t="s">
        <v>1082</v>
      </c>
      <c r="C80" s="869">
        <v>2339772660</v>
      </c>
      <c r="D80" s="869">
        <v>447568560</v>
      </c>
      <c r="E80" s="869">
        <v>166709520</v>
      </c>
      <c r="F80" s="869">
        <v>1766235642</v>
      </c>
      <c r="G80" s="869">
        <v>346798076</v>
      </c>
      <c r="H80" s="869">
        <v>123045157</v>
      </c>
      <c r="I80" s="869">
        <v>1284188104</v>
      </c>
      <c r="J80" s="869">
        <v>226754978</v>
      </c>
      <c r="K80" s="869">
        <v>209324000</v>
      </c>
      <c r="L80" s="869">
        <v>513298135</v>
      </c>
      <c r="M80" s="869">
        <v>6339573519</v>
      </c>
      <c r="N80" s="1237">
        <v>794366636</v>
      </c>
      <c r="O80" s="1237">
        <v>289754677</v>
      </c>
      <c r="P80" s="869">
        <v>0</v>
      </c>
      <c r="Q80" s="869">
        <v>762955915</v>
      </c>
      <c r="R80" s="869">
        <v>25923402</v>
      </c>
      <c r="S80" s="63">
        <v>94</v>
      </c>
    </row>
    <row r="81" spans="1:19" s="99" customFormat="1" ht="23.1" customHeight="1" x14ac:dyDescent="0.15">
      <c r="A81" s="62">
        <v>301</v>
      </c>
      <c r="B81" s="61" t="s">
        <v>1083</v>
      </c>
      <c r="C81" s="869">
        <v>0</v>
      </c>
      <c r="D81" s="869">
        <v>0</v>
      </c>
      <c r="E81" s="869">
        <v>0</v>
      </c>
      <c r="F81" s="869">
        <v>0</v>
      </c>
      <c r="G81" s="869">
        <v>0</v>
      </c>
      <c r="H81" s="869">
        <v>0</v>
      </c>
      <c r="I81" s="869">
        <v>0</v>
      </c>
      <c r="J81" s="869">
        <v>0</v>
      </c>
      <c r="K81" s="869">
        <v>0</v>
      </c>
      <c r="L81" s="869">
        <v>0</v>
      </c>
      <c r="M81" s="869">
        <v>0</v>
      </c>
      <c r="N81" s="1237">
        <v>0</v>
      </c>
      <c r="O81" s="1237">
        <v>0</v>
      </c>
      <c r="P81" s="869">
        <v>0</v>
      </c>
      <c r="Q81" s="869">
        <v>4094280</v>
      </c>
      <c r="R81" s="869">
        <v>0</v>
      </c>
      <c r="S81" s="63">
        <v>301</v>
      </c>
    </row>
    <row r="82" spans="1:19" s="99" customFormat="1" ht="23.1" customHeight="1" x14ac:dyDescent="0.15">
      <c r="A82" s="62">
        <v>302</v>
      </c>
      <c r="B82" s="61" t="s">
        <v>1084</v>
      </c>
      <c r="C82" s="871">
        <v>0</v>
      </c>
      <c r="D82" s="871">
        <v>0</v>
      </c>
      <c r="E82" s="871">
        <v>0</v>
      </c>
      <c r="F82" s="871">
        <v>0</v>
      </c>
      <c r="G82" s="871">
        <v>0</v>
      </c>
      <c r="H82" s="871">
        <v>0</v>
      </c>
      <c r="I82" s="871">
        <v>0</v>
      </c>
      <c r="J82" s="871">
        <v>0</v>
      </c>
      <c r="K82" s="871">
        <v>0</v>
      </c>
      <c r="L82" s="871">
        <v>0</v>
      </c>
      <c r="M82" s="871">
        <v>0</v>
      </c>
      <c r="N82" s="1241">
        <v>0</v>
      </c>
      <c r="O82" s="1241">
        <v>0</v>
      </c>
      <c r="P82" s="871">
        <v>0</v>
      </c>
      <c r="Q82" s="871">
        <v>3780624</v>
      </c>
      <c r="R82" s="871">
        <v>0</v>
      </c>
      <c r="S82" s="63">
        <v>302</v>
      </c>
    </row>
    <row r="83" spans="1:19" s="99" customFormat="1" ht="23.1" customHeight="1" x14ac:dyDescent="0.15">
      <c r="A83" s="68">
        <v>303</v>
      </c>
      <c r="B83" s="58" t="s">
        <v>1085</v>
      </c>
      <c r="C83" s="867">
        <v>0</v>
      </c>
      <c r="D83" s="867">
        <v>0</v>
      </c>
      <c r="E83" s="867">
        <v>0</v>
      </c>
      <c r="F83" s="867">
        <v>0</v>
      </c>
      <c r="G83" s="867">
        <v>0</v>
      </c>
      <c r="H83" s="867">
        <v>0</v>
      </c>
      <c r="I83" s="867">
        <v>0</v>
      </c>
      <c r="J83" s="867">
        <v>0</v>
      </c>
      <c r="K83" s="867">
        <v>0</v>
      </c>
      <c r="L83" s="867">
        <v>0</v>
      </c>
      <c r="M83" s="867">
        <v>0</v>
      </c>
      <c r="N83" s="1245">
        <v>0</v>
      </c>
      <c r="O83" s="1245">
        <v>0</v>
      </c>
      <c r="P83" s="867">
        <v>0</v>
      </c>
      <c r="Q83" s="867">
        <v>1400467</v>
      </c>
      <c r="R83" s="867">
        <v>0</v>
      </c>
      <c r="S83" s="69">
        <v>303</v>
      </c>
    </row>
    <row r="84" spans="1:19" s="99" customFormat="1" ht="23.1" customHeight="1" x14ac:dyDescent="0.15">
      <c r="A84" s="62">
        <v>304</v>
      </c>
      <c r="B84" s="61" t="s">
        <v>1086</v>
      </c>
      <c r="C84" s="869">
        <v>0</v>
      </c>
      <c r="D84" s="869">
        <v>0</v>
      </c>
      <c r="E84" s="869">
        <v>0</v>
      </c>
      <c r="F84" s="869">
        <v>0</v>
      </c>
      <c r="G84" s="869">
        <v>0</v>
      </c>
      <c r="H84" s="869">
        <v>0</v>
      </c>
      <c r="I84" s="869">
        <v>0</v>
      </c>
      <c r="J84" s="869">
        <v>0</v>
      </c>
      <c r="K84" s="869">
        <v>0</v>
      </c>
      <c r="L84" s="869">
        <v>0</v>
      </c>
      <c r="M84" s="869">
        <v>0</v>
      </c>
      <c r="N84" s="1237">
        <v>0</v>
      </c>
      <c r="O84" s="1237">
        <v>0</v>
      </c>
      <c r="P84" s="869">
        <v>0</v>
      </c>
      <c r="Q84" s="869">
        <v>46295160</v>
      </c>
      <c r="R84" s="869">
        <v>0</v>
      </c>
      <c r="S84" s="63">
        <v>304</v>
      </c>
    </row>
    <row r="85" spans="1:19" s="99" customFormat="1" ht="23.1" customHeight="1" x14ac:dyDescent="0.15">
      <c r="A85" s="62">
        <v>305</v>
      </c>
      <c r="B85" s="61" t="s">
        <v>1087</v>
      </c>
      <c r="C85" s="869">
        <v>0</v>
      </c>
      <c r="D85" s="869">
        <v>0</v>
      </c>
      <c r="E85" s="869">
        <v>0</v>
      </c>
      <c r="F85" s="869">
        <v>0</v>
      </c>
      <c r="G85" s="869">
        <v>0</v>
      </c>
      <c r="H85" s="869">
        <v>0</v>
      </c>
      <c r="I85" s="869"/>
      <c r="J85" s="869"/>
      <c r="K85" s="869"/>
      <c r="L85" s="869">
        <v>0</v>
      </c>
      <c r="M85" s="869">
        <v>0</v>
      </c>
      <c r="N85" s="1237">
        <v>0</v>
      </c>
      <c r="O85" s="1237">
        <v>0</v>
      </c>
      <c r="P85" s="869">
        <v>0</v>
      </c>
      <c r="Q85" s="869">
        <v>48428764</v>
      </c>
      <c r="R85" s="869">
        <v>0</v>
      </c>
      <c r="S85" s="63">
        <v>305</v>
      </c>
    </row>
    <row r="86" spans="1:19" s="99" customFormat="1" ht="23.1" customHeight="1" x14ac:dyDescent="0.15">
      <c r="A86" s="62">
        <v>306</v>
      </c>
      <c r="B86" s="61" t="s">
        <v>1088</v>
      </c>
      <c r="C86" s="869">
        <v>0</v>
      </c>
      <c r="D86" s="869">
        <v>0</v>
      </c>
      <c r="E86" s="869">
        <v>0</v>
      </c>
      <c r="F86" s="869">
        <v>0</v>
      </c>
      <c r="G86" s="869">
        <v>0</v>
      </c>
      <c r="H86" s="869">
        <v>0</v>
      </c>
      <c r="I86" s="869">
        <v>0</v>
      </c>
      <c r="J86" s="869">
        <v>0</v>
      </c>
      <c r="K86" s="869">
        <v>0</v>
      </c>
      <c r="L86" s="869">
        <v>0</v>
      </c>
      <c r="M86" s="869">
        <v>0</v>
      </c>
      <c r="N86" s="1237">
        <v>0</v>
      </c>
      <c r="O86" s="1237">
        <v>0</v>
      </c>
      <c r="P86" s="869">
        <v>0</v>
      </c>
      <c r="Q86" s="869">
        <v>335238914</v>
      </c>
      <c r="R86" s="869">
        <v>0</v>
      </c>
      <c r="S86" s="63">
        <v>306</v>
      </c>
    </row>
    <row r="87" spans="1:19" s="99" customFormat="1" ht="23.1" customHeight="1" x14ac:dyDescent="0.15">
      <c r="A87" s="62"/>
      <c r="B87" s="6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1241"/>
      <c r="O87" s="1241"/>
      <c r="P87" s="871"/>
      <c r="Q87" s="871"/>
      <c r="R87" s="871"/>
      <c r="S87" s="63"/>
    </row>
    <row r="88" spans="1:19" s="99" customFormat="1" ht="23.1" customHeight="1" x14ac:dyDescent="0.15">
      <c r="A88" s="1526"/>
      <c r="B88" s="58"/>
      <c r="C88" s="867"/>
      <c r="D88" s="867"/>
      <c r="E88" s="867"/>
      <c r="F88" s="867"/>
      <c r="G88" s="867"/>
      <c r="H88" s="867"/>
      <c r="I88" s="867"/>
      <c r="J88" s="867"/>
      <c r="K88" s="867"/>
      <c r="L88" s="867"/>
      <c r="M88" s="867"/>
      <c r="N88" s="1245"/>
      <c r="O88" s="1245"/>
      <c r="P88" s="867"/>
      <c r="Q88" s="867"/>
      <c r="R88" s="867"/>
      <c r="S88" s="67"/>
    </row>
    <row r="89" spans="1:19" s="99" customFormat="1" ht="23.1" customHeight="1" x14ac:dyDescent="0.15">
      <c r="A89" s="62"/>
      <c r="B89" s="61"/>
      <c r="C89" s="869"/>
      <c r="D89" s="869"/>
      <c r="E89" s="869"/>
      <c r="F89" s="869"/>
      <c r="G89" s="869"/>
      <c r="H89" s="869"/>
      <c r="I89" s="869"/>
      <c r="J89" s="869"/>
      <c r="K89" s="869"/>
      <c r="L89" s="869"/>
      <c r="M89" s="869"/>
      <c r="N89" s="1237"/>
      <c r="O89" s="1237"/>
      <c r="P89" s="869"/>
      <c r="Q89" s="869"/>
      <c r="R89" s="869"/>
      <c r="S89" s="63"/>
    </row>
    <row r="90" spans="1:19" s="99" customFormat="1" ht="23.1" customHeight="1" x14ac:dyDescent="0.15">
      <c r="A90" s="62"/>
      <c r="B90" s="61"/>
      <c r="C90" s="869"/>
      <c r="D90" s="869"/>
      <c r="E90" s="869"/>
      <c r="F90" s="869"/>
      <c r="G90" s="869"/>
      <c r="H90" s="869"/>
      <c r="I90" s="869"/>
      <c r="J90" s="869"/>
      <c r="K90" s="869"/>
      <c r="L90" s="869"/>
      <c r="M90" s="869"/>
      <c r="N90" s="1237"/>
      <c r="O90" s="1237"/>
      <c r="P90" s="869"/>
      <c r="Q90" s="869"/>
      <c r="R90" s="869"/>
      <c r="S90" s="63"/>
    </row>
    <row r="91" spans="1:19" s="99" customFormat="1" ht="23.1" customHeight="1" x14ac:dyDescent="0.15">
      <c r="A91" s="62"/>
      <c r="B91" s="61"/>
      <c r="C91" s="869"/>
      <c r="D91" s="869"/>
      <c r="E91" s="869"/>
      <c r="F91" s="869"/>
      <c r="G91" s="869"/>
      <c r="H91" s="869"/>
      <c r="I91" s="869"/>
      <c r="J91" s="869"/>
      <c r="K91" s="869"/>
      <c r="L91" s="869"/>
      <c r="M91" s="869"/>
      <c r="N91" s="1237"/>
      <c r="O91" s="1237"/>
      <c r="P91" s="869"/>
      <c r="Q91" s="869"/>
      <c r="R91" s="869"/>
      <c r="S91" s="63"/>
    </row>
    <row r="92" spans="1:19" s="99" customFormat="1" ht="23.1" customHeight="1" x14ac:dyDescent="0.15">
      <c r="A92" s="62"/>
      <c r="B92" s="6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1241"/>
      <c r="O92" s="1241"/>
      <c r="P92" s="871"/>
      <c r="Q92" s="871"/>
      <c r="R92" s="871"/>
      <c r="S92" s="63"/>
    </row>
    <row r="93" spans="1:19" s="99" customFormat="1" ht="23.1" customHeight="1" x14ac:dyDescent="0.15">
      <c r="A93" s="1526"/>
      <c r="B93" s="58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1245"/>
      <c r="O93" s="1245"/>
      <c r="P93" s="867"/>
      <c r="Q93" s="867"/>
      <c r="R93" s="867"/>
      <c r="S93" s="67"/>
    </row>
    <row r="94" spans="1:19" s="99" customFormat="1" ht="23.1" customHeight="1" x14ac:dyDescent="0.15">
      <c r="A94" s="62"/>
      <c r="B94" s="61"/>
      <c r="C94" s="869"/>
      <c r="D94" s="869"/>
      <c r="E94" s="869"/>
      <c r="F94" s="869"/>
      <c r="G94" s="869"/>
      <c r="H94" s="869"/>
      <c r="I94" s="869"/>
      <c r="J94" s="869"/>
      <c r="K94" s="869"/>
      <c r="L94" s="869"/>
      <c r="M94" s="869"/>
      <c r="N94" s="1237"/>
      <c r="O94" s="1237"/>
      <c r="P94" s="869"/>
      <c r="Q94" s="869"/>
      <c r="R94" s="869"/>
      <c r="S94" s="63"/>
    </row>
    <row r="95" spans="1:19" s="99" customFormat="1" ht="23.1" customHeight="1" x14ac:dyDescent="0.15">
      <c r="A95" s="62"/>
      <c r="B95" s="61"/>
      <c r="C95" s="869"/>
      <c r="D95" s="869"/>
      <c r="E95" s="869"/>
      <c r="F95" s="869"/>
      <c r="G95" s="869"/>
      <c r="H95" s="869"/>
      <c r="I95" s="869"/>
      <c r="J95" s="869"/>
      <c r="K95" s="869"/>
      <c r="L95" s="869"/>
      <c r="M95" s="869"/>
      <c r="N95" s="1237"/>
      <c r="O95" s="1237"/>
      <c r="P95" s="869"/>
      <c r="Q95" s="869"/>
      <c r="R95" s="869"/>
      <c r="S95" s="63"/>
    </row>
    <row r="96" spans="1:19" s="99" customFormat="1" ht="23.1" customHeight="1" x14ac:dyDescent="0.15">
      <c r="A96" s="62"/>
      <c r="B96" s="61"/>
      <c r="C96" s="869"/>
      <c r="D96" s="869"/>
      <c r="E96" s="869"/>
      <c r="F96" s="869"/>
      <c r="G96" s="869"/>
      <c r="H96" s="869"/>
      <c r="I96" s="869"/>
      <c r="J96" s="869"/>
      <c r="K96" s="869"/>
      <c r="L96" s="869"/>
      <c r="M96" s="869"/>
      <c r="N96" s="1237"/>
      <c r="O96" s="1237"/>
      <c r="P96" s="869"/>
      <c r="Q96" s="869"/>
      <c r="R96" s="869"/>
      <c r="S96" s="63"/>
    </row>
    <row r="97" spans="1:19" s="99" customFormat="1" ht="23.1" customHeight="1" x14ac:dyDescent="0.15">
      <c r="A97" s="62"/>
      <c r="B97" s="72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1241"/>
      <c r="O97" s="1241"/>
      <c r="P97" s="871"/>
      <c r="Q97" s="871"/>
      <c r="R97" s="871"/>
      <c r="S97" s="63"/>
    </row>
    <row r="98" spans="1:19" s="99" customFormat="1" ht="23.1" customHeight="1" x14ac:dyDescent="0.15">
      <c r="A98" s="1526"/>
      <c r="B98" s="58"/>
      <c r="C98" s="867"/>
      <c r="D98" s="867"/>
      <c r="E98" s="867"/>
      <c r="F98" s="867"/>
      <c r="G98" s="867"/>
      <c r="H98" s="867"/>
      <c r="I98" s="867"/>
      <c r="J98" s="867"/>
      <c r="K98" s="867"/>
      <c r="L98" s="867"/>
      <c r="M98" s="867"/>
      <c r="N98" s="1245"/>
      <c r="O98" s="1245"/>
      <c r="P98" s="867"/>
      <c r="Q98" s="867"/>
      <c r="R98" s="867"/>
      <c r="S98" s="67"/>
    </row>
    <row r="99" spans="1:19" s="99" customFormat="1" ht="23.1" customHeight="1" x14ac:dyDescent="0.15">
      <c r="A99" s="62"/>
      <c r="B99" s="61"/>
      <c r="C99" s="869"/>
      <c r="D99" s="869"/>
      <c r="E99" s="869"/>
      <c r="F99" s="869"/>
      <c r="G99" s="869"/>
      <c r="H99" s="869"/>
      <c r="I99" s="869"/>
      <c r="J99" s="869"/>
      <c r="K99" s="869"/>
      <c r="L99" s="869"/>
      <c r="M99" s="869"/>
      <c r="N99" s="1237"/>
      <c r="O99" s="1237"/>
      <c r="P99" s="869"/>
      <c r="Q99" s="869"/>
      <c r="R99" s="869"/>
      <c r="S99" s="63"/>
    </row>
    <row r="100" spans="1:19" s="99" customFormat="1" ht="23.1" customHeight="1" x14ac:dyDescent="0.15">
      <c r="A100" s="62"/>
      <c r="B100" s="61"/>
      <c r="C100" s="869"/>
      <c r="D100" s="869"/>
      <c r="E100" s="869"/>
      <c r="F100" s="869"/>
      <c r="G100" s="869"/>
      <c r="H100" s="869"/>
      <c r="I100" s="869"/>
      <c r="J100" s="869"/>
      <c r="K100" s="869"/>
      <c r="L100" s="869"/>
      <c r="M100" s="869"/>
      <c r="N100" s="1237"/>
      <c r="O100" s="1237"/>
      <c r="P100" s="869"/>
      <c r="Q100" s="869"/>
      <c r="R100" s="869"/>
      <c r="S100" s="63"/>
    </row>
    <row r="101" spans="1:19" s="99" customFormat="1" ht="23.1" customHeight="1" x14ac:dyDescent="0.15">
      <c r="A101" s="62"/>
      <c r="B101" s="61"/>
      <c r="C101" s="869"/>
      <c r="D101" s="869"/>
      <c r="E101" s="869"/>
      <c r="F101" s="869"/>
      <c r="G101" s="869"/>
      <c r="H101" s="869"/>
      <c r="I101" s="869"/>
      <c r="J101" s="869"/>
      <c r="K101" s="869"/>
      <c r="L101" s="869"/>
      <c r="M101" s="869"/>
      <c r="N101" s="1237"/>
      <c r="O101" s="1237"/>
      <c r="P101" s="869"/>
      <c r="Q101" s="869"/>
      <c r="R101" s="869"/>
      <c r="S101" s="63"/>
    </row>
    <row r="102" spans="1:19" s="99" customFormat="1" ht="23.1" customHeight="1" x14ac:dyDescent="0.15">
      <c r="A102" s="62"/>
      <c r="B102" s="72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1241"/>
      <c r="O102" s="1241"/>
      <c r="P102" s="871"/>
      <c r="Q102" s="871"/>
      <c r="R102" s="871"/>
      <c r="S102" s="63"/>
    </row>
    <row r="103" spans="1:19" s="99" customFormat="1" ht="23.1" customHeight="1" x14ac:dyDescent="0.15">
      <c r="A103" s="1526"/>
      <c r="B103" s="58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1245"/>
      <c r="O103" s="1245"/>
      <c r="P103" s="867"/>
      <c r="Q103" s="867"/>
      <c r="R103" s="867"/>
      <c r="S103" s="67"/>
    </row>
    <row r="104" spans="1:19" s="99" customFormat="1" ht="23.1" customHeight="1" x14ac:dyDescent="0.15">
      <c r="A104" s="62"/>
      <c r="B104" s="61"/>
      <c r="C104" s="869"/>
      <c r="D104" s="869"/>
      <c r="E104" s="869"/>
      <c r="F104" s="869"/>
      <c r="G104" s="869"/>
      <c r="H104" s="869"/>
      <c r="I104" s="869"/>
      <c r="J104" s="869"/>
      <c r="K104" s="869"/>
      <c r="L104" s="869"/>
      <c r="M104" s="869"/>
      <c r="N104" s="1237"/>
      <c r="O104" s="1237"/>
      <c r="P104" s="869"/>
      <c r="Q104" s="869"/>
      <c r="R104" s="869"/>
      <c r="S104" s="63"/>
    </row>
    <row r="105" spans="1:19" s="99" customFormat="1" ht="23.1" customHeight="1" x14ac:dyDescent="0.15">
      <c r="A105" s="62"/>
      <c r="B105" s="61"/>
      <c r="C105" s="869"/>
      <c r="D105" s="869"/>
      <c r="E105" s="869"/>
      <c r="F105" s="869"/>
      <c r="G105" s="869"/>
      <c r="H105" s="869"/>
      <c r="I105" s="869"/>
      <c r="J105" s="869"/>
      <c r="K105" s="869"/>
      <c r="L105" s="869"/>
      <c r="M105" s="869"/>
      <c r="N105" s="1237"/>
      <c r="O105" s="1237"/>
      <c r="P105" s="869"/>
      <c r="Q105" s="869"/>
      <c r="R105" s="869"/>
      <c r="S105" s="63"/>
    </row>
    <row r="106" spans="1:19" s="99" customFormat="1" ht="23.1" customHeight="1" x14ac:dyDescent="0.15">
      <c r="A106" s="62"/>
      <c r="B106" s="61"/>
      <c r="C106" s="869"/>
      <c r="D106" s="869"/>
      <c r="E106" s="869"/>
      <c r="F106" s="869"/>
      <c r="G106" s="869"/>
      <c r="H106" s="869"/>
      <c r="I106" s="869"/>
      <c r="J106" s="869"/>
      <c r="K106" s="869"/>
      <c r="L106" s="869"/>
      <c r="M106" s="869"/>
      <c r="N106" s="1237"/>
      <c r="O106" s="1237"/>
      <c r="P106" s="869"/>
      <c r="Q106" s="869"/>
      <c r="R106" s="869"/>
      <c r="S106" s="63"/>
    </row>
    <row r="107" spans="1:19" s="99" customFormat="1" ht="23.1" customHeight="1" x14ac:dyDescent="0.15">
      <c r="A107" s="62"/>
      <c r="B107" s="72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1241"/>
      <c r="O107" s="1241"/>
      <c r="P107" s="871"/>
      <c r="Q107" s="871"/>
      <c r="R107" s="871"/>
      <c r="S107" s="63"/>
    </row>
    <row r="108" spans="1:19" s="99" customFormat="1" ht="23.1" customHeight="1" x14ac:dyDescent="0.15">
      <c r="A108" s="1526"/>
      <c r="B108" s="61"/>
      <c r="C108" s="867"/>
      <c r="D108" s="867"/>
      <c r="E108" s="867"/>
      <c r="F108" s="867"/>
      <c r="G108" s="867"/>
      <c r="H108" s="867"/>
      <c r="I108" s="867"/>
      <c r="J108" s="867"/>
      <c r="K108" s="867"/>
      <c r="L108" s="867"/>
      <c r="M108" s="867"/>
      <c r="N108" s="1245"/>
      <c r="O108" s="1245"/>
      <c r="P108" s="867"/>
      <c r="Q108" s="867"/>
      <c r="R108" s="867"/>
      <c r="S108" s="67"/>
    </row>
    <row r="109" spans="1:19" s="99" customFormat="1" ht="23.1" customHeight="1" x14ac:dyDescent="0.15">
      <c r="A109" s="62"/>
      <c r="B109" s="61"/>
      <c r="C109" s="869"/>
      <c r="D109" s="869"/>
      <c r="E109" s="869"/>
      <c r="F109" s="869"/>
      <c r="G109" s="869"/>
      <c r="H109" s="869"/>
      <c r="I109" s="869"/>
      <c r="J109" s="869"/>
      <c r="K109" s="869"/>
      <c r="L109" s="869"/>
      <c r="M109" s="869"/>
      <c r="N109" s="1237"/>
      <c r="O109" s="1237"/>
      <c r="P109" s="869"/>
      <c r="Q109" s="869"/>
      <c r="R109" s="869"/>
      <c r="S109" s="63"/>
    </row>
    <row r="110" spans="1:19" s="99" customFormat="1" ht="23.1" customHeight="1" x14ac:dyDescent="0.15">
      <c r="A110" s="62"/>
      <c r="B110" s="61"/>
      <c r="C110" s="869"/>
      <c r="D110" s="869"/>
      <c r="E110" s="869"/>
      <c r="F110" s="869"/>
      <c r="G110" s="869"/>
      <c r="H110" s="869"/>
      <c r="I110" s="869"/>
      <c r="J110" s="869"/>
      <c r="K110" s="869"/>
      <c r="L110" s="869"/>
      <c r="M110" s="869"/>
      <c r="N110" s="1237"/>
      <c r="O110" s="1237"/>
      <c r="P110" s="869"/>
      <c r="Q110" s="869"/>
      <c r="R110" s="869"/>
      <c r="S110" s="63"/>
    </row>
    <row r="111" spans="1:19" s="99" customFormat="1" ht="23.1" customHeight="1" x14ac:dyDescent="0.15">
      <c r="A111" s="62"/>
      <c r="B111" s="61"/>
      <c r="C111" s="869"/>
      <c r="D111" s="869"/>
      <c r="E111" s="869"/>
      <c r="F111" s="869"/>
      <c r="G111" s="869"/>
      <c r="H111" s="869"/>
      <c r="I111" s="869"/>
      <c r="J111" s="869"/>
      <c r="K111" s="869"/>
      <c r="L111" s="869"/>
      <c r="M111" s="869"/>
      <c r="N111" s="1237"/>
      <c r="O111" s="1237"/>
      <c r="P111" s="869"/>
      <c r="Q111" s="869"/>
      <c r="R111" s="869"/>
      <c r="S111" s="63"/>
    </row>
    <row r="112" spans="1:19" s="99" customFormat="1" ht="23.1" customHeight="1" thickBot="1" x14ac:dyDescent="0.2">
      <c r="A112" s="1527"/>
      <c r="B112" s="78"/>
      <c r="C112" s="875"/>
      <c r="D112" s="875"/>
      <c r="E112" s="875"/>
      <c r="F112" s="875"/>
      <c r="G112" s="875"/>
      <c r="H112" s="875"/>
      <c r="I112" s="875"/>
      <c r="J112" s="875"/>
      <c r="K112" s="875"/>
      <c r="L112" s="875"/>
      <c r="M112" s="875"/>
      <c r="N112" s="1249"/>
      <c r="O112" s="1249"/>
      <c r="P112" s="875"/>
      <c r="Q112" s="875"/>
      <c r="R112" s="875"/>
      <c r="S112" s="79"/>
    </row>
    <row r="113" spans="3:18" ht="23.1" customHeight="1" x14ac:dyDescent="0.2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8"/>
      <c r="N113" s="398"/>
      <c r="O113" s="398"/>
      <c r="P113" s="397"/>
      <c r="Q113" s="397"/>
      <c r="R113" s="397"/>
    </row>
    <row r="114" spans="3:18" ht="23.1" customHeight="1" x14ac:dyDescent="0.2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8"/>
      <c r="N114" s="398"/>
      <c r="O114" s="398"/>
      <c r="P114" s="397"/>
      <c r="Q114" s="397"/>
      <c r="R114" s="397"/>
    </row>
    <row r="115" spans="3:18" ht="23.1" customHeight="1" x14ac:dyDescent="0.2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8"/>
      <c r="N115" s="398"/>
      <c r="O115" s="398"/>
      <c r="P115" s="397"/>
      <c r="Q115" s="397"/>
      <c r="R115" s="397"/>
    </row>
  </sheetData>
  <mergeCells count="18">
    <mergeCell ref="N5:N7"/>
    <mergeCell ref="O5:O7"/>
    <mergeCell ref="R5:R7"/>
    <mergeCell ref="C3:O3"/>
    <mergeCell ref="P3:P7"/>
    <mergeCell ref="Q3:R4"/>
    <mergeCell ref="C4:E4"/>
    <mergeCell ref="F4:H4"/>
    <mergeCell ref="I4:I7"/>
    <mergeCell ref="J4:J7"/>
    <mergeCell ref="K4:K7"/>
    <mergeCell ref="L4:L7"/>
    <mergeCell ref="D5:D7"/>
    <mergeCell ref="A8:A12"/>
    <mergeCell ref="A13:A17"/>
    <mergeCell ref="E5:E7"/>
    <mergeCell ref="G5:G7"/>
    <mergeCell ref="H5:H7"/>
  </mergeCells>
  <phoneticPr fontId="2"/>
  <printOptions horizontalCentered="1"/>
  <pageMargins left="0.59055118110236227" right="0.31" top="0.62992125984251968" bottom="0.59055118110236227" header="0.55118110236220474" footer="0.51181102362204722"/>
  <pageSetup paperSize="9" scale="45" pageOrder="overThenDown" orientation="portrait" r:id="rId1"/>
  <headerFooter alignWithMargins="0"/>
  <rowBreaks count="1" manualBreakCount="1">
    <brk id="62" max="19" man="1"/>
  </rowBreaks>
  <colBreaks count="1" manualBreakCount="1">
    <brk id="12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9"/>
  <dimension ref="A1:M115"/>
  <sheetViews>
    <sheetView showGridLines="0" view="pageBreakPreview" zoomScale="55" zoomScaleNormal="75" zoomScaleSheetLayoutView="50" workbookViewId="0">
      <pane ySplit="17" topLeftCell="A24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5" style="8" customWidth="1"/>
    <col min="2" max="2" width="18.75" style="6" customWidth="1"/>
    <col min="3" max="3" width="20.125" style="103" customWidth="1"/>
    <col min="4" max="4" width="17.125" style="103" customWidth="1"/>
    <col min="5" max="5" width="17.375" style="103" customWidth="1"/>
    <col min="6" max="7" width="16.625" style="103" customWidth="1"/>
    <col min="8" max="8" width="15.625" style="103" customWidth="1"/>
    <col min="9" max="9" width="15.375" style="103" customWidth="1"/>
    <col min="10" max="10" width="16.5" style="103" customWidth="1"/>
    <col min="11" max="11" width="20.125" style="103" customWidth="1"/>
    <col min="12" max="12" width="17" style="103" customWidth="1"/>
    <col min="13" max="13" width="5.625" style="8" customWidth="1"/>
    <col min="14" max="16384" width="9" style="6"/>
  </cols>
  <sheetData>
    <row r="1" spans="1:13" ht="30.95" customHeight="1" x14ac:dyDescent="0.15">
      <c r="A1" s="4" t="s">
        <v>969</v>
      </c>
      <c r="M1" s="102"/>
    </row>
    <row r="2" spans="1:13" s="9" customFormat="1" ht="22.5" customHeight="1" thickBot="1" x14ac:dyDescent="0.2">
      <c r="C2" s="104"/>
      <c r="D2" s="104"/>
      <c r="E2" s="104"/>
      <c r="F2" s="104"/>
      <c r="G2" s="104"/>
      <c r="H2" s="104"/>
      <c r="I2" s="104"/>
      <c r="J2" s="104"/>
      <c r="K2" s="11"/>
      <c r="L2" s="11" t="s">
        <v>548</v>
      </c>
      <c r="M2" s="10"/>
    </row>
    <row r="3" spans="1:13" s="65" customFormat="1" ht="24.95" customHeight="1" x14ac:dyDescent="0.2">
      <c r="A3" s="1552" t="s">
        <v>429</v>
      </c>
      <c r="B3" s="1553"/>
      <c r="C3" s="2691" t="s">
        <v>55</v>
      </c>
      <c r="D3" s="2692"/>
      <c r="E3" s="2693"/>
      <c r="F3" s="1650"/>
      <c r="G3" s="2687" t="s">
        <v>188</v>
      </c>
      <c r="H3" s="2697"/>
      <c r="I3" s="1650"/>
      <c r="J3" s="2674" t="s">
        <v>852</v>
      </c>
      <c r="K3" s="2687" t="s">
        <v>189</v>
      </c>
      <c r="L3" s="2688"/>
      <c r="M3" s="16" t="s">
        <v>429</v>
      </c>
    </row>
    <row r="4" spans="1:13" s="65" customFormat="1" ht="24.95" customHeight="1" x14ac:dyDescent="0.2">
      <c r="A4" s="1559" t="s">
        <v>430</v>
      </c>
      <c r="B4" s="1560"/>
      <c r="C4" s="2694"/>
      <c r="D4" s="2695"/>
      <c r="E4" s="2696"/>
      <c r="F4" s="1646" t="s">
        <v>622</v>
      </c>
      <c r="G4" s="2689"/>
      <c r="H4" s="2698"/>
      <c r="I4" s="1661" t="s">
        <v>389</v>
      </c>
      <c r="J4" s="2669"/>
      <c r="K4" s="2689"/>
      <c r="L4" s="2690"/>
      <c r="M4" s="25" t="s">
        <v>430</v>
      </c>
    </row>
    <row r="5" spans="1:13" s="65" customFormat="1" ht="24.95" customHeight="1" x14ac:dyDescent="0.2">
      <c r="A5" s="1559" t="s">
        <v>431</v>
      </c>
      <c r="B5" s="1560" t="s">
        <v>399</v>
      </c>
      <c r="C5" s="1646"/>
      <c r="D5" s="2668" t="s">
        <v>842</v>
      </c>
      <c r="E5" s="2668" t="s">
        <v>843</v>
      </c>
      <c r="F5" s="1662" t="s">
        <v>850</v>
      </c>
      <c r="G5" s="1652"/>
      <c r="H5" s="2668" t="s">
        <v>210</v>
      </c>
      <c r="I5" s="1652"/>
      <c r="J5" s="2669"/>
      <c r="K5" s="1652"/>
      <c r="L5" s="2668" t="s">
        <v>210</v>
      </c>
      <c r="M5" s="25" t="s">
        <v>431</v>
      </c>
    </row>
    <row r="6" spans="1:13" s="65" customFormat="1" ht="24.95" customHeight="1" x14ac:dyDescent="0.2">
      <c r="A6" s="1559" t="s">
        <v>432</v>
      </c>
      <c r="B6" s="1560"/>
      <c r="C6" s="1646"/>
      <c r="D6" s="2669"/>
      <c r="E6" s="2669"/>
      <c r="F6" s="1663" t="s">
        <v>851</v>
      </c>
      <c r="G6" s="1646"/>
      <c r="H6" s="2620"/>
      <c r="I6" s="1661" t="s">
        <v>28</v>
      </c>
      <c r="J6" s="2669"/>
      <c r="K6" s="1646"/>
      <c r="L6" s="2620"/>
      <c r="M6" s="25" t="s">
        <v>432</v>
      </c>
    </row>
    <row r="7" spans="1:13" s="65" customFormat="1" ht="24.95" customHeight="1" thickBot="1" x14ac:dyDescent="0.25">
      <c r="A7" s="1567" t="s">
        <v>433</v>
      </c>
      <c r="B7" s="1568"/>
      <c r="C7" s="1664" t="s">
        <v>387</v>
      </c>
      <c r="D7" s="2670"/>
      <c r="E7" s="2670"/>
      <c r="F7" s="1665" t="s">
        <v>362</v>
      </c>
      <c r="G7" s="1665" t="s">
        <v>386</v>
      </c>
      <c r="H7" s="2621"/>
      <c r="I7" s="1665" t="s">
        <v>388</v>
      </c>
      <c r="J7" s="2670"/>
      <c r="K7" s="1666" t="s">
        <v>390</v>
      </c>
      <c r="L7" s="2621"/>
      <c r="M7" s="44" t="s">
        <v>433</v>
      </c>
    </row>
    <row r="8" spans="1:13" s="108" customFormat="1" ht="30" customHeight="1" x14ac:dyDescent="0.15">
      <c r="A8" s="2604" t="s">
        <v>6</v>
      </c>
      <c r="B8" s="1560" t="s">
        <v>794</v>
      </c>
      <c r="C8" s="857">
        <v>837813773687</v>
      </c>
      <c r="D8" s="861">
        <v>93865724904</v>
      </c>
      <c r="E8" s="861">
        <v>40264260087</v>
      </c>
      <c r="F8" s="857">
        <v>5671110284</v>
      </c>
      <c r="G8" s="857">
        <v>30731373717</v>
      </c>
      <c r="H8" s="857">
        <v>1130387393</v>
      </c>
      <c r="I8" s="857">
        <v>0</v>
      </c>
      <c r="J8" s="1737" t="s">
        <v>1015</v>
      </c>
      <c r="K8" s="858">
        <v>874216257688</v>
      </c>
      <c r="L8" s="859">
        <v>26233354911</v>
      </c>
      <c r="M8" s="20"/>
    </row>
    <row r="9" spans="1:13" s="108" customFormat="1" ht="30" customHeight="1" x14ac:dyDescent="0.15">
      <c r="A9" s="2605"/>
      <c r="B9" s="1560" t="s">
        <v>1090</v>
      </c>
      <c r="C9" s="857">
        <v>940021545309</v>
      </c>
      <c r="D9" s="861">
        <v>92151629848</v>
      </c>
      <c r="E9" s="861">
        <v>39189111155</v>
      </c>
      <c r="F9" s="858">
        <v>4905029570</v>
      </c>
      <c r="G9" s="858">
        <v>29121232555</v>
      </c>
      <c r="H9" s="858">
        <v>1244439705</v>
      </c>
      <c r="I9" s="858">
        <v>0</v>
      </c>
      <c r="J9" s="1737" t="s">
        <v>1015</v>
      </c>
      <c r="K9" s="858">
        <v>974047807434</v>
      </c>
      <c r="L9" s="860">
        <v>20331816594</v>
      </c>
      <c r="M9" s="28"/>
    </row>
    <row r="10" spans="1:13" s="108" customFormat="1" ht="30" customHeight="1" x14ac:dyDescent="0.15">
      <c r="A10" s="2605"/>
      <c r="B10" s="1560" t="s">
        <v>1091</v>
      </c>
      <c r="C10" s="857">
        <v>925316430959</v>
      </c>
      <c r="D10" s="861">
        <v>88266180986</v>
      </c>
      <c r="E10" s="861">
        <v>37388509686</v>
      </c>
      <c r="F10" s="858">
        <v>7684874520</v>
      </c>
      <c r="G10" s="858">
        <v>25379178512</v>
      </c>
      <c r="H10" s="858">
        <v>97178565</v>
      </c>
      <c r="I10" s="858">
        <v>0</v>
      </c>
      <c r="J10" s="1737" t="s">
        <v>1015</v>
      </c>
      <c r="K10" s="858">
        <v>958380483991</v>
      </c>
      <c r="L10" s="860">
        <v>13877503697</v>
      </c>
      <c r="M10" s="28"/>
    </row>
    <row r="11" spans="1:13" s="108" customFormat="1" ht="30" customHeight="1" x14ac:dyDescent="0.15">
      <c r="A11" s="2605"/>
      <c r="B11" s="1560" t="s">
        <v>1092</v>
      </c>
      <c r="C11" s="861">
        <v>900066194441</v>
      </c>
      <c r="D11" s="861">
        <v>85834972380</v>
      </c>
      <c r="E11" s="861">
        <v>36363554088</v>
      </c>
      <c r="F11" s="862">
        <v>6366240929</v>
      </c>
      <c r="G11" s="862">
        <v>31197316260</v>
      </c>
      <c r="H11" s="862">
        <v>567149689</v>
      </c>
      <c r="I11" s="862">
        <v>0</v>
      </c>
      <c r="J11" s="1738" t="s">
        <v>1015</v>
      </c>
      <c r="K11" s="862">
        <v>937629751630</v>
      </c>
      <c r="L11" s="863">
        <v>7607795358</v>
      </c>
      <c r="M11" s="28"/>
    </row>
    <row r="12" spans="1:13" s="108" customFormat="1" ht="30" customHeight="1" x14ac:dyDescent="0.15">
      <c r="A12" s="2606"/>
      <c r="B12" s="1724" t="s">
        <v>1093</v>
      </c>
      <c r="C12" s="864">
        <v>750313829057</v>
      </c>
      <c r="D12" s="864">
        <v>49183586014</v>
      </c>
      <c r="E12" s="864">
        <v>17545363279</v>
      </c>
      <c r="F12" s="865">
        <v>6446205391</v>
      </c>
      <c r="G12" s="865">
        <v>37175059739</v>
      </c>
      <c r="H12" s="865">
        <v>0</v>
      </c>
      <c r="I12" s="865">
        <v>0</v>
      </c>
      <c r="J12" s="865">
        <v>0</v>
      </c>
      <c r="K12" s="865">
        <v>793935094187</v>
      </c>
      <c r="L12" s="866">
        <v>3144238427</v>
      </c>
      <c r="M12" s="110"/>
    </row>
    <row r="13" spans="1:13" s="108" customFormat="1" ht="30" customHeight="1" x14ac:dyDescent="0.15">
      <c r="A13" s="2607" t="s">
        <v>994</v>
      </c>
      <c r="B13" s="1560" t="s">
        <v>794</v>
      </c>
      <c r="C13" s="857">
        <v>785604289883</v>
      </c>
      <c r="D13" s="861">
        <v>84070132133</v>
      </c>
      <c r="E13" s="861">
        <v>35454530407</v>
      </c>
      <c r="F13" s="857">
        <v>5671110284</v>
      </c>
      <c r="G13" s="857">
        <v>24466429151</v>
      </c>
      <c r="H13" s="857">
        <v>1130387393</v>
      </c>
      <c r="I13" s="857">
        <v>0</v>
      </c>
      <c r="J13" s="1737" t="s">
        <v>1015</v>
      </c>
      <c r="K13" s="858">
        <v>815741829318</v>
      </c>
      <c r="L13" s="860">
        <v>26233354911</v>
      </c>
      <c r="M13" s="28"/>
    </row>
    <row r="14" spans="1:13" s="108" customFormat="1" ht="30" customHeight="1" x14ac:dyDescent="0.15">
      <c r="A14" s="2605"/>
      <c r="B14" s="1560" t="s">
        <v>1090</v>
      </c>
      <c r="C14" s="857">
        <v>888594659333</v>
      </c>
      <c r="D14" s="861">
        <v>82303788529</v>
      </c>
      <c r="E14" s="861">
        <v>34656930206</v>
      </c>
      <c r="F14" s="858">
        <v>4775029570</v>
      </c>
      <c r="G14" s="858">
        <v>25725384823</v>
      </c>
      <c r="H14" s="858">
        <v>1244439705</v>
      </c>
      <c r="I14" s="858">
        <v>0</v>
      </c>
      <c r="J14" s="1737" t="s">
        <v>1015</v>
      </c>
      <c r="K14" s="858">
        <v>919095073726</v>
      </c>
      <c r="L14" s="860">
        <v>20331816594</v>
      </c>
      <c r="M14" s="28"/>
    </row>
    <row r="15" spans="1:13" s="108" customFormat="1" ht="30" customHeight="1" x14ac:dyDescent="0.15">
      <c r="A15" s="2605"/>
      <c r="B15" s="1560" t="s">
        <v>1091</v>
      </c>
      <c r="C15" s="857">
        <v>874850363852</v>
      </c>
      <c r="D15" s="861">
        <v>78655682889</v>
      </c>
      <c r="E15" s="861">
        <v>32841900650</v>
      </c>
      <c r="F15" s="858">
        <v>7134874520</v>
      </c>
      <c r="G15" s="858">
        <v>21896967408</v>
      </c>
      <c r="H15" s="858">
        <v>97178565</v>
      </c>
      <c r="I15" s="858">
        <v>0</v>
      </c>
      <c r="J15" s="1737" t="s">
        <v>1015</v>
      </c>
      <c r="K15" s="858">
        <v>903882205780</v>
      </c>
      <c r="L15" s="860">
        <v>13877503697</v>
      </c>
      <c r="M15" s="28"/>
    </row>
    <row r="16" spans="1:13" s="108" customFormat="1" ht="30" customHeight="1" x14ac:dyDescent="0.15">
      <c r="A16" s="2605"/>
      <c r="B16" s="1560" t="s">
        <v>1092</v>
      </c>
      <c r="C16" s="861">
        <v>849428653351</v>
      </c>
      <c r="D16" s="861">
        <v>76081419695</v>
      </c>
      <c r="E16" s="861">
        <v>31850756638</v>
      </c>
      <c r="F16" s="862">
        <v>6094240929</v>
      </c>
      <c r="G16" s="862">
        <v>26730024274</v>
      </c>
      <c r="H16" s="862">
        <v>567149689</v>
      </c>
      <c r="I16" s="862">
        <v>0</v>
      </c>
      <c r="J16" s="1738" t="s">
        <v>1015</v>
      </c>
      <c r="K16" s="862">
        <v>882252918554</v>
      </c>
      <c r="L16" s="863">
        <v>7607795358</v>
      </c>
      <c r="M16" s="28"/>
    </row>
    <row r="17" spans="1:13" s="108" customFormat="1" ht="30" customHeight="1" x14ac:dyDescent="0.15">
      <c r="A17" s="2606"/>
      <c r="B17" s="1560" t="s">
        <v>1093</v>
      </c>
      <c r="C17" s="864">
        <v>700444596773</v>
      </c>
      <c r="D17" s="864">
        <v>39523092158</v>
      </c>
      <c r="E17" s="864">
        <v>13070204730</v>
      </c>
      <c r="F17" s="865">
        <v>4019205391</v>
      </c>
      <c r="G17" s="865">
        <v>31487275614</v>
      </c>
      <c r="H17" s="865">
        <v>0</v>
      </c>
      <c r="I17" s="865">
        <v>0</v>
      </c>
      <c r="J17" s="865">
        <v>0</v>
      </c>
      <c r="K17" s="865">
        <v>735951077778</v>
      </c>
      <c r="L17" s="866">
        <v>3144238427</v>
      </c>
      <c r="M17" s="110"/>
    </row>
    <row r="18" spans="1:13" ht="23.1" customHeight="1" x14ac:dyDescent="0.15">
      <c r="A18" s="57">
        <v>1</v>
      </c>
      <c r="B18" s="92" t="s">
        <v>1020</v>
      </c>
      <c r="C18" s="867">
        <v>34912166833</v>
      </c>
      <c r="D18" s="867">
        <v>1762351543</v>
      </c>
      <c r="E18" s="867">
        <v>553126043</v>
      </c>
      <c r="F18" s="867">
        <v>0</v>
      </c>
      <c r="G18" s="867">
        <v>1122090052</v>
      </c>
      <c r="H18" s="867">
        <v>0</v>
      </c>
      <c r="I18" s="867">
        <v>0</v>
      </c>
      <c r="J18" s="867">
        <v>0</v>
      </c>
      <c r="K18" s="867">
        <v>36034256885</v>
      </c>
      <c r="L18" s="868">
        <v>122793874</v>
      </c>
      <c r="M18" s="59">
        <v>1</v>
      </c>
    </row>
    <row r="19" spans="1:13" ht="23.1" customHeight="1" x14ac:dyDescent="0.15">
      <c r="A19" s="60">
        <v>2</v>
      </c>
      <c r="B19" s="93" t="s">
        <v>1021</v>
      </c>
      <c r="C19" s="869">
        <v>19979467183</v>
      </c>
      <c r="D19" s="869">
        <v>1124532529</v>
      </c>
      <c r="E19" s="869">
        <v>249833240</v>
      </c>
      <c r="F19" s="869">
        <v>0</v>
      </c>
      <c r="G19" s="869">
        <v>0</v>
      </c>
      <c r="H19" s="869">
        <v>0</v>
      </c>
      <c r="I19" s="869">
        <v>0</v>
      </c>
      <c r="J19" s="869">
        <v>0</v>
      </c>
      <c r="K19" s="869">
        <v>19979467183</v>
      </c>
      <c r="L19" s="870">
        <v>119462689</v>
      </c>
      <c r="M19" s="55">
        <v>2</v>
      </c>
    </row>
    <row r="20" spans="1:13" ht="23.1" customHeight="1" x14ac:dyDescent="0.15">
      <c r="A20" s="60">
        <v>3</v>
      </c>
      <c r="B20" s="93" t="s">
        <v>1022</v>
      </c>
      <c r="C20" s="869">
        <v>56827295672</v>
      </c>
      <c r="D20" s="869">
        <v>3819597098</v>
      </c>
      <c r="E20" s="869">
        <v>1267704063</v>
      </c>
      <c r="F20" s="869">
        <v>0</v>
      </c>
      <c r="G20" s="869">
        <v>1138320</v>
      </c>
      <c r="H20" s="869">
        <v>0</v>
      </c>
      <c r="I20" s="869">
        <v>0</v>
      </c>
      <c r="J20" s="869">
        <v>0</v>
      </c>
      <c r="K20" s="869">
        <v>56828433992</v>
      </c>
      <c r="L20" s="870">
        <v>185896548</v>
      </c>
      <c r="M20" s="55">
        <v>3</v>
      </c>
    </row>
    <row r="21" spans="1:13" ht="23.1" customHeight="1" x14ac:dyDescent="0.15">
      <c r="A21" s="60">
        <v>6</v>
      </c>
      <c r="B21" s="93" t="s">
        <v>1023</v>
      </c>
      <c r="C21" s="869">
        <v>8542650138</v>
      </c>
      <c r="D21" s="869">
        <v>467093268</v>
      </c>
      <c r="E21" s="869">
        <v>109220937</v>
      </c>
      <c r="F21" s="869">
        <v>0</v>
      </c>
      <c r="G21" s="869">
        <v>495461356</v>
      </c>
      <c r="H21" s="869">
        <v>0</v>
      </c>
      <c r="I21" s="869">
        <v>0</v>
      </c>
      <c r="J21" s="869">
        <v>0</v>
      </c>
      <c r="K21" s="869">
        <v>9038111494</v>
      </c>
      <c r="L21" s="870">
        <v>56811288</v>
      </c>
      <c r="M21" s="55">
        <v>6</v>
      </c>
    </row>
    <row r="22" spans="1:13" ht="23.1" customHeight="1" x14ac:dyDescent="0.15">
      <c r="A22" s="60">
        <v>7</v>
      </c>
      <c r="B22" s="93" t="s">
        <v>1024</v>
      </c>
      <c r="C22" s="871">
        <v>6562399475</v>
      </c>
      <c r="D22" s="871">
        <v>318804362</v>
      </c>
      <c r="E22" s="871">
        <v>95560389</v>
      </c>
      <c r="F22" s="871">
        <v>0</v>
      </c>
      <c r="G22" s="871">
        <v>175065085</v>
      </c>
      <c r="H22" s="871">
        <v>0</v>
      </c>
      <c r="I22" s="871">
        <v>0</v>
      </c>
      <c r="J22" s="871">
        <v>0</v>
      </c>
      <c r="K22" s="871">
        <v>6737464560</v>
      </c>
      <c r="L22" s="870">
        <v>43143001</v>
      </c>
      <c r="M22" s="55">
        <v>7</v>
      </c>
    </row>
    <row r="23" spans="1:13" ht="23.1" customHeight="1" x14ac:dyDescent="0.15">
      <c r="A23" s="57">
        <v>8</v>
      </c>
      <c r="B23" s="92" t="s">
        <v>1025</v>
      </c>
      <c r="C23" s="872">
        <v>32081278111</v>
      </c>
      <c r="D23" s="1228">
        <v>2408005409</v>
      </c>
      <c r="E23" s="1228">
        <v>631249409</v>
      </c>
      <c r="F23" s="872">
        <v>0</v>
      </c>
      <c r="G23" s="872">
        <v>1899266390</v>
      </c>
      <c r="H23" s="872">
        <v>0</v>
      </c>
      <c r="I23" s="872">
        <v>0</v>
      </c>
      <c r="J23" s="872">
        <v>0</v>
      </c>
      <c r="K23" s="872">
        <v>33980544501</v>
      </c>
      <c r="L23" s="873">
        <v>143810250</v>
      </c>
      <c r="M23" s="59">
        <v>8</v>
      </c>
    </row>
    <row r="24" spans="1:13" ht="23.1" customHeight="1" x14ac:dyDescent="0.15">
      <c r="A24" s="60">
        <v>9</v>
      </c>
      <c r="B24" s="93" t="s">
        <v>1026</v>
      </c>
      <c r="C24" s="857">
        <v>8523556474</v>
      </c>
      <c r="D24" s="861">
        <v>485059794</v>
      </c>
      <c r="E24" s="861">
        <v>166693540</v>
      </c>
      <c r="F24" s="857">
        <v>87223000</v>
      </c>
      <c r="G24" s="857">
        <v>415927099</v>
      </c>
      <c r="H24" s="857">
        <v>0</v>
      </c>
      <c r="I24" s="857">
        <v>0</v>
      </c>
      <c r="J24" s="857">
        <v>0</v>
      </c>
      <c r="K24" s="857">
        <v>9026706573</v>
      </c>
      <c r="L24" s="874">
        <v>45354593</v>
      </c>
      <c r="M24" s="55">
        <v>9</v>
      </c>
    </row>
    <row r="25" spans="1:13" ht="23.1" customHeight="1" x14ac:dyDescent="0.15">
      <c r="A25" s="60">
        <v>10</v>
      </c>
      <c r="B25" s="93" t="s">
        <v>1027</v>
      </c>
      <c r="C25" s="857">
        <v>12554663018</v>
      </c>
      <c r="D25" s="861">
        <v>603140006</v>
      </c>
      <c r="E25" s="861">
        <v>248321383</v>
      </c>
      <c r="F25" s="869">
        <v>0</v>
      </c>
      <c r="G25" s="869">
        <v>29205818</v>
      </c>
      <c r="H25" s="869">
        <v>0</v>
      </c>
      <c r="I25" s="869">
        <v>0</v>
      </c>
      <c r="J25" s="869">
        <v>0</v>
      </c>
      <c r="K25" s="869">
        <v>12583868836</v>
      </c>
      <c r="L25" s="870">
        <v>59613403</v>
      </c>
      <c r="M25" s="55">
        <v>10</v>
      </c>
    </row>
    <row r="26" spans="1:13" s="99" customFormat="1" ht="23.1" customHeight="1" x14ac:dyDescent="0.15">
      <c r="A26" s="62">
        <v>11</v>
      </c>
      <c r="B26" s="61" t="s">
        <v>1028</v>
      </c>
      <c r="C26" s="869">
        <v>8198158374</v>
      </c>
      <c r="D26" s="1237">
        <v>524777431</v>
      </c>
      <c r="E26" s="1237">
        <v>200447023</v>
      </c>
      <c r="F26" s="869">
        <v>0</v>
      </c>
      <c r="G26" s="869">
        <v>116219113</v>
      </c>
      <c r="H26" s="869">
        <v>0</v>
      </c>
      <c r="I26" s="869">
        <v>0</v>
      </c>
      <c r="J26" s="869">
        <v>0</v>
      </c>
      <c r="K26" s="869">
        <v>8314377487</v>
      </c>
      <c r="L26" s="870">
        <v>51736628</v>
      </c>
      <c r="M26" s="63">
        <v>11</v>
      </c>
    </row>
    <row r="27" spans="1:13" s="99" customFormat="1" ht="23.1" customHeight="1" x14ac:dyDescent="0.15">
      <c r="A27" s="62">
        <v>12</v>
      </c>
      <c r="B27" s="61" t="s">
        <v>1029</v>
      </c>
      <c r="C27" s="871">
        <v>9544815104</v>
      </c>
      <c r="D27" s="1241">
        <v>609518415</v>
      </c>
      <c r="E27" s="1241">
        <v>190052997</v>
      </c>
      <c r="F27" s="871">
        <v>38685000</v>
      </c>
      <c r="G27" s="871">
        <v>943305498</v>
      </c>
      <c r="H27" s="871">
        <v>0</v>
      </c>
      <c r="I27" s="871">
        <v>0</v>
      </c>
      <c r="J27" s="871">
        <v>0</v>
      </c>
      <c r="K27" s="871">
        <v>10526805602</v>
      </c>
      <c r="L27" s="870">
        <v>78949616</v>
      </c>
      <c r="M27" s="63">
        <v>12</v>
      </c>
    </row>
    <row r="28" spans="1:13" s="99" customFormat="1" ht="23.1" customHeight="1" x14ac:dyDescent="0.15">
      <c r="A28" s="1526">
        <v>14</v>
      </c>
      <c r="B28" s="58" t="s">
        <v>1030</v>
      </c>
      <c r="C28" s="867">
        <v>24648378786</v>
      </c>
      <c r="D28" s="1245">
        <v>1531124623</v>
      </c>
      <c r="E28" s="1245">
        <v>439224527</v>
      </c>
      <c r="F28" s="867">
        <v>0</v>
      </c>
      <c r="G28" s="867">
        <v>1413032976</v>
      </c>
      <c r="H28" s="867">
        <v>0</v>
      </c>
      <c r="I28" s="867">
        <v>0</v>
      </c>
      <c r="J28" s="867">
        <v>0</v>
      </c>
      <c r="K28" s="867">
        <v>26061411762</v>
      </c>
      <c r="L28" s="868">
        <v>124036902</v>
      </c>
      <c r="M28" s="67">
        <v>14</v>
      </c>
    </row>
    <row r="29" spans="1:13" s="99" customFormat="1" ht="23.1" customHeight="1" x14ac:dyDescent="0.15">
      <c r="A29" s="62">
        <v>15</v>
      </c>
      <c r="B29" s="61" t="s">
        <v>1031</v>
      </c>
      <c r="C29" s="869">
        <v>16260159633</v>
      </c>
      <c r="D29" s="1237">
        <v>950776831</v>
      </c>
      <c r="E29" s="1237">
        <v>250530201</v>
      </c>
      <c r="F29" s="869">
        <v>0</v>
      </c>
      <c r="G29" s="869">
        <v>992792953</v>
      </c>
      <c r="H29" s="869">
        <v>0</v>
      </c>
      <c r="I29" s="869">
        <v>0</v>
      </c>
      <c r="J29" s="869">
        <v>0</v>
      </c>
      <c r="K29" s="869">
        <v>17252952586</v>
      </c>
      <c r="L29" s="870">
        <v>78339914</v>
      </c>
      <c r="M29" s="63">
        <v>15</v>
      </c>
    </row>
    <row r="30" spans="1:13" s="99" customFormat="1" ht="23.1" customHeight="1" x14ac:dyDescent="0.15">
      <c r="A30" s="62">
        <v>16</v>
      </c>
      <c r="B30" s="61" t="s">
        <v>1032</v>
      </c>
      <c r="C30" s="869">
        <v>5730247009</v>
      </c>
      <c r="D30" s="1237">
        <v>335148202</v>
      </c>
      <c r="E30" s="1237">
        <v>79720886</v>
      </c>
      <c r="F30" s="869">
        <v>50000000</v>
      </c>
      <c r="G30" s="869">
        <v>708946628</v>
      </c>
      <c r="H30" s="869">
        <v>0</v>
      </c>
      <c r="I30" s="869">
        <v>0</v>
      </c>
      <c r="J30" s="869">
        <v>0</v>
      </c>
      <c r="K30" s="869">
        <v>6489193637</v>
      </c>
      <c r="L30" s="870">
        <v>69906586</v>
      </c>
      <c r="M30" s="63">
        <v>16</v>
      </c>
    </row>
    <row r="31" spans="1:13" s="99" customFormat="1" ht="23.1" customHeight="1" x14ac:dyDescent="0.15">
      <c r="A31" s="62">
        <v>17</v>
      </c>
      <c r="B31" s="61" t="s">
        <v>1033</v>
      </c>
      <c r="C31" s="869">
        <v>11856044133</v>
      </c>
      <c r="D31" s="1237">
        <v>800969260</v>
      </c>
      <c r="E31" s="1237">
        <v>232377675</v>
      </c>
      <c r="F31" s="869">
        <v>150000000</v>
      </c>
      <c r="G31" s="869">
        <v>686893456</v>
      </c>
      <c r="H31" s="869">
        <v>0</v>
      </c>
      <c r="I31" s="869">
        <v>0</v>
      </c>
      <c r="J31" s="869">
        <v>0</v>
      </c>
      <c r="K31" s="869">
        <v>12692937589</v>
      </c>
      <c r="L31" s="870">
        <v>69922995</v>
      </c>
      <c r="M31" s="63">
        <v>17</v>
      </c>
    </row>
    <row r="32" spans="1:13" s="99" customFormat="1" ht="23.1" customHeight="1" x14ac:dyDescent="0.15">
      <c r="A32" s="62">
        <v>18</v>
      </c>
      <c r="B32" s="61" t="s">
        <v>1034</v>
      </c>
      <c r="C32" s="871">
        <v>14978698201</v>
      </c>
      <c r="D32" s="1241">
        <v>964676382</v>
      </c>
      <c r="E32" s="1241">
        <v>220984269</v>
      </c>
      <c r="F32" s="871">
        <v>126934861</v>
      </c>
      <c r="G32" s="871">
        <v>388017182</v>
      </c>
      <c r="H32" s="871">
        <v>0</v>
      </c>
      <c r="I32" s="871">
        <v>0</v>
      </c>
      <c r="J32" s="871">
        <v>0</v>
      </c>
      <c r="K32" s="871">
        <v>15493650244</v>
      </c>
      <c r="L32" s="870">
        <v>98967877</v>
      </c>
      <c r="M32" s="63">
        <v>18</v>
      </c>
    </row>
    <row r="33" spans="1:13" s="99" customFormat="1" ht="23.1" customHeight="1" x14ac:dyDescent="0.15">
      <c r="A33" s="68">
        <v>19</v>
      </c>
      <c r="B33" s="58" t="s">
        <v>1035</v>
      </c>
      <c r="C33" s="867">
        <v>20883152336</v>
      </c>
      <c r="D33" s="1245">
        <v>926669305</v>
      </c>
      <c r="E33" s="1245">
        <v>275288395</v>
      </c>
      <c r="F33" s="867">
        <v>0</v>
      </c>
      <c r="G33" s="867">
        <v>543475213</v>
      </c>
      <c r="H33" s="867">
        <v>0</v>
      </c>
      <c r="I33" s="867">
        <v>0</v>
      </c>
      <c r="J33" s="867">
        <v>0</v>
      </c>
      <c r="K33" s="867">
        <v>21426627549</v>
      </c>
      <c r="L33" s="868">
        <v>71434733</v>
      </c>
      <c r="M33" s="69">
        <v>19</v>
      </c>
    </row>
    <row r="34" spans="1:13" s="99" customFormat="1" ht="23.1" customHeight="1" x14ac:dyDescent="0.15">
      <c r="A34" s="62">
        <v>21</v>
      </c>
      <c r="B34" s="61" t="s">
        <v>1036</v>
      </c>
      <c r="C34" s="869">
        <v>22298067679</v>
      </c>
      <c r="D34" s="1237">
        <v>1137034097</v>
      </c>
      <c r="E34" s="1237">
        <v>431964833</v>
      </c>
      <c r="F34" s="869">
        <v>0</v>
      </c>
      <c r="G34" s="869">
        <v>1323249632</v>
      </c>
      <c r="H34" s="869">
        <v>0</v>
      </c>
      <c r="I34" s="869">
        <v>0</v>
      </c>
      <c r="J34" s="869">
        <v>0</v>
      </c>
      <c r="K34" s="869">
        <v>23621317311</v>
      </c>
      <c r="L34" s="870">
        <v>40485701</v>
      </c>
      <c r="M34" s="63">
        <v>21</v>
      </c>
    </row>
    <row r="35" spans="1:13" s="99" customFormat="1" ht="23.1" customHeight="1" x14ac:dyDescent="0.15">
      <c r="A35" s="62">
        <v>22</v>
      </c>
      <c r="B35" s="61" t="s">
        <v>1037</v>
      </c>
      <c r="C35" s="869">
        <v>32718048268</v>
      </c>
      <c r="D35" s="1237">
        <v>1550901307</v>
      </c>
      <c r="E35" s="1237">
        <v>603951309</v>
      </c>
      <c r="F35" s="869">
        <v>0</v>
      </c>
      <c r="G35" s="869">
        <v>2674428863</v>
      </c>
      <c r="H35" s="869">
        <v>0</v>
      </c>
      <c r="I35" s="869">
        <v>0</v>
      </c>
      <c r="J35" s="869">
        <v>0</v>
      </c>
      <c r="K35" s="869">
        <v>35392477131</v>
      </c>
      <c r="L35" s="870">
        <v>140793751</v>
      </c>
      <c r="M35" s="63">
        <v>22</v>
      </c>
    </row>
    <row r="36" spans="1:13" s="99" customFormat="1" ht="23.1" customHeight="1" x14ac:dyDescent="0.15">
      <c r="A36" s="62">
        <v>23</v>
      </c>
      <c r="B36" s="61" t="s">
        <v>1038</v>
      </c>
      <c r="C36" s="869">
        <v>7183480148</v>
      </c>
      <c r="D36" s="1237">
        <v>207319669</v>
      </c>
      <c r="E36" s="1237">
        <v>112759644</v>
      </c>
      <c r="F36" s="869">
        <v>0</v>
      </c>
      <c r="G36" s="869">
        <v>270169221</v>
      </c>
      <c r="H36" s="869">
        <v>0</v>
      </c>
      <c r="I36" s="869">
        <v>0</v>
      </c>
      <c r="J36" s="869">
        <v>0</v>
      </c>
      <c r="K36" s="869">
        <v>7453649369</v>
      </c>
      <c r="L36" s="870">
        <v>27696986</v>
      </c>
      <c r="M36" s="63">
        <v>23</v>
      </c>
    </row>
    <row r="37" spans="1:13" s="99" customFormat="1" ht="23.1" customHeight="1" x14ac:dyDescent="0.15">
      <c r="A37" s="62">
        <v>24</v>
      </c>
      <c r="B37" s="61" t="s">
        <v>1039</v>
      </c>
      <c r="C37" s="871">
        <v>10448154194</v>
      </c>
      <c r="D37" s="1241">
        <v>633415451</v>
      </c>
      <c r="E37" s="1241">
        <v>270943717</v>
      </c>
      <c r="F37" s="871">
        <v>0</v>
      </c>
      <c r="G37" s="871">
        <v>912566236</v>
      </c>
      <c r="H37" s="871">
        <v>0</v>
      </c>
      <c r="I37" s="871">
        <v>0</v>
      </c>
      <c r="J37" s="871">
        <v>0</v>
      </c>
      <c r="K37" s="871">
        <v>11360720430</v>
      </c>
      <c r="L37" s="870">
        <v>35283902</v>
      </c>
      <c r="M37" s="63">
        <v>24</v>
      </c>
    </row>
    <row r="38" spans="1:13" s="99" customFormat="1" ht="23.1" customHeight="1" x14ac:dyDescent="0.15">
      <c r="A38" s="1526">
        <v>25</v>
      </c>
      <c r="B38" s="58" t="s">
        <v>1040</v>
      </c>
      <c r="C38" s="867">
        <v>15275161652</v>
      </c>
      <c r="D38" s="1245">
        <v>828707774</v>
      </c>
      <c r="E38" s="1245">
        <v>283993749</v>
      </c>
      <c r="F38" s="867">
        <v>323844701</v>
      </c>
      <c r="G38" s="867">
        <v>803670354</v>
      </c>
      <c r="H38" s="867">
        <v>0</v>
      </c>
      <c r="I38" s="867">
        <v>0</v>
      </c>
      <c r="J38" s="867">
        <v>0</v>
      </c>
      <c r="K38" s="867">
        <v>16402676707</v>
      </c>
      <c r="L38" s="868">
        <v>57720360</v>
      </c>
      <c r="M38" s="67">
        <v>25</v>
      </c>
    </row>
    <row r="39" spans="1:13" s="99" customFormat="1" ht="23.1" customHeight="1" x14ac:dyDescent="0.15">
      <c r="A39" s="62">
        <v>27</v>
      </c>
      <c r="B39" s="61" t="s">
        <v>1041</v>
      </c>
      <c r="C39" s="869">
        <v>10791803079</v>
      </c>
      <c r="D39" s="1237">
        <v>666751970</v>
      </c>
      <c r="E39" s="1237">
        <v>245173107</v>
      </c>
      <c r="F39" s="869">
        <v>82434000</v>
      </c>
      <c r="G39" s="869">
        <v>185319297</v>
      </c>
      <c r="H39" s="869">
        <v>0</v>
      </c>
      <c r="I39" s="869">
        <v>0</v>
      </c>
      <c r="J39" s="869">
        <v>0</v>
      </c>
      <c r="K39" s="869">
        <v>11059556376</v>
      </c>
      <c r="L39" s="870">
        <v>30883649</v>
      </c>
      <c r="M39" s="63">
        <v>27</v>
      </c>
    </row>
    <row r="40" spans="1:13" s="99" customFormat="1" ht="23.1" customHeight="1" x14ac:dyDescent="0.15">
      <c r="A40" s="62">
        <v>28</v>
      </c>
      <c r="B40" s="61" t="s">
        <v>1042</v>
      </c>
      <c r="C40" s="869">
        <v>6703667017</v>
      </c>
      <c r="D40" s="1237">
        <v>326714712</v>
      </c>
      <c r="E40" s="1237">
        <v>135559476</v>
      </c>
      <c r="F40" s="869">
        <v>382014000</v>
      </c>
      <c r="G40" s="869">
        <v>590874733</v>
      </c>
      <c r="H40" s="869">
        <v>0</v>
      </c>
      <c r="I40" s="869">
        <v>0</v>
      </c>
      <c r="J40" s="869">
        <v>0</v>
      </c>
      <c r="K40" s="869">
        <v>7676555750</v>
      </c>
      <c r="L40" s="870">
        <v>13081089</v>
      </c>
      <c r="M40" s="63">
        <v>28</v>
      </c>
    </row>
    <row r="41" spans="1:13" s="99" customFormat="1" ht="23.1" customHeight="1" x14ac:dyDescent="0.15">
      <c r="A41" s="62">
        <v>29</v>
      </c>
      <c r="B41" s="61" t="s">
        <v>1043</v>
      </c>
      <c r="C41" s="869">
        <v>6276220988</v>
      </c>
      <c r="D41" s="1237">
        <v>374177617</v>
      </c>
      <c r="E41" s="1237">
        <v>110459828</v>
      </c>
      <c r="F41" s="869">
        <v>621971000</v>
      </c>
      <c r="G41" s="869">
        <v>695256932</v>
      </c>
      <c r="H41" s="869">
        <v>0</v>
      </c>
      <c r="I41" s="869">
        <v>0</v>
      </c>
      <c r="J41" s="869">
        <v>0</v>
      </c>
      <c r="K41" s="869">
        <v>7593448920</v>
      </c>
      <c r="L41" s="870">
        <v>56238026</v>
      </c>
      <c r="M41" s="63">
        <v>29</v>
      </c>
    </row>
    <row r="42" spans="1:13" s="99" customFormat="1" ht="23.1" customHeight="1" x14ac:dyDescent="0.15">
      <c r="A42" s="62">
        <v>30</v>
      </c>
      <c r="B42" s="61" t="s">
        <v>1044</v>
      </c>
      <c r="C42" s="871">
        <v>15591871635</v>
      </c>
      <c r="D42" s="1241">
        <v>864932923</v>
      </c>
      <c r="E42" s="1241">
        <v>341693541</v>
      </c>
      <c r="F42" s="871">
        <v>396000</v>
      </c>
      <c r="G42" s="871">
        <v>766826580</v>
      </c>
      <c r="H42" s="871">
        <v>0</v>
      </c>
      <c r="I42" s="871">
        <v>0</v>
      </c>
      <c r="J42" s="871">
        <v>0</v>
      </c>
      <c r="K42" s="871">
        <v>16359094215</v>
      </c>
      <c r="L42" s="870">
        <v>50146452</v>
      </c>
      <c r="M42" s="63">
        <v>30</v>
      </c>
    </row>
    <row r="43" spans="1:13" s="99" customFormat="1" ht="23.1" customHeight="1" x14ac:dyDescent="0.15">
      <c r="A43" s="1526">
        <v>31</v>
      </c>
      <c r="B43" s="58" t="s">
        <v>1045</v>
      </c>
      <c r="C43" s="867">
        <v>7194485159</v>
      </c>
      <c r="D43" s="1245">
        <v>349940282</v>
      </c>
      <c r="E43" s="1245">
        <v>96271612</v>
      </c>
      <c r="F43" s="867">
        <v>0</v>
      </c>
      <c r="G43" s="867">
        <v>393452638</v>
      </c>
      <c r="H43" s="867">
        <v>0</v>
      </c>
      <c r="I43" s="867">
        <v>0</v>
      </c>
      <c r="J43" s="867">
        <v>0</v>
      </c>
      <c r="K43" s="867">
        <v>7587937797</v>
      </c>
      <c r="L43" s="868">
        <v>18154770</v>
      </c>
      <c r="M43" s="67">
        <v>31</v>
      </c>
    </row>
    <row r="44" spans="1:13" s="99" customFormat="1" ht="23.1" customHeight="1" x14ac:dyDescent="0.15">
      <c r="A44" s="62">
        <v>32</v>
      </c>
      <c r="B44" s="61" t="s">
        <v>1046</v>
      </c>
      <c r="C44" s="869">
        <v>15913245297</v>
      </c>
      <c r="D44" s="1237">
        <v>878062088</v>
      </c>
      <c r="E44" s="1237">
        <v>288900914</v>
      </c>
      <c r="F44" s="869">
        <v>83000000</v>
      </c>
      <c r="G44" s="869">
        <v>955751717</v>
      </c>
      <c r="H44" s="869">
        <v>0</v>
      </c>
      <c r="I44" s="869">
        <v>0</v>
      </c>
      <c r="J44" s="869">
        <v>0</v>
      </c>
      <c r="K44" s="869">
        <v>16951997014</v>
      </c>
      <c r="L44" s="870">
        <v>70620902</v>
      </c>
      <c r="M44" s="63">
        <v>32</v>
      </c>
    </row>
    <row r="45" spans="1:13" s="99" customFormat="1" ht="23.1" customHeight="1" x14ac:dyDescent="0.15">
      <c r="A45" s="62">
        <v>33</v>
      </c>
      <c r="B45" s="61" t="s">
        <v>1047</v>
      </c>
      <c r="C45" s="869">
        <v>6836347966</v>
      </c>
      <c r="D45" s="1237">
        <v>394174119</v>
      </c>
      <c r="E45" s="1237">
        <v>127564322</v>
      </c>
      <c r="F45" s="869">
        <v>0</v>
      </c>
      <c r="G45" s="869">
        <v>522693215</v>
      </c>
      <c r="H45" s="869">
        <v>0</v>
      </c>
      <c r="I45" s="869">
        <v>0</v>
      </c>
      <c r="J45" s="869">
        <v>0</v>
      </c>
      <c r="K45" s="869">
        <v>7359041181</v>
      </c>
      <c r="L45" s="870">
        <v>48242598</v>
      </c>
      <c r="M45" s="63">
        <v>33</v>
      </c>
    </row>
    <row r="46" spans="1:13" s="99" customFormat="1" ht="23.1" customHeight="1" x14ac:dyDescent="0.15">
      <c r="A46" s="62">
        <v>34</v>
      </c>
      <c r="B46" s="61" t="s">
        <v>1048</v>
      </c>
      <c r="C46" s="869">
        <v>8713973912</v>
      </c>
      <c r="D46" s="1237">
        <v>648636101</v>
      </c>
      <c r="E46" s="1237">
        <v>227777195</v>
      </c>
      <c r="F46" s="869">
        <v>0</v>
      </c>
      <c r="G46" s="869">
        <v>634974153</v>
      </c>
      <c r="H46" s="869">
        <v>0</v>
      </c>
      <c r="I46" s="869">
        <v>0</v>
      </c>
      <c r="J46" s="869">
        <v>0</v>
      </c>
      <c r="K46" s="869">
        <v>9348948065</v>
      </c>
      <c r="L46" s="870">
        <v>28508184</v>
      </c>
      <c r="M46" s="63">
        <v>34</v>
      </c>
    </row>
    <row r="47" spans="1:13" s="99" customFormat="1" ht="23.1" customHeight="1" x14ac:dyDescent="0.15">
      <c r="A47" s="62">
        <v>35</v>
      </c>
      <c r="B47" s="72" t="s">
        <v>1049</v>
      </c>
      <c r="C47" s="871">
        <v>10080305547</v>
      </c>
      <c r="D47" s="1241">
        <v>553247536</v>
      </c>
      <c r="E47" s="1241">
        <v>183950101</v>
      </c>
      <c r="F47" s="871">
        <v>0</v>
      </c>
      <c r="G47" s="871">
        <v>70672039</v>
      </c>
      <c r="H47" s="871">
        <v>0</v>
      </c>
      <c r="I47" s="871">
        <v>0</v>
      </c>
      <c r="J47" s="871">
        <v>0</v>
      </c>
      <c r="K47" s="871">
        <v>10150977586</v>
      </c>
      <c r="L47" s="870">
        <v>29219474</v>
      </c>
      <c r="M47" s="63">
        <v>35</v>
      </c>
    </row>
    <row r="48" spans="1:13" s="99" customFormat="1" ht="23.1" customHeight="1" x14ac:dyDescent="0.15">
      <c r="A48" s="1526">
        <v>36</v>
      </c>
      <c r="B48" s="58" t="s">
        <v>1050</v>
      </c>
      <c r="C48" s="867">
        <v>9911218942</v>
      </c>
      <c r="D48" s="1245">
        <v>549612379</v>
      </c>
      <c r="E48" s="1245">
        <v>181844229</v>
      </c>
      <c r="F48" s="867">
        <v>81901000</v>
      </c>
      <c r="G48" s="867">
        <v>541879473</v>
      </c>
      <c r="H48" s="867">
        <v>0</v>
      </c>
      <c r="I48" s="867">
        <v>0</v>
      </c>
      <c r="J48" s="867">
        <v>0</v>
      </c>
      <c r="K48" s="867">
        <v>10534999415</v>
      </c>
      <c r="L48" s="868">
        <v>14335059</v>
      </c>
      <c r="M48" s="67">
        <v>36</v>
      </c>
    </row>
    <row r="49" spans="1:13" s="99" customFormat="1" ht="23.1" customHeight="1" x14ac:dyDescent="0.15">
      <c r="A49" s="62">
        <v>37</v>
      </c>
      <c r="B49" s="61" t="s">
        <v>1051</v>
      </c>
      <c r="C49" s="869">
        <v>15230296893</v>
      </c>
      <c r="D49" s="1237">
        <v>773197777</v>
      </c>
      <c r="E49" s="1237">
        <v>285532047</v>
      </c>
      <c r="F49" s="869">
        <v>0</v>
      </c>
      <c r="G49" s="869">
        <v>477905739</v>
      </c>
      <c r="H49" s="869">
        <v>0</v>
      </c>
      <c r="I49" s="869">
        <v>0</v>
      </c>
      <c r="J49" s="869">
        <v>0</v>
      </c>
      <c r="K49" s="869">
        <v>15708202632</v>
      </c>
      <c r="L49" s="870">
        <v>53441885</v>
      </c>
      <c r="M49" s="63">
        <v>37</v>
      </c>
    </row>
    <row r="50" spans="1:13" s="99" customFormat="1" ht="23.1" customHeight="1" x14ac:dyDescent="0.15">
      <c r="A50" s="62">
        <v>38</v>
      </c>
      <c r="B50" s="61" t="s">
        <v>1052</v>
      </c>
      <c r="C50" s="869">
        <v>6509803864</v>
      </c>
      <c r="D50" s="1237">
        <v>378717328</v>
      </c>
      <c r="E50" s="1237">
        <v>93019978</v>
      </c>
      <c r="F50" s="869">
        <v>84962000</v>
      </c>
      <c r="G50" s="869">
        <v>556809231</v>
      </c>
      <c r="H50" s="869">
        <v>0</v>
      </c>
      <c r="I50" s="869">
        <v>0</v>
      </c>
      <c r="J50" s="869">
        <v>0</v>
      </c>
      <c r="K50" s="869">
        <v>7151575095</v>
      </c>
      <c r="L50" s="870">
        <v>40962618</v>
      </c>
      <c r="M50" s="63">
        <v>38</v>
      </c>
    </row>
    <row r="51" spans="1:13" s="99" customFormat="1" ht="23.1" customHeight="1" x14ac:dyDescent="0.15">
      <c r="A51" s="62">
        <v>39</v>
      </c>
      <c r="B51" s="61" t="s">
        <v>1053</v>
      </c>
      <c r="C51" s="869">
        <v>3851192480</v>
      </c>
      <c r="D51" s="1237">
        <v>236598511</v>
      </c>
      <c r="E51" s="1237">
        <v>76392543</v>
      </c>
      <c r="F51" s="869">
        <v>16158000</v>
      </c>
      <c r="G51" s="869">
        <v>372833777</v>
      </c>
      <c r="H51" s="869">
        <v>0</v>
      </c>
      <c r="I51" s="869">
        <v>0</v>
      </c>
      <c r="J51" s="869">
        <v>0</v>
      </c>
      <c r="K51" s="869">
        <v>4240184257</v>
      </c>
      <c r="L51" s="870">
        <v>22147760</v>
      </c>
      <c r="M51" s="63">
        <v>39</v>
      </c>
    </row>
    <row r="52" spans="1:13" s="99" customFormat="1" ht="23.1" customHeight="1" x14ac:dyDescent="0.15">
      <c r="A52" s="62">
        <v>42</v>
      </c>
      <c r="B52" s="72" t="s">
        <v>1054</v>
      </c>
      <c r="C52" s="871">
        <v>3937108181</v>
      </c>
      <c r="D52" s="1241">
        <v>243827816</v>
      </c>
      <c r="E52" s="1241">
        <v>77869571</v>
      </c>
      <c r="F52" s="871">
        <v>0</v>
      </c>
      <c r="G52" s="871">
        <v>188930720</v>
      </c>
      <c r="H52" s="871">
        <v>0</v>
      </c>
      <c r="I52" s="871">
        <v>0</v>
      </c>
      <c r="J52" s="871">
        <v>0</v>
      </c>
      <c r="K52" s="871">
        <v>4126038901</v>
      </c>
      <c r="L52" s="870">
        <v>18603148</v>
      </c>
      <c r="M52" s="63">
        <v>42</v>
      </c>
    </row>
    <row r="53" spans="1:13" s="99" customFormat="1" ht="23.1" customHeight="1" x14ac:dyDescent="0.15">
      <c r="A53" s="1526">
        <v>43</v>
      </c>
      <c r="B53" s="58" t="s">
        <v>1055</v>
      </c>
      <c r="C53" s="867">
        <v>9804272153</v>
      </c>
      <c r="D53" s="1245">
        <v>398979802</v>
      </c>
      <c r="E53" s="1245">
        <v>167104503</v>
      </c>
      <c r="F53" s="867">
        <v>200000000</v>
      </c>
      <c r="G53" s="867">
        <v>734382657</v>
      </c>
      <c r="H53" s="867">
        <v>0</v>
      </c>
      <c r="I53" s="867">
        <v>0</v>
      </c>
      <c r="J53" s="867">
        <v>0</v>
      </c>
      <c r="K53" s="867">
        <v>10738654810</v>
      </c>
      <c r="L53" s="868">
        <v>29287076</v>
      </c>
      <c r="M53" s="67">
        <v>43</v>
      </c>
    </row>
    <row r="54" spans="1:13" s="99" customFormat="1" ht="23.1" customHeight="1" x14ac:dyDescent="0.15">
      <c r="A54" s="62">
        <v>44</v>
      </c>
      <c r="B54" s="61" t="s">
        <v>1056</v>
      </c>
      <c r="C54" s="869">
        <v>4222590019</v>
      </c>
      <c r="D54" s="1237">
        <v>160552600</v>
      </c>
      <c r="E54" s="1237">
        <v>61500966</v>
      </c>
      <c r="F54" s="869">
        <v>96014000</v>
      </c>
      <c r="G54" s="869">
        <v>191094533</v>
      </c>
      <c r="H54" s="869">
        <v>0</v>
      </c>
      <c r="I54" s="869">
        <v>0</v>
      </c>
      <c r="J54" s="869">
        <v>0</v>
      </c>
      <c r="K54" s="869">
        <v>4509698552</v>
      </c>
      <c r="L54" s="870">
        <v>15388798</v>
      </c>
      <c r="M54" s="63">
        <v>44</v>
      </c>
    </row>
    <row r="55" spans="1:13" s="99" customFormat="1" ht="23.1" customHeight="1" x14ac:dyDescent="0.15">
      <c r="A55" s="62">
        <v>45</v>
      </c>
      <c r="B55" s="61" t="s">
        <v>1057</v>
      </c>
      <c r="C55" s="869">
        <v>1339409506</v>
      </c>
      <c r="D55" s="1237">
        <v>63542874</v>
      </c>
      <c r="E55" s="1237">
        <v>23921894</v>
      </c>
      <c r="F55" s="869">
        <v>20000000</v>
      </c>
      <c r="G55" s="869">
        <v>133623011</v>
      </c>
      <c r="H55" s="869">
        <v>0</v>
      </c>
      <c r="I55" s="869">
        <v>0</v>
      </c>
      <c r="J55" s="869">
        <v>0</v>
      </c>
      <c r="K55" s="869">
        <v>1493032517</v>
      </c>
      <c r="L55" s="870">
        <v>8705327</v>
      </c>
      <c r="M55" s="63">
        <v>45</v>
      </c>
    </row>
    <row r="56" spans="1:13" s="99" customFormat="1" ht="23.1" customHeight="1" x14ac:dyDescent="0.15">
      <c r="A56" s="62">
        <v>46</v>
      </c>
      <c r="B56" s="61" t="s">
        <v>1058</v>
      </c>
      <c r="C56" s="869">
        <v>6733411749</v>
      </c>
      <c r="D56" s="1237">
        <v>370493827</v>
      </c>
      <c r="E56" s="1237">
        <v>91838790</v>
      </c>
      <c r="F56" s="869">
        <v>162563000</v>
      </c>
      <c r="G56" s="869">
        <v>424211895</v>
      </c>
      <c r="H56" s="869">
        <v>0</v>
      </c>
      <c r="I56" s="869">
        <v>0</v>
      </c>
      <c r="J56" s="869">
        <v>0</v>
      </c>
      <c r="K56" s="869">
        <v>7320186644</v>
      </c>
      <c r="L56" s="870">
        <v>30326058</v>
      </c>
      <c r="M56" s="63">
        <v>46</v>
      </c>
    </row>
    <row r="57" spans="1:13" s="99" customFormat="1" ht="23.1" customHeight="1" x14ac:dyDescent="0.15">
      <c r="A57" s="62">
        <v>47</v>
      </c>
      <c r="B57" s="72" t="s">
        <v>1059</v>
      </c>
      <c r="C57" s="871">
        <v>6033217465</v>
      </c>
      <c r="D57" s="1241">
        <v>339814693</v>
      </c>
      <c r="E57" s="1241">
        <v>90948667</v>
      </c>
      <c r="F57" s="871">
        <v>0</v>
      </c>
      <c r="G57" s="871">
        <v>146528001</v>
      </c>
      <c r="H57" s="871">
        <v>0</v>
      </c>
      <c r="I57" s="871">
        <v>0</v>
      </c>
      <c r="J57" s="871">
        <v>0</v>
      </c>
      <c r="K57" s="871">
        <v>6179745466</v>
      </c>
      <c r="L57" s="870">
        <v>30809224</v>
      </c>
      <c r="M57" s="63">
        <v>47</v>
      </c>
    </row>
    <row r="58" spans="1:13" s="99" customFormat="1" ht="23.1" customHeight="1" x14ac:dyDescent="0.15">
      <c r="A58" s="1526">
        <v>49</v>
      </c>
      <c r="B58" s="61" t="s">
        <v>1060</v>
      </c>
      <c r="C58" s="867">
        <v>1654569582</v>
      </c>
      <c r="D58" s="1245">
        <v>105142519</v>
      </c>
      <c r="E58" s="1245">
        <v>33269646</v>
      </c>
      <c r="F58" s="867">
        <v>0</v>
      </c>
      <c r="G58" s="867">
        <v>53228913</v>
      </c>
      <c r="H58" s="867">
        <v>0</v>
      </c>
      <c r="I58" s="867">
        <v>0</v>
      </c>
      <c r="J58" s="867">
        <v>0</v>
      </c>
      <c r="K58" s="867">
        <v>1707798495</v>
      </c>
      <c r="L58" s="868">
        <v>11980633</v>
      </c>
      <c r="M58" s="67">
        <v>49</v>
      </c>
    </row>
    <row r="59" spans="1:13" s="99" customFormat="1" ht="23.1" customHeight="1" x14ac:dyDescent="0.15">
      <c r="A59" s="62">
        <v>50</v>
      </c>
      <c r="B59" s="61" t="s">
        <v>1061</v>
      </c>
      <c r="C59" s="869">
        <v>2211214612</v>
      </c>
      <c r="D59" s="1237">
        <v>118236948</v>
      </c>
      <c r="E59" s="1237">
        <v>37587589</v>
      </c>
      <c r="F59" s="869">
        <v>3493000</v>
      </c>
      <c r="G59" s="869">
        <v>152150704</v>
      </c>
      <c r="H59" s="869">
        <v>0</v>
      </c>
      <c r="I59" s="869">
        <v>0</v>
      </c>
      <c r="J59" s="869">
        <v>0</v>
      </c>
      <c r="K59" s="869">
        <v>2366858316</v>
      </c>
      <c r="L59" s="870">
        <v>15805291</v>
      </c>
      <c r="M59" s="63">
        <v>50</v>
      </c>
    </row>
    <row r="60" spans="1:13" s="99" customFormat="1" ht="23.1" customHeight="1" x14ac:dyDescent="0.15">
      <c r="A60" s="62">
        <v>51</v>
      </c>
      <c r="B60" s="61" t="s">
        <v>1062</v>
      </c>
      <c r="C60" s="869">
        <v>3511273618</v>
      </c>
      <c r="D60" s="1237">
        <v>222718019</v>
      </c>
      <c r="E60" s="1237">
        <v>65248738</v>
      </c>
      <c r="F60" s="869">
        <v>0</v>
      </c>
      <c r="G60" s="869">
        <v>69400317</v>
      </c>
      <c r="H60" s="869">
        <v>0</v>
      </c>
      <c r="I60" s="869">
        <v>0</v>
      </c>
      <c r="J60" s="869">
        <v>0</v>
      </c>
      <c r="K60" s="869">
        <v>3580673935</v>
      </c>
      <c r="L60" s="870">
        <v>25526126</v>
      </c>
      <c r="M60" s="63">
        <v>51</v>
      </c>
    </row>
    <row r="61" spans="1:13" s="99" customFormat="1" ht="23.1" customHeight="1" x14ac:dyDescent="0.15">
      <c r="A61" s="62">
        <v>52</v>
      </c>
      <c r="B61" s="61" t="s">
        <v>1063</v>
      </c>
      <c r="C61" s="869">
        <v>1489307147</v>
      </c>
      <c r="D61" s="1237">
        <v>67042868</v>
      </c>
      <c r="E61" s="1237">
        <v>24447483</v>
      </c>
      <c r="F61" s="869">
        <v>0</v>
      </c>
      <c r="G61" s="869">
        <v>121752777</v>
      </c>
      <c r="H61" s="869">
        <v>0</v>
      </c>
      <c r="I61" s="869">
        <v>0</v>
      </c>
      <c r="J61" s="869">
        <v>0</v>
      </c>
      <c r="K61" s="869">
        <v>1611059924</v>
      </c>
      <c r="L61" s="870">
        <v>9806373</v>
      </c>
      <c r="M61" s="63">
        <v>52</v>
      </c>
    </row>
    <row r="62" spans="1:13" s="99" customFormat="1" ht="23.1" customHeight="1" thickBot="1" x14ac:dyDescent="0.2">
      <c r="A62" s="1527">
        <v>54</v>
      </c>
      <c r="B62" s="78" t="s">
        <v>1064</v>
      </c>
      <c r="C62" s="875">
        <v>2497988063</v>
      </c>
      <c r="D62" s="1249">
        <v>170579658</v>
      </c>
      <c r="E62" s="1249">
        <v>53211753</v>
      </c>
      <c r="F62" s="875">
        <v>0</v>
      </c>
      <c r="G62" s="875">
        <v>236247279</v>
      </c>
      <c r="H62" s="875">
        <v>0</v>
      </c>
      <c r="I62" s="875">
        <v>0</v>
      </c>
      <c r="J62" s="875">
        <v>0</v>
      </c>
      <c r="K62" s="875">
        <v>2734235342</v>
      </c>
      <c r="L62" s="876">
        <v>3311253</v>
      </c>
      <c r="M62" s="79">
        <v>54</v>
      </c>
    </row>
    <row r="63" spans="1:13" s="111" customFormat="1" ht="23.1" customHeight="1" x14ac:dyDescent="0.15">
      <c r="A63" s="74">
        <v>55</v>
      </c>
      <c r="B63" s="61" t="s">
        <v>1065</v>
      </c>
      <c r="C63" s="869">
        <v>2249072630</v>
      </c>
      <c r="D63" s="1237">
        <v>146716775</v>
      </c>
      <c r="E63" s="1237">
        <v>44785153</v>
      </c>
      <c r="F63" s="869">
        <v>0</v>
      </c>
      <c r="G63" s="869">
        <v>363248731</v>
      </c>
      <c r="H63" s="869">
        <v>0</v>
      </c>
      <c r="I63" s="869">
        <v>0</v>
      </c>
      <c r="J63" s="869">
        <v>0</v>
      </c>
      <c r="K63" s="869">
        <v>2612321361</v>
      </c>
      <c r="L63" s="870">
        <v>18214001</v>
      </c>
      <c r="M63" s="75">
        <v>55</v>
      </c>
    </row>
    <row r="64" spans="1:13" s="111" customFormat="1" ht="23.1" customHeight="1" x14ac:dyDescent="0.15">
      <c r="A64" s="62">
        <v>56</v>
      </c>
      <c r="B64" s="61" t="s">
        <v>1066</v>
      </c>
      <c r="C64" s="869">
        <v>1978252235</v>
      </c>
      <c r="D64" s="1237">
        <v>98187392</v>
      </c>
      <c r="E64" s="1237">
        <v>29629454</v>
      </c>
      <c r="F64" s="869">
        <v>0</v>
      </c>
      <c r="G64" s="869">
        <v>179443810</v>
      </c>
      <c r="H64" s="869">
        <v>0</v>
      </c>
      <c r="I64" s="869">
        <v>0</v>
      </c>
      <c r="J64" s="869">
        <v>0</v>
      </c>
      <c r="K64" s="869">
        <v>2157696045</v>
      </c>
      <c r="L64" s="870">
        <v>5664399</v>
      </c>
      <c r="M64" s="63">
        <v>56</v>
      </c>
    </row>
    <row r="65" spans="1:13" s="111" customFormat="1" ht="23.1" customHeight="1" x14ac:dyDescent="0.15">
      <c r="A65" s="62">
        <v>57</v>
      </c>
      <c r="B65" s="61" t="s">
        <v>1067</v>
      </c>
      <c r="C65" s="869">
        <v>855310024</v>
      </c>
      <c r="D65" s="1237">
        <v>39465952</v>
      </c>
      <c r="E65" s="1237">
        <v>11281198</v>
      </c>
      <c r="F65" s="869">
        <v>0</v>
      </c>
      <c r="G65" s="869">
        <v>160698798</v>
      </c>
      <c r="H65" s="869">
        <v>0</v>
      </c>
      <c r="I65" s="869">
        <v>0</v>
      </c>
      <c r="J65" s="869">
        <v>0</v>
      </c>
      <c r="K65" s="869">
        <v>1016008822</v>
      </c>
      <c r="L65" s="870">
        <v>1579348</v>
      </c>
      <c r="M65" s="63">
        <v>57</v>
      </c>
    </row>
    <row r="66" spans="1:13" s="111" customFormat="1" ht="23.1" customHeight="1" x14ac:dyDescent="0.15">
      <c r="A66" s="62">
        <v>58</v>
      </c>
      <c r="B66" s="61" t="s">
        <v>1068</v>
      </c>
      <c r="C66" s="869">
        <v>1036584142</v>
      </c>
      <c r="D66" s="1237">
        <v>36893021</v>
      </c>
      <c r="E66" s="1237">
        <v>11955980</v>
      </c>
      <c r="F66" s="869">
        <v>0</v>
      </c>
      <c r="G66" s="869">
        <v>139075385</v>
      </c>
      <c r="H66" s="869">
        <v>0</v>
      </c>
      <c r="I66" s="869">
        <v>0</v>
      </c>
      <c r="J66" s="869">
        <v>0</v>
      </c>
      <c r="K66" s="869">
        <v>1175659527</v>
      </c>
      <c r="L66" s="870">
        <v>4076885</v>
      </c>
      <c r="M66" s="63">
        <v>58</v>
      </c>
    </row>
    <row r="67" spans="1:13" s="111" customFormat="1" ht="23.1" customHeight="1" x14ac:dyDescent="0.15">
      <c r="A67" s="71">
        <v>59</v>
      </c>
      <c r="B67" s="72" t="s">
        <v>1069</v>
      </c>
      <c r="C67" s="871">
        <v>854912463</v>
      </c>
      <c r="D67" s="1241">
        <v>27780434</v>
      </c>
      <c r="E67" s="1241">
        <v>9121058</v>
      </c>
      <c r="F67" s="871">
        <v>0</v>
      </c>
      <c r="G67" s="871">
        <v>145538784</v>
      </c>
      <c r="H67" s="871">
        <v>0</v>
      </c>
      <c r="I67" s="871">
        <v>0</v>
      </c>
      <c r="J67" s="871">
        <v>0</v>
      </c>
      <c r="K67" s="871">
        <v>1000451247</v>
      </c>
      <c r="L67" s="877">
        <v>5283026</v>
      </c>
      <c r="M67" s="73">
        <v>59</v>
      </c>
    </row>
    <row r="68" spans="1:13" ht="23.1" customHeight="1" x14ac:dyDescent="0.15">
      <c r="A68" s="60">
        <v>61</v>
      </c>
      <c r="B68" s="93" t="s">
        <v>1070</v>
      </c>
      <c r="C68" s="869">
        <v>1381926617</v>
      </c>
      <c r="D68" s="869">
        <v>40153997</v>
      </c>
      <c r="E68" s="869">
        <v>14738581</v>
      </c>
      <c r="F68" s="869">
        <v>0</v>
      </c>
      <c r="G68" s="869">
        <v>111568581</v>
      </c>
      <c r="H68" s="869">
        <v>0</v>
      </c>
      <c r="I68" s="869">
        <v>0</v>
      </c>
      <c r="J68" s="869">
        <v>0</v>
      </c>
      <c r="K68" s="869">
        <v>1493495198</v>
      </c>
      <c r="L68" s="870">
        <v>7466138</v>
      </c>
      <c r="M68" s="55">
        <v>61</v>
      </c>
    </row>
    <row r="69" spans="1:13" ht="23.1" customHeight="1" x14ac:dyDescent="0.15">
      <c r="A69" s="60">
        <v>65</v>
      </c>
      <c r="B69" s="93" t="s">
        <v>1071</v>
      </c>
      <c r="C69" s="869">
        <v>398202373</v>
      </c>
      <c r="D69" s="869">
        <v>23700302</v>
      </c>
      <c r="E69" s="869">
        <v>8584332</v>
      </c>
      <c r="F69" s="869">
        <v>2594000</v>
      </c>
      <c r="G69" s="869">
        <v>71216433</v>
      </c>
      <c r="H69" s="869">
        <v>0</v>
      </c>
      <c r="I69" s="869">
        <v>0</v>
      </c>
      <c r="J69" s="869">
        <v>0</v>
      </c>
      <c r="K69" s="869">
        <v>472012806</v>
      </c>
      <c r="L69" s="870">
        <v>383866</v>
      </c>
      <c r="M69" s="55">
        <v>65</v>
      </c>
    </row>
    <row r="70" spans="1:13" ht="23.1" customHeight="1" x14ac:dyDescent="0.15">
      <c r="A70" s="60">
        <v>66</v>
      </c>
      <c r="B70" s="93" t="s">
        <v>1072</v>
      </c>
      <c r="C70" s="869">
        <v>1288269182</v>
      </c>
      <c r="D70" s="869">
        <v>58392384</v>
      </c>
      <c r="E70" s="869">
        <v>17639956</v>
      </c>
      <c r="F70" s="869">
        <v>0</v>
      </c>
      <c r="G70" s="869">
        <v>74470745</v>
      </c>
      <c r="H70" s="869">
        <v>0</v>
      </c>
      <c r="I70" s="869">
        <v>0</v>
      </c>
      <c r="J70" s="869">
        <v>0</v>
      </c>
      <c r="K70" s="869">
        <v>1362739927</v>
      </c>
      <c r="L70" s="870">
        <v>3652799</v>
      </c>
      <c r="M70" s="55">
        <v>66</v>
      </c>
    </row>
    <row r="71" spans="1:13" ht="23.1" customHeight="1" x14ac:dyDescent="0.15">
      <c r="A71" s="60">
        <v>68</v>
      </c>
      <c r="B71" s="93" t="s">
        <v>1073</v>
      </c>
      <c r="C71" s="869">
        <v>1496071859</v>
      </c>
      <c r="D71" s="869">
        <v>81875328</v>
      </c>
      <c r="E71" s="869">
        <v>20570136</v>
      </c>
      <c r="F71" s="869">
        <v>0</v>
      </c>
      <c r="G71" s="869">
        <v>162869409</v>
      </c>
      <c r="H71" s="869">
        <v>0</v>
      </c>
      <c r="I71" s="869">
        <v>0</v>
      </c>
      <c r="J71" s="869">
        <v>0</v>
      </c>
      <c r="K71" s="869">
        <v>1658941268</v>
      </c>
      <c r="L71" s="870">
        <v>17539498</v>
      </c>
      <c r="M71" s="55">
        <v>68</v>
      </c>
    </row>
    <row r="72" spans="1:13" ht="23.1" customHeight="1" x14ac:dyDescent="0.15">
      <c r="A72" s="60">
        <v>70</v>
      </c>
      <c r="B72" s="93" t="s">
        <v>1074</v>
      </c>
      <c r="C72" s="871">
        <v>3078433361</v>
      </c>
      <c r="D72" s="871">
        <v>155056527</v>
      </c>
      <c r="E72" s="871">
        <v>45366761</v>
      </c>
      <c r="F72" s="871">
        <v>0</v>
      </c>
      <c r="G72" s="871">
        <v>287071462</v>
      </c>
      <c r="H72" s="871">
        <v>0</v>
      </c>
      <c r="I72" s="871">
        <v>0</v>
      </c>
      <c r="J72" s="871">
        <v>0</v>
      </c>
      <c r="K72" s="871">
        <v>3365504823</v>
      </c>
      <c r="L72" s="870">
        <v>19547073</v>
      </c>
      <c r="M72" s="55">
        <v>70</v>
      </c>
    </row>
    <row r="73" spans="1:13" ht="23.1" customHeight="1" x14ac:dyDescent="0.15">
      <c r="A73" s="57">
        <v>78</v>
      </c>
      <c r="B73" s="92" t="s">
        <v>1075</v>
      </c>
      <c r="C73" s="872">
        <v>3800874078</v>
      </c>
      <c r="D73" s="1228">
        <v>179216685</v>
      </c>
      <c r="E73" s="1228">
        <v>36947567</v>
      </c>
      <c r="F73" s="872">
        <v>0</v>
      </c>
      <c r="G73" s="872">
        <v>147778733</v>
      </c>
      <c r="H73" s="872">
        <v>0</v>
      </c>
      <c r="I73" s="872">
        <v>0</v>
      </c>
      <c r="J73" s="872">
        <v>0</v>
      </c>
      <c r="K73" s="872">
        <v>3948652811</v>
      </c>
      <c r="L73" s="873">
        <v>24827972</v>
      </c>
      <c r="M73" s="59">
        <v>78</v>
      </c>
    </row>
    <row r="74" spans="1:13" ht="23.1" customHeight="1" x14ac:dyDescent="0.15">
      <c r="A74" s="60">
        <v>84</v>
      </c>
      <c r="B74" s="93" t="s">
        <v>1076</v>
      </c>
      <c r="C74" s="857">
        <v>3832366002</v>
      </c>
      <c r="D74" s="861">
        <v>191489413</v>
      </c>
      <c r="E74" s="861">
        <v>54799083</v>
      </c>
      <c r="F74" s="857">
        <v>0</v>
      </c>
      <c r="G74" s="857">
        <v>266775015</v>
      </c>
      <c r="H74" s="857">
        <v>0</v>
      </c>
      <c r="I74" s="857">
        <v>0</v>
      </c>
      <c r="J74" s="857">
        <v>0</v>
      </c>
      <c r="K74" s="857">
        <v>4099141017</v>
      </c>
      <c r="L74" s="874">
        <v>10314248</v>
      </c>
      <c r="M74" s="55">
        <v>84</v>
      </c>
    </row>
    <row r="75" spans="1:13" ht="23.1" customHeight="1" x14ac:dyDescent="0.15">
      <c r="A75" s="60">
        <v>85</v>
      </c>
      <c r="B75" s="93" t="s">
        <v>1077</v>
      </c>
      <c r="C75" s="857">
        <v>4799052701</v>
      </c>
      <c r="D75" s="861">
        <v>342078484</v>
      </c>
      <c r="E75" s="861">
        <v>106185711</v>
      </c>
      <c r="F75" s="869">
        <v>97494000</v>
      </c>
      <c r="G75" s="869">
        <v>423384624</v>
      </c>
      <c r="H75" s="869">
        <v>0</v>
      </c>
      <c r="I75" s="869">
        <v>0</v>
      </c>
      <c r="J75" s="869">
        <v>0</v>
      </c>
      <c r="K75" s="869">
        <v>5319931325</v>
      </c>
      <c r="L75" s="870">
        <v>19984317</v>
      </c>
      <c r="M75" s="55">
        <v>85</v>
      </c>
    </row>
    <row r="76" spans="1:13" s="99" customFormat="1" ht="23.1" customHeight="1" x14ac:dyDescent="0.15">
      <c r="A76" s="62">
        <v>89</v>
      </c>
      <c r="B76" s="61" t="s">
        <v>1078</v>
      </c>
      <c r="C76" s="869">
        <v>5836722206</v>
      </c>
      <c r="D76" s="1237">
        <v>314643828</v>
      </c>
      <c r="E76" s="1237">
        <v>76953017</v>
      </c>
      <c r="F76" s="869">
        <v>150000000</v>
      </c>
      <c r="G76" s="869">
        <v>495471609</v>
      </c>
      <c r="H76" s="869">
        <v>0</v>
      </c>
      <c r="I76" s="869">
        <v>0</v>
      </c>
      <c r="J76" s="869">
        <v>0</v>
      </c>
      <c r="K76" s="869">
        <v>6482193815</v>
      </c>
      <c r="L76" s="870">
        <v>29566689</v>
      </c>
      <c r="M76" s="63">
        <v>89</v>
      </c>
    </row>
    <row r="77" spans="1:13" s="99" customFormat="1" ht="23.1" customHeight="1" x14ac:dyDescent="0.15">
      <c r="A77" s="62">
        <v>90</v>
      </c>
      <c r="B77" s="61" t="s">
        <v>1079</v>
      </c>
      <c r="C77" s="871">
        <v>5044723806</v>
      </c>
      <c r="D77" s="1241">
        <v>280794530</v>
      </c>
      <c r="E77" s="1241">
        <v>90519192</v>
      </c>
      <c r="F77" s="871">
        <v>50000000</v>
      </c>
      <c r="G77" s="871">
        <v>419923698</v>
      </c>
      <c r="H77" s="871">
        <v>0</v>
      </c>
      <c r="I77" s="871">
        <v>0</v>
      </c>
      <c r="J77" s="871">
        <v>0</v>
      </c>
      <c r="K77" s="871">
        <v>5514647504</v>
      </c>
      <c r="L77" s="870">
        <v>37567338</v>
      </c>
      <c r="M77" s="63">
        <v>90</v>
      </c>
    </row>
    <row r="78" spans="1:13" s="99" customFormat="1" ht="23.1" customHeight="1" x14ac:dyDescent="0.15">
      <c r="A78" s="1526">
        <v>91</v>
      </c>
      <c r="B78" s="58" t="s">
        <v>1080</v>
      </c>
      <c r="C78" s="867">
        <v>3317320750</v>
      </c>
      <c r="D78" s="1245">
        <v>160145323</v>
      </c>
      <c r="E78" s="1245">
        <v>68033807</v>
      </c>
      <c r="F78" s="867">
        <v>9666000</v>
      </c>
      <c r="G78" s="867">
        <v>458465937</v>
      </c>
      <c r="H78" s="867">
        <v>0</v>
      </c>
      <c r="I78" s="867">
        <v>0</v>
      </c>
      <c r="J78" s="867">
        <v>0</v>
      </c>
      <c r="K78" s="867">
        <v>3785452687</v>
      </c>
      <c r="L78" s="868">
        <v>17155560</v>
      </c>
      <c r="M78" s="67">
        <v>91</v>
      </c>
    </row>
    <row r="79" spans="1:13" s="99" customFormat="1" ht="23.1" customHeight="1" x14ac:dyDescent="0.15">
      <c r="A79" s="62">
        <v>92</v>
      </c>
      <c r="B79" s="61" t="s">
        <v>1081</v>
      </c>
      <c r="C79" s="869">
        <v>6985533809</v>
      </c>
      <c r="D79" s="1237">
        <v>373859484</v>
      </c>
      <c r="E79" s="1237">
        <v>151684756</v>
      </c>
      <c r="F79" s="869">
        <v>0</v>
      </c>
      <c r="G79" s="869">
        <v>421649237</v>
      </c>
      <c r="H79" s="869">
        <v>0</v>
      </c>
      <c r="I79" s="869">
        <v>0</v>
      </c>
      <c r="J79" s="869">
        <v>0</v>
      </c>
      <c r="K79" s="869">
        <v>7407183046</v>
      </c>
      <c r="L79" s="870">
        <v>21116479</v>
      </c>
      <c r="M79" s="63">
        <v>92</v>
      </c>
    </row>
    <row r="80" spans="1:13" s="99" customFormat="1" ht="23.1" customHeight="1" x14ac:dyDescent="0.15">
      <c r="A80" s="62">
        <v>94</v>
      </c>
      <c r="B80" s="61" t="s">
        <v>1082</v>
      </c>
      <c r="C80" s="869">
        <v>105166131240</v>
      </c>
      <c r="D80" s="1237">
        <v>5727324576</v>
      </c>
      <c r="E80" s="1237">
        <v>2236372266</v>
      </c>
      <c r="F80" s="869">
        <v>1097857829</v>
      </c>
      <c r="G80" s="869">
        <v>2026902847</v>
      </c>
      <c r="H80" s="869">
        <v>0</v>
      </c>
      <c r="I80" s="869">
        <v>0</v>
      </c>
      <c r="J80" s="869">
        <v>0</v>
      </c>
      <c r="K80" s="869">
        <v>108290891916</v>
      </c>
      <c r="L80" s="870">
        <v>502605421</v>
      </c>
      <c r="M80" s="63">
        <v>94</v>
      </c>
    </row>
    <row r="81" spans="1:13" s="99" customFormat="1" ht="23.1" customHeight="1" x14ac:dyDescent="0.15">
      <c r="A81" s="62">
        <v>301</v>
      </c>
      <c r="B81" s="61" t="s">
        <v>1083</v>
      </c>
      <c r="C81" s="869">
        <v>3652611293</v>
      </c>
      <c r="D81" s="1237">
        <v>655994409</v>
      </c>
      <c r="E81" s="1237">
        <v>379352455</v>
      </c>
      <c r="F81" s="869">
        <v>0</v>
      </c>
      <c r="G81" s="869">
        <v>1386100739</v>
      </c>
      <c r="H81" s="869">
        <v>0</v>
      </c>
      <c r="I81" s="869">
        <v>0</v>
      </c>
      <c r="J81" s="869">
        <v>0</v>
      </c>
      <c r="K81" s="869">
        <v>5038712032</v>
      </c>
      <c r="L81" s="870">
        <v>0</v>
      </c>
      <c r="M81" s="63">
        <v>301</v>
      </c>
    </row>
    <row r="82" spans="1:13" s="99" customFormat="1" ht="23.1" customHeight="1" x14ac:dyDescent="0.15">
      <c r="A82" s="62">
        <v>302</v>
      </c>
      <c r="B82" s="61" t="s">
        <v>1084</v>
      </c>
      <c r="C82" s="871">
        <v>3406019453</v>
      </c>
      <c r="D82" s="1241">
        <v>660329177</v>
      </c>
      <c r="E82" s="1241">
        <v>343673405</v>
      </c>
      <c r="F82" s="871">
        <v>0</v>
      </c>
      <c r="G82" s="871">
        <v>472521706</v>
      </c>
      <c r="H82" s="871">
        <v>0</v>
      </c>
      <c r="I82" s="871">
        <v>0</v>
      </c>
      <c r="J82" s="871">
        <v>0</v>
      </c>
      <c r="K82" s="871">
        <v>3878541159</v>
      </c>
      <c r="L82" s="870">
        <v>0</v>
      </c>
      <c r="M82" s="63">
        <v>302</v>
      </c>
    </row>
    <row r="83" spans="1:13" s="99" customFormat="1" ht="23.1" customHeight="1" x14ac:dyDescent="0.15">
      <c r="A83" s="68">
        <v>303</v>
      </c>
      <c r="B83" s="58" t="s">
        <v>1085</v>
      </c>
      <c r="C83" s="867">
        <v>819423758</v>
      </c>
      <c r="D83" s="1245">
        <v>176940281</v>
      </c>
      <c r="E83" s="1245">
        <v>93294157</v>
      </c>
      <c r="F83" s="867">
        <v>0</v>
      </c>
      <c r="G83" s="867">
        <v>110130753</v>
      </c>
      <c r="H83" s="867">
        <v>0</v>
      </c>
      <c r="I83" s="867">
        <v>0</v>
      </c>
      <c r="J83" s="867">
        <v>0</v>
      </c>
      <c r="K83" s="867">
        <v>929554511</v>
      </c>
      <c r="L83" s="868">
        <v>0</v>
      </c>
      <c r="M83" s="69">
        <v>303</v>
      </c>
    </row>
    <row r="84" spans="1:13" s="99" customFormat="1" ht="23.1" customHeight="1" x14ac:dyDescent="0.15">
      <c r="A84" s="62">
        <v>304</v>
      </c>
      <c r="B84" s="61" t="s">
        <v>1086</v>
      </c>
      <c r="C84" s="869">
        <v>5936833413</v>
      </c>
      <c r="D84" s="1237">
        <v>979602230</v>
      </c>
      <c r="E84" s="1237">
        <v>619298222</v>
      </c>
      <c r="F84" s="869">
        <v>27000000</v>
      </c>
      <c r="G84" s="869">
        <v>1210120977</v>
      </c>
      <c r="H84" s="869">
        <v>0</v>
      </c>
      <c r="I84" s="869">
        <v>0</v>
      </c>
      <c r="J84" s="869">
        <v>0</v>
      </c>
      <c r="K84" s="869">
        <v>7173954390</v>
      </c>
      <c r="L84" s="870">
        <v>0</v>
      </c>
      <c r="M84" s="63">
        <v>304</v>
      </c>
    </row>
    <row r="85" spans="1:13" s="99" customFormat="1" ht="23.1" customHeight="1" x14ac:dyDescent="0.15">
      <c r="A85" s="62">
        <v>305</v>
      </c>
      <c r="B85" s="61" t="s">
        <v>1087</v>
      </c>
      <c r="C85" s="869">
        <v>8422529819</v>
      </c>
      <c r="D85" s="1237">
        <v>1762868698</v>
      </c>
      <c r="E85" s="1237">
        <v>800598284</v>
      </c>
      <c r="F85" s="869">
        <v>0</v>
      </c>
      <c r="G85" s="869">
        <v>1089249255</v>
      </c>
      <c r="H85" s="869">
        <v>0</v>
      </c>
      <c r="I85" s="869">
        <v>0</v>
      </c>
      <c r="J85" s="869">
        <v>0</v>
      </c>
      <c r="K85" s="869">
        <v>9511779074</v>
      </c>
      <c r="L85" s="870">
        <v>0</v>
      </c>
      <c r="M85" s="63">
        <v>305</v>
      </c>
    </row>
    <row r="86" spans="1:13" s="99" customFormat="1" ht="23.1" customHeight="1" x14ac:dyDescent="0.15">
      <c r="A86" s="62">
        <v>306</v>
      </c>
      <c r="B86" s="61" t="s">
        <v>1088</v>
      </c>
      <c r="C86" s="869">
        <v>27631814548</v>
      </c>
      <c r="D86" s="1237">
        <v>5424759061</v>
      </c>
      <c r="E86" s="1237">
        <v>2238942026</v>
      </c>
      <c r="F86" s="869">
        <v>2400000000</v>
      </c>
      <c r="G86" s="869">
        <v>1419660695</v>
      </c>
      <c r="H86" s="869">
        <v>0</v>
      </c>
      <c r="I86" s="869">
        <v>0</v>
      </c>
      <c r="J86" s="869">
        <v>0</v>
      </c>
      <c r="K86" s="869">
        <v>31451475243</v>
      </c>
      <c r="L86" s="870">
        <v>0</v>
      </c>
      <c r="M86" s="63">
        <v>306</v>
      </c>
    </row>
    <row r="87" spans="1:13" s="99" customFormat="1" ht="23.1" customHeight="1" x14ac:dyDescent="0.15">
      <c r="A87" s="62"/>
      <c r="B87" s="61"/>
      <c r="C87" s="871"/>
      <c r="D87" s="1241"/>
      <c r="E87" s="1241"/>
      <c r="F87" s="871"/>
      <c r="G87" s="871"/>
      <c r="H87" s="871"/>
      <c r="I87" s="871"/>
      <c r="J87" s="871"/>
      <c r="K87" s="871"/>
      <c r="L87" s="870"/>
      <c r="M87" s="63"/>
    </row>
    <row r="88" spans="1:13" s="99" customFormat="1" ht="23.1" customHeight="1" x14ac:dyDescent="0.15">
      <c r="A88" s="1526"/>
      <c r="B88" s="58"/>
      <c r="C88" s="867"/>
      <c r="D88" s="1245"/>
      <c r="E88" s="1245"/>
      <c r="F88" s="867"/>
      <c r="G88" s="867"/>
      <c r="H88" s="867"/>
      <c r="I88" s="867"/>
      <c r="J88" s="867"/>
      <c r="K88" s="867"/>
      <c r="L88" s="868"/>
      <c r="M88" s="67"/>
    </row>
    <row r="89" spans="1:13" s="99" customFormat="1" ht="23.1" customHeight="1" x14ac:dyDescent="0.15">
      <c r="A89" s="62"/>
      <c r="B89" s="61"/>
      <c r="C89" s="869"/>
      <c r="D89" s="1237"/>
      <c r="E89" s="1237"/>
      <c r="F89" s="869"/>
      <c r="G89" s="869"/>
      <c r="H89" s="869"/>
      <c r="I89" s="869"/>
      <c r="J89" s="869"/>
      <c r="K89" s="869"/>
      <c r="L89" s="870"/>
      <c r="M89" s="63"/>
    </row>
    <row r="90" spans="1:13" s="99" customFormat="1" ht="23.1" customHeight="1" x14ac:dyDescent="0.15">
      <c r="A90" s="62"/>
      <c r="B90" s="61"/>
      <c r="C90" s="869"/>
      <c r="D90" s="1237"/>
      <c r="E90" s="1237"/>
      <c r="F90" s="869"/>
      <c r="G90" s="869"/>
      <c r="H90" s="869"/>
      <c r="I90" s="869"/>
      <c r="J90" s="869"/>
      <c r="K90" s="869"/>
      <c r="L90" s="870"/>
      <c r="M90" s="63"/>
    </row>
    <row r="91" spans="1:13" s="99" customFormat="1" ht="23.1" customHeight="1" x14ac:dyDescent="0.15">
      <c r="A91" s="62"/>
      <c r="B91" s="61"/>
      <c r="C91" s="869"/>
      <c r="D91" s="1237"/>
      <c r="E91" s="1237"/>
      <c r="F91" s="869"/>
      <c r="G91" s="869"/>
      <c r="H91" s="869"/>
      <c r="I91" s="869"/>
      <c r="J91" s="869"/>
      <c r="K91" s="869"/>
      <c r="L91" s="870"/>
      <c r="M91" s="63"/>
    </row>
    <row r="92" spans="1:13" s="99" customFormat="1" ht="23.1" customHeight="1" x14ac:dyDescent="0.15">
      <c r="A92" s="62"/>
      <c r="B92" s="61"/>
      <c r="C92" s="871"/>
      <c r="D92" s="1241"/>
      <c r="E92" s="1241"/>
      <c r="F92" s="871"/>
      <c r="G92" s="871"/>
      <c r="H92" s="871"/>
      <c r="I92" s="871"/>
      <c r="J92" s="871"/>
      <c r="K92" s="871"/>
      <c r="L92" s="870"/>
      <c r="M92" s="63"/>
    </row>
    <row r="93" spans="1:13" s="99" customFormat="1" ht="23.1" customHeight="1" x14ac:dyDescent="0.15">
      <c r="A93" s="1526"/>
      <c r="B93" s="58"/>
      <c r="C93" s="867"/>
      <c r="D93" s="1245"/>
      <c r="E93" s="1245"/>
      <c r="F93" s="867"/>
      <c r="G93" s="867"/>
      <c r="H93" s="867"/>
      <c r="I93" s="867"/>
      <c r="J93" s="867"/>
      <c r="K93" s="867"/>
      <c r="L93" s="868"/>
      <c r="M93" s="67"/>
    </row>
    <row r="94" spans="1:13" s="99" customFormat="1" ht="23.1" customHeight="1" x14ac:dyDescent="0.15">
      <c r="A94" s="62"/>
      <c r="B94" s="61"/>
      <c r="C94" s="869"/>
      <c r="D94" s="1237"/>
      <c r="E94" s="1237"/>
      <c r="F94" s="869"/>
      <c r="G94" s="869"/>
      <c r="H94" s="869"/>
      <c r="I94" s="869"/>
      <c r="J94" s="869"/>
      <c r="K94" s="869"/>
      <c r="L94" s="870"/>
      <c r="M94" s="63"/>
    </row>
    <row r="95" spans="1:13" s="99" customFormat="1" ht="23.1" customHeight="1" x14ac:dyDescent="0.15">
      <c r="A95" s="62"/>
      <c r="B95" s="61"/>
      <c r="C95" s="869"/>
      <c r="D95" s="1237"/>
      <c r="E95" s="1237"/>
      <c r="F95" s="869"/>
      <c r="G95" s="869"/>
      <c r="H95" s="869"/>
      <c r="I95" s="869"/>
      <c r="J95" s="869"/>
      <c r="K95" s="869"/>
      <c r="L95" s="870"/>
      <c r="M95" s="63"/>
    </row>
    <row r="96" spans="1:13" s="99" customFormat="1" ht="23.1" customHeight="1" x14ac:dyDescent="0.15">
      <c r="A96" s="62"/>
      <c r="B96" s="61"/>
      <c r="C96" s="869"/>
      <c r="D96" s="1237"/>
      <c r="E96" s="1237"/>
      <c r="F96" s="869"/>
      <c r="G96" s="869"/>
      <c r="H96" s="869"/>
      <c r="I96" s="869"/>
      <c r="J96" s="869"/>
      <c r="K96" s="869"/>
      <c r="L96" s="870"/>
      <c r="M96" s="63"/>
    </row>
    <row r="97" spans="1:13" s="99" customFormat="1" ht="23.1" customHeight="1" x14ac:dyDescent="0.15">
      <c r="A97" s="62"/>
      <c r="B97" s="72"/>
      <c r="C97" s="871"/>
      <c r="D97" s="1241"/>
      <c r="E97" s="1241"/>
      <c r="F97" s="871"/>
      <c r="G97" s="871"/>
      <c r="H97" s="871"/>
      <c r="I97" s="871"/>
      <c r="J97" s="871"/>
      <c r="K97" s="871"/>
      <c r="L97" s="870"/>
      <c r="M97" s="63"/>
    </row>
    <row r="98" spans="1:13" s="99" customFormat="1" ht="23.1" customHeight="1" x14ac:dyDescent="0.15">
      <c r="A98" s="1526"/>
      <c r="B98" s="58"/>
      <c r="C98" s="867"/>
      <c r="D98" s="1245"/>
      <c r="E98" s="1245"/>
      <c r="F98" s="867"/>
      <c r="G98" s="867"/>
      <c r="H98" s="867"/>
      <c r="I98" s="867"/>
      <c r="J98" s="867"/>
      <c r="K98" s="867"/>
      <c r="L98" s="868"/>
      <c r="M98" s="67"/>
    </row>
    <row r="99" spans="1:13" s="99" customFormat="1" ht="23.1" customHeight="1" x14ac:dyDescent="0.15">
      <c r="A99" s="62"/>
      <c r="B99" s="61"/>
      <c r="C99" s="869"/>
      <c r="D99" s="1237"/>
      <c r="E99" s="1237"/>
      <c r="F99" s="869"/>
      <c r="G99" s="869"/>
      <c r="H99" s="869"/>
      <c r="I99" s="869"/>
      <c r="J99" s="869"/>
      <c r="K99" s="869"/>
      <c r="L99" s="870"/>
      <c r="M99" s="63"/>
    </row>
    <row r="100" spans="1:13" s="99" customFormat="1" ht="23.1" customHeight="1" x14ac:dyDescent="0.15">
      <c r="A100" s="62"/>
      <c r="B100" s="61"/>
      <c r="C100" s="869"/>
      <c r="D100" s="1237"/>
      <c r="E100" s="1237"/>
      <c r="F100" s="869"/>
      <c r="G100" s="869"/>
      <c r="H100" s="869"/>
      <c r="I100" s="869"/>
      <c r="J100" s="869"/>
      <c r="K100" s="869"/>
      <c r="L100" s="870"/>
      <c r="M100" s="63"/>
    </row>
    <row r="101" spans="1:13" s="99" customFormat="1" ht="23.1" customHeight="1" x14ac:dyDescent="0.15">
      <c r="A101" s="62"/>
      <c r="B101" s="61"/>
      <c r="C101" s="869"/>
      <c r="D101" s="1237"/>
      <c r="E101" s="1237"/>
      <c r="F101" s="869"/>
      <c r="G101" s="869"/>
      <c r="H101" s="869"/>
      <c r="I101" s="869"/>
      <c r="J101" s="869"/>
      <c r="K101" s="869"/>
      <c r="L101" s="870"/>
      <c r="M101" s="63"/>
    </row>
    <row r="102" spans="1:13" s="99" customFormat="1" ht="23.1" customHeight="1" x14ac:dyDescent="0.15">
      <c r="A102" s="62"/>
      <c r="B102" s="72"/>
      <c r="C102" s="871"/>
      <c r="D102" s="1241"/>
      <c r="E102" s="1241"/>
      <c r="F102" s="871"/>
      <c r="G102" s="871"/>
      <c r="H102" s="871"/>
      <c r="I102" s="871"/>
      <c r="J102" s="871"/>
      <c r="K102" s="871"/>
      <c r="L102" s="870"/>
      <c r="M102" s="63"/>
    </row>
    <row r="103" spans="1:13" s="99" customFormat="1" ht="23.1" customHeight="1" x14ac:dyDescent="0.15">
      <c r="A103" s="1526"/>
      <c r="B103" s="58"/>
      <c r="C103" s="867"/>
      <c r="D103" s="1245"/>
      <c r="E103" s="1245"/>
      <c r="F103" s="867"/>
      <c r="G103" s="867"/>
      <c r="H103" s="867"/>
      <c r="I103" s="867"/>
      <c r="J103" s="867"/>
      <c r="K103" s="867"/>
      <c r="L103" s="868"/>
      <c r="M103" s="67"/>
    </row>
    <row r="104" spans="1:13" s="99" customFormat="1" ht="23.1" customHeight="1" x14ac:dyDescent="0.15">
      <c r="A104" s="62"/>
      <c r="B104" s="61"/>
      <c r="C104" s="869"/>
      <c r="D104" s="1237"/>
      <c r="E104" s="1237"/>
      <c r="F104" s="869"/>
      <c r="G104" s="869"/>
      <c r="H104" s="869"/>
      <c r="I104" s="869"/>
      <c r="J104" s="869"/>
      <c r="K104" s="869"/>
      <c r="L104" s="870"/>
      <c r="M104" s="63"/>
    </row>
    <row r="105" spans="1:13" s="99" customFormat="1" ht="23.1" customHeight="1" x14ac:dyDescent="0.15">
      <c r="A105" s="62"/>
      <c r="B105" s="61"/>
      <c r="C105" s="869"/>
      <c r="D105" s="1237"/>
      <c r="E105" s="1237"/>
      <c r="F105" s="869"/>
      <c r="G105" s="869"/>
      <c r="H105" s="869"/>
      <c r="I105" s="869"/>
      <c r="J105" s="869"/>
      <c r="K105" s="869"/>
      <c r="L105" s="870"/>
      <c r="M105" s="63"/>
    </row>
    <row r="106" spans="1:13" s="99" customFormat="1" ht="23.1" customHeight="1" x14ac:dyDescent="0.15">
      <c r="A106" s="62"/>
      <c r="B106" s="61"/>
      <c r="C106" s="869"/>
      <c r="D106" s="1237"/>
      <c r="E106" s="1237"/>
      <c r="F106" s="869"/>
      <c r="G106" s="869"/>
      <c r="H106" s="869"/>
      <c r="I106" s="869"/>
      <c r="J106" s="869"/>
      <c r="K106" s="869"/>
      <c r="L106" s="870"/>
      <c r="M106" s="63"/>
    </row>
    <row r="107" spans="1:13" s="99" customFormat="1" ht="23.1" customHeight="1" x14ac:dyDescent="0.15">
      <c r="A107" s="62"/>
      <c r="B107" s="72"/>
      <c r="C107" s="871"/>
      <c r="D107" s="1241"/>
      <c r="E107" s="1241"/>
      <c r="F107" s="871"/>
      <c r="G107" s="871"/>
      <c r="H107" s="871"/>
      <c r="I107" s="871"/>
      <c r="J107" s="871"/>
      <c r="K107" s="871"/>
      <c r="L107" s="870"/>
      <c r="M107" s="63"/>
    </row>
    <row r="108" spans="1:13" s="99" customFormat="1" ht="23.1" customHeight="1" x14ac:dyDescent="0.15">
      <c r="A108" s="1526"/>
      <c r="B108" s="61"/>
      <c r="C108" s="867"/>
      <c r="D108" s="1245"/>
      <c r="E108" s="1245"/>
      <c r="F108" s="867"/>
      <c r="G108" s="867"/>
      <c r="H108" s="867"/>
      <c r="I108" s="867"/>
      <c r="J108" s="867"/>
      <c r="K108" s="867"/>
      <c r="L108" s="868"/>
      <c r="M108" s="67"/>
    </row>
    <row r="109" spans="1:13" s="99" customFormat="1" ht="23.1" customHeight="1" x14ac:dyDescent="0.15">
      <c r="A109" s="62"/>
      <c r="B109" s="61"/>
      <c r="C109" s="869"/>
      <c r="D109" s="1237"/>
      <c r="E109" s="1237"/>
      <c r="F109" s="869"/>
      <c r="G109" s="869"/>
      <c r="H109" s="869"/>
      <c r="I109" s="869"/>
      <c r="J109" s="869"/>
      <c r="K109" s="869"/>
      <c r="L109" s="870"/>
      <c r="M109" s="63"/>
    </row>
    <row r="110" spans="1:13" s="99" customFormat="1" ht="23.1" customHeight="1" x14ac:dyDescent="0.15">
      <c r="A110" s="62"/>
      <c r="B110" s="61"/>
      <c r="C110" s="869"/>
      <c r="D110" s="1237"/>
      <c r="E110" s="1237"/>
      <c r="F110" s="869"/>
      <c r="G110" s="869"/>
      <c r="H110" s="869"/>
      <c r="I110" s="869"/>
      <c r="J110" s="869"/>
      <c r="K110" s="869"/>
      <c r="L110" s="870"/>
      <c r="M110" s="63"/>
    </row>
    <row r="111" spans="1:13" s="99" customFormat="1" ht="23.1" customHeight="1" x14ac:dyDescent="0.15">
      <c r="A111" s="62"/>
      <c r="B111" s="61"/>
      <c r="C111" s="869"/>
      <c r="D111" s="1237"/>
      <c r="E111" s="1237"/>
      <c r="F111" s="869"/>
      <c r="G111" s="869"/>
      <c r="H111" s="869"/>
      <c r="I111" s="869"/>
      <c r="J111" s="869"/>
      <c r="K111" s="869"/>
      <c r="L111" s="870"/>
      <c r="M111" s="63"/>
    </row>
    <row r="112" spans="1:13" s="99" customFormat="1" ht="23.1" customHeight="1" thickBot="1" x14ac:dyDescent="0.2">
      <c r="A112" s="1527"/>
      <c r="B112" s="78"/>
      <c r="C112" s="875"/>
      <c r="D112" s="1249"/>
      <c r="E112" s="1249"/>
      <c r="F112" s="875"/>
      <c r="G112" s="875"/>
      <c r="H112" s="875"/>
      <c r="I112" s="875"/>
      <c r="J112" s="875"/>
      <c r="K112" s="875"/>
      <c r="L112" s="876"/>
      <c r="M112" s="79"/>
    </row>
    <row r="113" spans="3:12" ht="23.1" customHeight="1" x14ac:dyDescent="0.2"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</row>
    <row r="114" spans="3:12" ht="23.1" customHeight="1" x14ac:dyDescent="0.2"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</row>
    <row r="115" spans="3:12" ht="23.1" customHeight="1" x14ac:dyDescent="0.2"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</row>
  </sheetData>
  <mergeCells count="10">
    <mergeCell ref="K3:L4"/>
    <mergeCell ref="H5:H7"/>
    <mergeCell ref="L5:L7"/>
    <mergeCell ref="A13:A17"/>
    <mergeCell ref="J3:J7"/>
    <mergeCell ref="A8:A12"/>
    <mergeCell ref="D5:D7"/>
    <mergeCell ref="E5:E7"/>
    <mergeCell ref="C3:E4"/>
    <mergeCell ref="G3:H4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46" pageOrder="overThenDown" orientation="portrait" r:id="rId1"/>
  <headerFooter alignWithMargins="0"/>
  <rowBreaks count="1" manualBreakCount="1">
    <brk id="62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/>
  <dimension ref="A1:X121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21" customHeight="1" x14ac:dyDescent="0.2"/>
  <cols>
    <col min="1" max="1" width="5" style="8" customWidth="1"/>
    <col min="2" max="2" width="19.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65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2"/>
    </row>
    <row r="2" spans="1:24" s="84" customFormat="1" ht="22.5" customHeight="1" thickBot="1" x14ac:dyDescent="0.25">
      <c r="A2" s="83"/>
      <c r="B2" s="83"/>
      <c r="C2" s="118"/>
      <c r="D2" s="118"/>
      <c r="E2" s="118"/>
      <c r="F2" s="118"/>
      <c r="G2" s="118"/>
      <c r="H2" s="118"/>
      <c r="I2" s="118"/>
      <c r="J2" s="118"/>
      <c r="L2" s="118"/>
      <c r="M2" s="118"/>
      <c r="N2" s="104" t="s">
        <v>548</v>
      </c>
      <c r="O2" s="83"/>
    </row>
    <row r="3" spans="1:24" s="65" customFormat="1" ht="24.95" customHeight="1" x14ac:dyDescent="0.2">
      <c r="A3" s="17" t="s">
        <v>429</v>
      </c>
      <c r="B3" s="18"/>
      <c r="C3" s="15"/>
      <c r="D3" s="121"/>
      <c r="E3" s="122"/>
      <c r="F3" s="122" t="s">
        <v>235</v>
      </c>
      <c r="G3" s="122"/>
      <c r="H3" s="122"/>
      <c r="I3" s="122" t="s">
        <v>236</v>
      </c>
      <c r="J3" s="122"/>
      <c r="K3" s="122"/>
      <c r="L3" s="122"/>
      <c r="M3" s="122"/>
      <c r="N3" s="122"/>
      <c r="O3" s="16" t="s">
        <v>429</v>
      </c>
    </row>
    <row r="4" spans="1:24" s="65" customFormat="1" ht="24.95" customHeight="1" x14ac:dyDescent="0.2">
      <c r="A4" s="26" t="s">
        <v>430</v>
      </c>
      <c r="B4" s="27"/>
      <c r="C4" s="24"/>
      <c r="D4" s="856"/>
      <c r="E4" s="1478"/>
      <c r="F4" s="1478" t="s">
        <v>41</v>
      </c>
      <c r="G4" s="1478" t="s">
        <v>42</v>
      </c>
      <c r="H4" s="1478" t="s">
        <v>43</v>
      </c>
      <c r="I4" s="1478"/>
      <c r="J4" s="1478" t="s">
        <v>123</v>
      </c>
      <c r="K4" s="1478" t="s">
        <v>44</v>
      </c>
      <c r="L4" s="1478" t="s">
        <v>56</v>
      </c>
      <c r="M4" s="1478" t="s">
        <v>45</v>
      </c>
      <c r="N4" s="1479"/>
      <c r="O4" s="25" t="s">
        <v>430</v>
      </c>
    </row>
    <row r="5" spans="1:24" s="65" customFormat="1" ht="24.95" customHeight="1" x14ac:dyDescent="0.2">
      <c r="A5" s="26" t="s">
        <v>431</v>
      </c>
      <c r="B5" s="27" t="s">
        <v>399</v>
      </c>
      <c r="C5" s="24" t="s">
        <v>404</v>
      </c>
      <c r="D5" s="5" t="s">
        <v>49</v>
      </c>
      <c r="E5" s="5"/>
      <c r="F5" s="2699" t="s">
        <v>392</v>
      </c>
      <c r="G5" s="5"/>
      <c r="H5" s="2699" t="s">
        <v>391</v>
      </c>
      <c r="I5" s="5"/>
      <c r="J5" s="5"/>
      <c r="K5" s="5"/>
      <c r="L5" s="123"/>
      <c r="M5" s="5"/>
      <c r="N5" s="5"/>
      <c r="O5" s="25" t="s">
        <v>431</v>
      </c>
    </row>
    <row r="6" spans="1:24" s="65" customFormat="1" ht="24.95" customHeight="1" x14ac:dyDescent="0.2">
      <c r="A6" s="26" t="s">
        <v>432</v>
      </c>
      <c r="B6" s="27"/>
      <c r="C6" s="24"/>
      <c r="D6" s="2703" t="s">
        <v>64</v>
      </c>
      <c r="E6" s="24" t="s">
        <v>402</v>
      </c>
      <c r="F6" s="2701"/>
      <c r="G6" s="24" t="s">
        <v>237</v>
      </c>
      <c r="H6" s="2700"/>
      <c r="I6" s="24" t="s">
        <v>403</v>
      </c>
      <c r="J6" s="24" t="s">
        <v>561</v>
      </c>
      <c r="K6" s="24" t="s">
        <v>562</v>
      </c>
      <c r="L6" s="117" t="s">
        <v>563</v>
      </c>
      <c r="M6" s="24" t="s">
        <v>400</v>
      </c>
      <c r="N6" s="24" t="s">
        <v>853</v>
      </c>
      <c r="O6" s="25" t="s">
        <v>432</v>
      </c>
    </row>
    <row r="7" spans="1:24" s="65" customFormat="1" ht="24.95" customHeight="1" thickBot="1" x14ac:dyDescent="0.25">
      <c r="A7" s="45" t="s">
        <v>433</v>
      </c>
      <c r="B7" s="46"/>
      <c r="C7" s="42"/>
      <c r="D7" s="2704"/>
      <c r="E7" s="42"/>
      <c r="F7" s="2702"/>
      <c r="G7" s="42"/>
      <c r="H7" s="2524"/>
      <c r="I7" s="42"/>
      <c r="J7" s="42"/>
      <c r="K7" s="42"/>
      <c r="L7" s="124"/>
      <c r="M7" s="42"/>
      <c r="N7" s="42"/>
      <c r="O7" s="44" t="s">
        <v>433</v>
      </c>
    </row>
    <row r="8" spans="1:24" ht="30" customHeight="1" x14ac:dyDescent="0.2">
      <c r="A8" s="2604" t="s">
        <v>6</v>
      </c>
      <c r="B8" s="1560" t="s">
        <v>794</v>
      </c>
      <c r="C8" s="389">
        <v>9165023303</v>
      </c>
      <c r="D8" s="389">
        <v>448427222325</v>
      </c>
      <c r="E8" s="389">
        <v>7680578209</v>
      </c>
      <c r="F8" s="388">
        <v>456107800534</v>
      </c>
      <c r="G8" s="388">
        <v>53578267529</v>
      </c>
      <c r="H8" s="390">
        <v>32599492</v>
      </c>
      <c r="I8" s="388">
        <v>438751</v>
      </c>
      <c r="J8" s="388">
        <v>4316097668</v>
      </c>
      <c r="K8" s="388">
        <v>619720000</v>
      </c>
      <c r="L8" s="923">
        <v>0</v>
      </c>
      <c r="M8" s="388">
        <v>1158438398</v>
      </c>
      <c r="N8" s="388">
        <v>515813362372</v>
      </c>
      <c r="O8" s="20"/>
      <c r="P8" s="65"/>
      <c r="Q8" s="65"/>
      <c r="R8" s="65"/>
      <c r="S8" s="65"/>
      <c r="T8" s="65"/>
      <c r="U8" s="65"/>
      <c r="V8" s="65"/>
      <c r="W8" s="65"/>
      <c r="X8" s="65"/>
    </row>
    <row r="9" spans="1:24" ht="30" customHeight="1" x14ac:dyDescent="0.2">
      <c r="A9" s="2605"/>
      <c r="B9" s="1560" t="s">
        <v>1090</v>
      </c>
      <c r="C9" s="1271">
        <v>8979103318</v>
      </c>
      <c r="D9" s="1271">
        <v>461841139369</v>
      </c>
      <c r="E9" s="1271">
        <v>7482864457</v>
      </c>
      <c r="F9" s="1271">
        <v>469324003826</v>
      </c>
      <c r="G9" s="1271">
        <v>58673597095</v>
      </c>
      <c r="H9" s="390">
        <v>30602884</v>
      </c>
      <c r="I9" s="1025">
        <v>626163</v>
      </c>
      <c r="J9" s="1271">
        <v>3943658369</v>
      </c>
      <c r="K9" s="1271">
        <v>597750000</v>
      </c>
      <c r="L9" s="1271">
        <v>0</v>
      </c>
      <c r="M9" s="1271">
        <v>1016278569</v>
      </c>
      <c r="N9" s="1271">
        <v>533586516906</v>
      </c>
      <c r="O9" s="28"/>
    </row>
    <row r="10" spans="1:24" ht="30" customHeight="1" x14ac:dyDescent="0.2">
      <c r="A10" s="2605"/>
      <c r="B10" s="1560" t="s">
        <v>1091</v>
      </c>
      <c r="C10" s="389">
        <v>9024996394</v>
      </c>
      <c r="D10" s="389">
        <v>451724030223</v>
      </c>
      <c r="E10" s="389">
        <v>7164974692</v>
      </c>
      <c r="F10" s="388">
        <v>458889004915</v>
      </c>
      <c r="G10" s="388">
        <v>60927843543</v>
      </c>
      <c r="H10" s="390">
        <v>46891115</v>
      </c>
      <c r="I10" s="388">
        <v>4454172</v>
      </c>
      <c r="J10" s="388">
        <v>3680742089</v>
      </c>
      <c r="K10" s="388">
        <v>569980000</v>
      </c>
      <c r="L10" s="923">
        <v>0</v>
      </c>
      <c r="M10" s="388">
        <v>978742119</v>
      </c>
      <c r="N10" s="388">
        <v>525097657953</v>
      </c>
      <c r="O10" s="28"/>
    </row>
    <row r="11" spans="1:24" ht="30" customHeight="1" x14ac:dyDescent="0.2">
      <c r="A11" s="2605"/>
      <c r="B11" s="1560" t="s">
        <v>1092</v>
      </c>
      <c r="C11" s="1468">
        <v>9358770687</v>
      </c>
      <c r="D11" s="389">
        <v>442662471523</v>
      </c>
      <c r="E11" s="389">
        <v>6524243473</v>
      </c>
      <c r="F11" s="389">
        <v>449186714996</v>
      </c>
      <c r="G11" s="389">
        <v>60067064895</v>
      </c>
      <c r="H11" s="390">
        <v>38432356</v>
      </c>
      <c r="I11" s="389">
        <v>970109</v>
      </c>
      <c r="J11" s="389">
        <v>3259883323</v>
      </c>
      <c r="K11" s="394">
        <v>554750000</v>
      </c>
      <c r="L11" s="389">
        <v>0</v>
      </c>
      <c r="M11" s="389">
        <v>901331884</v>
      </c>
      <c r="N11" s="389">
        <v>514009147563</v>
      </c>
      <c r="O11" s="28"/>
    </row>
    <row r="12" spans="1:24" ht="30" customHeight="1" x14ac:dyDescent="0.2">
      <c r="A12" s="2606"/>
      <c r="B12" s="1724" t="s">
        <v>1093</v>
      </c>
      <c r="C12" s="391">
        <v>9452926501</v>
      </c>
      <c r="D12" s="391">
        <v>431715617987</v>
      </c>
      <c r="E12" s="391">
        <v>6018082259</v>
      </c>
      <c r="F12" s="391">
        <v>437733700246</v>
      </c>
      <c r="G12" s="391">
        <v>60036812516</v>
      </c>
      <c r="H12" s="402">
        <v>36237356</v>
      </c>
      <c r="I12" s="391">
        <v>597423</v>
      </c>
      <c r="J12" s="391">
        <v>3007463076</v>
      </c>
      <c r="K12" s="391">
        <v>548830000</v>
      </c>
      <c r="L12" s="938">
        <v>0</v>
      </c>
      <c r="M12" s="938">
        <v>862947606</v>
      </c>
      <c r="N12" s="938">
        <v>502226588223</v>
      </c>
      <c r="O12" s="110"/>
    </row>
    <row r="13" spans="1:24" ht="30" customHeight="1" x14ac:dyDescent="0.2">
      <c r="A13" s="2607" t="s">
        <v>994</v>
      </c>
      <c r="B13" s="1560" t="s">
        <v>794</v>
      </c>
      <c r="C13" s="389">
        <v>7452303801</v>
      </c>
      <c r="D13" s="389">
        <v>422781226355</v>
      </c>
      <c r="E13" s="389">
        <v>7214549293</v>
      </c>
      <c r="F13" s="388">
        <v>429995775648</v>
      </c>
      <c r="G13" s="388">
        <v>51162521384</v>
      </c>
      <c r="H13" s="390">
        <v>32594290</v>
      </c>
      <c r="I13" s="388">
        <v>414131</v>
      </c>
      <c r="J13" s="388">
        <v>3599553953</v>
      </c>
      <c r="K13" s="388">
        <v>586790000</v>
      </c>
      <c r="L13" s="923">
        <v>0</v>
      </c>
      <c r="M13" s="388">
        <v>0</v>
      </c>
      <c r="N13" s="388">
        <v>485377649406</v>
      </c>
      <c r="O13" s="28"/>
      <c r="P13" s="65"/>
      <c r="Q13" s="65"/>
      <c r="R13" s="65"/>
      <c r="S13" s="65"/>
      <c r="T13" s="65"/>
      <c r="U13" s="65"/>
      <c r="V13" s="65"/>
      <c r="W13" s="65"/>
      <c r="X13" s="65"/>
    </row>
    <row r="14" spans="1:24" ht="30" customHeight="1" x14ac:dyDescent="0.2">
      <c r="A14" s="2605"/>
      <c r="B14" s="1560" t="s">
        <v>1090</v>
      </c>
      <c r="C14" s="1271">
        <v>7319973634</v>
      </c>
      <c r="D14" s="1271">
        <v>435765387686</v>
      </c>
      <c r="E14" s="1271">
        <v>7014744796</v>
      </c>
      <c r="F14" s="1271">
        <v>442780132482</v>
      </c>
      <c r="G14" s="1271">
        <v>56119433554</v>
      </c>
      <c r="H14" s="390">
        <v>30601882</v>
      </c>
      <c r="I14" s="1025">
        <v>472168</v>
      </c>
      <c r="J14" s="1271">
        <v>3263100466</v>
      </c>
      <c r="K14" s="1271">
        <v>562060000</v>
      </c>
      <c r="L14" s="1271">
        <v>0</v>
      </c>
      <c r="M14" s="1271">
        <v>0</v>
      </c>
      <c r="N14" s="1271">
        <v>502755800552</v>
      </c>
      <c r="O14" s="28"/>
    </row>
    <row r="15" spans="1:24" ht="30" customHeight="1" x14ac:dyDescent="0.2">
      <c r="A15" s="2605"/>
      <c r="B15" s="1560" t="s">
        <v>1091</v>
      </c>
      <c r="C15" s="389">
        <v>7244070402</v>
      </c>
      <c r="D15" s="389">
        <v>427168807654</v>
      </c>
      <c r="E15" s="389">
        <v>6719887484</v>
      </c>
      <c r="F15" s="388">
        <v>433888695138</v>
      </c>
      <c r="G15" s="388">
        <v>58369404740</v>
      </c>
      <c r="H15" s="390">
        <v>46891115</v>
      </c>
      <c r="I15" s="388">
        <v>4402875</v>
      </c>
      <c r="J15" s="388">
        <v>3007477495</v>
      </c>
      <c r="K15" s="388">
        <v>537610000</v>
      </c>
      <c r="L15" s="923">
        <v>0</v>
      </c>
      <c r="M15" s="388">
        <v>0</v>
      </c>
      <c r="N15" s="388">
        <v>495854481363</v>
      </c>
      <c r="O15" s="28"/>
    </row>
    <row r="16" spans="1:24" ht="30" customHeight="1" x14ac:dyDescent="0.2">
      <c r="A16" s="2605"/>
      <c r="B16" s="1560" t="s">
        <v>1092</v>
      </c>
      <c r="C16" s="1468">
        <v>7672455606</v>
      </c>
      <c r="D16" s="389">
        <v>419026218784</v>
      </c>
      <c r="E16" s="389">
        <v>6114943992</v>
      </c>
      <c r="F16" s="389">
        <v>425141162776</v>
      </c>
      <c r="G16" s="389">
        <v>57719598029</v>
      </c>
      <c r="H16" s="390">
        <v>38412236</v>
      </c>
      <c r="I16" s="389">
        <v>883068</v>
      </c>
      <c r="J16" s="389">
        <v>2630605508</v>
      </c>
      <c r="K16" s="394">
        <v>523700000</v>
      </c>
      <c r="L16" s="389">
        <v>0</v>
      </c>
      <c r="M16" s="389">
        <v>0</v>
      </c>
      <c r="N16" s="389">
        <v>486054361617</v>
      </c>
      <c r="O16" s="28"/>
    </row>
    <row r="17" spans="1:15" ht="30" customHeight="1" x14ac:dyDescent="0.2">
      <c r="A17" s="2606"/>
      <c r="B17" s="1560" t="s">
        <v>1093</v>
      </c>
      <c r="C17" s="391">
        <v>7570176350</v>
      </c>
      <c r="D17" s="391">
        <v>408900107732</v>
      </c>
      <c r="E17" s="391">
        <v>5632181586</v>
      </c>
      <c r="F17" s="391">
        <v>414532289318</v>
      </c>
      <c r="G17" s="391">
        <v>57778997587</v>
      </c>
      <c r="H17" s="402">
        <v>36193985</v>
      </c>
      <c r="I17" s="391">
        <v>454992</v>
      </c>
      <c r="J17" s="391">
        <v>2371779171</v>
      </c>
      <c r="K17" s="391">
        <v>519500000</v>
      </c>
      <c r="L17" s="938">
        <v>0</v>
      </c>
      <c r="M17" s="938">
        <v>3493</v>
      </c>
      <c r="N17" s="938">
        <v>475239218546</v>
      </c>
      <c r="O17" s="28"/>
    </row>
    <row r="18" spans="1:15" ht="23.1" customHeight="1" x14ac:dyDescent="0.2">
      <c r="A18" s="57">
        <v>1</v>
      </c>
      <c r="B18" s="92" t="s">
        <v>1020</v>
      </c>
      <c r="C18" s="917">
        <v>502651814</v>
      </c>
      <c r="D18" s="917">
        <v>20263199356</v>
      </c>
      <c r="E18" s="917">
        <v>304071900</v>
      </c>
      <c r="F18" s="396">
        <v>20567271256</v>
      </c>
      <c r="G18" s="396">
        <v>2893318743</v>
      </c>
      <c r="H18" s="386">
        <v>2528665</v>
      </c>
      <c r="I18" s="396">
        <v>0</v>
      </c>
      <c r="J18" s="396">
        <v>111200130</v>
      </c>
      <c r="K18" s="396">
        <v>26700000</v>
      </c>
      <c r="L18" s="951">
        <v>0</v>
      </c>
      <c r="M18" s="396">
        <v>0</v>
      </c>
      <c r="N18" s="396">
        <v>23601018794</v>
      </c>
      <c r="O18" s="59">
        <v>1</v>
      </c>
    </row>
    <row r="19" spans="1:15" ht="23.1" customHeight="1" x14ac:dyDescent="0.2">
      <c r="A19" s="60">
        <v>2</v>
      </c>
      <c r="B19" s="93" t="s">
        <v>1021</v>
      </c>
      <c r="C19" s="389">
        <v>197974587</v>
      </c>
      <c r="D19" s="389">
        <v>12043881295</v>
      </c>
      <c r="E19" s="389">
        <v>140153906</v>
      </c>
      <c r="F19" s="388">
        <v>12184035201</v>
      </c>
      <c r="G19" s="388">
        <v>1707892637</v>
      </c>
      <c r="H19" s="384">
        <v>1050035</v>
      </c>
      <c r="I19" s="388">
        <v>18250</v>
      </c>
      <c r="J19" s="388">
        <v>48202376</v>
      </c>
      <c r="K19" s="388">
        <v>15650000</v>
      </c>
      <c r="L19" s="923">
        <v>0</v>
      </c>
      <c r="M19" s="388">
        <v>0</v>
      </c>
      <c r="N19" s="388">
        <v>13956848499</v>
      </c>
      <c r="O19" s="55">
        <v>2</v>
      </c>
    </row>
    <row r="20" spans="1:15" ht="23.1" customHeight="1" x14ac:dyDescent="0.2">
      <c r="A20" s="60">
        <v>3</v>
      </c>
      <c r="B20" s="93" t="s">
        <v>1022</v>
      </c>
      <c r="C20" s="389">
        <v>791048653</v>
      </c>
      <c r="D20" s="389">
        <v>30855050163</v>
      </c>
      <c r="E20" s="389">
        <v>526610223</v>
      </c>
      <c r="F20" s="388">
        <v>31381660386</v>
      </c>
      <c r="G20" s="388">
        <v>4470432016</v>
      </c>
      <c r="H20" s="384">
        <v>1736719</v>
      </c>
      <c r="I20" s="388">
        <v>0</v>
      </c>
      <c r="J20" s="388">
        <v>342645508</v>
      </c>
      <c r="K20" s="388">
        <v>38050000</v>
      </c>
      <c r="L20" s="923">
        <v>0</v>
      </c>
      <c r="M20" s="388">
        <v>0</v>
      </c>
      <c r="N20" s="388">
        <v>36234524629</v>
      </c>
      <c r="O20" s="55">
        <v>3</v>
      </c>
    </row>
    <row r="21" spans="1:15" ht="23.1" customHeight="1" x14ac:dyDescent="0.2">
      <c r="A21" s="60">
        <v>6</v>
      </c>
      <c r="B21" s="93" t="s">
        <v>1023</v>
      </c>
      <c r="C21" s="389">
        <v>96657994</v>
      </c>
      <c r="D21" s="389">
        <v>5234707976</v>
      </c>
      <c r="E21" s="389">
        <v>62470697</v>
      </c>
      <c r="F21" s="388">
        <v>5297178673</v>
      </c>
      <c r="G21" s="388">
        <v>730255728</v>
      </c>
      <c r="H21" s="384">
        <v>425815</v>
      </c>
      <c r="I21" s="388">
        <v>70000</v>
      </c>
      <c r="J21" s="388">
        <v>24585913</v>
      </c>
      <c r="K21" s="388">
        <v>7350000</v>
      </c>
      <c r="L21" s="923">
        <v>0</v>
      </c>
      <c r="M21" s="388">
        <v>0</v>
      </c>
      <c r="N21" s="388">
        <v>6059866129</v>
      </c>
      <c r="O21" s="55">
        <v>6</v>
      </c>
    </row>
    <row r="22" spans="1:15" ht="23.1" customHeight="1" x14ac:dyDescent="0.2">
      <c r="A22" s="60">
        <v>7</v>
      </c>
      <c r="B22" s="93" t="s">
        <v>1024</v>
      </c>
      <c r="C22" s="391">
        <v>94048789</v>
      </c>
      <c r="D22" s="391">
        <v>3994358765</v>
      </c>
      <c r="E22" s="391">
        <v>41330925</v>
      </c>
      <c r="F22" s="404">
        <v>4035689690</v>
      </c>
      <c r="G22" s="404">
        <v>585787261</v>
      </c>
      <c r="H22" s="385">
        <v>303211</v>
      </c>
      <c r="I22" s="404">
        <v>34330</v>
      </c>
      <c r="J22" s="404">
        <v>18489030</v>
      </c>
      <c r="K22" s="404">
        <v>4500000</v>
      </c>
      <c r="L22" s="923">
        <v>0</v>
      </c>
      <c r="M22" s="388">
        <v>0</v>
      </c>
      <c r="N22" s="404">
        <v>4644803522</v>
      </c>
      <c r="O22" s="55">
        <v>7</v>
      </c>
    </row>
    <row r="23" spans="1:15" ht="23.1" customHeight="1" x14ac:dyDescent="0.2">
      <c r="A23" s="57">
        <v>8</v>
      </c>
      <c r="B23" s="92" t="s">
        <v>1025</v>
      </c>
      <c r="C23" s="917">
        <v>231159717</v>
      </c>
      <c r="D23" s="917">
        <v>18508304810</v>
      </c>
      <c r="E23" s="917">
        <v>296831281</v>
      </c>
      <c r="F23" s="396">
        <v>18805136091</v>
      </c>
      <c r="G23" s="396">
        <v>2492975072</v>
      </c>
      <c r="H23" s="396">
        <v>2676436</v>
      </c>
      <c r="I23" s="396">
        <v>135565</v>
      </c>
      <c r="J23" s="396">
        <v>98919204</v>
      </c>
      <c r="K23" s="396">
        <v>20650000</v>
      </c>
      <c r="L23" s="951">
        <v>0</v>
      </c>
      <c r="M23" s="396">
        <v>0</v>
      </c>
      <c r="N23" s="396">
        <v>21420492368</v>
      </c>
      <c r="O23" s="59">
        <v>8</v>
      </c>
    </row>
    <row r="24" spans="1:15" ht="23.1" customHeight="1" x14ac:dyDescent="0.2">
      <c r="A24" s="60">
        <v>9</v>
      </c>
      <c r="B24" s="93" t="s">
        <v>1026</v>
      </c>
      <c r="C24" s="389">
        <v>30035977</v>
      </c>
      <c r="D24" s="389">
        <v>5115867476</v>
      </c>
      <c r="E24" s="389">
        <v>57005922</v>
      </c>
      <c r="F24" s="388">
        <v>5172873398</v>
      </c>
      <c r="G24" s="388">
        <v>764972403</v>
      </c>
      <c r="H24" s="388">
        <v>379108</v>
      </c>
      <c r="I24" s="388">
        <v>0</v>
      </c>
      <c r="J24" s="388">
        <v>16775980</v>
      </c>
      <c r="K24" s="388">
        <v>6350000</v>
      </c>
      <c r="L24" s="923">
        <v>0</v>
      </c>
      <c r="M24" s="388">
        <v>0</v>
      </c>
      <c r="N24" s="388">
        <v>5961350889</v>
      </c>
      <c r="O24" s="55">
        <v>9</v>
      </c>
    </row>
    <row r="25" spans="1:15" ht="23.1" customHeight="1" x14ac:dyDescent="0.2">
      <c r="A25" s="60">
        <v>10</v>
      </c>
      <c r="B25" s="93" t="s">
        <v>1027</v>
      </c>
      <c r="C25" s="389">
        <v>132411283</v>
      </c>
      <c r="D25" s="389">
        <v>7554886670</v>
      </c>
      <c r="E25" s="389">
        <v>57849827</v>
      </c>
      <c r="F25" s="388">
        <v>7612736497</v>
      </c>
      <c r="G25" s="388">
        <v>1144311981</v>
      </c>
      <c r="H25" s="388">
        <v>973441</v>
      </c>
      <c r="I25" s="388">
        <v>0</v>
      </c>
      <c r="J25" s="388">
        <v>24716610</v>
      </c>
      <c r="K25" s="388">
        <v>9900000</v>
      </c>
      <c r="L25" s="923">
        <v>0</v>
      </c>
      <c r="M25" s="388">
        <v>0</v>
      </c>
      <c r="N25" s="388">
        <v>8792638529</v>
      </c>
      <c r="O25" s="55">
        <v>10</v>
      </c>
    </row>
    <row r="26" spans="1:15" s="65" customFormat="1" ht="23.1" customHeight="1" x14ac:dyDescent="0.2">
      <c r="A26" s="62">
        <v>11</v>
      </c>
      <c r="B26" s="61" t="s">
        <v>1028</v>
      </c>
      <c r="C26" s="390">
        <v>123393009</v>
      </c>
      <c r="D26" s="390">
        <v>4821613031</v>
      </c>
      <c r="E26" s="390">
        <v>64516837</v>
      </c>
      <c r="F26" s="384">
        <v>4886129868</v>
      </c>
      <c r="G26" s="384">
        <v>710628182</v>
      </c>
      <c r="H26" s="384">
        <v>112643</v>
      </c>
      <c r="I26" s="384">
        <v>0</v>
      </c>
      <c r="J26" s="384">
        <v>25224191</v>
      </c>
      <c r="K26" s="384">
        <v>7050000</v>
      </c>
      <c r="L26" s="910">
        <v>0</v>
      </c>
      <c r="M26" s="384">
        <v>0</v>
      </c>
      <c r="N26" s="384">
        <v>5629144884</v>
      </c>
      <c r="O26" s="63">
        <v>11</v>
      </c>
    </row>
    <row r="27" spans="1:15" s="65" customFormat="1" ht="23.1" customHeight="1" x14ac:dyDescent="0.2">
      <c r="A27" s="62">
        <v>12</v>
      </c>
      <c r="B27" s="61" t="s">
        <v>1029</v>
      </c>
      <c r="C27" s="402">
        <v>43033601</v>
      </c>
      <c r="D27" s="402">
        <v>5630723462</v>
      </c>
      <c r="E27" s="402">
        <v>66505927</v>
      </c>
      <c r="F27" s="385">
        <v>5697229389</v>
      </c>
      <c r="G27" s="385">
        <v>820829064</v>
      </c>
      <c r="H27" s="385">
        <v>529098</v>
      </c>
      <c r="I27" s="385">
        <v>0</v>
      </c>
      <c r="J27" s="385">
        <v>24320140</v>
      </c>
      <c r="K27" s="385">
        <v>6650000</v>
      </c>
      <c r="L27" s="910">
        <v>0</v>
      </c>
      <c r="M27" s="384">
        <v>0</v>
      </c>
      <c r="N27" s="385">
        <v>6549557691</v>
      </c>
      <c r="O27" s="63">
        <v>12</v>
      </c>
    </row>
    <row r="28" spans="1:15" s="65" customFormat="1" ht="23.1" customHeight="1" x14ac:dyDescent="0.2">
      <c r="A28" s="66">
        <v>14</v>
      </c>
      <c r="B28" s="58" t="s">
        <v>1030</v>
      </c>
      <c r="C28" s="912">
        <v>346381371</v>
      </c>
      <c r="D28" s="912">
        <v>14465263278</v>
      </c>
      <c r="E28" s="912">
        <v>193601986</v>
      </c>
      <c r="F28" s="386">
        <v>14658865264</v>
      </c>
      <c r="G28" s="386">
        <v>2003255322</v>
      </c>
      <c r="H28" s="386">
        <v>1020220</v>
      </c>
      <c r="I28" s="386">
        <v>0</v>
      </c>
      <c r="J28" s="386">
        <v>88052786</v>
      </c>
      <c r="K28" s="386">
        <v>19350000</v>
      </c>
      <c r="L28" s="911">
        <v>0</v>
      </c>
      <c r="M28" s="386">
        <v>0</v>
      </c>
      <c r="N28" s="386">
        <v>16770543592</v>
      </c>
      <c r="O28" s="67">
        <v>14</v>
      </c>
    </row>
    <row r="29" spans="1:15" s="65" customFormat="1" ht="23.1" customHeight="1" x14ac:dyDescent="0.2">
      <c r="A29" s="62">
        <v>15</v>
      </c>
      <c r="B29" s="61" t="s">
        <v>1031</v>
      </c>
      <c r="C29" s="390">
        <v>58433501</v>
      </c>
      <c r="D29" s="390">
        <v>9761164403</v>
      </c>
      <c r="E29" s="390">
        <v>156012848</v>
      </c>
      <c r="F29" s="384">
        <v>9917177251</v>
      </c>
      <c r="G29" s="384">
        <v>1395066707</v>
      </c>
      <c r="H29" s="384">
        <v>347243</v>
      </c>
      <c r="I29" s="384">
        <v>0</v>
      </c>
      <c r="J29" s="384">
        <v>39490334</v>
      </c>
      <c r="K29" s="384">
        <v>11250000</v>
      </c>
      <c r="L29" s="910">
        <v>0</v>
      </c>
      <c r="M29" s="384">
        <v>0</v>
      </c>
      <c r="N29" s="384">
        <v>11363331535</v>
      </c>
      <c r="O29" s="63">
        <v>15</v>
      </c>
    </row>
    <row r="30" spans="1:15" s="65" customFormat="1" ht="23.1" customHeight="1" x14ac:dyDescent="0.2">
      <c r="A30" s="62">
        <v>16</v>
      </c>
      <c r="B30" s="61" t="s">
        <v>1032</v>
      </c>
      <c r="C30" s="390">
        <v>90950077</v>
      </c>
      <c r="D30" s="390">
        <v>3520201549</v>
      </c>
      <c r="E30" s="390">
        <v>25408726</v>
      </c>
      <c r="F30" s="384">
        <v>3545610275</v>
      </c>
      <c r="G30" s="384">
        <v>514769922</v>
      </c>
      <c r="H30" s="384">
        <v>392240</v>
      </c>
      <c r="I30" s="384">
        <v>0</v>
      </c>
      <c r="J30" s="384">
        <v>15095140</v>
      </c>
      <c r="K30" s="384">
        <v>4850000</v>
      </c>
      <c r="L30" s="910">
        <v>0</v>
      </c>
      <c r="M30" s="384">
        <v>0</v>
      </c>
      <c r="N30" s="384">
        <v>4080717577</v>
      </c>
      <c r="O30" s="63">
        <v>16</v>
      </c>
    </row>
    <row r="31" spans="1:15" s="65" customFormat="1" ht="23.1" customHeight="1" x14ac:dyDescent="0.2">
      <c r="A31" s="62">
        <v>17</v>
      </c>
      <c r="B31" s="61" t="s">
        <v>1033</v>
      </c>
      <c r="C31" s="390">
        <v>152604220</v>
      </c>
      <c r="D31" s="390">
        <v>7146534331</v>
      </c>
      <c r="E31" s="390">
        <v>90360924</v>
      </c>
      <c r="F31" s="384">
        <v>7236895255</v>
      </c>
      <c r="G31" s="384">
        <v>970766503</v>
      </c>
      <c r="H31" s="384">
        <v>0</v>
      </c>
      <c r="I31" s="384">
        <v>0</v>
      </c>
      <c r="J31" s="384">
        <v>26774975</v>
      </c>
      <c r="K31" s="384">
        <v>9150000</v>
      </c>
      <c r="L31" s="910">
        <v>0</v>
      </c>
      <c r="M31" s="384">
        <v>0</v>
      </c>
      <c r="N31" s="384">
        <v>8243586733</v>
      </c>
      <c r="O31" s="63">
        <v>17</v>
      </c>
    </row>
    <row r="32" spans="1:15" s="65" customFormat="1" ht="23.1" customHeight="1" x14ac:dyDescent="0.2">
      <c r="A32" s="62">
        <v>18</v>
      </c>
      <c r="B32" s="61" t="s">
        <v>1034</v>
      </c>
      <c r="C32" s="402">
        <v>211226737</v>
      </c>
      <c r="D32" s="402">
        <v>8965795199</v>
      </c>
      <c r="E32" s="402">
        <v>97596673</v>
      </c>
      <c r="F32" s="385">
        <v>9063391872</v>
      </c>
      <c r="G32" s="385">
        <v>1291524447</v>
      </c>
      <c r="H32" s="385">
        <v>636763</v>
      </c>
      <c r="I32" s="385">
        <v>0</v>
      </c>
      <c r="J32" s="385">
        <v>53694772</v>
      </c>
      <c r="K32" s="385">
        <v>11750000</v>
      </c>
      <c r="L32" s="910">
        <v>0</v>
      </c>
      <c r="M32" s="384">
        <v>0</v>
      </c>
      <c r="N32" s="385">
        <v>10420997854</v>
      </c>
      <c r="O32" s="63">
        <v>18</v>
      </c>
    </row>
    <row r="33" spans="1:15" s="65" customFormat="1" ht="23.1" customHeight="1" x14ac:dyDescent="0.2">
      <c r="A33" s="68">
        <v>19</v>
      </c>
      <c r="B33" s="58" t="s">
        <v>1035</v>
      </c>
      <c r="C33" s="912">
        <v>210701182</v>
      </c>
      <c r="D33" s="912">
        <v>12739475197</v>
      </c>
      <c r="E33" s="912">
        <v>150061276</v>
      </c>
      <c r="F33" s="386">
        <v>12889536473</v>
      </c>
      <c r="G33" s="386">
        <v>1768205810</v>
      </c>
      <c r="H33" s="386">
        <v>1726524</v>
      </c>
      <c r="I33" s="386">
        <v>0</v>
      </c>
      <c r="J33" s="386">
        <v>62909082</v>
      </c>
      <c r="K33" s="386">
        <v>16600000</v>
      </c>
      <c r="L33" s="911">
        <v>0</v>
      </c>
      <c r="M33" s="386">
        <v>0</v>
      </c>
      <c r="N33" s="386">
        <v>14738977889</v>
      </c>
      <c r="O33" s="69">
        <v>19</v>
      </c>
    </row>
    <row r="34" spans="1:15" s="65" customFormat="1" ht="23.1" customHeight="1" x14ac:dyDescent="0.2">
      <c r="A34" s="62">
        <v>21</v>
      </c>
      <c r="B34" s="61" t="s">
        <v>1036</v>
      </c>
      <c r="C34" s="390">
        <v>148970808</v>
      </c>
      <c r="D34" s="390">
        <v>12989518958</v>
      </c>
      <c r="E34" s="390">
        <v>220740484</v>
      </c>
      <c r="F34" s="384">
        <v>13210259442</v>
      </c>
      <c r="G34" s="384">
        <v>1760894504</v>
      </c>
      <c r="H34" s="384">
        <v>1087327</v>
      </c>
      <c r="I34" s="384">
        <v>0</v>
      </c>
      <c r="J34" s="384">
        <v>103142470</v>
      </c>
      <c r="K34" s="384">
        <v>19150000</v>
      </c>
      <c r="L34" s="910">
        <v>0</v>
      </c>
      <c r="M34" s="384">
        <v>0</v>
      </c>
      <c r="N34" s="384">
        <v>15094533743</v>
      </c>
      <c r="O34" s="63">
        <v>21</v>
      </c>
    </row>
    <row r="35" spans="1:15" s="65" customFormat="1" ht="23.1" customHeight="1" x14ac:dyDescent="0.2">
      <c r="A35" s="62">
        <v>22</v>
      </c>
      <c r="B35" s="61" t="s">
        <v>1037</v>
      </c>
      <c r="C35" s="390">
        <v>543548193</v>
      </c>
      <c r="D35" s="390">
        <v>18489687195</v>
      </c>
      <c r="E35" s="390">
        <v>262086783</v>
      </c>
      <c r="F35" s="384">
        <v>18751773978</v>
      </c>
      <c r="G35" s="384">
        <v>2574342977</v>
      </c>
      <c r="H35" s="384">
        <v>3521304</v>
      </c>
      <c r="I35" s="384">
        <v>0</v>
      </c>
      <c r="J35" s="384">
        <v>111580608</v>
      </c>
      <c r="K35" s="384">
        <v>24300000</v>
      </c>
      <c r="L35" s="910">
        <v>0</v>
      </c>
      <c r="M35" s="384">
        <v>0</v>
      </c>
      <c r="N35" s="384">
        <v>21465518867</v>
      </c>
      <c r="O35" s="63">
        <v>22</v>
      </c>
    </row>
    <row r="36" spans="1:15" s="65" customFormat="1" ht="23.1" customHeight="1" x14ac:dyDescent="0.2">
      <c r="A36" s="62">
        <v>23</v>
      </c>
      <c r="B36" s="61" t="s">
        <v>1038</v>
      </c>
      <c r="C36" s="390">
        <v>145024485</v>
      </c>
      <c r="D36" s="390">
        <v>3977359741</v>
      </c>
      <c r="E36" s="390">
        <v>74656121</v>
      </c>
      <c r="F36" s="384">
        <v>4052015862</v>
      </c>
      <c r="G36" s="384">
        <v>582232736</v>
      </c>
      <c r="H36" s="384">
        <v>370</v>
      </c>
      <c r="I36" s="384">
        <v>0</v>
      </c>
      <c r="J36" s="384">
        <v>37459590</v>
      </c>
      <c r="K36" s="384">
        <v>5400000</v>
      </c>
      <c r="L36" s="910">
        <v>0</v>
      </c>
      <c r="M36" s="384">
        <v>0</v>
      </c>
      <c r="N36" s="384">
        <v>4677108558</v>
      </c>
      <c r="O36" s="63">
        <v>23</v>
      </c>
    </row>
    <row r="37" spans="1:15" s="65" customFormat="1" ht="23.1" customHeight="1" x14ac:dyDescent="0.2">
      <c r="A37" s="62">
        <v>24</v>
      </c>
      <c r="B37" s="61" t="s">
        <v>1039</v>
      </c>
      <c r="C37" s="402">
        <v>73019676</v>
      </c>
      <c r="D37" s="402">
        <v>5793953448</v>
      </c>
      <c r="E37" s="402">
        <v>75200725</v>
      </c>
      <c r="F37" s="385">
        <v>5869154173</v>
      </c>
      <c r="G37" s="385">
        <v>803994503</v>
      </c>
      <c r="H37" s="385">
        <v>35684</v>
      </c>
      <c r="I37" s="385">
        <v>0</v>
      </c>
      <c r="J37" s="385">
        <v>64552970</v>
      </c>
      <c r="K37" s="385">
        <v>6650000</v>
      </c>
      <c r="L37" s="910">
        <v>0</v>
      </c>
      <c r="M37" s="384">
        <v>0</v>
      </c>
      <c r="N37" s="385">
        <v>6744387330</v>
      </c>
      <c r="O37" s="63">
        <v>24</v>
      </c>
    </row>
    <row r="38" spans="1:15" s="65" customFormat="1" ht="23.1" customHeight="1" x14ac:dyDescent="0.2">
      <c r="A38" s="66">
        <v>25</v>
      </c>
      <c r="B38" s="58" t="s">
        <v>1040</v>
      </c>
      <c r="C38" s="912">
        <v>57551466</v>
      </c>
      <c r="D38" s="912">
        <v>8901954543</v>
      </c>
      <c r="E38" s="912">
        <v>132776207</v>
      </c>
      <c r="F38" s="386">
        <v>9034730750</v>
      </c>
      <c r="G38" s="386">
        <v>1295169508</v>
      </c>
      <c r="H38" s="386">
        <v>1082560</v>
      </c>
      <c r="I38" s="386">
        <v>0</v>
      </c>
      <c r="J38" s="386">
        <v>45949748</v>
      </c>
      <c r="K38" s="386">
        <v>11000000</v>
      </c>
      <c r="L38" s="911">
        <v>0</v>
      </c>
      <c r="M38" s="386">
        <v>0</v>
      </c>
      <c r="N38" s="386">
        <v>10387932566</v>
      </c>
      <c r="O38" s="67">
        <v>25</v>
      </c>
    </row>
    <row r="39" spans="1:15" s="65" customFormat="1" ht="23.1" customHeight="1" x14ac:dyDescent="0.2">
      <c r="A39" s="62">
        <v>27</v>
      </c>
      <c r="B39" s="61" t="s">
        <v>1041</v>
      </c>
      <c r="C39" s="390">
        <v>46335864</v>
      </c>
      <c r="D39" s="390">
        <v>5880181267</v>
      </c>
      <c r="E39" s="390">
        <v>114707206</v>
      </c>
      <c r="F39" s="384">
        <v>5994888473</v>
      </c>
      <c r="G39" s="384">
        <v>857892621</v>
      </c>
      <c r="H39" s="384">
        <v>194724</v>
      </c>
      <c r="I39" s="384">
        <v>0</v>
      </c>
      <c r="J39" s="384">
        <v>48318890</v>
      </c>
      <c r="K39" s="384">
        <v>7700000</v>
      </c>
      <c r="L39" s="910">
        <v>0</v>
      </c>
      <c r="M39" s="384">
        <v>0</v>
      </c>
      <c r="N39" s="384">
        <v>6908994708</v>
      </c>
      <c r="O39" s="63">
        <v>27</v>
      </c>
    </row>
    <row r="40" spans="1:15" s="65" customFormat="1" ht="23.1" customHeight="1" x14ac:dyDescent="0.2">
      <c r="A40" s="62">
        <v>28</v>
      </c>
      <c r="B40" s="61" t="s">
        <v>1042</v>
      </c>
      <c r="C40" s="390">
        <v>61309988</v>
      </c>
      <c r="D40" s="390">
        <v>3868267677</v>
      </c>
      <c r="E40" s="390">
        <v>57208436</v>
      </c>
      <c r="F40" s="384">
        <v>3925476113</v>
      </c>
      <c r="G40" s="384">
        <v>562162509</v>
      </c>
      <c r="H40" s="384">
        <v>206567</v>
      </c>
      <c r="I40" s="384">
        <v>0</v>
      </c>
      <c r="J40" s="384">
        <v>29329720</v>
      </c>
      <c r="K40" s="384">
        <v>4850000</v>
      </c>
      <c r="L40" s="910">
        <v>0</v>
      </c>
      <c r="M40" s="384">
        <v>0</v>
      </c>
      <c r="N40" s="384">
        <v>4522024909</v>
      </c>
      <c r="O40" s="63">
        <v>28</v>
      </c>
    </row>
    <row r="41" spans="1:15" s="65" customFormat="1" ht="23.1" customHeight="1" x14ac:dyDescent="0.2">
      <c r="A41" s="62">
        <v>29</v>
      </c>
      <c r="B41" s="61" t="s">
        <v>1043</v>
      </c>
      <c r="C41" s="390">
        <v>34866930</v>
      </c>
      <c r="D41" s="390">
        <v>3315155133</v>
      </c>
      <c r="E41" s="390">
        <v>55898331</v>
      </c>
      <c r="F41" s="384">
        <v>3371053464</v>
      </c>
      <c r="G41" s="384">
        <v>428932327</v>
      </c>
      <c r="H41" s="384">
        <v>451867</v>
      </c>
      <c r="I41" s="384">
        <v>0</v>
      </c>
      <c r="J41" s="384">
        <v>28974550</v>
      </c>
      <c r="K41" s="384">
        <v>2950000</v>
      </c>
      <c r="L41" s="910">
        <v>0</v>
      </c>
      <c r="M41" s="384">
        <v>0</v>
      </c>
      <c r="N41" s="384">
        <v>3832362208</v>
      </c>
      <c r="O41" s="63">
        <v>29</v>
      </c>
    </row>
    <row r="42" spans="1:15" s="65" customFormat="1" ht="23.1" customHeight="1" x14ac:dyDescent="0.2">
      <c r="A42" s="62">
        <v>30</v>
      </c>
      <c r="B42" s="61" t="s">
        <v>1044</v>
      </c>
      <c r="C42" s="402">
        <v>27056474</v>
      </c>
      <c r="D42" s="402">
        <v>8724798049</v>
      </c>
      <c r="E42" s="402">
        <v>148992939</v>
      </c>
      <c r="F42" s="385">
        <v>8873790988</v>
      </c>
      <c r="G42" s="385">
        <v>1243264929</v>
      </c>
      <c r="H42" s="385">
        <v>1597968</v>
      </c>
      <c r="I42" s="385">
        <v>0</v>
      </c>
      <c r="J42" s="385">
        <v>52465143</v>
      </c>
      <c r="K42" s="385">
        <v>11300000</v>
      </c>
      <c r="L42" s="910">
        <v>0</v>
      </c>
      <c r="M42" s="384">
        <v>0</v>
      </c>
      <c r="N42" s="385">
        <v>10182419028</v>
      </c>
      <c r="O42" s="63">
        <v>30</v>
      </c>
    </row>
    <row r="43" spans="1:15" s="65" customFormat="1" ht="23.1" customHeight="1" x14ac:dyDescent="0.2">
      <c r="A43" s="68">
        <v>31</v>
      </c>
      <c r="B43" s="58" t="s">
        <v>1045</v>
      </c>
      <c r="C43" s="912">
        <v>95849579</v>
      </c>
      <c r="D43" s="912">
        <v>4524504797</v>
      </c>
      <c r="E43" s="912">
        <v>47623994</v>
      </c>
      <c r="F43" s="386">
        <v>4572128791</v>
      </c>
      <c r="G43" s="386">
        <v>641433829</v>
      </c>
      <c r="H43" s="386">
        <v>293599</v>
      </c>
      <c r="I43" s="386">
        <v>0</v>
      </c>
      <c r="J43" s="386">
        <v>23914770</v>
      </c>
      <c r="K43" s="386">
        <v>5850000</v>
      </c>
      <c r="L43" s="911">
        <v>0</v>
      </c>
      <c r="M43" s="386">
        <v>0</v>
      </c>
      <c r="N43" s="386">
        <v>5243620989</v>
      </c>
      <c r="O43" s="69">
        <v>31</v>
      </c>
    </row>
    <row r="44" spans="1:15" s="65" customFormat="1" ht="23.1" customHeight="1" x14ac:dyDescent="0.2">
      <c r="A44" s="62">
        <v>32</v>
      </c>
      <c r="B44" s="61" t="s">
        <v>1046</v>
      </c>
      <c r="C44" s="390">
        <v>244255282</v>
      </c>
      <c r="D44" s="390">
        <v>9726536482</v>
      </c>
      <c r="E44" s="390">
        <v>84555414</v>
      </c>
      <c r="F44" s="384">
        <v>9811091896</v>
      </c>
      <c r="G44" s="384">
        <v>1274571572</v>
      </c>
      <c r="H44" s="384">
        <v>861331</v>
      </c>
      <c r="I44" s="384">
        <v>0</v>
      </c>
      <c r="J44" s="384">
        <v>36746900</v>
      </c>
      <c r="K44" s="384">
        <v>12400000</v>
      </c>
      <c r="L44" s="910">
        <v>0</v>
      </c>
      <c r="M44" s="384">
        <v>0</v>
      </c>
      <c r="N44" s="384">
        <v>11135671699</v>
      </c>
      <c r="O44" s="63">
        <v>32</v>
      </c>
    </row>
    <row r="45" spans="1:15" s="65" customFormat="1" ht="23.1" customHeight="1" x14ac:dyDescent="0.2">
      <c r="A45" s="62">
        <v>33</v>
      </c>
      <c r="B45" s="61" t="s">
        <v>1047</v>
      </c>
      <c r="C45" s="390">
        <v>104120799</v>
      </c>
      <c r="D45" s="390">
        <v>4283491336</v>
      </c>
      <c r="E45" s="390">
        <v>47580586</v>
      </c>
      <c r="F45" s="384">
        <v>4331071922</v>
      </c>
      <c r="G45" s="384">
        <v>575918112</v>
      </c>
      <c r="H45" s="384">
        <v>78329</v>
      </c>
      <c r="I45" s="384">
        <v>0</v>
      </c>
      <c r="J45" s="384">
        <v>14592760</v>
      </c>
      <c r="K45" s="384">
        <v>6200000</v>
      </c>
      <c r="L45" s="910">
        <v>0</v>
      </c>
      <c r="M45" s="384">
        <v>0</v>
      </c>
      <c r="N45" s="384">
        <v>4927861123</v>
      </c>
      <c r="O45" s="63">
        <v>33</v>
      </c>
    </row>
    <row r="46" spans="1:15" s="65" customFormat="1" ht="23.1" customHeight="1" x14ac:dyDescent="0.2">
      <c r="A46" s="62">
        <v>34</v>
      </c>
      <c r="B46" s="61" t="s">
        <v>1048</v>
      </c>
      <c r="C46" s="390">
        <v>204263225</v>
      </c>
      <c r="D46" s="390">
        <v>4781893262</v>
      </c>
      <c r="E46" s="390">
        <v>69438826</v>
      </c>
      <c r="F46" s="384">
        <v>4851332088</v>
      </c>
      <c r="G46" s="384">
        <v>667205251</v>
      </c>
      <c r="H46" s="384">
        <v>730039</v>
      </c>
      <c r="I46" s="384">
        <v>0</v>
      </c>
      <c r="J46" s="384">
        <v>37389750</v>
      </c>
      <c r="K46" s="384">
        <v>5400000</v>
      </c>
      <c r="L46" s="910">
        <v>0</v>
      </c>
      <c r="M46" s="384">
        <v>0</v>
      </c>
      <c r="N46" s="384">
        <v>5562057128</v>
      </c>
      <c r="O46" s="63">
        <v>34</v>
      </c>
    </row>
    <row r="47" spans="1:15" s="65" customFormat="1" ht="23.1" customHeight="1" x14ac:dyDescent="0.2">
      <c r="A47" s="62">
        <v>35</v>
      </c>
      <c r="B47" s="61" t="s">
        <v>1049</v>
      </c>
      <c r="C47" s="402">
        <v>45700790</v>
      </c>
      <c r="D47" s="402">
        <v>5668435532</v>
      </c>
      <c r="E47" s="402">
        <v>91690106</v>
      </c>
      <c r="F47" s="385">
        <v>5760125638</v>
      </c>
      <c r="G47" s="385">
        <v>824020898</v>
      </c>
      <c r="H47" s="385">
        <v>1006098</v>
      </c>
      <c r="I47" s="385">
        <v>0</v>
      </c>
      <c r="J47" s="385">
        <v>30158280</v>
      </c>
      <c r="K47" s="385">
        <v>7750000</v>
      </c>
      <c r="L47" s="910">
        <v>0</v>
      </c>
      <c r="M47" s="384">
        <v>0</v>
      </c>
      <c r="N47" s="385">
        <v>6623060914</v>
      </c>
      <c r="O47" s="63">
        <v>35</v>
      </c>
    </row>
    <row r="48" spans="1:15" s="65" customFormat="1" ht="23.1" customHeight="1" x14ac:dyDescent="0.2">
      <c r="A48" s="66">
        <v>36</v>
      </c>
      <c r="B48" s="58" t="s">
        <v>1050</v>
      </c>
      <c r="C48" s="912">
        <v>177672349</v>
      </c>
      <c r="D48" s="912">
        <v>5691425684</v>
      </c>
      <c r="E48" s="912">
        <v>86811350</v>
      </c>
      <c r="F48" s="386">
        <v>5778237034</v>
      </c>
      <c r="G48" s="386">
        <v>803002570</v>
      </c>
      <c r="H48" s="386">
        <v>107711</v>
      </c>
      <c r="I48" s="386">
        <v>0</v>
      </c>
      <c r="J48" s="386">
        <v>38728330</v>
      </c>
      <c r="K48" s="386">
        <v>7200000</v>
      </c>
      <c r="L48" s="911">
        <v>0</v>
      </c>
      <c r="M48" s="386">
        <v>0</v>
      </c>
      <c r="N48" s="386">
        <v>6627275645</v>
      </c>
      <c r="O48" s="67">
        <v>36</v>
      </c>
    </row>
    <row r="49" spans="1:15" s="65" customFormat="1" ht="23.1" customHeight="1" x14ac:dyDescent="0.2">
      <c r="A49" s="62">
        <v>37</v>
      </c>
      <c r="B49" s="61" t="s">
        <v>1051</v>
      </c>
      <c r="C49" s="390">
        <v>77899550</v>
      </c>
      <c r="D49" s="390">
        <v>8847649700</v>
      </c>
      <c r="E49" s="390">
        <v>130915223</v>
      </c>
      <c r="F49" s="384">
        <v>8978564923</v>
      </c>
      <c r="G49" s="384">
        <v>1304644805</v>
      </c>
      <c r="H49" s="384">
        <v>1406813</v>
      </c>
      <c r="I49" s="384">
        <v>0</v>
      </c>
      <c r="J49" s="384">
        <v>48799864</v>
      </c>
      <c r="K49" s="384">
        <v>11050000</v>
      </c>
      <c r="L49" s="910">
        <v>0</v>
      </c>
      <c r="M49" s="384">
        <v>0</v>
      </c>
      <c r="N49" s="384">
        <v>10344466405</v>
      </c>
      <c r="O49" s="63">
        <v>37</v>
      </c>
    </row>
    <row r="50" spans="1:15" s="65" customFormat="1" ht="23.1" customHeight="1" x14ac:dyDescent="0.2">
      <c r="A50" s="62">
        <v>38</v>
      </c>
      <c r="B50" s="61" t="s">
        <v>1052</v>
      </c>
      <c r="C50" s="390">
        <v>83225508</v>
      </c>
      <c r="D50" s="390">
        <v>3962800708</v>
      </c>
      <c r="E50" s="390">
        <v>38620014</v>
      </c>
      <c r="F50" s="384">
        <v>4001420722</v>
      </c>
      <c r="G50" s="384">
        <v>541522197</v>
      </c>
      <c r="H50" s="384">
        <v>349814</v>
      </c>
      <c r="I50" s="384">
        <v>0</v>
      </c>
      <c r="J50" s="384">
        <v>15043150</v>
      </c>
      <c r="K50" s="384">
        <v>5000000</v>
      </c>
      <c r="L50" s="910">
        <v>0</v>
      </c>
      <c r="M50" s="384">
        <v>0</v>
      </c>
      <c r="N50" s="384">
        <v>4563335883</v>
      </c>
      <c r="O50" s="63">
        <v>38</v>
      </c>
    </row>
    <row r="51" spans="1:15" s="65" customFormat="1" ht="23.1" customHeight="1" x14ac:dyDescent="0.2">
      <c r="A51" s="62">
        <v>39</v>
      </c>
      <c r="B51" s="61" t="s">
        <v>1053</v>
      </c>
      <c r="C51" s="390">
        <v>62110861</v>
      </c>
      <c r="D51" s="390">
        <v>2231849740</v>
      </c>
      <c r="E51" s="390">
        <v>30806854</v>
      </c>
      <c r="F51" s="384">
        <v>2262656594</v>
      </c>
      <c r="G51" s="384">
        <v>304998370</v>
      </c>
      <c r="H51" s="384">
        <v>0</v>
      </c>
      <c r="I51" s="384">
        <v>0</v>
      </c>
      <c r="J51" s="384">
        <v>14780000</v>
      </c>
      <c r="K51" s="384">
        <v>2200000</v>
      </c>
      <c r="L51" s="910">
        <v>0</v>
      </c>
      <c r="M51" s="384">
        <v>0</v>
      </c>
      <c r="N51" s="384">
        <v>2584634964</v>
      </c>
      <c r="O51" s="63">
        <v>39</v>
      </c>
    </row>
    <row r="52" spans="1:15" s="65" customFormat="1" ht="23.1" customHeight="1" x14ac:dyDescent="0.2">
      <c r="A52" s="62">
        <v>42</v>
      </c>
      <c r="B52" s="61" t="s">
        <v>1054</v>
      </c>
      <c r="C52" s="402">
        <v>24970532</v>
      </c>
      <c r="D52" s="402">
        <v>2209096636</v>
      </c>
      <c r="E52" s="402">
        <v>33804969</v>
      </c>
      <c r="F52" s="385">
        <v>2242901605</v>
      </c>
      <c r="G52" s="385">
        <v>327281279</v>
      </c>
      <c r="H52" s="385">
        <v>365255</v>
      </c>
      <c r="I52" s="385">
        <v>0</v>
      </c>
      <c r="J52" s="385">
        <v>12522904</v>
      </c>
      <c r="K52" s="385">
        <v>3150000</v>
      </c>
      <c r="L52" s="910">
        <v>0</v>
      </c>
      <c r="M52" s="384">
        <v>0</v>
      </c>
      <c r="N52" s="385">
        <v>2586221043</v>
      </c>
      <c r="O52" s="63">
        <v>42</v>
      </c>
    </row>
    <row r="53" spans="1:15" s="65" customFormat="1" ht="23.1" customHeight="1" x14ac:dyDescent="0.2">
      <c r="A53" s="66">
        <v>43</v>
      </c>
      <c r="B53" s="58" t="s">
        <v>1055</v>
      </c>
      <c r="C53" s="912">
        <v>42962517</v>
      </c>
      <c r="D53" s="912">
        <v>5888782048</v>
      </c>
      <c r="E53" s="912">
        <v>87190457</v>
      </c>
      <c r="F53" s="386">
        <v>5975972505</v>
      </c>
      <c r="G53" s="386">
        <v>806463799</v>
      </c>
      <c r="H53" s="386">
        <v>392118</v>
      </c>
      <c r="I53" s="386">
        <v>0</v>
      </c>
      <c r="J53" s="386">
        <v>23062112</v>
      </c>
      <c r="K53" s="386">
        <v>8350000</v>
      </c>
      <c r="L53" s="911">
        <v>0</v>
      </c>
      <c r="M53" s="386">
        <v>0</v>
      </c>
      <c r="N53" s="386">
        <v>6814240534</v>
      </c>
      <c r="O53" s="67">
        <v>43</v>
      </c>
    </row>
    <row r="54" spans="1:15" s="65" customFormat="1" ht="23.1" customHeight="1" x14ac:dyDescent="0.2">
      <c r="A54" s="62">
        <v>44</v>
      </c>
      <c r="B54" s="61" t="s">
        <v>1056</v>
      </c>
      <c r="C54" s="390">
        <v>22939342</v>
      </c>
      <c r="D54" s="390">
        <v>2670188152</v>
      </c>
      <c r="E54" s="390">
        <v>26263021</v>
      </c>
      <c r="F54" s="384">
        <v>2696451173</v>
      </c>
      <c r="G54" s="384">
        <v>420322283</v>
      </c>
      <c r="H54" s="384">
        <v>142998</v>
      </c>
      <c r="I54" s="384">
        <v>0</v>
      </c>
      <c r="J54" s="384">
        <v>6300000</v>
      </c>
      <c r="K54" s="384">
        <v>3150000</v>
      </c>
      <c r="L54" s="910">
        <v>0</v>
      </c>
      <c r="M54" s="384">
        <v>0</v>
      </c>
      <c r="N54" s="384">
        <v>3126366454</v>
      </c>
      <c r="O54" s="63">
        <v>44</v>
      </c>
    </row>
    <row r="55" spans="1:15" s="65" customFormat="1" ht="23.1" customHeight="1" x14ac:dyDescent="0.2">
      <c r="A55" s="62">
        <v>45</v>
      </c>
      <c r="B55" s="61" t="s">
        <v>1057</v>
      </c>
      <c r="C55" s="390">
        <v>9147592</v>
      </c>
      <c r="D55" s="390">
        <v>783306472</v>
      </c>
      <c r="E55" s="390">
        <v>12314818</v>
      </c>
      <c r="F55" s="384">
        <v>795621290</v>
      </c>
      <c r="G55" s="384">
        <v>112850807</v>
      </c>
      <c r="H55" s="384">
        <v>0</v>
      </c>
      <c r="I55" s="384">
        <v>0</v>
      </c>
      <c r="J55" s="384">
        <v>1680840</v>
      </c>
      <c r="K55" s="384">
        <v>1050000</v>
      </c>
      <c r="L55" s="910">
        <v>0</v>
      </c>
      <c r="M55" s="384">
        <v>0</v>
      </c>
      <c r="N55" s="384">
        <v>911202937</v>
      </c>
      <c r="O55" s="63">
        <v>45</v>
      </c>
    </row>
    <row r="56" spans="1:15" s="65" customFormat="1" ht="23.1" customHeight="1" x14ac:dyDescent="0.2">
      <c r="A56" s="62">
        <v>46</v>
      </c>
      <c r="B56" s="61" t="s">
        <v>1058</v>
      </c>
      <c r="C56" s="390">
        <v>26685216</v>
      </c>
      <c r="D56" s="390">
        <v>4072506695</v>
      </c>
      <c r="E56" s="390">
        <v>57348678</v>
      </c>
      <c r="F56" s="384">
        <v>4129855373</v>
      </c>
      <c r="G56" s="384">
        <v>535373741</v>
      </c>
      <c r="H56" s="384">
        <v>76881</v>
      </c>
      <c r="I56" s="384">
        <v>0</v>
      </c>
      <c r="J56" s="384">
        <v>19304000</v>
      </c>
      <c r="K56" s="384">
        <v>4600000</v>
      </c>
      <c r="L56" s="910">
        <v>0</v>
      </c>
      <c r="M56" s="384">
        <v>0</v>
      </c>
      <c r="N56" s="384">
        <v>4689209995</v>
      </c>
      <c r="O56" s="63">
        <v>46</v>
      </c>
    </row>
    <row r="57" spans="1:15" s="65" customFormat="1" ht="23.1" customHeight="1" x14ac:dyDescent="0.2">
      <c r="A57" s="62">
        <v>47</v>
      </c>
      <c r="B57" s="72" t="s">
        <v>1059</v>
      </c>
      <c r="C57" s="402">
        <v>30239115</v>
      </c>
      <c r="D57" s="402">
        <v>3693797324</v>
      </c>
      <c r="E57" s="402">
        <v>57065828</v>
      </c>
      <c r="F57" s="385">
        <v>3750863152</v>
      </c>
      <c r="G57" s="385">
        <v>517777699</v>
      </c>
      <c r="H57" s="385">
        <v>637477</v>
      </c>
      <c r="I57" s="385">
        <v>94200</v>
      </c>
      <c r="J57" s="385">
        <v>12543040</v>
      </c>
      <c r="K57" s="385">
        <v>4100000</v>
      </c>
      <c r="L57" s="910">
        <v>0</v>
      </c>
      <c r="M57" s="384">
        <v>0</v>
      </c>
      <c r="N57" s="385">
        <v>4286015568</v>
      </c>
      <c r="O57" s="63">
        <v>47</v>
      </c>
    </row>
    <row r="58" spans="1:15" s="65" customFormat="1" ht="23.1" customHeight="1" x14ac:dyDescent="0.2">
      <c r="A58" s="66">
        <v>49</v>
      </c>
      <c r="B58" s="61" t="s">
        <v>1060</v>
      </c>
      <c r="C58" s="912">
        <v>6165230</v>
      </c>
      <c r="D58" s="912">
        <v>980723149</v>
      </c>
      <c r="E58" s="912">
        <v>17342507</v>
      </c>
      <c r="F58" s="386">
        <v>998065656</v>
      </c>
      <c r="G58" s="386">
        <v>142511744</v>
      </c>
      <c r="H58" s="386">
        <v>0</v>
      </c>
      <c r="I58" s="386">
        <v>0</v>
      </c>
      <c r="J58" s="386">
        <v>6684640</v>
      </c>
      <c r="K58" s="386">
        <v>1250000</v>
      </c>
      <c r="L58" s="911">
        <v>0</v>
      </c>
      <c r="M58" s="386">
        <v>0</v>
      </c>
      <c r="N58" s="386">
        <v>1148512040</v>
      </c>
      <c r="O58" s="67">
        <v>49</v>
      </c>
    </row>
    <row r="59" spans="1:15" s="65" customFormat="1" ht="23.1" customHeight="1" x14ac:dyDescent="0.2">
      <c r="A59" s="62">
        <v>50</v>
      </c>
      <c r="B59" s="61" t="s">
        <v>1061</v>
      </c>
      <c r="C59" s="390">
        <v>10480296</v>
      </c>
      <c r="D59" s="390">
        <v>1355769003</v>
      </c>
      <c r="E59" s="390">
        <v>11847647</v>
      </c>
      <c r="F59" s="384">
        <v>1367616650</v>
      </c>
      <c r="G59" s="384">
        <v>239320146</v>
      </c>
      <c r="H59" s="384">
        <v>86211</v>
      </c>
      <c r="I59" s="384">
        <v>0</v>
      </c>
      <c r="J59" s="384">
        <v>4524470</v>
      </c>
      <c r="K59" s="384">
        <v>2200000</v>
      </c>
      <c r="L59" s="910">
        <v>0</v>
      </c>
      <c r="M59" s="384">
        <v>0</v>
      </c>
      <c r="N59" s="384">
        <v>1613747477</v>
      </c>
      <c r="O59" s="63">
        <v>50</v>
      </c>
    </row>
    <row r="60" spans="1:15" s="65" customFormat="1" ht="23.1" customHeight="1" x14ac:dyDescent="0.2">
      <c r="A60" s="62">
        <v>51</v>
      </c>
      <c r="B60" s="61" t="s">
        <v>1062</v>
      </c>
      <c r="C60" s="390">
        <v>4746813</v>
      </c>
      <c r="D60" s="390">
        <v>2177296902</v>
      </c>
      <c r="E60" s="390">
        <v>24699470</v>
      </c>
      <c r="F60" s="384">
        <v>2201996372</v>
      </c>
      <c r="G60" s="384">
        <v>350983635</v>
      </c>
      <c r="H60" s="384">
        <v>18526</v>
      </c>
      <c r="I60" s="384">
        <v>0</v>
      </c>
      <c r="J60" s="384">
        <v>2941470</v>
      </c>
      <c r="K60" s="384">
        <v>3250000</v>
      </c>
      <c r="L60" s="910">
        <v>0</v>
      </c>
      <c r="M60" s="384">
        <v>0</v>
      </c>
      <c r="N60" s="384">
        <v>2559190003</v>
      </c>
      <c r="O60" s="63">
        <v>51</v>
      </c>
    </row>
    <row r="61" spans="1:15" s="65" customFormat="1" ht="23.1" customHeight="1" x14ac:dyDescent="0.2">
      <c r="A61" s="62">
        <v>52</v>
      </c>
      <c r="B61" s="61" t="s">
        <v>1063</v>
      </c>
      <c r="C61" s="390">
        <v>6922676</v>
      </c>
      <c r="D61" s="390">
        <v>913742280</v>
      </c>
      <c r="E61" s="390">
        <v>10381916</v>
      </c>
      <c r="F61" s="384">
        <v>924124196</v>
      </c>
      <c r="G61" s="384">
        <v>140040541</v>
      </c>
      <c r="H61" s="384">
        <v>0</v>
      </c>
      <c r="I61" s="384">
        <v>0</v>
      </c>
      <c r="J61" s="384">
        <v>5040000</v>
      </c>
      <c r="K61" s="384">
        <v>900000</v>
      </c>
      <c r="L61" s="910">
        <v>0</v>
      </c>
      <c r="M61" s="384">
        <v>0</v>
      </c>
      <c r="N61" s="384">
        <v>1070104737</v>
      </c>
      <c r="O61" s="63">
        <v>52</v>
      </c>
    </row>
    <row r="62" spans="1:15" s="65" customFormat="1" ht="23.1" customHeight="1" thickBot="1" x14ac:dyDescent="0.25">
      <c r="A62" s="77">
        <v>54</v>
      </c>
      <c r="B62" s="78" t="s">
        <v>1064</v>
      </c>
      <c r="C62" s="915">
        <v>7462823</v>
      </c>
      <c r="D62" s="915">
        <v>1493843370</v>
      </c>
      <c r="E62" s="915">
        <v>21929636</v>
      </c>
      <c r="F62" s="392">
        <v>1515773006</v>
      </c>
      <c r="G62" s="392">
        <v>222804443</v>
      </c>
      <c r="H62" s="392">
        <v>0</v>
      </c>
      <c r="I62" s="392">
        <v>0</v>
      </c>
      <c r="J62" s="392">
        <v>3360000</v>
      </c>
      <c r="K62" s="392">
        <v>1950000</v>
      </c>
      <c r="L62" s="914">
        <v>0</v>
      </c>
      <c r="M62" s="392">
        <v>2023</v>
      </c>
      <c r="N62" s="392">
        <v>1743889472</v>
      </c>
      <c r="O62" s="79">
        <v>54</v>
      </c>
    </row>
    <row r="63" spans="1:15" s="65" customFormat="1" ht="23.1" customHeight="1" x14ac:dyDescent="0.2">
      <c r="A63" s="74">
        <v>55</v>
      </c>
      <c r="B63" s="61" t="s">
        <v>1065</v>
      </c>
      <c r="C63" s="390">
        <v>8849764</v>
      </c>
      <c r="D63" s="390">
        <v>1347414062</v>
      </c>
      <c r="E63" s="390">
        <v>15764083</v>
      </c>
      <c r="F63" s="384">
        <v>1363178145</v>
      </c>
      <c r="G63" s="384">
        <v>213238062</v>
      </c>
      <c r="H63" s="384">
        <v>58239</v>
      </c>
      <c r="I63" s="384">
        <v>0</v>
      </c>
      <c r="J63" s="384">
        <v>3781680</v>
      </c>
      <c r="K63" s="384">
        <v>1250000</v>
      </c>
      <c r="L63" s="910">
        <v>0</v>
      </c>
      <c r="M63" s="384">
        <v>0</v>
      </c>
      <c r="N63" s="384">
        <v>1581506126</v>
      </c>
      <c r="O63" s="75">
        <v>55</v>
      </c>
    </row>
    <row r="64" spans="1:15" s="65" customFormat="1" ht="23.1" customHeight="1" x14ac:dyDescent="0.2">
      <c r="A64" s="62">
        <v>56</v>
      </c>
      <c r="B64" s="61" t="s">
        <v>1066</v>
      </c>
      <c r="C64" s="390">
        <v>9824738</v>
      </c>
      <c r="D64" s="390">
        <v>1185946045</v>
      </c>
      <c r="E64" s="390">
        <v>16437952</v>
      </c>
      <c r="F64" s="384">
        <v>1202383997</v>
      </c>
      <c r="G64" s="384">
        <v>157330788</v>
      </c>
      <c r="H64" s="384">
        <v>286529</v>
      </c>
      <c r="I64" s="384">
        <v>0</v>
      </c>
      <c r="J64" s="384">
        <v>2084000</v>
      </c>
      <c r="K64" s="384">
        <v>1550000</v>
      </c>
      <c r="L64" s="910">
        <v>0</v>
      </c>
      <c r="M64" s="384">
        <v>0</v>
      </c>
      <c r="N64" s="384">
        <v>1363635314</v>
      </c>
      <c r="O64" s="63">
        <v>56</v>
      </c>
    </row>
    <row r="65" spans="1:15" s="65" customFormat="1" ht="23.1" customHeight="1" x14ac:dyDescent="0.2">
      <c r="A65" s="62">
        <v>57</v>
      </c>
      <c r="B65" s="61" t="s">
        <v>1067</v>
      </c>
      <c r="C65" s="390">
        <v>6149909</v>
      </c>
      <c r="D65" s="390">
        <v>504524565</v>
      </c>
      <c r="E65" s="390">
        <v>3998733</v>
      </c>
      <c r="F65" s="384">
        <v>508523298</v>
      </c>
      <c r="G65" s="384">
        <v>69157519</v>
      </c>
      <c r="H65" s="384">
        <v>0</v>
      </c>
      <c r="I65" s="384">
        <v>0</v>
      </c>
      <c r="J65" s="384">
        <v>1680840</v>
      </c>
      <c r="K65" s="384">
        <v>800000</v>
      </c>
      <c r="L65" s="910">
        <v>0</v>
      </c>
      <c r="M65" s="384">
        <v>0</v>
      </c>
      <c r="N65" s="384">
        <v>580161657</v>
      </c>
      <c r="O65" s="63">
        <v>57</v>
      </c>
    </row>
    <row r="66" spans="1:15" s="65" customFormat="1" ht="23.1" customHeight="1" x14ac:dyDescent="0.2">
      <c r="A66" s="62">
        <v>58</v>
      </c>
      <c r="B66" s="61" t="s">
        <v>1068</v>
      </c>
      <c r="C66" s="390">
        <v>23665402</v>
      </c>
      <c r="D66" s="390">
        <v>631437799</v>
      </c>
      <c r="E66" s="390">
        <v>3440817</v>
      </c>
      <c r="F66" s="384">
        <v>634878616</v>
      </c>
      <c r="G66" s="384">
        <v>85823536</v>
      </c>
      <c r="H66" s="384">
        <v>278084</v>
      </c>
      <c r="I66" s="384">
        <v>0</v>
      </c>
      <c r="J66" s="384">
        <v>1680840</v>
      </c>
      <c r="K66" s="384">
        <v>600000</v>
      </c>
      <c r="L66" s="910">
        <v>0</v>
      </c>
      <c r="M66" s="384">
        <v>0</v>
      </c>
      <c r="N66" s="384">
        <v>723261076</v>
      </c>
      <c r="O66" s="63">
        <v>58</v>
      </c>
    </row>
    <row r="67" spans="1:15" s="65" customFormat="1" ht="23.1" customHeight="1" x14ac:dyDescent="0.2">
      <c r="A67" s="71">
        <v>59</v>
      </c>
      <c r="B67" s="72" t="s">
        <v>1069</v>
      </c>
      <c r="C67" s="402">
        <v>27445672</v>
      </c>
      <c r="D67" s="402">
        <v>528637620</v>
      </c>
      <c r="E67" s="402">
        <v>4072022</v>
      </c>
      <c r="F67" s="385">
        <v>532709642</v>
      </c>
      <c r="G67" s="385">
        <v>79206636</v>
      </c>
      <c r="H67" s="385">
        <v>4831</v>
      </c>
      <c r="I67" s="385">
        <v>0</v>
      </c>
      <c r="J67" s="385">
        <v>2940000</v>
      </c>
      <c r="K67" s="385">
        <v>500000</v>
      </c>
      <c r="L67" s="913">
        <v>0</v>
      </c>
      <c r="M67" s="385">
        <v>0</v>
      </c>
      <c r="N67" s="385">
        <v>615361109</v>
      </c>
      <c r="O67" s="73">
        <v>59</v>
      </c>
    </row>
    <row r="68" spans="1:15" ht="23.1" customHeight="1" x14ac:dyDescent="0.2">
      <c r="A68" s="60">
        <v>61</v>
      </c>
      <c r="B68" s="93" t="s">
        <v>1070</v>
      </c>
      <c r="C68" s="389">
        <v>24821459</v>
      </c>
      <c r="D68" s="389">
        <v>828065933</v>
      </c>
      <c r="E68" s="389">
        <v>5070626</v>
      </c>
      <c r="F68" s="388">
        <v>833136559</v>
      </c>
      <c r="G68" s="388">
        <v>118526288</v>
      </c>
      <c r="H68" s="384">
        <v>209597</v>
      </c>
      <c r="I68" s="388">
        <v>0</v>
      </c>
      <c r="J68" s="388">
        <v>2504000</v>
      </c>
      <c r="K68" s="388">
        <v>1300000</v>
      </c>
      <c r="L68" s="923">
        <v>0</v>
      </c>
      <c r="M68" s="388">
        <v>0</v>
      </c>
      <c r="N68" s="388">
        <v>955676444</v>
      </c>
      <c r="O68" s="55">
        <v>61</v>
      </c>
    </row>
    <row r="69" spans="1:15" ht="23.1" customHeight="1" x14ac:dyDescent="0.2">
      <c r="A69" s="60">
        <v>65</v>
      </c>
      <c r="B69" s="93" t="s">
        <v>1071</v>
      </c>
      <c r="C69" s="389">
        <v>1327315</v>
      </c>
      <c r="D69" s="389">
        <v>246749071</v>
      </c>
      <c r="E69" s="389">
        <v>2627168</v>
      </c>
      <c r="F69" s="388">
        <v>249376239</v>
      </c>
      <c r="G69" s="388">
        <v>40420591</v>
      </c>
      <c r="H69" s="384">
        <v>0</v>
      </c>
      <c r="I69" s="388">
        <v>0</v>
      </c>
      <c r="J69" s="388">
        <v>1340070</v>
      </c>
      <c r="K69" s="388">
        <v>350000</v>
      </c>
      <c r="L69" s="923">
        <v>0</v>
      </c>
      <c r="M69" s="388">
        <v>0</v>
      </c>
      <c r="N69" s="388">
        <v>291486900</v>
      </c>
      <c r="O69" s="55">
        <v>65</v>
      </c>
    </row>
    <row r="70" spans="1:15" ht="23.1" customHeight="1" x14ac:dyDescent="0.2">
      <c r="A70" s="60">
        <v>66</v>
      </c>
      <c r="B70" s="93" t="s">
        <v>1072</v>
      </c>
      <c r="C70" s="389">
        <v>30365744</v>
      </c>
      <c r="D70" s="389">
        <v>773791237</v>
      </c>
      <c r="E70" s="389">
        <v>9474759</v>
      </c>
      <c r="F70" s="388">
        <v>783265996</v>
      </c>
      <c r="G70" s="388">
        <v>111520895</v>
      </c>
      <c r="H70" s="384">
        <v>41426</v>
      </c>
      <c r="I70" s="388">
        <v>0</v>
      </c>
      <c r="J70" s="388">
        <v>2489808</v>
      </c>
      <c r="K70" s="388">
        <v>1050000</v>
      </c>
      <c r="L70" s="923">
        <v>0</v>
      </c>
      <c r="M70" s="388">
        <v>0</v>
      </c>
      <c r="N70" s="388">
        <v>898368125</v>
      </c>
      <c r="O70" s="55">
        <v>66</v>
      </c>
    </row>
    <row r="71" spans="1:15" ht="23.1" customHeight="1" x14ac:dyDescent="0.2">
      <c r="A71" s="60">
        <v>68</v>
      </c>
      <c r="B71" s="93" t="s">
        <v>1073</v>
      </c>
      <c r="C71" s="389">
        <v>20589788</v>
      </c>
      <c r="D71" s="389">
        <v>913944265</v>
      </c>
      <c r="E71" s="389">
        <v>19712154</v>
      </c>
      <c r="F71" s="388">
        <v>933656419</v>
      </c>
      <c r="G71" s="388">
        <v>143055630</v>
      </c>
      <c r="H71" s="384">
        <v>50402</v>
      </c>
      <c r="I71" s="388">
        <v>0</v>
      </c>
      <c r="J71" s="388">
        <v>2924000</v>
      </c>
      <c r="K71" s="388">
        <v>1100000</v>
      </c>
      <c r="L71" s="923">
        <v>0</v>
      </c>
      <c r="M71" s="388">
        <v>1470</v>
      </c>
      <c r="N71" s="388">
        <v>1080787921</v>
      </c>
      <c r="O71" s="55">
        <v>68</v>
      </c>
    </row>
    <row r="72" spans="1:15" ht="23.1" customHeight="1" x14ac:dyDescent="0.2">
      <c r="A72" s="60">
        <v>70</v>
      </c>
      <c r="B72" s="93" t="s">
        <v>1074</v>
      </c>
      <c r="C72" s="391">
        <v>65158290</v>
      </c>
      <c r="D72" s="391">
        <v>1767675075</v>
      </c>
      <c r="E72" s="391">
        <v>23492000</v>
      </c>
      <c r="F72" s="404">
        <v>1791167075</v>
      </c>
      <c r="G72" s="404">
        <v>244531791</v>
      </c>
      <c r="H72" s="385">
        <v>52689</v>
      </c>
      <c r="I72" s="404">
        <v>82427</v>
      </c>
      <c r="J72" s="404">
        <v>9195760</v>
      </c>
      <c r="K72" s="404">
        <v>2500000</v>
      </c>
      <c r="L72" s="923">
        <v>0</v>
      </c>
      <c r="M72" s="388">
        <v>0</v>
      </c>
      <c r="N72" s="404">
        <v>2047529742</v>
      </c>
      <c r="O72" s="55">
        <v>70</v>
      </c>
    </row>
    <row r="73" spans="1:15" ht="23.1" customHeight="1" x14ac:dyDescent="0.2">
      <c r="A73" s="57">
        <v>78</v>
      </c>
      <c r="B73" s="92" t="s">
        <v>1075</v>
      </c>
      <c r="C73" s="917">
        <v>51642645</v>
      </c>
      <c r="D73" s="917">
        <v>2391311337</v>
      </c>
      <c r="E73" s="917">
        <v>25008929</v>
      </c>
      <c r="F73" s="396">
        <v>2416320266</v>
      </c>
      <c r="G73" s="396">
        <v>352131483</v>
      </c>
      <c r="H73" s="396">
        <v>176217</v>
      </c>
      <c r="I73" s="396">
        <v>0</v>
      </c>
      <c r="J73" s="396">
        <v>9878906</v>
      </c>
      <c r="K73" s="396">
        <v>4450000</v>
      </c>
      <c r="L73" s="951">
        <v>0</v>
      </c>
      <c r="M73" s="396">
        <v>0</v>
      </c>
      <c r="N73" s="396">
        <v>2782956872</v>
      </c>
      <c r="O73" s="59">
        <v>78</v>
      </c>
    </row>
    <row r="74" spans="1:15" ht="23.1" customHeight="1" x14ac:dyDescent="0.2">
      <c r="A74" s="60">
        <v>84</v>
      </c>
      <c r="B74" s="93" t="s">
        <v>1076</v>
      </c>
      <c r="C74" s="389">
        <v>65887373</v>
      </c>
      <c r="D74" s="389">
        <v>2245119699</v>
      </c>
      <c r="E74" s="389">
        <v>24682410</v>
      </c>
      <c r="F74" s="388">
        <v>2269802109</v>
      </c>
      <c r="G74" s="388">
        <v>318515312</v>
      </c>
      <c r="H74" s="388">
        <v>137758</v>
      </c>
      <c r="I74" s="388">
        <v>0</v>
      </c>
      <c r="J74" s="388">
        <v>10054240</v>
      </c>
      <c r="K74" s="388">
        <v>2500000</v>
      </c>
      <c r="L74" s="923">
        <v>0</v>
      </c>
      <c r="M74" s="388">
        <v>0</v>
      </c>
      <c r="N74" s="388">
        <v>2601009419</v>
      </c>
      <c r="O74" s="55">
        <v>84</v>
      </c>
    </row>
    <row r="75" spans="1:15" ht="23.1" customHeight="1" x14ac:dyDescent="0.2">
      <c r="A75" s="60">
        <v>85</v>
      </c>
      <c r="B75" s="93" t="s">
        <v>1077</v>
      </c>
      <c r="C75" s="389">
        <v>25890548</v>
      </c>
      <c r="D75" s="389">
        <v>2792078267</v>
      </c>
      <c r="E75" s="389">
        <v>20428472</v>
      </c>
      <c r="F75" s="388">
        <v>2812506739</v>
      </c>
      <c r="G75" s="388">
        <v>381705441</v>
      </c>
      <c r="H75" s="388">
        <v>0</v>
      </c>
      <c r="I75" s="388">
        <v>0</v>
      </c>
      <c r="J75" s="388">
        <v>13568760</v>
      </c>
      <c r="K75" s="388">
        <v>3050000</v>
      </c>
      <c r="L75" s="923">
        <v>0</v>
      </c>
      <c r="M75" s="388">
        <v>0</v>
      </c>
      <c r="N75" s="388">
        <v>3210830940</v>
      </c>
      <c r="O75" s="55">
        <v>85</v>
      </c>
    </row>
    <row r="76" spans="1:15" s="65" customFormat="1" ht="23.1" customHeight="1" x14ac:dyDescent="0.2">
      <c r="A76" s="62">
        <v>89</v>
      </c>
      <c r="B76" s="61" t="s">
        <v>1078</v>
      </c>
      <c r="C76" s="390">
        <v>21116546</v>
      </c>
      <c r="D76" s="390">
        <v>3737858170</v>
      </c>
      <c r="E76" s="390">
        <v>33060896</v>
      </c>
      <c r="F76" s="384">
        <v>3770919066</v>
      </c>
      <c r="G76" s="384">
        <v>516179907</v>
      </c>
      <c r="H76" s="384">
        <v>240718</v>
      </c>
      <c r="I76" s="384">
        <v>0</v>
      </c>
      <c r="J76" s="384">
        <v>15170300</v>
      </c>
      <c r="K76" s="384">
        <v>4700000</v>
      </c>
      <c r="L76" s="910">
        <v>0</v>
      </c>
      <c r="M76" s="384">
        <v>0</v>
      </c>
      <c r="N76" s="384">
        <v>4307209991</v>
      </c>
      <c r="O76" s="63">
        <v>89</v>
      </c>
    </row>
    <row r="77" spans="1:15" s="65" customFormat="1" ht="23.1" customHeight="1" x14ac:dyDescent="0.2">
      <c r="A77" s="62">
        <v>90</v>
      </c>
      <c r="B77" s="61" t="s">
        <v>1079</v>
      </c>
      <c r="C77" s="402">
        <v>24714452</v>
      </c>
      <c r="D77" s="402">
        <v>3132572237</v>
      </c>
      <c r="E77" s="402">
        <v>27953357</v>
      </c>
      <c r="F77" s="385">
        <v>3160525594</v>
      </c>
      <c r="G77" s="385">
        <v>451157317</v>
      </c>
      <c r="H77" s="385">
        <v>725802</v>
      </c>
      <c r="I77" s="385">
        <v>0</v>
      </c>
      <c r="J77" s="385">
        <v>13456830</v>
      </c>
      <c r="K77" s="385">
        <v>3900000</v>
      </c>
      <c r="L77" s="910">
        <v>0</v>
      </c>
      <c r="M77" s="384">
        <v>0</v>
      </c>
      <c r="N77" s="385">
        <v>3629765543</v>
      </c>
      <c r="O77" s="63">
        <v>90</v>
      </c>
    </row>
    <row r="78" spans="1:15" s="65" customFormat="1" ht="23.1" customHeight="1" x14ac:dyDescent="0.2">
      <c r="A78" s="66">
        <v>91</v>
      </c>
      <c r="B78" s="58" t="s">
        <v>1080</v>
      </c>
      <c r="C78" s="912">
        <v>51442225</v>
      </c>
      <c r="D78" s="912">
        <v>1904945193</v>
      </c>
      <c r="E78" s="912">
        <v>26740908</v>
      </c>
      <c r="F78" s="386">
        <v>1931686101</v>
      </c>
      <c r="G78" s="386">
        <v>268832717</v>
      </c>
      <c r="H78" s="386">
        <v>111655</v>
      </c>
      <c r="I78" s="386">
        <v>0</v>
      </c>
      <c r="J78" s="386">
        <v>10888830</v>
      </c>
      <c r="K78" s="386">
        <v>3500000</v>
      </c>
      <c r="L78" s="911">
        <v>0</v>
      </c>
      <c r="M78" s="386">
        <v>0</v>
      </c>
      <c r="N78" s="386">
        <v>2215019303</v>
      </c>
      <c r="O78" s="67">
        <v>91</v>
      </c>
    </row>
    <row r="79" spans="1:15" s="65" customFormat="1" ht="23.1" customHeight="1" x14ac:dyDescent="0.2">
      <c r="A79" s="62">
        <v>92</v>
      </c>
      <c r="B79" s="61" t="s">
        <v>1081</v>
      </c>
      <c r="C79" s="390">
        <v>32768568</v>
      </c>
      <c r="D79" s="390">
        <v>4000383652</v>
      </c>
      <c r="E79" s="390">
        <v>70654341</v>
      </c>
      <c r="F79" s="384">
        <v>4071037993</v>
      </c>
      <c r="G79" s="384">
        <v>553255040</v>
      </c>
      <c r="H79" s="384">
        <v>310170</v>
      </c>
      <c r="I79" s="384">
        <v>0</v>
      </c>
      <c r="J79" s="384">
        <v>26880000</v>
      </c>
      <c r="K79" s="384">
        <v>6000000</v>
      </c>
      <c r="L79" s="910">
        <v>0</v>
      </c>
      <c r="M79" s="384">
        <v>0</v>
      </c>
      <c r="N79" s="384">
        <v>4657483203</v>
      </c>
      <c r="O79" s="63">
        <v>92</v>
      </c>
    </row>
    <row r="80" spans="1:15" s="65" customFormat="1" ht="23.1" customHeight="1" x14ac:dyDescent="0.2">
      <c r="A80" s="62">
        <v>94</v>
      </c>
      <c r="B80" s="61" t="s">
        <v>1082</v>
      </c>
      <c r="C80" s="390">
        <v>1340299421</v>
      </c>
      <c r="D80" s="390">
        <v>61448111261</v>
      </c>
      <c r="E80" s="390">
        <v>838673535</v>
      </c>
      <c r="F80" s="384">
        <v>62286784796</v>
      </c>
      <c r="G80" s="384">
        <v>8547482501</v>
      </c>
      <c r="H80" s="384">
        <v>3940136</v>
      </c>
      <c r="I80" s="384">
        <v>20220</v>
      </c>
      <c r="J80" s="384">
        <v>340273167</v>
      </c>
      <c r="K80" s="384">
        <v>74300000</v>
      </c>
      <c r="L80" s="910">
        <v>0</v>
      </c>
      <c r="M80" s="384">
        <v>0</v>
      </c>
      <c r="N80" s="384">
        <v>71252800820</v>
      </c>
      <c r="O80" s="63">
        <v>94</v>
      </c>
    </row>
    <row r="81" spans="1:15" s="65" customFormat="1" ht="23.1" customHeight="1" x14ac:dyDescent="0.2">
      <c r="A81" s="62">
        <v>301</v>
      </c>
      <c r="B81" s="61" t="s">
        <v>1083</v>
      </c>
      <c r="C81" s="390">
        <v>84387609</v>
      </c>
      <c r="D81" s="390">
        <v>1556165811</v>
      </c>
      <c r="E81" s="390">
        <v>16904834</v>
      </c>
      <c r="F81" s="384">
        <v>1573070645</v>
      </c>
      <c r="G81" s="384">
        <v>117426287</v>
      </c>
      <c r="H81" s="384">
        <v>0</v>
      </c>
      <c r="I81" s="384">
        <v>79251</v>
      </c>
      <c r="J81" s="384">
        <v>42926000</v>
      </c>
      <c r="K81" s="384">
        <v>2600000</v>
      </c>
      <c r="L81" s="910">
        <v>0</v>
      </c>
      <c r="M81" s="384">
        <v>8095000</v>
      </c>
      <c r="N81" s="384">
        <v>1744197183</v>
      </c>
      <c r="O81" s="63">
        <v>301</v>
      </c>
    </row>
    <row r="82" spans="1:15" s="65" customFormat="1" ht="23.1" customHeight="1" x14ac:dyDescent="0.2">
      <c r="A82" s="62">
        <v>302</v>
      </c>
      <c r="B82" s="61" t="s">
        <v>1084</v>
      </c>
      <c r="C82" s="402">
        <v>66465867</v>
      </c>
      <c r="D82" s="402">
        <v>1349893163</v>
      </c>
      <c r="E82" s="402">
        <v>21134713</v>
      </c>
      <c r="F82" s="385">
        <v>1371027876</v>
      </c>
      <c r="G82" s="385">
        <v>102473191</v>
      </c>
      <c r="H82" s="385">
        <v>43371</v>
      </c>
      <c r="I82" s="385">
        <v>0</v>
      </c>
      <c r="J82" s="385">
        <v>56945800</v>
      </c>
      <c r="K82" s="385">
        <v>2200000</v>
      </c>
      <c r="L82" s="910">
        <v>0</v>
      </c>
      <c r="M82" s="384">
        <v>9965000</v>
      </c>
      <c r="N82" s="385">
        <v>1542655238</v>
      </c>
      <c r="O82" s="63">
        <v>302</v>
      </c>
    </row>
    <row r="83" spans="1:15" s="65" customFormat="1" ht="23.1" customHeight="1" x14ac:dyDescent="0.2">
      <c r="A83" s="68">
        <v>303</v>
      </c>
      <c r="B83" s="58" t="s">
        <v>1085</v>
      </c>
      <c r="C83" s="912">
        <v>51416224</v>
      </c>
      <c r="D83" s="912">
        <v>387067371</v>
      </c>
      <c r="E83" s="912">
        <v>4007607</v>
      </c>
      <c r="F83" s="386">
        <v>391074978</v>
      </c>
      <c r="G83" s="386">
        <v>30321951</v>
      </c>
      <c r="H83" s="386">
        <v>0</v>
      </c>
      <c r="I83" s="386">
        <v>0</v>
      </c>
      <c r="J83" s="386">
        <v>10504410</v>
      </c>
      <c r="K83" s="386">
        <v>450000</v>
      </c>
      <c r="L83" s="911">
        <v>0</v>
      </c>
      <c r="M83" s="386">
        <v>0</v>
      </c>
      <c r="N83" s="386">
        <v>432351339</v>
      </c>
      <c r="O83" s="69">
        <v>303</v>
      </c>
    </row>
    <row r="84" spans="1:15" s="65" customFormat="1" ht="23.1" customHeight="1" x14ac:dyDescent="0.2">
      <c r="A84" s="62">
        <v>304</v>
      </c>
      <c r="B84" s="61" t="s">
        <v>1086</v>
      </c>
      <c r="C84" s="390">
        <v>145332811</v>
      </c>
      <c r="D84" s="390">
        <v>2765120114</v>
      </c>
      <c r="E84" s="390">
        <v>29508962</v>
      </c>
      <c r="F84" s="384">
        <v>2794629076</v>
      </c>
      <c r="G84" s="384">
        <v>234007419</v>
      </c>
      <c r="H84" s="384">
        <v>0</v>
      </c>
      <c r="I84" s="384">
        <v>0</v>
      </c>
      <c r="J84" s="384">
        <v>58898160</v>
      </c>
      <c r="K84" s="384">
        <v>4760000</v>
      </c>
      <c r="L84" s="910">
        <v>0</v>
      </c>
      <c r="M84" s="384">
        <v>29528000</v>
      </c>
      <c r="N84" s="384">
        <v>3121822655</v>
      </c>
      <c r="O84" s="63">
        <v>304</v>
      </c>
    </row>
    <row r="85" spans="1:15" s="65" customFormat="1" ht="23.1" customHeight="1" x14ac:dyDescent="0.2">
      <c r="A85" s="62">
        <v>305</v>
      </c>
      <c r="B85" s="61" t="s">
        <v>1087</v>
      </c>
      <c r="C85" s="390">
        <v>202537327</v>
      </c>
      <c r="D85" s="390">
        <v>3844373924</v>
      </c>
      <c r="E85" s="390">
        <v>74690967</v>
      </c>
      <c r="F85" s="384">
        <v>3919064891</v>
      </c>
      <c r="G85" s="384">
        <v>400731984</v>
      </c>
      <c r="H85" s="384">
        <v>0</v>
      </c>
      <c r="I85" s="384">
        <v>0</v>
      </c>
      <c r="J85" s="384">
        <v>80701664</v>
      </c>
      <c r="K85" s="384">
        <v>3360000</v>
      </c>
      <c r="L85" s="910">
        <v>0</v>
      </c>
      <c r="M85" s="384">
        <v>156310274</v>
      </c>
      <c r="N85" s="384">
        <v>4560168813</v>
      </c>
      <c r="O85" s="63">
        <v>305</v>
      </c>
    </row>
    <row r="86" spans="1:15" s="65" customFormat="1" ht="23.1" customHeight="1" x14ac:dyDescent="0.2">
      <c r="A86" s="62">
        <v>306</v>
      </c>
      <c r="B86" s="61" t="s">
        <v>1088</v>
      </c>
      <c r="C86" s="390">
        <v>1332610313</v>
      </c>
      <c r="D86" s="390">
        <v>12912889872</v>
      </c>
      <c r="E86" s="390">
        <v>239653590</v>
      </c>
      <c r="F86" s="384">
        <v>13152543462</v>
      </c>
      <c r="G86" s="384">
        <v>1372854097</v>
      </c>
      <c r="H86" s="384">
        <v>0</v>
      </c>
      <c r="I86" s="384">
        <v>63180</v>
      </c>
      <c r="J86" s="384">
        <v>385707871</v>
      </c>
      <c r="K86" s="384">
        <v>15960000</v>
      </c>
      <c r="L86" s="910">
        <v>0</v>
      </c>
      <c r="M86" s="384">
        <v>659045839</v>
      </c>
      <c r="N86" s="384">
        <v>15586174449</v>
      </c>
      <c r="O86" s="63">
        <v>306</v>
      </c>
    </row>
    <row r="87" spans="1:15" s="65" customFormat="1" ht="23.1" customHeight="1" x14ac:dyDescent="0.2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910"/>
      <c r="M87" s="384"/>
      <c r="N87" s="385"/>
      <c r="O87" s="63"/>
    </row>
    <row r="88" spans="1:15" s="65" customFormat="1" ht="23.1" customHeight="1" x14ac:dyDescent="0.2">
      <c r="A88" s="66"/>
      <c r="B88" s="58"/>
      <c r="C88" s="912"/>
      <c r="D88" s="912"/>
      <c r="E88" s="912"/>
      <c r="F88" s="386"/>
      <c r="G88" s="386"/>
      <c r="H88" s="386"/>
      <c r="I88" s="386"/>
      <c r="J88" s="386"/>
      <c r="K88" s="386"/>
      <c r="L88" s="911"/>
      <c r="M88" s="386"/>
      <c r="N88" s="386"/>
      <c r="O88" s="67"/>
    </row>
    <row r="89" spans="1:15" s="65" customFormat="1" ht="23.1" customHeight="1" x14ac:dyDescent="0.2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910"/>
      <c r="M89" s="384"/>
      <c r="N89" s="384"/>
      <c r="O89" s="63"/>
    </row>
    <row r="90" spans="1:15" s="65" customFormat="1" ht="23.1" customHeight="1" x14ac:dyDescent="0.2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910"/>
      <c r="M90" s="384"/>
      <c r="N90" s="384"/>
      <c r="O90" s="63"/>
    </row>
    <row r="91" spans="1:15" s="65" customFormat="1" ht="23.1" customHeight="1" x14ac:dyDescent="0.2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910"/>
      <c r="M91" s="384"/>
      <c r="N91" s="384"/>
      <c r="O91" s="63"/>
    </row>
    <row r="92" spans="1:15" s="65" customFormat="1" ht="23.1" customHeight="1" x14ac:dyDescent="0.2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910"/>
      <c r="M92" s="384"/>
      <c r="N92" s="385"/>
      <c r="O92" s="63"/>
    </row>
    <row r="93" spans="1:15" s="65" customFormat="1" ht="23.1" customHeight="1" x14ac:dyDescent="0.2">
      <c r="A93" s="68"/>
      <c r="B93" s="58"/>
      <c r="C93" s="912"/>
      <c r="D93" s="912"/>
      <c r="E93" s="912"/>
      <c r="F93" s="386"/>
      <c r="G93" s="386"/>
      <c r="H93" s="386"/>
      <c r="I93" s="386"/>
      <c r="J93" s="386"/>
      <c r="K93" s="386"/>
      <c r="L93" s="911"/>
      <c r="M93" s="386"/>
      <c r="N93" s="386"/>
      <c r="O93" s="69"/>
    </row>
    <row r="94" spans="1:15" s="65" customFormat="1" ht="23.1" customHeight="1" x14ac:dyDescent="0.2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910"/>
      <c r="M94" s="384"/>
      <c r="N94" s="384"/>
      <c r="O94" s="63"/>
    </row>
    <row r="95" spans="1:15" s="65" customFormat="1" ht="23.1" customHeight="1" x14ac:dyDescent="0.2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910"/>
      <c r="M95" s="384"/>
      <c r="N95" s="384"/>
      <c r="O95" s="63"/>
    </row>
    <row r="96" spans="1:15" s="65" customFormat="1" ht="23.1" customHeight="1" x14ac:dyDescent="0.2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910"/>
      <c r="M96" s="384"/>
      <c r="N96" s="384"/>
      <c r="O96" s="63"/>
    </row>
    <row r="97" spans="1:15" s="65" customFormat="1" ht="23.1" customHeight="1" x14ac:dyDescent="0.2">
      <c r="A97" s="62"/>
      <c r="B97" s="61"/>
      <c r="C97" s="402"/>
      <c r="D97" s="402"/>
      <c r="E97" s="402"/>
      <c r="F97" s="385"/>
      <c r="G97" s="385"/>
      <c r="H97" s="385"/>
      <c r="I97" s="385"/>
      <c r="J97" s="385"/>
      <c r="K97" s="385"/>
      <c r="L97" s="910"/>
      <c r="M97" s="384"/>
      <c r="N97" s="385"/>
      <c r="O97" s="63"/>
    </row>
    <row r="98" spans="1:15" s="65" customFormat="1" ht="23.1" customHeight="1" x14ac:dyDescent="0.2">
      <c r="A98" s="66"/>
      <c r="B98" s="58"/>
      <c r="C98" s="912"/>
      <c r="D98" s="912"/>
      <c r="E98" s="912"/>
      <c r="F98" s="386"/>
      <c r="G98" s="386"/>
      <c r="H98" s="386"/>
      <c r="I98" s="386"/>
      <c r="J98" s="386"/>
      <c r="K98" s="386"/>
      <c r="L98" s="911"/>
      <c r="M98" s="386"/>
      <c r="N98" s="386"/>
      <c r="O98" s="67"/>
    </row>
    <row r="99" spans="1:15" s="65" customFormat="1" ht="23.1" customHeight="1" x14ac:dyDescent="0.2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910"/>
      <c r="M99" s="384"/>
      <c r="N99" s="384"/>
      <c r="O99" s="63"/>
    </row>
    <row r="100" spans="1:15" s="65" customFormat="1" ht="23.1" customHeight="1" x14ac:dyDescent="0.2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910"/>
      <c r="M100" s="384"/>
      <c r="N100" s="384"/>
      <c r="O100" s="63"/>
    </row>
    <row r="101" spans="1:15" s="65" customFormat="1" ht="23.1" customHeight="1" x14ac:dyDescent="0.2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910"/>
      <c r="M101" s="384"/>
      <c r="N101" s="384"/>
      <c r="O101" s="63"/>
    </row>
    <row r="102" spans="1:15" s="65" customFormat="1" ht="23.1" customHeight="1" x14ac:dyDescent="0.2">
      <c r="A102" s="62"/>
      <c r="B102" s="61"/>
      <c r="C102" s="402"/>
      <c r="D102" s="402"/>
      <c r="E102" s="402"/>
      <c r="F102" s="385"/>
      <c r="G102" s="385"/>
      <c r="H102" s="385"/>
      <c r="I102" s="385"/>
      <c r="J102" s="385"/>
      <c r="K102" s="385"/>
      <c r="L102" s="910"/>
      <c r="M102" s="384"/>
      <c r="N102" s="385"/>
      <c r="O102" s="63"/>
    </row>
    <row r="103" spans="1:15" s="65" customFormat="1" ht="23.1" customHeight="1" x14ac:dyDescent="0.2">
      <c r="A103" s="66"/>
      <c r="B103" s="58"/>
      <c r="C103" s="912"/>
      <c r="D103" s="912"/>
      <c r="E103" s="912"/>
      <c r="F103" s="386"/>
      <c r="G103" s="386"/>
      <c r="H103" s="386"/>
      <c r="I103" s="386"/>
      <c r="J103" s="386"/>
      <c r="K103" s="386"/>
      <c r="L103" s="911"/>
      <c r="M103" s="386"/>
      <c r="N103" s="386"/>
      <c r="O103" s="67"/>
    </row>
    <row r="104" spans="1:15" s="65" customFormat="1" ht="23.1" customHeight="1" x14ac:dyDescent="0.2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910"/>
      <c r="M104" s="384"/>
      <c r="N104" s="384"/>
      <c r="O104" s="63"/>
    </row>
    <row r="105" spans="1:15" s="65" customFormat="1" ht="23.1" customHeight="1" x14ac:dyDescent="0.2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910"/>
      <c r="M105" s="384"/>
      <c r="N105" s="384"/>
      <c r="O105" s="63"/>
    </row>
    <row r="106" spans="1:15" s="65" customFormat="1" ht="23.1" customHeight="1" x14ac:dyDescent="0.2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910"/>
      <c r="M106" s="384"/>
      <c r="N106" s="384"/>
      <c r="O106" s="63"/>
    </row>
    <row r="107" spans="1:15" s="65" customFormat="1" ht="23.1" customHeight="1" x14ac:dyDescent="0.2">
      <c r="A107" s="62"/>
      <c r="B107" s="72"/>
      <c r="C107" s="402"/>
      <c r="D107" s="402"/>
      <c r="E107" s="402"/>
      <c r="F107" s="385"/>
      <c r="G107" s="385"/>
      <c r="H107" s="385"/>
      <c r="I107" s="385"/>
      <c r="J107" s="385"/>
      <c r="K107" s="385"/>
      <c r="L107" s="910"/>
      <c r="M107" s="384"/>
      <c r="N107" s="385"/>
      <c r="O107" s="63"/>
    </row>
    <row r="108" spans="1:15" s="65" customFormat="1" ht="23.1" customHeight="1" x14ac:dyDescent="0.2">
      <c r="A108" s="66"/>
      <c r="B108" s="61"/>
      <c r="C108" s="912"/>
      <c r="D108" s="912"/>
      <c r="E108" s="912"/>
      <c r="F108" s="386"/>
      <c r="G108" s="386"/>
      <c r="H108" s="386"/>
      <c r="I108" s="386"/>
      <c r="J108" s="386"/>
      <c r="K108" s="386"/>
      <c r="L108" s="911"/>
      <c r="M108" s="386"/>
      <c r="N108" s="386"/>
      <c r="O108" s="67"/>
    </row>
    <row r="109" spans="1:15" s="65" customFormat="1" ht="23.1" customHeight="1" x14ac:dyDescent="0.2">
      <c r="A109" s="62"/>
      <c r="B109" s="61"/>
      <c r="C109" s="390"/>
      <c r="D109" s="390"/>
      <c r="E109" s="390"/>
      <c r="F109" s="384"/>
      <c r="G109" s="384"/>
      <c r="H109" s="384"/>
      <c r="I109" s="384"/>
      <c r="J109" s="384"/>
      <c r="K109" s="384"/>
      <c r="L109" s="910"/>
      <c r="M109" s="384"/>
      <c r="N109" s="384"/>
      <c r="O109" s="63"/>
    </row>
    <row r="110" spans="1:15" s="65" customFormat="1" ht="23.1" customHeight="1" x14ac:dyDescent="0.2">
      <c r="A110" s="62"/>
      <c r="B110" s="61"/>
      <c r="C110" s="390"/>
      <c r="D110" s="390"/>
      <c r="E110" s="390"/>
      <c r="F110" s="384"/>
      <c r="G110" s="384"/>
      <c r="H110" s="384"/>
      <c r="I110" s="384"/>
      <c r="J110" s="384"/>
      <c r="K110" s="384"/>
      <c r="L110" s="910"/>
      <c r="M110" s="384"/>
      <c r="N110" s="384"/>
      <c r="O110" s="63"/>
    </row>
    <row r="111" spans="1:15" s="65" customFormat="1" ht="23.1" customHeight="1" x14ac:dyDescent="0.2">
      <c r="A111" s="62"/>
      <c r="B111" s="61"/>
      <c r="C111" s="390"/>
      <c r="D111" s="390"/>
      <c r="E111" s="390"/>
      <c r="F111" s="384"/>
      <c r="G111" s="384"/>
      <c r="H111" s="384"/>
      <c r="I111" s="384"/>
      <c r="J111" s="384"/>
      <c r="K111" s="384"/>
      <c r="L111" s="910"/>
      <c r="M111" s="384"/>
      <c r="N111" s="384"/>
      <c r="O111" s="63"/>
    </row>
    <row r="112" spans="1:15" s="65" customFormat="1" ht="23.1" customHeight="1" thickBot="1" x14ac:dyDescent="0.25">
      <c r="A112" s="77"/>
      <c r="B112" s="78"/>
      <c r="C112" s="915"/>
      <c r="D112" s="915"/>
      <c r="E112" s="915"/>
      <c r="F112" s="392"/>
      <c r="G112" s="392"/>
      <c r="H112" s="392"/>
      <c r="I112" s="392"/>
      <c r="J112" s="392"/>
      <c r="K112" s="392"/>
      <c r="L112" s="914"/>
      <c r="M112" s="392"/>
      <c r="N112" s="392"/>
      <c r="O112" s="79"/>
    </row>
    <row r="113" spans="3:14" ht="21" customHeight="1" x14ac:dyDescent="0.2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</row>
    <row r="114" spans="3:14" ht="21" customHeight="1" x14ac:dyDescent="0.2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</row>
    <row r="115" spans="3:14" ht="21" customHeight="1" x14ac:dyDescent="0.2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</row>
    <row r="116" spans="3:14" ht="21" customHeight="1" x14ac:dyDescent="0.2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</row>
    <row r="117" spans="3:14" ht="21" customHeight="1" x14ac:dyDescent="0.2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</row>
    <row r="118" spans="3:14" ht="21" customHeight="1" x14ac:dyDescent="0.2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</row>
    <row r="119" spans="3:14" ht="21" customHeight="1" x14ac:dyDescent="0.2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</row>
    <row r="120" spans="3:14" ht="21" customHeight="1" x14ac:dyDescent="0.2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</row>
    <row r="121" spans="3:14" ht="21" customHeight="1" x14ac:dyDescent="0.2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</row>
  </sheetData>
  <mergeCells count="5">
    <mergeCell ref="H5:H7"/>
    <mergeCell ref="F5:F7"/>
    <mergeCell ref="D6:D7"/>
    <mergeCell ref="A8:A12"/>
    <mergeCell ref="A13:A1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4" man="1"/>
  </rowBreaks>
  <colBreaks count="1" manualBreakCount="1">
    <brk id="8" max="11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AT122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21" customHeight="1" x14ac:dyDescent="0.2"/>
  <cols>
    <col min="1" max="1" width="5" style="8" customWidth="1"/>
    <col min="2" max="2" width="19.25" style="6" customWidth="1"/>
    <col min="3" max="11" width="21.625" style="8" customWidth="1"/>
    <col min="12" max="16" width="20.625" style="8" customWidth="1"/>
    <col min="17" max="17" width="5.875" style="8" customWidth="1"/>
    <col min="18" max="16384" width="9" style="8"/>
  </cols>
  <sheetData>
    <row r="1" spans="1:46" ht="30.95" customHeight="1" x14ac:dyDescent="0.2">
      <c r="A1" s="4" t="s">
        <v>66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6"/>
    </row>
    <row r="2" spans="1:46" s="84" customFormat="1" ht="22.5" customHeight="1" thickBot="1" x14ac:dyDescent="0.25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9"/>
      <c r="L2" s="118"/>
      <c r="M2" s="118"/>
      <c r="N2" s="118"/>
      <c r="O2" s="118"/>
      <c r="P2" s="119" t="s">
        <v>548</v>
      </c>
      <c r="Q2" s="83"/>
      <c r="R2" s="120"/>
    </row>
    <row r="3" spans="1:46" s="65" customFormat="1" ht="24.95" customHeight="1" x14ac:dyDescent="0.2">
      <c r="A3" s="1552" t="s">
        <v>429</v>
      </c>
      <c r="B3" s="1553"/>
      <c r="C3" s="1658" t="s">
        <v>393</v>
      </c>
      <c r="D3" s="2542" t="s">
        <v>359</v>
      </c>
      <c r="E3" s="2542"/>
      <c r="F3" s="2542"/>
      <c r="G3" s="2542"/>
      <c r="H3" s="2542"/>
      <c r="I3" s="2542"/>
      <c r="J3" s="2542"/>
      <c r="K3" s="2543"/>
      <c r="L3" s="2542" t="s">
        <v>865</v>
      </c>
      <c r="M3" s="2542"/>
      <c r="N3" s="2542"/>
      <c r="O3" s="2542"/>
      <c r="P3" s="2709"/>
      <c r="Q3" s="16" t="s">
        <v>429</v>
      </c>
    </row>
    <row r="4" spans="1:46" s="65" customFormat="1" ht="24.95" customHeight="1" x14ac:dyDescent="0.2">
      <c r="A4" s="1559" t="s">
        <v>430</v>
      </c>
      <c r="B4" s="1560"/>
      <c r="C4" s="2705" t="s">
        <v>564</v>
      </c>
      <c r="D4" s="2572"/>
      <c r="E4" s="2572"/>
      <c r="F4" s="2572"/>
      <c r="G4" s="2572"/>
      <c r="H4" s="2572"/>
      <c r="I4" s="2573"/>
      <c r="J4" s="1563"/>
      <c r="K4" s="1634"/>
      <c r="L4" s="2710" t="s">
        <v>864</v>
      </c>
      <c r="M4" s="2711"/>
      <c r="N4" s="2712"/>
      <c r="O4" s="2705" t="s">
        <v>861</v>
      </c>
      <c r="P4" s="2713"/>
      <c r="Q4" s="25" t="s">
        <v>430</v>
      </c>
    </row>
    <row r="5" spans="1:46" s="65" customFormat="1" ht="24.95" customHeight="1" x14ac:dyDescent="0.2">
      <c r="A5" s="1559" t="s">
        <v>431</v>
      </c>
      <c r="B5" s="1560" t="s">
        <v>399</v>
      </c>
      <c r="C5" s="2706" t="s">
        <v>854</v>
      </c>
      <c r="D5" s="1563"/>
      <c r="E5" s="1563"/>
      <c r="F5" s="2578" t="s">
        <v>856</v>
      </c>
      <c r="G5" s="2578" t="s">
        <v>391</v>
      </c>
      <c r="H5" s="1563"/>
      <c r="I5" s="2556" t="s">
        <v>857</v>
      </c>
      <c r="J5" s="1564" t="s">
        <v>560</v>
      </c>
      <c r="K5" s="1659" t="s">
        <v>398</v>
      </c>
      <c r="L5" s="2546" t="s">
        <v>858</v>
      </c>
      <c r="M5" s="2556" t="s">
        <v>859</v>
      </c>
      <c r="N5" s="2546" t="s">
        <v>860</v>
      </c>
      <c r="O5" s="2714" t="s">
        <v>862</v>
      </c>
      <c r="P5" s="2715"/>
      <c r="Q5" s="25" t="s">
        <v>431</v>
      </c>
    </row>
    <row r="6" spans="1:46" s="65" customFormat="1" ht="24.95" customHeight="1" x14ac:dyDescent="0.2">
      <c r="A6" s="1559" t="s">
        <v>432</v>
      </c>
      <c r="B6" s="1560"/>
      <c r="C6" s="2707"/>
      <c r="D6" s="1564" t="s">
        <v>855</v>
      </c>
      <c r="E6" s="1564" t="s">
        <v>408</v>
      </c>
      <c r="F6" s="2615"/>
      <c r="G6" s="2615"/>
      <c r="H6" s="1564" t="s">
        <v>403</v>
      </c>
      <c r="I6" s="2557"/>
      <c r="J6" s="1564" t="s">
        <v>458</v>
      </c>
      <c r="K6" s="1659"/>
      <c r="L6" s="2547"/>
      <c r="M6" s="2557"/>
      <c r="N6" s="2547"/>
      <c r="O6" s="1656"/>
      <c r="P6" s="2716" t="s">
        <v>863</v>
      </c>
      <c r="Q6" s="25" t="s">
        <v>432</v>
      </c>
    </row>
    <row r="7" spans="1:46" s="65" customFormat="1" ht="24.95" customHeight="1" thickBot="1" x14ac:dyDescent="0.25">
      <c r="A7" s="1567" t="s">
        <v>433</v>
      </c>
      <c r="B7" s="1568"/>
      <c r="C7" s="2708"/>
      <c r="D7" s="1570"/>
      <c r="E7" s="1570"/>
      <c r="F7" s="2616"/>
      <c r="G7" s="2616"/>
      <c r="H7" s="1570"/>
      <c r="I7" s="2558"/>
      <c r="J7" s="1570"/>
      <c r="K7" s="1635"/>
      <c r="L7" s="2588"/>
      <c r="M7" s="2558"/>
      <c r="N7" s="2588"/>
      <c r="O7" s="1660"/>
      <c r="P7" s="2717"/>
      <c r="Q7" s="44" t="s">
        <v>433</v>
      </c>
    </row>
    <row r="8" spans="1:46" ht="30" customHeight="1" x14ac:dyDescent="0.2">
      <c r="A8" s="2604" t="s">
        <v>6</v>
      </c>
      <c r="B8" s="1553" t="s">
        <v>794</v>
      </c>
      <c r="C8" s="1739" t="s">
        <v>1015</v>
      </c>
      <c r="D8" s="1739" t="s">
        <v>1015</v>
      </c>
      <c r="E8" s="384">
        <v>21527283553</v>
      </c>
      <c r="F8" s="390">
        <v>3191799118</v>
      </c>
      <c r="G8" s="390">
        <v>2217589</v>
      </c>
      <c r="H8" s="384">
        <v>0</v>
      </c>
      <c r="I8" s="948">
        <v>24721300260</v>
      </c>
      <c r="J8" s="384">
        <v>1233599903</v>
      </c>
      <c r="K8" s="400">
        <v>541768262535</v>
      </c>
      <c r="L8" s="1739" t="s">
        <v>1015</v>
      </c>
      <c r="M8" s="1739" t="s">
        <v>1015</v>
      </c>
      <c r="N8" s="1739" t="s">
        <v>1015</v>
      </c>
      <c r="O8" s="1739" t="s">
        <v>1015</v>
      </c>
      <c r="P8" s="1739" t="s">
        <v>1015</v>
      </c>
      <c r="Q8" s="112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</row>
    <row r="9" spans="1:46" ht="30" customHeight="1" x14ac:dyDescent="0.2">
      <c r="A9" s="2605"/>
      <c r="B9" s="1560" t="s">
        <v>1090</v>
      </c>
      <c r="C9" s="1740" t="s">
        <v>1015</v>
      </c>
      <c r="D9" s="1740" t="s">
        <v>1015</v>
      </c>
      <c r="E9" s="908">
        <v>17387753133</v>
      </c>
      <c r="F9" s="390">
        <v>2703110143</v>
      </c>
      <c r="G9" s="401">
        <v>1309614</v>
      </c>
      <c r="H9" s="908">
        <v>0</v>
      </c>
      <c r="I9" s="909">
        <v>20092172890</v>
      </c>
      <c r="J9" s="909">
        <v>1344228081</v>
      </c>
      <c r="K9" s="908">
        <v>555022917877</v>
      </c>
      <c r="L9" s="1740" t="s">
        <v>1015</v>
      </c>
      <c r="M9" s="1740" t="s">
        <v>1015</v>
      </c>
      <c r="N9" s="1740" t="s">
        <v>1015</v>
      </c>
      <c r="O9" s="1740" t="s">
        <v>1015</v>
      </c>
      <c r="P9" s="1740" t="s">
        <v>1015</v>
      </c>
      <c r="Q9" s="55"/>
    </row>
    <row r="10" spans="1:46" ht="30" customHeight="1" x14ac:dyDescent="0.2">
      <c r="A10" s="2605"/>
      <c r="B10" s="1560" t="s">
        <v>1091</v>
      </c>
      <c r="C10" s="1739" t="s">
        <v>1015</v>
      </c>
      <c r="D10" s="1739" t="s">
        <v>1015</v>
      </c>
      <c r="E10" s="384">
        <v>10731540958</v>
      </c>
      <c r="F10" s="390">
        <v>1845768213</v>
      </c>
      <c r="G10" s="390">
        <v>1974551</v>
      </c>
      <c r="H10" s="384">
        <v>52995</v>
      </c>
      <c r="I10" s="384">
        <v>12579336717</v>
      </c>
      <c r="J10" s="384">
        <v>1296236976</v>
      </c>
      <c r="K10" s="400">
        <v>538973231646</v>
      </c>
      <c r="L10" s="1739" t="s">
        <v>1015</v>
      </c>
      <c r="M10" s="1739" t="s">
        <v>1015</v>
      </c>
      <c r="N10" s="1739" t="s">
        <v>1015</v>
      </c>
      <c r="O10" s="1739" t="s">
        <v>1015</v>
      </c>
      <c r="P10" s="1739" t="s">
        <v>1015</v>
      </c>
      <c r="Q10" s="55"/>
    </row>
    <row r="11" spans="1:46" ht="30" customHeight="1" x14ac:dyDescent="0.2">
      <c r="A11" s="2605"/>
      <c r="B11" s="1560" t="s">
        <v>1092</v>
      </c>
      <c r="C11" s="1741" t="s">
        <v>1015</v>
      </c>
      <c r="D11" s="1741" t="s">
        <v>1015</v>
      </c>
      <c r="E11" s="390">
        <v>5675818591</v>
      </c>
      <c r="F11" s="390">
        <v>1031029193</v>
      </c>
      <c r="G11" s="390">
        <v>1603054</v>
      </c>
      <c r="H11" s="390">
        <v>0</v>
      </c>
      <c r="I11" s="390">
        <v>6708450838</v>
      </c>
      <c r="J11" s="390">
        <v>1142198560</v>
      </c>
      <c r="K11" s="401">
        <v>521859796961</v>
      </c>
      <c r="L11" s="1741" t="s">
        <v>1015</v>
      </c>
      <c r="M11" s="1741" t="s">
        <v>1015</v>
      </c>
      <c r="N11" s="1741" t="s">
        <v>1015</v>
      </c>
      <c r="O11" s="1741" t="s">
        <v>1015</v>
      </c>
      <c r="P11" s="1741" t="s">
        <v>1015</v>
      </c>
      <c r="Q11" s="55"/>
    </row>
    <row r="12" spans="1:46" ht="30" customHeight="1" x14ac:dyDescent="0.2">
      <c r="A12" s="2606"/>
      <c r="B12" s="1724" t="s">
        <v>1093</v>
      </c>
      <c r="C12" s="941">
        <v>2068215204</v>
      </c>
      <c r="D12" s="941">
        <v>32351137</v>
      </c>
      <c r="E12" s="941">
        <v>2100566341</v>
      </c>
      <c r="F12" s="941">
        <v>419367394</v>
      </c>
      <c r="G12" s="941">
        <v>1518005</v>
      </c>
      <c r="H12" s="941">
        <v>0</v>
      </c>
      <c r="I12" s="402">
        <v>2521451740</v>
      </c>
      <c r="J12" s="402">
        <v>1178477416</v>
      </c>
      <c r="K12" s="402">
        <v>505926517379</v>
      </c>
      <c r="L12" s="941">
        <v>134289523572</v>
      </c>
      <c r="M12" s="941">
        <v>471106502</v>
      </c>
      <c r="N12" s="941">
        <v>134760630074</v>
      </c>
      <c r="O12" s="941">
        <v>47811359471</v>
      </c>
      <c r="P12" s="941">
        <v>47811359471</v>
      </c>
      <c r="Q12" s="126"/>
    </row>
    <row r="13" spans="1:46" ht="30" customHeight="1" x14ac:dyDescent="0.2">
      <c r="A13" s="2607" t="s">
        <v>994</v>
      </c>
      <c r="B13" s="1560" t="s">
        <v>794</v>
      </c>
      <c r="C13" s="1739" t="s">
        <v>1015</v>
      </c>
      <c r="D13" s="1739" t="s">
        <v>1015</v>
      </c>
      <c r="E13" s="384">
        <v>21527283553</v>
      </c>
      <c r="F13" s="390">
        <v>3191799118</v>
      </c>
      <c r="G13" s="390">
        <v>2217589</v>
      </c>
      <c r="H13" s="384">
        <v>0</v>
      </c>
      <c r="I13" s="384">
        <v>24721300260</v>
      </c>
      <c r="J13" s="384">
        <v>1153184687</v>
      </c>
      <c r="K13" s="400">
        <v>511252134353</v>
      </c>
      <c r="L13" s="1739" t="s">
        <v>1015</v>
      </c>
      <c r="M13" s="1739" t="s">
        <v>1015</v>
      </c>
      <c r="N13" s="1739" t="s">
        <v>1015</v>
      </c>
      <c r="O13" s="1739" t="s">
        <v>1015</v>
      </c>
      <c r="P13" s="1739" t="s">
        <v>1015</v>
      </c>
      <c r="Q13" s="63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</row>
    <row r="14" spans="1:46" ht="30" customHeight="1" x14ac:dyDescent="0.2">
      <c r="A14" s="2605"/>
      <c r="B14" s="1560" t="s">
        <v>1090</v>
      </c>
      <c r="C14" s="1740" t="s">
        <v>1015</v>
      </c>
      <c r="D14" s="1740" t="s">
        <v>1015</v>
      </c>
      <c r="E14" s="908">
        <v>17387753133</v>
      </c>
      <c r="F14" s="390">
        <v>2703110143</v>
      </c>
      <c r="G14" s="401">
        <v>1309614</v>
      </c>
      <c r="H14" s="908">
        <v>0</v>
      </c>
      <c r="I14" s="909">
        <v>20092172890</v>
      </c>
      <c r="J14" s="909">
        <v>1255748791</v>
      </c>
      <c r="K14" s="908">
        <v>524103722233</v>
      </c>
      <c r="L14" s="1740" t="s">
        <v>1015</v>
      </c>
      <c r="M14" s="1740" t="s">
        <v>1015</v>
      </c>
      <c r="N14" s="1740" t="s">
        <v>1015</v>
      </c>
      <c r="O14" s="1740" t="s">
        <v>1015</v>
      </c>
      <c r="P14" s="1740" t="s">
        <v>1015</v>
      </c>
      <c r="Q14" s="55"/>
    </row>
    <row r="15" spans="1:46" ht="30" customHeight="1" x14ac:dyDescent="0.2">
      <c r="A15" s="2605"/>
      <c r="B15" s="1560" t="s">
        <v>1091</v>
      </c>
      <c r="C15" s="1739" t="s">
        <v>1015</v>
      </c>
      <c r="D15" s="1739" t="s">
        <v>1015</v>
      </c>
      <c r="E15" s="384">
        <v>10731540958</v>
      </c>
      <c r="F15" s="390">
        <v>1845768213</v>
      </c>
      <c r="G15" s="390">
        <v>1974551</v>
      </c>
      <c r="H15" s="384">
        <v>52995</v>
      </c>
      <c r="I15" s="384">
        <v>12579336717</v>
      </c>
      <c r="J15" s="384">
        <v>1210110743</v>
      </c>
      <c r="K15" s="400">
        <v>509643928823</v>
      </c>
      <c r="L15" s="1739" t="s">
        <v>1015</v>
      </c>
      <c r="M15" s="1739" t="s">
        <v>1015</v>
      </c>
      <c r="N15" s="1739" t="s">
        <v>1015</v>
      </c>
      <c r="O15" s="1739" t="s">
        <v>1015</v>
      </c>
      <c r="P15" s="1739" t="s">
        <v>1015</v>
      </c>
      <c r="Q15" s="55"/>
    </row>
    <row r="16" spans="1:46" ht="30" customHeight="1" x14ac:dyDescent="0.2">
      <c r="A16" s="2605"/>
      <c r="B16" s="1560" t="s">
        <v>1092</v>
      </c>
      <c r="C16" s="1741" t="s">
        <v>1015</v>
      </c>
      <c r="D16" s="1741" t="s">
        <v>1015</v>
      </c>
      <c r="E16" s="390">
        <v>5675818591</v>
      </c>
      <c r="F16" s="390">
        <v>1031029193</v>
      </c>
      <c r="G16" s="390">
        <v>1603054</v>
      </c>
      <c r="H16" s="390">
        <v>0</v>
      </c>
      <c r="I16" s="390">
        <v>6708450838</v>
      </c>
      <c r="J16" s="390">
        <v>1066192681</v>
      </c>
      <c r="K16" s="401">
        <v>493829005136</v>
      </c>
      <c r="L16" s="1741" t="s">
        <v>1015</v>
      </c>
      <c r="M16" s="1741" t="s">
        <v>1015</v>
      </c>
      <c r="N16" s="1741" t="s">
        <v>1015</v>
      </c>
      <c r="O16" s="1741" t="s">
        <v>1015</v>
      </c>
      <c r="P16" s="1741" t="s">
        <v>1015</v>
      </c>
      <c r="Q16" s="55"/>
    </row>
    <row r="17" spans="1:17" ht="30" customHeight="1" x14ac:dyDescent="0.2">
      <c r="A17" s="2606"/>
      <c r="B17" s="1560" t="s">
        <v>1093</v>
      </c>
      <c r="C17" s="941">
        <v>2068215204</v>
      </c>
      <c r="D17" s="941">
        <v>32351137</v>
      </c>
      <c r="E17" s="941">
        <v>2100566341</v>
      </c>
      <c r="F17" s="941">
        <v>419367394</v>
      </c>
      <c r="G17" s="941">
        <v>1518005</v>
      </c>
      <c r="H17" s="941">
        <v>0</v>
      </c>
      <c r="I17" s="402">
        <v>2521451740</v>
      </c>
      <c r="J17" s="402">
        <v>1095430024</v>
      </c>
      <c r="K17" s="402">
        <v>478856100310</v>
      </c>
      <c r="L17" s="941">
        <v>134289523572</v>
      </c>
      <c r="M17" s="941">
        <v>471106502</v>
      </c>
      <c r="N17" s="941">
        <v>134760630074</v>
      </c>
      <c r="O17" s="941">
        <v>47811359471</v>
      </c>
      <c r="P17" s="941">
        <v>47811359471</v>
      </c>
      <c r="Q17" s="126"/>
    </row>
    <row r="18" spans="1:17" ht="23.1" customHeight="1" x14ac:dyDescent="0.2">
      <c r="A18" s="57">
        <v>1</v>
      </c>
      <c r="B18" s="92" t="s">
        <v>1020</v>
      </c>
      <c r="C18" s="386">
        <v>98022210</v>
      </c>
      <c r="D18" s="386">
        <v>1466004</v>
      </c>
      <c r="E18" s="386">
        <v>99488214</v>
      </c>
      <c r="F18" s="386">
        <v>18083598</v>
      </c>
      <c r="G18" s="386">
        <v>0</v>
      </c>
      <c r="H18" s="386">
        <v>0</v>
      </c>
      <c r="I18" s="386">
        <v>117571812</v>
      </c>
      <c r="J18" s="386">
        <v>53380483</v>
      </c>
      <c r="K18" s="895">
        <v>23771971089</v>
      </c>
      <c r="L18" s="907">
        <v>6465917315</v>
      </c>
      <c r="M18" s="907">
        <v>28014104</v>
      </c>
      <c r="N18" s="907">
        <v>6493931419</v>
      </c>
      <c r="O18" s="907">
        <v>2299622016</v>
      </c>
      <c r="P18" s="907">
        <v>2299622016</v>
      </c>
      <c r="Q18" s="59">
        <v>1</v>
      </c>
    </row>
    <row r="19" spans="1:17" ht="23.1" customHeight="1" x14ac:dyDescent="0.2">
      <c r="A19" s="60">
        <v>2</v>
      </c>
      <c r="B19" s="93" t="s">
        <v>1021</v>
      </c>
      <c r="C19" s="384">
        <v>82354011</v>
      </c>
      <c r="D19" s="384">
        <v>758410</v>
      </c>
      <c r="E19" s="384">
        <v>83112421</v>
      </c>
      <c r="F19" s="384">
        <v>13720850</v>
      </c>
      <c r="G19" s="384">
        <v>28661</v>
      </c>
      <c r="H19" s="384">
        <v>0</v>
      </c>
      <c r="I19" s="384">
        <v>96861932</v>
      </c>
      <c r="J19" s="384">
        <v>31404532</v>
      </c>
      <c r="K19" s="400">
        <v>14085114963</v>
      </c>
      <c r="L19" s="907">
        <v>3255128134</v>
      </c>
      <c r="M19" s="907">
        <v>18221096</v>
      </c>
      <c r="N19" s="907">
        <v>3273349230</v>
      </c>
      <c r="O19" s="907">
        <v>1301630872</v>
      </c>
      <c r="P19" s="907">
        <v>1301630872</v>
      </c>
      <c r="Q19" s="55">
        <v>2</v>
      </c>
    </row>
    <row r="20" spans="1:17" ht="23.1" customHeight="1" x14ac:dyDescent="0.2">
      <c r="A20" s="60">
        <v>3</v>
      </c>
      <c r="B20" s="93" t="s">
        <v>1022</v>
      </c>
      <c r="C20" s="384">
        <v>113000952</v>
      </c>
      <c r="D20" s="384">
        <v>1557528</v>
      </c>
      <c r="E20" s="384">
        <v>114558480</v>
      </c>
      <c r="F20" s="907">
        <v>18445320</v>
      </c>
      <c r="G20" s="907">
        <v>76434</v>
      </c>
      <c r="H20" s="384">
        <v>0</v>
      </c>
      <c r="I20" s="384">
        <v>133080234</v>
      </c>
      <c r="J20" s="384">
        <v>81901250</v>
      </c>
      <c r="K20" s="400">
        <v>36449506113</v>
      </c>
      <c r="L20" s="907">
        <v>12201108861</v>
      </c>
      <c r="M20" s="907">
        <v>32803086</v>
      </c>
      <c r="N20" s="907">
        <v>12233911947</v>
      </c>
      <c r="O20" s="907">
        <v>4154894292</v>
      </c>
      <c r="P20" s="907">
        <v>4154894292</v>
      </c>
      <c r="Q20" s="55">
        <v>3</v>
      </c>
    </row>
    <row r="21" spans="1:17" ht="23.1" customHeight="1" x14ac:dyDescent="0.2">
      <c r="A21" s="60">
        <v>6</v>
      </c>
      <c r="B21" s="93" t="s">
        <v>1023</v>
      </c>
      <c r="C21" s="384">
        <v>40066603</v>
      </c>
      <c r="D21" s="384">
        <v>725976</v>
      </c>
      <c r="E21" s="384">
        <v>40792579</v>
      </c>
      <c r="F21" s="384">
        <v>7751876</v>
      </c>
      <c r="G21" s="384">
        <v>0</v>
      </c>
      <c r="H21" s="384">
        <v>0</v>
      </c>
      <c r="I21" s="384">
        <v>48544455</v>
      </c>
      <c r="J21" s="384">
        <v>14422649</v>
      </c>
      <c r="K21" s="400">
        <v>6122833233</v>
      </c>
      <c r="L21" s="907">
        <v>1454568870</v>
      </c>
      <c r="M21" s="907">
        <v>7014834</v>
      </c>
      <c r="N21" s="907">
        <v>1461583704</v>
      </c>
      <c r="O21" s="907">
        <v>545014251</v>
      </c>
      <c r="P21" s="907">
        <v>545014251</v>
      </c>
      <c r="Q21" s="55">
        <v>6</v>
      </c>
    </row>
    <row r="22" spans="1:17" ht="23.1" customHeight="1" x14ac:dyDescent="0.2">
      <c r="A22" s="60">
        <v>7</v>
      </c>
      <c r="B22" s="93" t="s">
        <v>1024</v>
      </c>
      <c r="C22" s="385">
        <v>31104241</v>
      </c>
      <c r="D22" s="385">
        <v>573543</v>
      </c>
      <c r="E22" s="385">
        <v>31677784</v>
      </c>
      <c r="F22" s="385">
        <v>4405771</v>
      </c>
      <c r="G22" s="385">
        <v>0</v>
      </c>
      <c r="H22" s="385">
        <v>0</v>
      </c>
      <c r="I22" s="385">
        <v>36083555</v>
      </c>
      <c r="J22" s="385">
        <v>10803181</v>
      </c>
      <c r="K22" s="896">
        <v>4691690258</v>
      </c>
      <c r="L22" s="907">
        <v>1042816984</v>
      </c>
      <c r="M22" s="907">
        <v>6032310</v>
      </c>
      <c r="N22" s="907">
        <v>1048849294</v>
      </c>
      <c r="O22" s="907">
        <v>385324091</v>
      </c>
      <c r="P22" s="907">
        <v>385324091</v>
      </c>
      <c r="Q22" s="55">
        <v>7</v>
      </c>
    </row>
    <row r="23" spans="1:17" ht="23.1" customHeight="1" x14ac:dyDescent="0.2">
      <c r="A23" s="57">
        <v>8</v>
      </c>
      <c r="B23" s="92" t="s">
        <v>1025</v>
      </c>
      <c r="C23" s="396">
        <v>103001741</v>
      </c>
      <c r="D23" s="396">
        <v>1334108</v>
      </c>
      <c r="E23" s="396">
        <v>104335849</v>
      </c>
      <c r="F23" s="396">
        <v>23393606</v>
      </c>
      <c r="G23" s="396">
        <v>112439</v>
      </c>
      <c r="H23" s="396">
        <v>0</v>
      </c>
      <c r="I23" s="396">
        <v>127841894</v>
      </c>
      <c r="J23" s="396">
        <v>51164928</v>
      </c>
      <c r="K23" s="926">
        <v>21599499190</v>
      </c>
      <c r="L23" s="396">
        <v>6636217501</v>
      </c>
      <c r="M23" s="396">
        <v>15929195</v>
      </c>
      <c r="N23" s="396">
        <v>6652146696</v>
      </c>
      <c r="O23" s="396">
        <v>2374911271</v>
      </c>
      <c r="P23" s="396">
        <v>2374911271</v>
      </c>
      <c r="Q23" s="59">
        <v>8</v>
      </c>
    </row>
    <row r="24" spans="1:17" ht="23.1" customHeight="1" x14ac:dyDescent="0.2">
      <c r="A24" s="60">
        <v>9</v>
      </c>
      <c r="B24" s="93" t="s">
        <v>1026</v>
      </c>
      <c r="C24" s="388">
        <v>31791210</v>
      </c>
      <c r="D24" s="388">
        <v>122800</v>
      </c>
      <c r="E24" s="388">
        <v>31914010</v>
      </c>
      <c r="F24" s="388">
        <v>6478733</v>
      </c>
      <c r="G24" s="388">
        <v>0</v>
      </c>
      <c r="H24" s="388">
        <v>0</v>
      </c>
      <c r="I24" s="388">
        <v>38392743</v>
      </c>
      <c r="J24" s="388">
        <v>12335327</v>
      </c>
      <c r="K24" s="387">
        <v>6012078959</v>
      </c>
      <c r="L24" s="388">
        <v>1525606066</v>
      </c>
      <c r="M24" s="388">
        <v>4882098</v>
      </c>
      <c r="N24" s="388">
        <v>1530488164</v>
      </c>
      <c r="O24" s="388">
        <v>562518001</v>
      </c>
      <c r="P24" s="388">
        <v>562518001</v>
      </c>
      <c r="Q24" s="55">
        <v>9</v>
      </c>
    </row>
    <row r="25" spans="1:17" ht="23.1" customHeight="1" x14ac:dyDescent="0.2">
      <c r="A25" s="60">
        <v>10</v>
      </c>
      <c r="B25" s="93" t="s">
        <v>1027</v>
      </c>
      <c r="C25" s="388">
        <v>39857412</v>
      </c>
      <c r="D25" s="388">
        <v>131052</v>
      </c>
      <c r="E25" s="388">
        <v>39988464</v>
      </c>
      <c r="F25" s="388">
        <v>10450326</v>
      </c>
      <c r="G25" s="388">
        <v>0</v>
      </c>
      <c r="H25" s="388">
        <v>0</v>
      </c>
      <c r="I25" s="388">
        <v>50438790</v>
      </c>
      <c r="J25" s="388">
        <v>18396256</v>
      </c>
      <c r="K25" s="387">
        <v>8861473575</v>
      </c>
      <c r="L25" s="388">
        <v>2127343588</v>
      </c>
      <c r="M25" s="388">
        <v>4733367</v>
      </c>
      <c r="N25" s="388">
        <v>2132076955</v>
      </c>
      <c r="O25" s="388">
        <v>806782985</v>
      </c>
      <c r="P25" s="388">
        <v>806782985</v>
      </c>
      <c r="Q25" s="55">
        <v>10</v>
      </c>
    </row>
    <row r="26" spans="1:17" s="65" customFormat="1" ht="23.1" customHeight="1" x14ac:dyDescent="0.2">
      <c r="A26" s="62">
        <v>11</v>
      </c>
      <c r="B26" s="61" t="s">
        <v>1028</v>
      </c>
      <c r="C26" s="384">
        <v>24881251</v>
      </c>
      <c r="D26" s="384">
        <v>499372</v>
      </c>
      <c r="E26" s="384">
        <v>25380623</v>
      </c>
      <c r="F26" s="384">
        <v>3990291</v>
      </c>
      <c r="G26" s="384">
        <v>0</v>
      </c>
      <c r="H26" s="384">
        <v>0</v>
      </c>
      <c r="I26" s="384">
        <v>29370914</v>
      </c>
      <c r="J26" s="384">
        <v>12509036</v>
      </c>
      <c r="K26" s="400">
        <v>5671024834</v>
      </c>
      <c r="L26" s="384">
        <v>1424839093</v>
      </c>
      <c r="M26" s="384">
        <v>6385736</v>
      </c>
      <c r="N26" s="384">
        <v>1431224829</v>
      </c>
      <c r="O26" s="384">
        <v>499241174</v>
      </c>
      <c r="P26" s="384">
        <v>499241174</v>
      </c>
      <c r="Q26" s="63">
        <v>11</v>
      </c>
    </row>
    <row r="27" spans="1:17" s="65" customFormat="1" ht="23.1" customHeight="1" x14ac:dyDescent="0.2">
      <c r="A27" s="62">
        <v>12</v>
      </c>
      <c r="B27" s="61" t="s">
        <v>1029</v>
      </c>
      <c r="C27" s="385">
        <v>47758736</v>
      </c>
      <c r="D27" s="385">
        <v>277479</v>
      </c>
      <c r="E27" s="385">
        <v>48036215</v>
      </c>
      <c r="F27" s="385">
        <v>11512929</v>
      </c>
      <c r="G27" s="385">
        <v>0</v>
      </c>
      <c r="H27" s="385">
        <v>0</v>
      </c>
      <c r="I27" s="385">
        <v>59549144</v>
      </c>
      <c r="J27" s="385">
        <v>13650127</v>
      </c>
      <c r="K27" s="896">
        <v>6622756962</v>
      </c>
      <c r="L27" s="385">
        <v>1702890801</v>
      </c>
      <c r="M27" s="385">
        <v>6744675</v>
      </c>
      <c r="N27" s="385">
        <v>1709635476</v>
      </c>
      <c r="O27" s="385">
        <v>603188597</v>
      </c>
      <c r="P27" s="385">
        <v>603188597</v>
      </c>
      <c r="Q27" s="63">
        <v>12</v>
      </c>
    </row>
    <row r="28" spans="1:17" s="65" customFormat="1" ht="23.1" customHeight="1" x14ac:dyDescent="0.2">
      <c r="A28" s="66">
        <v>14</v>
      </c>
      <c r="B28" s="58" t="s">
        <v>1030</v>
      </c>
      <c r="C28" s="386">
        <v>75731318</v>
      </c>
      <c r="D28" s="386">
        <v>1040802</v>
      </c>
      <c r="E28" s="386">
        <v>76772120</v>
      </c>
      <c r="F28" s="386">
        <v>15298594</v>
      </c>
      <c r="G28" s="386">
        <v>199419</v>
      </c>
      <c r="H28" s="386">
        <v>0</v>
      </c>
      <c r="I28" s="386">
        <v>92270133</v>
      </c>
      <c r="J28" s="386">
        <v>38295475</v>
      </c>
      <c r="K28" s="895">
        <v>16901109200</v>
      </c>
      <c r="L28" s="386">
        <v>4318987996</v>
      </c>
      <c r="M28" s="386">
        <v>14411215</v>
      </c>
      <c r="N28" s="386">
        <v>4333399211</v>
      </c>
      <c r="O28" s="386">
        <v>1595047799</v>
      </c>
      <c r="P28" s="386">
        <v>1595047799</v>
      </c>
      <c r="Q28" s="67">
        <v>14</v>
      </c>
    </row>
    <row r="29" spans="1:17" s="65" customFormat="1" ht="23.1" customHeight="1" x14ac:dyDescent="0.2">
      <c r="A29" s="62">
        <v>15</v>
      </c>
      <c r="B29" s="61" t="s">
        <v>1031</v>
      </c>
      <c r="C29" s="384">
        <v>56045339</v>
      </c>
      <c r="D29" s="384">
        <v>697343</v>
      </c>
      <c r="E29" s="384">
        <v>56742682</v>
      </c>
      <c r="F29" s="384">
        <v>10850220</v>
      </c>
      <c r="G29" s="384">
        <v>0</v>
      </c>
      <c r="H29" s="384">
        <v>0</v>
      </c>
      <c r="I29" s="384">
        <v>67592902</v>
      </c>
      <c r="J29" s="384">
        <v>24435368</v>
      </c>
      <c r="K29" s="400">
        <v>11455359805</v>
      </c>
      <c r="L29" s="384">
        <v>2881050803</v>
      </c>
      <c r="M29" s="384">
        <v>16347068</v>
      </c>
      <c r="N29" s="384">
        <v>2897397871</v>
      </c>
      <c r="O29" s="384">
        <v>1045527890</v>
      </c>
      <c r="P29" s="384">
        <v>1045527890</v>
      </c>
      <c r="Q29" s="63">
        <v>15</v>
      </c>
    </row>
    <row r="30" spans="1:17" s="65" customFormat="1" ht="23.1" customHeight="1" x14ac:dyDescent="0.2">
      <c r="A30" s="62">
        <v>16</v>
      </c>
      <c r="B30" s="61" t="s">
        <v>1032</v>
      </c>
      <c r="C30" s="384">
        <v>44084119</v>
      </c>
      <c r="D30" s="384">
        <v>835551</v>
      </c>
      <c r="E30" s="384">
        <v>44919670</v>
      </c>
      <c r="F30" s="384">
        <v>8989362</v>
      </c>
      <c r="G30" s="384">
        <v>214233</v>
      </c>
      <c r="H30" s="384">
        <v>0</v>
      </c>
      <c r="I30" s="384">
        <v>54123265</v>
      </c>
      <c r="J30" s="384">
        <v>8823351</v>
      </c>
      <c r="K30" s="400">
        <v>4143664193</v>
      </c>
      <c r="L30" s="384">
        <v>837383498</v>
      </c>
      <c r="M30" s="384">
        <v>4443490</v>
      </c>
      <c r="N30" s="384">
        <v>841826988</v>
      </c>
      <c r="O30" s="384">
        <v>362740669</v>
      </c>
      <c r="P30" s="384">
        <v>362740669</v>
      </c>
      <c r="Q30" s="63">
        <v>16</v>
      </c>
    </row>
    <row r="31" spans="1:17" s="65" customFormat="1" ht="23.1" customHeight="1" x14ac:dyDescent="0.2">
      <c r="A31" s="62">
        <v>17</v>
      </c>
      <c r="B31" s="61" t="s">
        <v>1033</v>
      </c>
      <c r="C31" s="384">
        <v>46091741</v>
      </c>
      <c r="D31" s="384">
        <v>921374</v>
      </c>
      <c r="E31" s="384">
        <v>47013115</v>
      </c>
      <c r="F31" s="384">
        <v>12296328</v>
      </c>
      <c r="G31" s="384">
        <v>0</v>
      </c>
      <c r="H31" s="384">
        <v>0</v>
      </c>
      <c r="I31" s="384">
        <v>59309443</v>
      </c>
      <c r="J31" s="384">
        <v>20169681</v>
      </c>
      <c r="K31" s="400">
        <v>8323065857</v>
      </c>
      <c r="L31" s="384">
        <v>1905548031</v>
      </c>
      <c r="M31" s="384">
        <v>7599516</v>
      </c>
      <c r="N31" s="384">
        <v>1913147547</v>
      </c>
      <c r="O31" s="384">
        <v>788736707</v>
      </c>
      <c r="P31" s="384">
        <v>788736707</v>
      </c>
      <c r="Q31" s="63">
        <v>17</v>
      </c>
    </row>
    <row r="32" spans="1:17" s="65" customFormat="1" ht="23.1" customHeight="1" x14ac:dyDescent="0.2">
      <c r="A32" s="62">
        <v>18</v>
      </c>
      <c r="B32" s="61" t="s">
        <v>1034</v>
      </c>
      <c r="C32" s="385">
        <v>63670722</v>
      </c>
      <c r="D32" s="385">
        <v>1261216</v>
      </c>
      <c r="E32" s="385">
        <v>64931938</v>
      </c>
      <c r="F32" s="385">
        <v>12595698</v>
      </c>
      <c r="G32" s="385">
        <v>0</v>
      </c>
      <c r="H32" s="385">
        <v>0</v>
      </c>
      <c r="I32" s="385">
        <v>77527636</v>
      </c>
      <c r="J32" s="385">
        <v>22905156</v>
      </c>
      <c r="K32" s="896">
        <v>10521430646</v>
      </c>
      <c r="L32" s="385">
        <v>2646085793</v>
      </c>
      <c r="M32" s="385">
        <v>11567401</v>
      </c>
      <c r="N32" s="385">
        <v>2657653194</v>
      </c>
      <c r="O32" s="385">
        <v>1000147332</v>
      </c>
      <c r="P32" s="385">
        <v>1000147332</v>
      </c>
      <c r="Q32" s="63">
        <v>18</v>
      </c>
    </row>
    <row r="33" spans="1:17" s="65" customFormat="1" ht="23.1" customHeight="1" x14ac:dyDescent="0.2">
      <c r="A33" s="68">
        <v>19</v>
      </c>
      <c r="B33" s="58" t="s">
        <v>1035</v>
      </c>
      <c r="C33" s="386">
        <v>48050633</v>
      </c>
      <c r="D33" s="386">
        <v>512086</v>
      </c>
      <c r="E33" s="386">
        <v>48562719</v>
      </c>
      <c r="F33" s="386">
        <v>8151403</v>
      </c>
      <c r="G33" s="386">
        <v>56987</v>
      </c>
      <c r="H33" s="386">
        <v>0</v>
      </c>
      <c r="I33" s="386">
        <v>56771109</v>
      </c>
      <c r="J33" s="386">
        <v>33784675</v>
      </c>
      <c r="K33" s="895">
        <v>14829533673</v>
      </c>
      <c r="L33" s="386">
        <v>3789639079</v>
      </c>
      <c r="M33" s="386">
        <v>12796490</v>
      </c>
      <c r="N33" s="386">
        <v>3802435569</v>
      </c>
      <c r="O33" s="386">
        <v>1367556862</v>
      </c>
      <c r="P33" s="386">
        <v>1367556862</v>
      </c>
      <c r="Q33" s="69">
        <v>19</v>
      </c>
    </row>
    <row r="34" spans="1:17" s="65" customFormat="1" ht="23.1" customHeight="1" x14ac:dyDescent="0.2">
      <c r="A34" s="62">
        <v>21</v>
      </c>
      <c r="B34" s="61" t="s">
        <v>1036</v>
      </c>
      <c r="C34" s="384">
        <v>26828157</v>
      </c>
      <c r="D34" s="384">
        <v>808706</v>
      </c>
      <c r="E34" s="384">
        <v>27636863</v>
      </c>
      <c r="F34" s="384">
        <v>5055280</v>
      </c>
      <c r="G34" s="384">
        <v>0</v>
      </c>
      <c r="H34" s="384">
        <v>0</v>
      </c>
      <c r="I34" s="384">
        <v>32692143</v>
      </c>
      <c r="J34" s="384">
        <v>34853827</v>
      </c>
      <c r="K34" s="400">
        <v>15162079713</v>
      </c>
      <c r="L34" s="384">
        <v>4629042322</v>
      </c>
      <c r="M34" s="384">
        <v>6390829</v>
      </c>
      <c r="N34" s="384">
        <v>4635433151</v>
      </c>
      <c r="O34" s="384">
        <v>1624148821</v>
      </c>
      <c r="P34" s="384">
        <v>1624148821</v>
      </c>
      <c r="Q34" s="63">
        <v>21</v>
      </c>
    </row>
    <row r="35" spans="1:17" s="65" customFormat="1" ht="23.1" customHeight="1" x14ac:dyDescent="0.2">
      <c r="A35" s="62">
        <v>22</v>
      </c>
      <c r="B35" s="61" t="s">
        <v>1037</v>
      </c>
      <c r="C35" s="384">
        <v>89168548</v>
      </c>
      <c r="D35" s="384">
        <v>885105</v>
      </c>
      <c r="E35" s="384">
        <v>90053653</v>
      </c>
      <c r="F35" s="384">
        <v>19334127</v>
      </c>
      <c r="G35" s="384">
        <v>55334</v>
      </c>
      <c r="H35" s="384">
        <v>0</v>
      </c>
      <c r="I35" s="384">
        <v>109443114</v>
      </c>
      <c r="J35" s="384">
        <v>49512518</v>
      </c>
      <c r="K35" s="400">
        <v>21624474499</v>
      </c>
      <c r="L35" s="384">
        <v>6564558202</v>
      </c>
      <c r="M35" s="384">
        <v>17761463</v>
      </c>
      <c r="N35" s="384">
        <v>6582319665</v>
      </c>
      <c r="O35" s="384">
        <v>2214795017</v>
      </c>
      <c r="P35" s="384">
        <v>2214795017</v>
      </c>
      <c r="Q35" s="63">
        <v>22</v>
      </c>
    </row>
    <row r="36" spans="1:17" s="65" customFormat="1" ht="23.1" customHeight="1" x14ac:dyDescent="0.2">
      <c r="A36" s="62">
        <v>23</v>
      </c>
      <c r="B36" s="61" t="s">
        <v>1038</v>
      </c>
      <c r="C36" s="384">
        <v>14621388</v>
      </c>
      <c r="D36" s="384">
        <v>339720</v>
      </c>
      <c r="E36" s="384">
        <v>14961108</v>
      </c>
      <c r="F36" s="384">
        <v>5689744</v>
      </c>
      <c r="G36" s="384">
        <v>0</v>
      </c>
      <c r="H36" s="384">
        <v>0</v>
      </c>
      <c r="I36" s="384">
        <v>20650852</v>
      </c>
      <c r="J36" s="384">
        <v>10317110</v>
      </c>
      <c r="K36" s="400">
        <v>4708076520</v>
      </c>
      <c r="L36" s="384">
        <v>1632069698</v>
      </c>
      <c r="M36" s="384">
        <v>3345296</v>
      </c>
      <c r="N36" s="384">
        <v>1635414994</v>
      </c>
      <c r="O36" s="384">
        <v>530748762</v>
      </c>
      <c r="P36" s="384">
        <v>530748762</v>
      </c>
      <c r="Q36" s="63">
        <v>23</v>
      </c>
    </row>
    <row r="37" spans="1:17" s="65" customFormat="1" ht="23.1" customHeight="1" x14ac:dyDescent="0.2">
      <c r="A37" s="62">
        <v>24</v>
      </c>
      <c r="B37" s="61" t="s">
        <v>1039</v>
      </c>
      <c r="C37" s="385">
        <v>23503692</v>
      </c>
      <c r="D37" s="385">
        <v>302111</v>
      </c>
      <c r="E37" s="385">
        <v>23805803</v>
      </c>
      <c r="F37" s="385">
        <v>4804123</v>
      </c>
      <c r="G37" s="385">
        <v>0</v>
      </c>
      <c r="H37" s="385">
        <v>0</v>
      </c>
      <c r="I37" s="385">
        <v>28609926</v>
      </c>
      <c r="J37" s="385">
        <v>16035183</v>
      </c>
      <c r="K37" s="896">
        <v>6789032439</v>
      </c>
      <c r="L37" s="385">
        <v>2674211116</v>
      </c>
      <c r="M37" s="385">
        <v>10213818</v>
      </c>
      <c r="N37" s="385">
        <v>2684424934</v>
      </c>
      <c r="O37" s="385">
        <v>913269653</v>
      </c>
      <c r="P37" s="385">
        <v>913269653</v>
      </c>
      <c r="Q37" s="63">
        <v>24</v>
      </c>
    </row>
    <row r="38" spans="1:17" s="65" customFormat="1" ht="23.1" customHeight="1" x14ac:dyDescent="0.2">
      <c r="A38" s="66">
        <v>25</v>
      </c>
      <c r="B38" s="58" t="s">
        <v>1040</v>
      </c>
      <c r="C38" s="386">
        <v>34857158</v>
      </c>
      <c r="D38" s="386">
        <v>378788</v>
      </c>
      <c r="E38" s="386">
        <v>35235946</v>
      </c>
      <c r="F38" s="386">
        <v>9085819</v>
      </c>
      <c r="G38" s="386">
        <v>0</v>
      </c>
      <c r="H38" s="386">
        <v>0</v>
      </c>
      <c r="I38" s="386">
        <v>44321765</v>
      </c>
      <c r="J38" s="386">
        <v>22788224</v>
      </c>
      <c r="K38" s="895">
        <v>10455042555</v>
      </c>
      <c r="L38" s="386">
        <v>2802627892</v>
      </c>
      <c r="M38" s="386">
        <v>17862026</v>
      </c>
      <c r="N38" s="386">
        <v>2820489918</v>
      </c>
      <c r="O38" s="386">
        <v>970691251</v>
      </c>
      <c r="P38" s="386">
        <v>970691251</v>
      </c>
      <c r="Q38" s="67">
        <v>25</v>
      </c>
    </row>
    <row r="39" spans="1:17" s="65" customFormat="1" ht="23.1" customHeight="1" x14ac:dyDescent="0.2">
      <c r="A39" s="62">
        <v>27</v>
      </c>
      <c r="B39" s="61" t="s">
        <v>1041</v>
      </c>
      <c r="C39" s="384">
        <v>20094498</v>
      </c>
      <c r="D39" s="384">
        <v>810699</v>
      </c>
      <c r="E39" s="384">
        <v>20905197</v>
      </c>
      <c r="F39" s="384">
        <v>4648450</v>
      </c>
      <c r="G39" s="384">
        <v>94937</v>
      </c>
      <c r="H39" s="384">
        <v>0</v>
      </c>
      <c r="I39" s="384">
        <v>25648584</v>
      </c>
      <c r="J39" s="384">
        <v>16006186</v>
      </c>
      <c r="K39" s="400">
        <v>6950649478</v>
      </c>
      <c r="L39" s="384">
        <v>2393446277</v>
      </c>
      <c r="M39" s="384">
        <v>12704854</v>
      </c>
      <c r="N39" s="384">
        <v>2406151131</v>
      </c>
      <c r="O39" s="384">
        <v>818050469</v>
      </c>
      <c r="P39" s="384">
        <v>818050469</v>
      </c>
      <c r="Q39" s="63">
        <v>27</v>
      </c>
    </row>
    <row r="40" spans="1:17" s="65" customFormat="1" ht="23.1" customHeight="1" x14ac:dyDescent="0.2">
      <c r="A40" s="62">
        <v>28</v>
      </c>
      <c r="B40" s="61" t="s">
        <v>1042</v>
      </c>
      <c r="C40" s="384">
        <v>7593726</v>
      </c>
      <c r="D40" s="384">
        <v>327624</v>
      </c>
      <c r="E40" s="384">
        <v>7921350</v>
      </c>
      <c r="F40" s="384">
        <v>2640168</v>
      </c>
      <c r="G40" s="384">
        <v>0</v>
      </c>
      <c r="H40" s="384">
        <v>0</v>
      </c>
      <c r="I40" s="384">
        <v>10561518</v>
      </c>
      <c r="J40" s="384">
        <v>10508153</v>
      </c>
      <c r="K40" s="400">
        <v>4543094580</v>
      </c>
      <c r="L40" s="384">
        <v>1432318157</v>
      </c>
      <c r="M40" s="384">
        <v>2015216</v>
      </c>
      <c r="N40" s="384">
        <v>1434333373</v>
      </c>
      <c r="O40" s="384">
        <v>499518121</v>
      </c>
      <c r="P40" s="384">
        <v>499518121</v>
      </c>
      <c r="Q40" s="63">
        <v>28</v>
      </c>
    </row>
    <row r="41" spans="1:17" s="65" customFormat="1" ht="23.1" customHeight="1" x14ac:dyDescent="0.2">
      <c r="A41" s="62">
        <v>29</v>
      </c>
      <c r="B41" s="61" t="s">
        <v>1043</v>
      </c>
      <c r="C41" s="384">
        <v>40522071</v>
      </c>
      <c r="D41" s="384">
        <v>345763</v>
      </c>
      <c r="E41" s="384">
        <v>40867834</v>
      </c>
      <c r="F41" s="384">
        <v>9721494</v>
      </c>
      <c r="G41" s="384">
        <v>0</v>
      </c>
      <c r="H41" s="384">
        <v>0</v>
      </c>
      <c r="I41" s="384">
        <v>50589328</v>
      </c>
      <c r="J41" s="384">
        <v>9400111</v>
      </c>
      <c r="K41" s="400">
        <v>3892351647</v>
      </c>
      <c r="L41" s="384">
        <v>1363340248</v>
      </c>
      <c r="M41" s="384">
        <v>4607056</v>
      </c>
      <c r="N41" s="384">
        <v>1367947304</v>
      </c>
      <c r="O41" s="384">
        <v>474257252</v>
      </c>
      <c r="P41" s="384">
        <v>474257252</v>
      </c>
      <c r="Q41" s="63">
        <v>29</v>
      </c>
    </row>
    <row r="42" spans="1:17" s="65" customFormat="1" ht="23.1" customHeight="1" x14ac:dyDescent="0.2">
      <c r="A42" s="62">
        <v>30</v>
      </c>
      <c r="B42" s="61" t="s">
        <v>1044</v>
      </c>
      <c r="C42" s="385">
        <v>33142817</v>
      </c>
      <c r="D42" s="385">
        <v>306014</v>
      </c>
      <c r="E42" s="385">
        <v>33448831</v>
      </c>
      <c r="F42" s="385">
        <v>4320721</v>
      </c>
      <c r="G42" s="385">
        <v>451</v>
      </c>
      <c r="H42" s="385">
        <v>0</v>
      </c>
      <c r="I42" s="385">
        <v>37770003</v>
      </c>
      <c r="J42" s="385">
        <v>23236477</v>
      </c>
      <c r="K42" s="896">
        <v>10243425508</v>
      </c>
      <c r="L42" s="385">
        <v>3227309191</v>
      </c>
      <c r="M42" s="385">
        <v>15722771</v>
      </c>
      <c r="N42" s="385">
        <v>3243031962</v>
      </c>
      <c r="O42" s="385">
        <v>1092562018</v>
      </c>
      <c r="P42" s="385">
        <v>1092562018</v>
      </c>
      <c r="Q42" s="63">
        <v>30</v>
      </c>
    </row>
    <row r="43" spans="1:17" s="65" customFormat="1" ht="23.1" customHeight="1" x14ac:dyDescent="0.2">
      <c r="A43" s="68">
        <v>31</v>
      </c>
      <c r="B43" s="58" t="s">
        <v>1045</v>
      </c>
      <c r="C43" s="386">
        <v>1673426</v>
      </c>
      <c r="D43" s="386">
        <v>20251</v>
      </c>
      <c r="E43" s="386">
        <v>1693677</v>
      </c>
      <c r="F43" s="386">
        <v>167358</v>
      </c>
      <c r="G43" s="386">
        <v>0</v>
      </c>
      <c r="H43" s="386">
        <v>0</v>
      </c>
      <c r="I43" s="386">
        <v>1861035</v>
      </c>
      <c r="J43" s="386">
        <v>11407459</v>
      </c>
      <c r="K43" s="895">
        <v>5256889483</v>
      </c>
      <c r="L43" s="386">
        <v>1239503358</v>
      </c>
      <c r="M43" s="386">
        <v>418700</v>
      </c>
      <c r="N43" s="386">
        <v>1239922058</v>
      </c>
      <c r="O43" s="386">
        <v>480399253</v>
      </c>
      <c r="P43" s="386">
        <v>480399253</v>
      </c>
      <c r="Q43" s="69">
        <v>31</v>
      </c>
    </row>
    <row r="44" spans="1:17" s="65" customFormat="1" ht="23.1" customHeight="1" x14ac:dyDescent="0.2">
      <c r="A44" s="62">
        <v>32</v>
      </c>
      <c r="B44" s="61" t="s">
        <v>1046</v>
      </c>
      <c r="C44" s="384">
        <v>45988015</v>
      </c>
      <c r="D44" s="384">
        <v>824413</v>
      </c>
      <c r="E44" s="384">
        <v>46812428</v>
      </c>
      <c r="F44" s="384">
        <v>5970588</v>
      </c>
      <c r="G44" s="384">
        <v>170788</v>
      </c>
      <c r="H44" s="384">
        <v>0</v>
      </c>
      <c r="I44" s="384">
        <v>52953804</v>
      </c>
      <c r="J44" s="384">
        <v>25652627</v>
      </c>
      <c r="K44" s="400">
        <v>11214278130</v>
      </c>
      <c r="L44" s="384">
        <v>2725044322</v>
      </c>
      <c r="M44" s="384">
        <v>8657604</v>
      </c>
      <c r="N44" s="384">
        <v>2733701926</v>
      </c>
      <c r="O44" s="384">
        <v>1006811196</v>
      </c>
      <c r="P44" s="384">
        <v>1006811196</v>
      </c>
      <c r="Q44" s="63">
        <v>32</v>
      </c>
    </row>
    <row r="45" spans="1:17" s="65" customFormat="1" ht="23.1" customHeight="1" x14ac:dyDescent="0.2">
      <c r="A45" s="62">
        <v>33</v>
      </c>
      <c r="B45" s="61" t="s">
        <v>1047</v>
      </c>
      <c r="C45" s="384">
        <v>31277591</v>
      </c>
      <c r="D45" s="384">
        <v>96147</v>
      </c>
      <c r="E45" s="384">
        <v>31373738</v>
      </c>
      <c r="F45" s="384">
        <v>8014872</v>
      </c>
      <c r="G45" s="384">
        <v>0</v>
      </c>
      <c r="H45" s="384">
        <v>0</v>
      </c>
      <c r="I45" s="384">
        <v>39388610</v>
      </c>
      <c r="J45" s="384">
        <v>12734662</v>
      </c>
      <c r="K45" s="400">
        <v>4979984395</v>
      </c>
      <c r="L45" s="384">
        <v>1071951270</v>
      </c>
      <c r="M45" s="384">
        <v>8584229</v>
      </c>
      <c r="N45" s="384">
        <v>1080535499</v>
      </c>
      <c r="O45" s="384">
        <v>413173059</v>
      </c>
      <c r="P45" s="384">
        <v>413173059</v>
      </c>
      <c r="Q45" s="63">
        <v>33</v>
      </c>
    </row>
    <row r="46" spans="1:17" s="65" customFormat="1" ht="23.1" customHeight="1" x14ac:dyDescent="0.2">
      <c r="A46" s="62">
        <v>34</v>
      </c>
      <c r="B46" s="61" t="s">
        <v>1048</v>
      </c>
      <c r="C46" s="384">
        <v>16821590</v>
      </c>
      <c r="D46" s="384">
        <v>485999</v>
      </c>
      <c r="E46" s="384">
        <v>17307589</v>
      </c>
      <c r="F46" s="384">
        <v>6108963</v>
      </c>
      <c r="G46" s="384">
        <v>0</v>
      </c>
      <c r="H46" s="384">
        <v>0</v>
      </c>
      <c r="I46" s="384">
        <v>23416552</v>
      </c>
      <c r="J46" s="384">
        <v>21379315</v>
      </c>
      <c r="K46" s="400">
        <v>5606852995</v>
      </c>
      <c r="L46" s="384">
        <v>1763208011</v>
      </c>
      <c r="M46" s="384">
        <v>3415756</v>
      </c>
      <c r="N46" s="384">
        <v>1766623767</v>
      </c>
      <c r="O46" s="384">
        <v>609259454</v>
      </c>
      <c r="P46" s="384">
        <v>609259454</v>
      </c>
      <c r="Q46" s="63">
        <v>34</v>
      </c>
    </row>
    <row r="47" spans="1:17" s="65" customFormat="1" ht="23.1" customHeight="1" x14ac:dyDescent="0.2">
      <c r="A47" s="62">
        <v>35</v>
      </c>
      <c r="B47" s="61" t="s">
        <v>1049</v>
      </c>
      <c r="C47" s="385">
        <v>19059858</v>
      </c>
      <c r="D47" s="385">
        <v>257865</v>
      </c>
      <c r="E47" s="385">
        <v>19317723</v>
      </c>
      <c r="F47" s="385">
        <v>2748237</v>
      </c>
      <c r="G47" s="385">
        <v>0</v>
      </c>
      <c r="H47" s="385">
        <v>0</v>
      </c>
      <c r="I47" s="385">
        <v>22065960</v>
      </c>
      <c r="J47" s="385">
        <v>15488982</v>
      </c>
      <c r="K47" s="896">
        <v>6660615856</v>
      </c>
      <c r="L47" s="385">
        <v>2131790430</v>
      </c>
      <c r="M47" s="385">
        <v>5686330</v>
      </c>
      <c r="N47" s="385">
        <v>2137476760</v>
      </c>
      <c r="O47" s="385">
        <v>669683575</v>
      </c>
      <c r="P47" s="385">
        <v>669683575</v>
      </c>
      <c r="Q47" s="63">
        <v>35</v>
      </c>
    </row>
    <row r="48" spans="1:17" s="65" customFormat="1" ht="23.1" customHeight="1" x14ac:dyDescent="0.2">
      <c r="A48" s="66">
        <v>36</v>
      </c>
      <c r="B48" s="58" t="s">
        <v>1050</v>
      </c>
      <c r="C48" s="386">
        <v>8231787</v>
      </c>
      <c r="D48" s="386">
        <v>146133</v>
      </c>
      <c r="E48" s="386">
        <v>8377920</v>
      </c>
      <c r="F48" s="386">
        <v>3305368</v>
      </c>
      <c r="G48" s="386">
        <v>0</v>
      </c>
      <c r="H48" s="386">
        <v>0</v>
      </c>
      <c r="I48" s="386">
        <v>11683288</v>
      </c>
      <c r="J48" s="386">
        <v>14927965</v>
      </c>
      <c r="K48" s="895">
        <v>6653886898</v>
      </c>
      <c r="L48" s="386">
        <v>1930049268</v>
      </c>
      <c r="M48" s="386">
        <v>1014409</v>
      </c>
      <c r="N48" s="386">
        <v>1931063677</v>
      </c>
      <c r="O48" s="386">
        <v>680026073</v>
      </c>
      <c r="P48" s="386">
        <v>680026073</v>
      </c>
      <c r="Q48" s="67">
        <v>36</v>
      </c>
    </row>
    <row r="49" spans="1:17" s="65" customFormat="1" ht="23.1" customHeight="1" x14ac:dyDescent="0.2">
      <c r="A49" s="62">
        <v>37</v>
      </c>
      <c r="B49" s="61" t="s">
        <v>1051</v>
      </c>
      <c r="C49" s="384">
        <v>33723723</v>
      </c>
      <c r="D49" s="384">
        <v>554757</v>
      </c>
      <c r="E49" s="384">
        <v>34278480</v>
      </c>
      <c r="F49" s="384">
        <v>6068452</v>
      </c>
      <c r="G49" s="384">
        <v>4513</v>
      </c>
      <c r="H49" s="384">
        <v>0</v>
      </c>
      <c r="I49" s="384">
        <v>40351445</v>
      </c>
      <c r="J49" s="384">
        <v>22573016</v>
      </c>
      <c r="K49" s="400">
        <v>10407390866</v>
      </c>
      <c r="L49" s="384">
        <v>3061359450</v>
      </c>
      <c r="M49" s="384">
        <v>10416552</v>
      </c>
      <c r="N49" s="384">
        <v>3071776002</v>
      </c>
      <c r="O49" s="384">
        <v>1050453273</v>
      </c>
      <c r="P49" s="384">
        <v>1050453273</v>
      </c>
      <c r="Q49" s="63">
        <v>37</v>
      </c>
    </row>
    <row r="50" spans="1:17" s="65" customFormat="1" ht="23.1" customHeight="1" x14ac:dyDescent="0.2">
      <c r="A50" s="62">
        <v>38</v>
      </c>
      <c r="B50" s="61" t="s">
        <v>1052</v>
      </c>
      <c r="C50" s="384">
        <v>29157804</v>
      </c>
      <c r="D50" s="384">
        <v>277391</v>
      </c>
      <c r="E50" s="384">
        <v>29435195</v>
      </c>
      <c r="F50" s="384">
        <v>6617803</v>
      </c>
      <c r="G50" s="384">
        <v>0</v>
      </c>
      <c r="H50" s="384">
        <v>0</v>
      </c>
      <c r="I50" s="384">
        <v>36052998</v>
      </c>
      <c r="J50" s="384">
        <v>10320665</v>
      </c>
      <c r="K50" s="400">
        <v>4609709546</v>
      </c>
      <c r="L50" s="384">
        <v>1105581849</v>
      </c>
      <c r="M50" s="384">
        <v>4691358</v>
      </c>
      <c r="N50" s="384">
        <v>1110273207</v>
      </c>
      <c r="O50" s="384">
        <v>398357910</v>
      </c>
      <c r="P50" s="384">
        <v>398357910</v>
      </c>
      <c r="Q50" s="63">
        <v>38</v>
      </c>
    </row>
    <row r="51" spans="1:17" s="65" customFormat="1" ht="23.1" customHeight="1" x14ac:dyDescent="0.2">
      <c r="A51" s="62">
        <v>39</v>
      </c>
      <c r="B51" s="61" t="s">
        <v>1053</v>
      </c>
      <c r="C51" s="384">
        <v>16710746</v>
      </c>
      <c r="D51" s="384">
        <v>116433</v>
      </c>
      <c r="E51" s="384">
        <v>16827179</v>
      </c>
      <c r="F51" s="384">
        <v>3336356</v>
      </c>
      <c r="G51" s="384">
        <v>0</v>
      </c>
      <c r="H51" s="384">
        <v>0</v>
      </c>
      <c r="I51" s="384">
        <v>20163535</v>
      </c>
      <c r="J51" s="384">
        <v>6049283</v>
      </c>
      <c r="K51" s="400">
        <v>2610847782</v>
      </c>
      <c r="L51" s="384">
        <v>689328121</v>
      </c>
      <c r="M51" s="384">
        <v>2272550</v>
      </c>
      <c r="N51" s="384">
        <v>691600671</v>
      </c>
      <c r="O51" s="384">
        <v>260017447</v>
      </c>
      <c r="P51" s="384">
        <v>260017447</v>
      </c>
      <c r="Q51" s="63">
        <v>39</v>
      </c>
    </row>
    <row r="52" spans="1:17" s="65" customFormat="1" ht="23.1" customHeight="1" x14ac:dyDescent="0.2">
      <c r="A52" s="62">
        <v>42</v>
      </c>
      <c r="B52" s="61" t="s">
        <v>1054</v>
      </c>
      <c r="C52" s="385">
        <v>12978989</v>
      </c>
      <c r="D52" s="385">
        <v>183942</v>
      </c>
      <c r="E52" s="385">
        <v>13162931</v>
      </c>
      <c r="F52" s="385">
        <v>2524876</v>
      </c>
      <c r="G52" s="385">
        <v>0</v>
      </c>
      <c r="H52" s="385">
        <v>0</v>
      </c>
      <c r="I52" s="385">
        <v>15687807</v>
      </c>
      <c r="J52" s="385">
        <v>5814104</v>
      </c>
      <c r="K52" s="896">
        <v>2607722954</v>
      </c>
      <c r="L52" s="385">
        <v>810079556</v>
      </c>
      <c r="M52" s="385">
        <v>2986216</v>
      </c>
      <c r="N52" s="385">
        <v>813065772</v>
      </c>
      <c r="O52" s="385">
        <v>273697373</v>
      </c>
      <c r="P52" s="385">
        <v>273697373</v>
      </c>
      <c r="Q52" s="63">
        <v>42</v>
      </c>
    </row>
    <row r="53" spans="1:17" s="65" customFormat="1" ht="23.1" customHeight="1" x14ac:dyDescent="0.2">
      <c r="A53" s="66">
        <v>43</v>
      </c>
      <c r="B53" s="58" t="s">
        <v>1055</v>
      </c>
      <c r="C53" s="386">
        <v>16991230</v>
      </c>
      <c r="D53" s="386">
        <v>921305</v>
      </c>
      <c r="E53" s="386">
        <v>17912535</v>
      </c>
      <c r="F53" s="386">
        <v>2279020</v>
      </c>
      <c r="G53" s="386">
        <v>0</v>
      </c>
      <c r="H53" s="386">
        <v>0</v>
      </c>
      <c r="I53" s="386">
        <v>20191555</v>
      </c>
      <c r="J53" s="386">
        <v>15488041</v>
      </c>
      <c r="K53" s="895">
        <v>6849920130</v>
      </c>
      <c r="L53" s="386">
        <v>1773413402</v>
      </c>
      <c r="M53" s="386">
        <v>4464718</v>
      </c>
      <c r="N53" s="386">
        <v>1777878120</v>
      </c>
      <c r="O53" s="386">
        <v>697806899</v>
      </c>
      <c r="P53" s="386">
        <v>697806899</v>
      </c>
      <c r="Q53" s="67">
        <v>43</v>
      </c>
    </row>
    <row r="54" spans="1:17" s="65" customFormat="1" ht="23.1" customHeight="1" x14ac:dyDescent="0.2">
      <c r="A54" s="62">
        <v>44</v>
      </c>
      <c r="B54" s="61" t="s">
        <v>1056</v>
      </c>
      <c r="C54" s="384">
        <v>11262841</v>
      </c>
      <c r="D54" s="384">
        <v>146754</v>
      </c>
      <c r="E54" s="384">
        <v>11409595</v>
      </c>
      <c r="F54" s="384">
        <v>1090304</v>
      </c>
      <c r="G54" s="384">
        <v>0</v>
      </c>
      <c r="H54" s="384">
        <v>0</v>
      </c>
      <c r="I54" s="384">
        <v>12499899</v>
      </c>
      <c r="J54" s="384">
        <v>6129577</v>
      </c>
      <c r="K54" s="400">
        <v>3144995930</v>
      </c>
      <c r="L54" s="384">
        <v>681225279</v>
      </c>
      <c r="M54" s="384">
        <v>8851206</v>
      </c>
      <c r="N54" s="384">
        <v>690076485</v>
      </c>
      <c r="O54" s="384">
        <v>247898355</v>
      </c>
      <c r="P54" s="384">
        <v>247898355</v>
      </c>
      <c r="Q54" s="63">
        <v>44</v>
      </c>
    </row>
    <row r="55" spans="1:17" s="65" customFormat="1" ht="23.1" customHeight="1" x14ac:dyDescent="0.2">
      <c r="A55" s="62">
        <v>45</v>
      </c>
      <c r="B55" s="61" t="s">
        <v>1057</v>
      </c>
      <c r="C55" s="384">
        <v>6148340</v>
      </c>
      <c r="D55" s="384">
        <v>219258</v>
      </c>
      <c r="E55" s="384">
        <v>6367598</v>
      </c>
      <c r="F55" s="384">
        <v>441264</v>
      </c>
      <c r="G55" s="384">
        <v>0</v>
      </c>
      <c r="H55" s="384">
        <v>0</v>
      </c>
      <c r="I55" s="384">
        <v>6808862</v>
      </c>
      <c r="J55" s="384">
        <v>2088016</v>
      </c>
      <c r="K55" s="400">
        <v>920099815</v>
      </c>
      <c r="L55" s="384">
        <v>262737146</v>
      </c>
      <c r="M55" s="384">
        <v>1391652</v>
      </c>
      <c r="N55" s="384">
        <v>264128798</v>
      </c>
      <c r="O55" s="384">
        <v>90403073</v>
      </c>
      <c r="P55" s="384">
        <v>90403073</v>
      </c>
      <c r="Q55" s="63">
        <v>45</v>
      </c>
    </row>
    <row r="56" spans="1:17" s="65" customFormat="1" ht="23.1" customHeight="1" x14ac:dyDescent="0.2">
      <c r="A56" s="62">
        <v>46</v>
      </c>
      <c r="B56" s="61" t="s">
        <v>1058</v>
      </c>
      <c r="C56" s="384">
        <v>25797896</v>
      </c>
      <c r="D56" s="384">
        <v>205690</v>
      </c>
      <c r="E56" s="384">
        <v>26003586</v>
      </c>
      <c r="F56" s="384">
        <v>6801879</v>
      </c>
      <c r="G56" s="384">
        <v>0</v>
      </c>
      <c r="H56" s="384">
        <v>0</v>
      </c>
      <c r="I56" s="384">
        <v>32805465</v>
      </c>
      <c r="J56" s="384">
        <v>11362838</v>
      </c>
      <c r="K56" s="400">
        <v>4733378298</v>
      </c>
      <c r="L56" s="384">
        <v>1256134355</v>
      </c>
      <c r="M56" s="384">
        <v>3238759</v>
      </c>
      <c r="N56" s="384">
        <v>1259373114</v>
      </c>
      <c r="O56" s="384">
        <v>486159945</v>
      </c>
      <c r="P56" s="384">
        <v>486159945</v>
      </c>
      <c r="Q56" s="63">
        <v>46</v>
      </c>
    </row>
    <row r="57" spans="1:17" s="65" customFormat="1" ht="23.1" customHeight="1" x14ac:dyDescent="0.2">
      <c r="A57" s="71">
        <v>47</v>
      </c>
      <c r="B57" s="72" t="s">
        <v>1059</v>
      </c>
      <c r="C57" s="385">
        <v>22035247</v>
      </c>
      <c r="D57" s="385">
        <v>132214</v>
      </c>
      <c r="E57" s="385">
        <v>22167461</v>
      </c>
      <c r="F57" s="385">
        <v>4296492</v>
      </c>
      <c r="G57" s="385">
        <v>0</v>
      </c>
      <c r="H57" s="385">
        <v>0</v>
      </c>
      <c r="I57" s="385">
        <v>26463953</v>
      </c>
      <c r="J57" s="385">
        <v>9267092</v>
      </c>
      <c r="K57" s="896">
        <v>4321746613</v>
      </c>
      <c r="L57" s="385">
        <v>1048521113</v>
      </c>
      <c r="M57" s="385">
        <v>6332874</v>
      </c>
      <c r="N57" s="385">
        <v>1054853987</v>
      </c>
      <c r="O57" s="385">
        <v>388663848</v>
      </c>
      <c r="P57" s="385">
        <v>388663848</v>
      </c>
      <c r="Q57" s="73">
        <v>47</v>
      </c>
    </row>
    <row r="58" spans="1:17" s="65" customFormat="1" ht="23.1" customHeight="1" x14ac:dyDescent="0.2">
      <c r="A58" s="74">
        <v>49</v>
      </c>
      <c r="B58" s="61" t="s">
        <v>1060</v>
      </c>
      <c r="C58" s="386">
        <v>8314017</v>
      </c>
      <c r="D58" s="386">
        <v>123734</v>
      </c>
      <c r="E58" s="386">
        <v>8437751</v>
      </c>
      <c r="F58" s="386">
        <v>1237006</v>
      </c>
      <c r="G58" s="386">
        <v>0</v>
      </c>
      <c r="H58" s="386">
        <v>0</v>
      </c>
      <c r="I58" s="386">
        <v>9674757</v>
      </c>
      <c r="J58" s="386">
        <v>2371760</v>
      </c>
      <c r="K58" s="895">
        <v>1160558557</v>
      </c>
      <c r="L58" s="386">
        <v>270315476</v>
      </c>
      <c r="M58" s="386">
        <v>1772526</v>
      </c>
      <c r="N58" s="386">
        <v>272088002</v>
      </c>
      <c r="O58" s="386">
        <v>104539301</v>
      </c>
      <c r="P58" s="386">
        <v>104539301</v>
      </c>
      <c r="Q58" s="75">
        <v>49</v>
      </c>
    </row>
    <row r="59" spans="1:17" s="65" customFormat="1" ht="23.1" customHeight="1" x14ac:dyDescent="0.2">
      <c r="A59" s="62">
        <v>50</v>
      </c>
      <c r="B59" s="61" t="s">
        <v>1061</v>
      </c>
      <c r="C59" s="384">
        <v>7688343</v>
      </c>
      <c r="D59" s="384">
        <v>43856</v>
      </c>
      <c r="E59" s="384">
        <v>7732199</v>
      </c>
      <c r="F59" s="384">
        <v>1805835</v>
      </c>
      <c r="G59" s="384">
        <v>0</v>
      </c>
      <c r="H59" s="384">
        <v>0</v>
      </c>
      <c r="I59" s="384">
        <v>9538034</v>
      </c>
      <c r="J59" s="384">
        <v>174150</v>
      </c>
      <c r="K59" s="400">
        <v>1623459661</v>
      </c>
      <c r="L59" s="384">
        <v>333426432</v>
      </c>
      <c r="M59" s="384">
        <v>1481381</v>
      </c>
      <c r="N59" s="384">
        <v>334907813</v>
      </c>
      <c r="O59" s="384">
        <v>116513576</v>
      </c>
      <c r="P59" s="384">
        <v>116513576</v>
      </c>
      <c r="Q59" s="63">
        <v>50</v>
      </c>
    </row>
    <row r="60" spans="1:17" s="65" customFormat="1" ht="23.1" customHeight="1" x14ac:dyDescent="0.2">
      <c r="A60" s="62">
        <v>51</v>
      </c>
      <c r="B60" s="61" t="s">
        <v>1062</v>
      </c>
      <c r="C60" s="384">
        <v>20476806</v>
      </c>
      <c r="D60" s="384">
        <v>457334</v>
      </c>
      <c r="E60" s="384">
        <v>20934140</v>
      </c>
      <c r="F60" s="384">
        <v>4687751</v>
      </c>
      <c r="G60" s="384">
        <v>0</v>
      </c>
      <c r="H60" s="384">
        <v>0</v>
      </c>
      <c r="I60" s="384">
        <v>25621891</v>
      </c>
      <c r="J60" s="384">
        <v>5455261</v>
      </c>
      <c r="K60" s="400">
        <v>2590267155</v>
      </c>
      <c r="L60" s="384">
        <v>498939399</v>
      </c>
      <c r="M60" s="384">
        <v>2846520</v>
      </c>
      <c r="N60" s="384">
        <v>501785919</v>
      </c>
      <c r="O60" s="384">
        <v>215473965</v>
      </c>
      <c r="P60" s="384">
        <v>215473965</v>
      </c>
      <c r="Q60" s="63">
        <v>51</v>
      </c>
    </row>
    <row r="61" spans="1:17" s="65" customFormat="1" ht="23.1" customHeight="1" x14ac:dyDescent="0.2">
      <c r="A61" s="62">
        <v>52</v>
      </c>
      <c r="B61" s="61" t="s">
        <v>1063</v>
      </c>
      <c r="C61" s="384">
        <v>6936338</v>
      </c>
      <c r="D61" s="384">
        <v>0</v>
      </c>
      <c r="E61" s="384">
        <v>6936338</v>
      </c>
      <c r="F61" s="384">
        <v>1308585</v>
      </c>
      <c r="G61" s="384">
        <v>0</v>
      </c>
      <c r="H61" s="384">
        <v>0</v>
      </c>
      <c r="I61" s="384">
        <v>8244923</v>
      </c>
      <c r="J61" s="384">
        <v>2049318</v>
      </c>
      <c r="K61" s="400">
        <v>1080398978</v>
      </c>
      <c r="L61" s="384">
        <v>224312380</v>
      </c>
      <c r="M61" s="384">
        <v>991087</v>
      </c>
      <c r="N61" s="384">
        <v>225303467</v>
      </c>
      <c r="O61" s="384">
        <v>86276921</v>
      </c>
      <c r="P61" s="384">
        <v>86276921</v>
      </c>
      <c r="Q61" s="63">
        <v>52</v>
      </c>
    </row>
    <row r="62" spans="1:17" s="65" customFormat="1" ht="23.1" customHeight="1" thickBot="1" x14ac:dyDescent="0.25">
      <c r="A62" s="77">
        <v>54</v>
      </c>
      <c r="B62" s="78" t="s">
        <v>1064</v>
      </c>
      <c r="C62" s="392">
        <v>715445</v>
      </c>
      <c r="D62" s="392">
        <v>0</v>
      </c>
      <c r="E62" s="392">
        <v>715445</v>
      </c>
      <c r="F62" s="392">
        <v>354291</v>
      </c>
      <c r="G62" s="392">
        <v>0</v>
      </c>
      <c r="H62" s="392">
        <v>0</v>
      </c>
      <c r="I62" s="392">
        <v>1069736</v>
      </c>
      <c r="J62" s="392">
        <v>3656747</v>
      </c>
      <c r="K62" s="897">
        <v>1748615955</v>
      </c>
      <c r="L62" s="392">
        <v>378771312</v>
      </c>
      <c r="M62" s="392">
        <v>1980000</v>
      </c>
      <c r="N62" s="392">
        <v>380751312</v>
      </c>
      <c r="O62" s="392">
        <v>168540547</v>
      </c>
      <c r="P62" s="392">
        <v>168540547</v>
      </c>
      <c r="Q62" s="79">
        <v>54</v>
      </c>
    </row>
    <row r="63" spans="1:17" ht="23.1" customHeight="1" x14ac:dyDescent="0.2">
      <c r="A63" s="57">
        <v>55</v>
      </c>
      <c r="B63" s="92" t="s">
        <v>1065</v>
      </c>
      <c r="C63" s="386">
        <v>12092108</v>
      </c>
      <c r="D63" s="386">
        <v>124315</v>
      </c>
      <c r="E63" s="386">
        <v>12216423</v>
      </c>
      <c r="F63" s="386">
        <v>2763203</v>
      </c>
      <c r="G63" s="386">
        <v>0</v>
      </c>
      <c r="H63" s="386">
        <v>0</v>
      </c>
      <c r="I63" s="386">
        <v>14979626</v>
      </c>
      <c r="J63" s="386">
        <v>5556291</v>
      </c>
      <c r="K63" s="895">
        <v>1602042043</v>
      </c>
      <c r="L63" s="386">
        <v>349870764</v>
      </c>
      <c r="M63" s="386">
        <v>2257123</v>
      </c>
      <c r="N63" s="386">
        <v>352127887</v>
      </c>
      <c r="O63" s="386">
        <v>140699773</v>
      </c>
      <c r="P63" s="386">
        <v>140699773</v>
      </c>
      <c r="Q63" s="59">
        <v>55</v>
      </c>
    </row>
    <row r="64" spans="1:17" ht="23.1" customHeight="1" x14ac:dyDescent="0.2">
      <c r="A64" s="60">
        <v>56</v>
      </c>
      <c r="B64" s="93" t="s">
        <v>1066</v>
      </c>
      <c r="C64" s="384">
        <v>4387882</v>
      </c>
      <c r="D64" s="384">
        <v>60672</v>
      </c>
      <c r="E64" s="384">
        <v>4448554</v>
      </c>
      <c r="F64" s="384">
        <v>236748</v>
      </c>
      <c r="G64" s="384">
        <v>0</v>
      </c>
      <c r="H64" s="384">
        <v>0</v>
      </c>
      <c r="I64" s="384">
        <v>4685302</v>
      </c>
      <c r="J64" s="384">
        <v>3240792</v>
      </c>
      <c r="K64" s="400">
        <v>1371561408</v>
      </c>
      <c r="L64" s="384">
        <v>287135563</v>
      </c>
      <c r="M64" s="384">
        <v>461562</v>
      </c>
      <c r="N64" s="384">
        <v>287597125</v>
      </c>
      <c r="O64" s="384">
        <v>132778950</v>
      </c>
      <c r="P64" s="384">
        <v>132778950</v>
      </c>
      <c r="Q64" s="55">
        <v>56</v>
      </c>
    </row>
    <row r="65" spans="1:17" ht="23.1" customHeight="1" x14ac:dyDescent="0.2">
      <c r="A65" s="60">
        <v>57</v>
      </c>
      <c r="B65" s="93" t="s">
        <v>1067</v>
      </c>
      <c r="C65" s="384">
        <v>18817124</v>
      </c>
      <c r="D65" s="384">
        <v>91728</v>
      </c>
      <c r="E65" s="384">
        <v>18908852</v>
      </c>
      <c r="F65" s="907">
        <v>5534480</v>
      </c>
      <c r="G65" s="907">
        <v>247266</v>
      </c>
      <c r="H65" s="384">
        <v>0</v>
      </c>
      <c r="I65" s="384">
        <v>24690598</v>
      </c>
      <c r="J65" s="384">
        <v>1454939</v>
      </c>
      <c r="K65" s="400">
        <v>606307194</v>
      </c>
      <c r="L65" s="907">
        <v>133815795</v>
      </c>
      <c r="M65" s="907">
        <v>1047419</v>
      </c>
      <c r="N65" s="907">
        <v>134863214</v>
      </c>
      <c r="O65" s="907">
        <v>59270253</v>
      </c>
      <c r="P65" s="907">
        <v>59270253</v>
      </c>
      <c r="Q65" s="55">
        <v>57</v>
      </c>
    </row>
    <row r="66" spans="1:17" ht="23.1" customHeight="1" x14ac:dyDescent="0.2">
      <c r="A66" s="60">
        <v>58</v>
      </c>
      <c r="B66" s="93" t="s">
        <v>1068</v>
      </c>
      <c r="C66" s="384">
        <v>2520469</v>
      </c>
      <c r="D66" s="384">
        <v>33239</v>
      </c>
      <c r="E66" s="384">
        <v>2553708</v>
      </c>
      <c r="F66" s="384">
        <v>0</v>
      </c>
      <c r="G66" s="384">
        <v>0</v>
      </c>
      <c r="H66" s="384">
        <v>0</v>
      </c>
      <c r="I66" s="384">
        <v>2553708</v>
      </c>
      <c r="J66" s="384">
        <v>1641821</v>
      </c>
      <c r="K66" s="400">
        <v>727456605</v>
      </c>
      <c r="L66" s="384">
        <v>139940387</v>
      </c>
      <c r="M66" s="384">
        <v>954134</v>
      </c>
      <c r="N66" s="384">
        <v>140894521</v>
      </c>
      <c r="O66" s="384">
        <v>58371616</v>
      </c>
      <c r="P66" s="384">
        <v>58371616</v>
      </c>
      <c r="Q66" s="55">
        <v>58</v>
      </c>
    </row>
    <row r="67" spans="1:17" ht="23.1" customHeight="1" x14ac:dyDescent="0.2">
      <c r="A67" s="60">
        <v>59</v>
      </c>
      <c r="B67" s="93" t="s">
        <v>1069</v>
      </c>
      <c r="C67" s="385">
        <v>4090560</v>
      </c>
      <c r="D67" s="385">
        <v>6142</v>
      </c>
      <c r="E67" s="385">
        <v>4096702</v>
      </c>
      <c r="F67" s="385">
        <v>486426</v>
      </c>
      <c r="G67" s="385">
        <v>0</v>
      </c>
      <c r="H67" s="385">
        <v>0</v>
      </c>
      <c r="I67" s="385">
        <v>4583128</v>
      </c>
      <c r="J67" s="385">
        <v>1353442</v>
      </c>
      <c r="K67" s="896">
        <v>621297679</v>
      </c>
      <c r="L67" s="385">
        <v>100831830</v>
      </c>
      <c r="M67" s="385">
        <v>418077</v>
      </c>
      <c r="N67" s="385">
        <v>101249907</v>
      </c>
      <c r="O67" s="385">
        <v>46374935</v>
      </c>
      <c r="P67" s="385">
        <v>46374935</v>
      </c>
      <c r="Q67" s="55">
        <v>59</v>
      </c>
    </row>
    <row r="68" spans="1:17" ht="23.1" customHeight="1" x14ac:dyDescent="0.2">
      <c r="A68" s="57">
        <v>61</v>
      </c>
      <c r="B68" s="92" t="s">
        <v>1070</v>
      </c>
      <c r="C68" s="396">
        <v>4863466</v>
      </c>
      <c r="D68" s="396">
        <v>160093</v>
      </c>
      <c r="E68" s="396">
        <v>5023559</v>
      </c>
      <c r="F68" s="396">
        <v>954604</v>
      </c>
      <c r="G68" s="396">
        <v>0</v>
      </c>
      <c r="H68" s="396">
        <v>0</v>
      </c>
      <c r="I68" s="396">
        <v>5978163</v>
      </c>
      <c r="J68" s="396">
        <v>2106560</v>
      </c>
      <c r="K68" s="926">
        <v>963761167</v>
      </c>
      <c r="L68" s="396">
        <v>220196362</v>
      </c>
      <c r="M68" s="396">
        <v>5317544</v>
      </c>
      <c r="N68" s="396">
        <v>225513906</v>
      </c>
      <c r="O68" s="396">
        <v>88563930</v>
      </c>
      <c r="P68" s="396">
        <v>88563930</v>
      </c>
      <c r="Q68" s="59">
        <v>61</v>
      </c>
    </row>
    <row r="69" spans="1:17" ht="23.1" customHeight="1" x14ac:dyDescent="0.2">
      <c r="A69" s="60">
        <v>65</v>
      </c>
      <c r="B69" s="93" t="s">
        <v>1071</v>
      </c>
      <c r="C69" s="388">
        <v>251951</v>
      </c>
      <c r="D69" s="388">
        <v>0</v>
      </c>
      <c r="E69" s="388">
        <v>251951</v>
      </c>
      <c r="F69" s="388">
        <v>0</v>
      </c>
      <c r="G69" s="388">
        <v>0</v>
      </c>
      <c r="H69" s="388">
        <v>0</v>
      </c>
      <c r="I69" s="388">
        <v>251951</v>
      </c>
      <c r="J69" s="388">
        <v>599687</v>
      </c>
      <c r="K69" s="387">
        <v>292338538</v>
      </c>
      <c r="L69" s="388">
        <v>61031173</v>
      </c>
      <c r="M69" s="388">
        <v>126399</v>
      </c>
      <c r="N69" s="388">
        <v>61157572</v>
      </c>
      <c r="O69" s="388">
        <v>23401729</v>
      </c>
      <c r="P69" s="388">
        <v>23401729</v>
      </c>
      <c r="Q69" s="55">
        <v>65</v>
      </c>
    </row>
    <row r="70" spans="1:17" ht="23.1" customHeight="1" x14ac:dyDescent="0.2">
      <c r="A70" s="60">
        <v>66</v>
      </c>
      <c r="B70" s="93" t="s">
        <v>1072</v>
      </c>
      <c r="C70" s="388">
        <v>2601816</v>
      </c>
      <c r="D70" s="388">
        <v>41759</v>
      </c>
      <c r="E70" s="388">
        <v>2643575</v>
      </c>
      <c r="F70" s="388">
        <v>0</v>
      </c>
      <c r="G70" s="388">
        <v>0</v>
      </c>
      <c r="H70" s="388">
        <v>0</v>
      </c>
      <c r="I70" s="388">
        <v>2643575</v>
      </c>
      <c r="J70" s="388">
        <v>2083937</v>
      </c>
      <c r="K70" s="387">
        <v>903095637</v>
      </c>
      <c r="L70" s="388">
        <v>186242783</v>
      </c>
      <c r="M70" s="388">
        <v>1147237</v>
      </c>
      <c r="N70" s="388">
        <v>187390020</v>
      </c>
      <c r="O70" s="388">
        <v>72701185</v>
      </c>
      <c r="P70" s="388">
        <v>72701185</v>
      </c>
      <c r="Q70" s="55">
        <v>66</v>
      </c>
    </row>
    <row r="71" spans="1:17" s="65" customFormat="1" ht="23.1" customHeight="1" x14ac:dyDescent="0.2">
      <c r="A71" s="62">
        <v>68</v>
      </c>
      <c r="B71" s="61" t="s">
        <v>1073</v>
      </c>
      <c r="C71" s="384">
        <v>13102243</v>
      </c>
      <c r="D71" s="384">
        <v>36979</v>
      </c>
      <c r="E71" s="384">
        <v>13139222</v>
      </c>
      <c r="F71" s="384">
        <v>2816969</v>
      </c>
      <c r="G71" s="384">
        <v>0</v>
      </c>
      <c r="H71" s="384">
        <v>0</v>
      </c>
      <c r="I71" s="384">
        <v>15956191</v>
      </c>
      <c r="J71" s="384">
        <v>2214373</v>
      </c>
      <c r="K71" s="400">
        <v>1098958485</v>
      </c>
      <c r="L71" s="384">
        <v>215660224</v>
      </c>
      <c r="M71" s="384">
        <v>2113027</v>
      </c>
      <c r="N71" s="384">
        <v>217773251</v>
      </c>
      <c r="O71" s="384">
        <v>83917444</v>
      </c>
      <c r="P71" s="384">
        <v>83917444</v>
      </c>
      <c r="Q71" s="63">
        <v>68</v>
      </c>
    </row>
    <row r="72" spans="1:17" s="65" customFormat="1" ht="23.1" customHeight="1" x14ac:dyDescent="0.2">
      <c r="A72" s="62">
        <v>70</v>
      </c>
      <c r="B72" s="61" t="s">
        <v>1074</v>
      </c>
      <c r="C72" s="385">
        <v>14695837</v>
      </c>
      <c r="D72" s="385">
        <v>93001</v>
      </c>
      <c r="E72" s="385">
        <v>14788838</v>
      </c>
      <c r="F72" s="385">
        <v>3269258</v>
      </c>
      <c r="G72" s="385">
        <v>0</v>
      </c>
      <c r="H72" s="385">
        <v>0</v>
      </c>
      <c r="I72" s="385">
        <v>18058096</v>
      </c>
      <c r="J72" s="385">
        <v>5056250</v>
      </c>
      <c r="K72" s="896">
        <v>2070644088</v>
      </c>
      <c r="L72" s="385">
        <v>515174032</v>
      </c>
      <c r="M72" s="385">
        <v>1855021</v>
      </c>
      <c r="N72" s="385">
        <v>517029053</v>
      </c>
      <c r="O72" s="385">
        <v>198973903</v>
      </c>
      <c r="P72" s="385">
        <v>198973903</v>
      </c>
      <c r="Q72" s="63">
        <v>70</v>
      </c>
    </row>
    <row r="73" spans="1:17" s="65" customFormat="1" ht="23.1" customHeight="1" x14ac:dyDescent="0.2">
      <c r="A73" s="66">
        <v>78</v>
      </c>
      <c r="B73" s="58" t="s">
        <v>1075</v>
      </c>
      <c r="C73" s="386">
        <v>18027564</v>
      </c>
      <c r="D73" s="386">
        <v>167830</v>
      </c>
      <c r="E73" s="386">
        <v>18195394</v>
      </c>
      <c r="F73" s="386">
        <v>3443634</v>
      </c>
      <c r="G73" s="386">
        <v>0</v>
      </c>
      <c r="H73" s="386">
        <v>0</v>
      </c>
      <c r="I73" s="386">
        <v>21639028</v>
      </c>
      <c r="J73" s="386">
        <v>6112877</v>
      </c>
      <c r="K73" s="895">
        <v>2810708777</v>
      </c>
      <c r="L73" s="386">
        <v>627201643</v>
      </c>
      <c r="M73" s="386">
        <v>3189200</v>
      </c>
      <c r="N73" s="386">
        <v>630390843</v>
      </c>
      <c r="O73" s="386">
        <v>225551215</v>
      </c>
      <c r="P73" s="386">
        <v>225551215</v>
      </c>
      <c r="Q73" s="67">
        <v>78</v>
      </c>
    </row>
    <row r="74" spans="1:17" s="65" customFormat="1" ht="23.1" customHeight="1" x14ac:dyDescent="0.2">
      <c r="A74" s="62">
        <v>84</v>
      </c>
      <c r="B74" s="61" t="s">
        <v>1076</v>
      </c>
      <c r="C74" s="384">
        <v>7349118</v>
      </c>
      <c r="D74" s="384">
        <v>180646</v>
      </c>
      <c r="E74" s="384">
        <v>7529764</v>
      </c>
      <c r="F74" s="384">
        <v>795664</v>
      </c>
      <c r="G74" s="384">
        <v>56005</v>
      </c>
      <c r="H74" s="384">
        <v>0</v>
      </c>
      <c r="I74" s="384">
        <v>8381433</v>
      </c>
      <c r="J74" s="384">
        <v>5740082</v>
      </c>
      <c r="K74" s="400">
        <v>2615130934</v>
      </c>
      <c r="L74" s="384">
        <v>657782217</v>
      </c>
      <c r="M74" s="384">
        <v>1545754</v>
      </c>
      <c r="N74" s="384">
        <v>659327971</v>
      </c>
      <c r="O74" s="384">
        <v>234295894</v>
      </c>
      <c r="P74" s="384">
        <v>234295894</v>
      </c>
      <c r="Q74" s="63">
        <v>84</v>
      </c>
    </row>
    <row r="75" spans="1:17" s="65" customFormat="1" ht="23.1" customHeight="1" x14ac:dyDescent="0.2">
      <c r="A75" s="62">
        <v>85</v>
      </c>
      <c r="B75" s="61" t="s">
        <v>1077</v>
      </c>
      <c r="C75" s="384">
        <v>13667464</v>
      </c>
      <c r="D75" s="384">
        <v>535545</v>
      </c>
      <c r="E75" s="384">
        <v>14203009</v>
      </c>
      <c r="F75" s="384">
        <v>877007</v>
      </c>
      <c r="G75" s="384">
        <v>0</v>
      </c>
      <c r="H75" s="384">
        <v>0</v>
      </c>
      <c r="I75" s="384">
        <v>15080016</v>
      </c>
      <c r="J75" s="384">
        <v>7127041</v>
      </c>
      <c r="K75" s="400">
        <v>3233037997</v>
      </c>
      <c r="L75" s="384">
        <v>834113147</v>
      </c>
      <c r="M75" s="384">
        <v>3883155</v>
      </c>
      <c r="N75" s="384">
        <v>837996302</v>
      </c>
      <c r="O75" s="384">
        <v>328644759</v>
      </c>
      <c r="P75" s="384">
        <v>328644759</v>
      </c>
      <c r="Q75" s="63">
        <v>85</v>
      </c>
    </row>
    <row r="76" spans="1:17" s="65" customFormat="1" ht="23.1" customHeight="1" x14ac:dyDescent="0.2">
      <c r="A76" s="62">
        <v>89</v>
      </c>
      <c r="B76" s="61" t="s">
        <v>1078</v>
      </c>
      <c r="C76" s="384">
        <v>21480034</v>
      </c>
      <c r="D76" s="384">
        <v>164239</v>
      </c>
      <c r="E76" s="384">
        <v>21644273</v>
      </c>
      <c r="F76" s="384">
        <v>3318644</v>
      </c>
      <c r="G76" s="384">
        <v>17952</v>
      </c>
      <c r="H76" s="384">
        <v>0</v>
      </c>
      <c r="I76" s="384">
        <v>24980869</v>
      </c>
      <c r="J76" s="384">
        <v>15536734</v>
      </c>
      <c r="K76" s="400">
        <v>4347727594</v>
      </c>
      <c r="L76" s="384">
        <v>999262788</v>
      </c>
      <c r="M76" s="384">
        <v>3829722</v>
      </c>
      <c r="N76" s="384">
        <v>1003092510</v>
      </c>
      <c r="O76" s="384">
        <v>352871741</v>
      </c>
      <c r="P76" s="384">
        <v>352871741</v>
      </c>
      <c r="Q76" s="63">
        <v>89</v>
      </c>
    </row>
    <row r="77" spans="1:17" s="65" customFormat="1" ht="23.1" customHeight="1" x14ac:dyDescent="0.2">
      <c r="A77" s="62">
        <v>90</v>
      </c>
      <c r="B77" s="61" t="s">
        <v>1079</v>
      </c>
      <c r="C77" s="385">
        <v>27607784</v>
      </c>
      <c r="D77" s="385">
        <v>139636</v>
      </c>
      <c r="E77" s="385">
        <v>27747420</v>
      </c>
      <c r="F77" s="385">
        <v>8192973</v>
      </c>
      <c r="G77" s="385">
        <v>0</v>
      </c>
      <c r="H77" s="385">
        <v>0</v>
      </c>
      <c r="I77" s="385">
        <v>35940393</v>
      </c>
      <c r="J77" s="385">
        <v>7138954</v>
      </c>
      <c r="K77" s="896">
        <v>3672844890</v>
      </c>
      <c r="L77" s="385">
        <v>850945765</v>
      </c>
      <c r="M77" s="385">
        <v>3080309</v>
      </c>
      <c r="N77" s="385">
        <v>854026074</v>
      </c>
      <c r="O77" s="385">
        <v>319951447</v>
      </c>
      <c r="P77" s="385">
        <v>319951447</v>
      </c>
      <c r="Q77" s="63">
        <v>90</v>
      </c>
    </row>
    <row r="78" spans="1:17" s="65" customFormat="1" ht="23.1" customHeight="1" x14ac:dyDescent="0.2">
      <c r="A78" s="68">
        <v>91</v>
      </c>
      <c r="B78" s="58" t="s">
        <v>1080</v>
      </c>
      <c r="C78" s="386">
        <v>11058266</v>
      </c>
      <c r="D78" s="386">
        <v>183526</v>
      </c>
      <c r="E78" s="386">
        <v>11241792</v>
      </c>
      <c r="F78" s="386">
        <v>2120790</v>
      </c>
      <c r="G78" s="386">
        <v>0</v>
      </c>
      <c r="H78" s="386">
        <v>0</v>
      </c>
      <c r="I78" s="386">
        <v>13362582</v>
      </c>
      <c r="J78" s="386">
        <v>4984974</v>
      </c>
      <c r="K78" s="895">
        <v>2233366859</v>
      </c>
      <c r="L78" s="386">
        <v>607238896</v>
      </c>
      <c r="M78" s="386">
        <v>5793223</v>
      </c>
      <c r="N78" s="386">
        <v>613032119</v>
      </c>
      <c r="O78" s="386">
        <v>212640355</v>
      </c>
      <c r="P78" s="386">
        <v>212640355</v>
      </c>
      <c r="Q78" s="69">
        <v>91</v>
      </c>
    </row>
    <row r="79" spans="1:17" s="65" customFormat="1" ht="23.1" customHeight="1" x14ac:dyDescent="0.2">
      <c r="A79" s="62">
        <v>92</v>
      </c>
      <c r="B79" s="61" t="s">
        <v>1081</v>
      </c>
      <c r="C79" s="384">
        <v>12799555</v>
      </c>
      <c r="D79" s="384">
        <v>304955</v>
      </c>
      <c r="E79" s="384">
        <v>13104510</v>
      </c>
      <c r="F79" s="384">
        <v>1937046</v>
      </c>
      <c r="G79" s="384">
        <v>95718</v>
      </c>
      <c r="H79" s="384">
        <v>0</v>
      </c>
      <c r="I79" s="384">
        <v>15137274</v>
      </c>
      <c r="J79" s="384">
        <v>10203079</v>
      </c>
      <c r="K79" s="400">
        <v>4682823556</v>
      </c>
      <c r="L79" s="384">
        <v>1379064628</v>
      </c>
      <c r="M79" s="384">
        <v>3759066</v>
      </c>
      <c r="N79" s="384">
        <v>1382823694</v>
      </c>
      <c r="O79" s="384">
        <v>480044648</v>
      </c>
      <c r="P79" s="384">
        <v>480044648</v>
      </c>
      <c r="Q79" s="63">
        <v>92</v>
      </c>
    </row>
    <row r="80" spans="1:17" s="65" customFormat="1" ht="23.1" customHeight="1" x14ac:dyDescent="0.2">
      <c r="A80" s="62">
        <v>94</v>
      </c>
      <c r="B80" s="61" t="s">
        <v>1082</v>
      </c>
      <c r="C80" s="384">
        <v>300967637</v>
      </c>
      <c r="D80" s="384">
        <v>7594182</v>
      </c>
      <c r="E80" s="384">
        <v>308561819</v>
      </c>
      <c r="F80" s="384">
        <v>61739817</v>
      </c>
      <c r="G80" s="384">
        <v>86868</v>
      </c>
      <c r="H80" s="384">
        <v>0</v>
      </c>
      <c r="I80" s="384">
        <v>370388504</v>
      </c>
      <c r="J80" s="384">
        <v>167848049</v>
      </c>
      <c r="K80" s="400">
        <v>71791037373</v>
      </c>
      <c r="L80" s="384">
        <v>21934268130</v>
      </c>
      <c r="M80" s="384">
        <v>60285093</v>
      </c>
      <c r="N80" s="384">
        <v>21994553223</v>
      </c>
      <c r="O80" s="384">
        <v>7477224478</v>
      </c>
      <c r="P80" s="384">
        <v>7477224478</v>
      </c>
      <c r="Q80" s="63">
        <v>94</v>
      </c>
    </row>
    <row r="81" spans="1:17" s="65" customFormat="1" ht="23.1" customHeight="1" x14ac:dyDescent="0.2">
      <c r="A81" s="62">
        <v>301</v>
      </c>
      <c r="B81" s="61" t="s">
        <v>1083</v>
      </c>
      <c r="C81" s="384">
        <v>0</v>
      </c>
      <c r="D81" s="384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5446330</v>
      </c>
      <c r="K81" s="400">
        <v>1749643513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63">
        <v>301</v>
      </c>
    </row>
    <row r="82" spans="1:17" s="65" customFormat="1" ht="23.1" customHeight="1" x14ac:dyDescent="0.2">
      <c r="A82" s="62">
        <v>302</v>
      </c>
      <c r="B82" s="61" t="s">
        <v>1084</v>
      </c>
      <c r="C82" s="385">
        <v>0</v>
      </c>
      <c r="D82" s="385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5330788</v>
      </c>
      <c r="K82" s="896">
        <v>1547986026</v>
      </c>
      <c r="L82" s="385">
        <v>0</v>
      </c>
      <c r="M82" s="385">
        <v>0</v>
      </c>
      <c r="N82" s="385">
        <v>0</v>
      </c>
      <c r="O82" s="385">
        <v>0</v>
      </c>
      <c r="P82" s="385">
        <v>0</v>
      </c>
      <c r="Q82" s="63">
        <v>302</v>
      </c>
    </row>
    <row r="83" spans="1:17" s="65" customFormat="1" ht="23.1" customHeight="1" x14ac:dyDescent="0.2">
      <c r="A83" s="66">
        <v>303</v>
      </c>
      <c r="B83" s="58" t="s">
        <v>1085</v>
      </c>
      <c r="C83" s="386">
        <v>0</v>
      </c>
      <c r="D83" s="386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1520588</v>
      </c>
      <c r="K83" s="895">
        <v>433871927</v>
      </c>
      <c r="L83" s="386">
        <v>0</v>
      </c>
      <c r="M83" s="386">
        <v>0</v>
      </c>
      <c r="N83" s="386">
        <v>0</v>
      </c>
      <c r="O83" s="386">
        <v>0</v>
      </c>
      <c r="P83" s="386">
        <v>0</v>
      </c>
      <c r="Q83" s="67">
        <v>303</v>
      </c>
    </row>
    <row r="84" spans="1:17" s="65" customFormat="1" ht="23.1" customHeight="1" x14ac:dyDescent="0.2">
      <c r="A84" s="62">
        <v>304</v>
      </c>
      <c r="B84" s="61" t="s">
        <v>1086</v>
      </c>
      <c r="C84" s="384">
        <v>0</v>
      </c>
      <c r="D84" s="384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11284539</v>
      </c>
      <c r="K84" s="400">
        <v>3133107194</v>
      </c>
      <c r="L84" s="384">
        <v>0</v>
      </c>
      <c r="M84" s="384">
        <v>0</v>
      </c>
      <c r="N84" s="384">
        <v>0</v>
      </c>
      <c r="O84" s="384">
        <v>0</v>
      </c>
      <c r="P84" s="384">
        <v>0</v>
      </c>
      <c r="Q84" s="63">
        <v>304</v>
      </c>
    </row>
    <row r="85" spans="1:17" s="65" customFormat="1" ht="23.1" customHeight="1" x14ac:dyDescent="0.2">
      <c r="A85" s="62">
        <v>305</v>
      </c>
      <c r="B85" s="61" t="s">
        <v>1087</v>
      </c>
      <c r="C85" s="384">
        <v>0</v>
      </c>
      <c r="D85" s="384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14265295</v>
      </c>
      <c r="K85" s="400">
        <v>4574434108</v>
      </c>
      <c r="L85" s="384">
        <v>0</v>
      </c>
      <c r="M85" s="384">
        <v>0</v>
      </c>
      <c r="N85" s="384">
        <v>0</v>
      </c>
      <c r="O85" s="384">
        <v>0</v>
      </c>
      <c r="P85" s="384">
        <v>0</v>
      </c>
      <c r="Q85" s="63">
        <v>305</v>
      </c>
    </row>
    <row r="86" spans="1:17" s="65" customFormat="1" ht="23.1" customHeight="1" x14ac:dyDescent="0.2">
      <c r="A86" s="62">
        <v>306</v>
      </c>
      <c r="B86" s="61" t="s">
        <v>1088</v>
      </c>
      <c r="C86" s="384">
        <v>0</v>
      </c>
      <c r="D86" s="384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45199852</v>
      </c>
      <c r="K86" s="400">
        <v>15631374301</v>
      </c>
      <c r="L86" s="384">
        <v>0</v>
      </c>
      <c r="M86" s="384">
        <v>0</v>
      </c>
      <c r="N86" s="384">
        <v>0</v>
      </c>
      <c r="O86" s="384">
        <v>0</v>
      </c>
      <c r="P86" s="384">
        <v>0</v>
      </c>
      <c r="Q86" s="63">
        <v>306</v>
      </c>
    </row>
    <row r="87" spans="1:17" s="65" customFormat="1" ht="23.1" customHeight="1" x14ac:dyDescent="0.2">
      <c r="A87" s="62"/>
      <c r="B87" s="61"/>
      <c r="C87" s="385"/>
      <c r="D87" s="385"/>
      <c r="E87" s="385"/>
      <c r="F87" s="385"/>
      <c r="G87" s="385"/>
      <c r="H87" s="385"/>
      <c r="I87" s="385"/>
      <c r="J87" s="385"/>
      <c r="K87" s="896"/>
      <c r="L87" s="385"/>
      <c r="M87" s="385"/>
      <c r="N87" s="385"/>
      <c r="O87" s="385"/>
      <c r="P87" s="385"/>
      <c r="Q87" s="63"/>
    </row>
    <row r="88" spans="1:17" s="65" customFormat="1" ht="23.1" customHeight="1" x14ac:dyDescent="0.2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895"/>
      <c r="L88" s="386"/>
      <c r="M88" s="386"/>
      <c r="N88" s="386"/>
      <c r="O88" s="386"/>
      <c r="P88" s="386"/>
      <c r="Q88" s="69"/>
    </row>
    <row r="89" spans="1:17" s="65" customFormat="1" ht="23.1" customHeight="1" x14ac:dyDescent="0.2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400"/>
      <c r="L89" s="384"/>
      <c r="M89" s="384"/>
      <c r="N89" s="384"/>
      <c r="O89" s="384"/>
      <c r="P89" s="384"/>
      <c r="Q89" s="63"/>
    </row>
    <row r="90" spans="1:17" s="65" customFormat="1" ht="23.1" customHeight="1" x14ac:dyDescent="0.2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400"/>
      <c r="L90" s="384"/>
      <c r="M90" s="384"/>
      <c r="N90" s="384"/>
      <c r="O90" s="384"/>
      <c r="P90" s="384"/>
      <c r="Q90" s="63"/>
    </row>
    <row r="91" spans="1:17" s="65" customFormat="1" ht="23.1" customHeight="1" x14ac:dyDescent="0.2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400"/>
      <c r="L91" s="384"/>
      <c r="M91" s="384"/>
      <c r="N91" s="384"/>
      <c r="O91" s="384"/>
      <c r="P91" s="384"/>
      <c r="Q91" s="63"/>
    </row>
    <row r="92" spans="1:17" s="65" customFormat="1" ht="23.1" customHeight="1" x14ac:dyDescent="0.2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896"/>
      <c r="L92" s="385"/>
      <c r="M92" s="385"/>
      <c r="N92" s="385"/>
      <c r="O92" s="385"/>
      <c r="P92" s="385"/>
      <c r="Q92" s="63"/>
    </row>
    <row r="93" spans="1:17" s="65" customFormat="1" ht="23.1" customHeight="1" x14ac:dyDescent="0.2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895"/>
      <c r="L93" s="386"/>
      <c r="M93" s="386"/>
      <c r="N93" s="386"/>
      <c r="O93" s="386"/>
      <c r="P93" s="386"/>
      <c r="Q93" s="67"/>
    </row>
    <row r="94" spans="1:17" s="65" customFormat="1" ht="23.1" customHeight="1" x14ac:dyDescent="0.2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400"/>
      <c r="L94" s="384"/>
      <c r="M94" s="384"/>
      <c r="N94" s="384"/>
      <c r="O94" s="384"/>
      <c r="P94" s="384"/>
      <c r="Q94" s="63"/>
    </row>
    <row r="95" spans="1:17" s="65" customFormat="1" ht="23.1" customHeight="1" x14ac:dyDescent="0.2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400"/>
      <c r="L95" s="384"/>
      <c r="M95" s="384"/>
      <c r="N95" s="384"/>
      <c r="O95" s="384"/>
      <c r="P95" s="384"/>
      <c r="Q95" s="63"/>
    </row>
    <row r="96" spans="1:17" s="65" customFormat="1" ht="23.1" customHeight="1" x14ac:dyDescent="0.2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400"/>
      <c r="L96" s="384"/>
      <c r="M96" s="384"/>
      <c r="N96" s="384"/>
      <c r="O96" s="384"/>
      <c r="P96" s="384"/>
      <c r="Q96" s="63"/>
    </row>
    <row r="97" spans="1:17" s="65" customFormat="1" ht="23.1" customHeight="1" x14ac:dyDescent="0.2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896"/>
      <c r="L97" s="385"/>
      <c r="M97" s="385"/>
      <c r="N97" s="385"/>
      <c r="O97" s="385"/>
      <c r="P97" s="385"/>
      <c r="Q97" s="63"/>
    </row>
    <row r="98" spans="1:17" s="65" customFormat="1" ht="23.1" customHeight="1" x14ac:dyDescent="0.2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895"/>
      <c r="L98" s="386"/>
      <c r="M98" s="386"/>
      <c r="N98" s="386"/>
      <c r="O98" s="386"/>
      <c r="P98" s="386"/>
      <c r="Q98" s="67"/>
    </row>
    <row r="99" spans="1:17" s="65" customFormat="1" ht="23.1" customHeight="1" x14ac:dyDescent="0.2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400"/>
      <c r="L99" s="384"/>
      <c r="M99" s="384"/>
      <c r="N99" s="384"/>
      <c r="O99" s="384"/>
      <c r="P99" s="384"/>
      <c r="Q99" s="63"/>
    </row>
    <row r="100" spans="1:17" s="65" customFormat="1" ht="23.1" customHeight="1" x14ac:dyDescent="0.2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400"/>
      <c r="L100" s="384"/>
      <c r="M100" s="384"/>
      <c r="N100" s="384"/>
      <c r="O100" s="384"/>
      <c r="P100" s="384"/>
      <c r="Q100" s="63"/>
    </row>
    <row r="101" spans="1:17" s="65" customFormat="1" ht="23.1" customHeight="1" x14ac:dyDescent="0.2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400"/>
      <c r="L101" s="384"/>
      <c r="M101" s="384"/>
      <c r="N101" s="384"/>
      <c r="O101" s="384"/>
      <c r="P101" s="384"/>
      <c r="Q101" s="63"/>
    </row>
    <row r="102" spans="1:17" s="65" customFormat="1" ht="23.1" customHeight="1" x14ac:dyDescent="0.2">
      <c r="A102" s="71"/>
      <c r="B102" s="72"/>
      <c r="C102" s="385"/>
      <c r="D102" s="385"/>
      <c r="E102" s="385"/>
      <c r="F102" s="385"/>
      <c r="G102" s="385"/>
      <c r="H102" s="385"/>
      <c r="I102" s="385"/>
      <c r="J102" s="385"/>
      <c r="K102" s="896"/>
      <c r="L102" s="385"/>
      <c r="M102" s="385"/>
      <c r="N102" s="385"/>
      <c r="O102" s="385"/>
      <c r="P102" s="385"/>
      <c r="Q102" s="73"/>
    </row>
    <row r="103" spans="1:17" s="65" customFormat="1" ht="23.1" customHeight="1" x14ac:dyDescent="0.2">
      <c r="A103" s="66"/>
      <c r="B103" s="58"/>
      <c r="C103" s="386"/>
      <c r="D103" s="386"/>
      <c r="E103" s="386"/>
      <c r="F103" s="386"/>
      <c r="G103" s="386"/>
      <c r="H103" s="386"/>
      <c r="I103" s="386"/>
      <c r="J103" s="386"/>
      <c r="K103" s="895"/>
      <c r="L103" s="386"/>
      <c r="M103" s="386"/>
      <c r="N103" s="386"/>
      <c r="O103" s="386"/>
      <c r="P103" s="386"/>
      <c r="Q103" s="67"/>
    </row>
    <row r="104" spans="1:17" s="65" customFormat="1" ht="23.1" customHeight="1" x14ac:dyDescent="0.2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400"/>
      <c r="L104" s="384"/>
      <c r="M104" s="384"/>
      <c r="N104" s="384"/>
      <c r="O104" s="384"/>
      <c r="P104" s="384"/>
      <c r="Q104" s="63"/>
    </row>
    <row r="105" spans="1:17" s="65" customFormat="1" ht="23.1" customHeight="1" x14ac:dyDescent="0.2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400"/>
      <c r="L105" s="384"/>
      <c r="M105" s="384"/>
      <c r="N105" s="384"/>
      <c r="O105" s="384"/>
      <c r="P105" s="384"/>
      <c r="Q105" s="63"/>
    </row>
    <row r="106" spans="1:17" s="65" customFormat="1" ht="23.1" customHeight="1" x14ac:dyDescent="0.2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400"/>
      <c r="L106" s="384"/>
      <c r="M106" s="384"/>
      <c r="N106" s="384"/>
      <c r="O106" s="384"/>
      <c r="P106" s="384"/>
      <c r="Q106" s="63"/>
    </row>
    <row r="107" spans="1:17" s="65" customFormat="1" ht="23.1" customHeight="1" x14ac:dyDescent="0.2">
      <c r="A107" s="71"/>
      <c r="B107" s="72"/>
      <c r="C107" s="385"/>
      <c r="D107" s="385"/>
      <c r="E107" s="385"/>
      <c r="F107" s="385"/>
      <c r="G107" s="385"/>
      <c r="H107" s="385"/>
      <c r="I107" s="385"/>
      <c r="J107" s="385"/>
      <c r="K107" s="896"/>
      <c r="L107" s="385"/>
      <c r="M107" s="385"/>
      <c r="N107" s="385"/>
      <c r="O107" s="385"/>
      <c r="P107" s="385"/>
      <c r="Q107" s="73"/>
    </row>
    <row r="108" spans="1:17" s="65" customFormat="1" ht="23.1" customHeight="1" x14ac:dyDescent="0.2">
      <c r="A108" s="74"/>
      <c r="B108" s="61"/>
      <c r="C108" s="386"/>
      <c r="D108" s="386"/>
      <c r="E108" s="386"/>
      <c r="F108" s="386"/>
      <c r="G108" s="386"/>
      <c r="H108" s="386"/>
      <c r="I108" s="386"/>
      <c r="J108" s="386"/>
      <c r="K108" s="895"/>
      <c r="L108" s="386"/>
      <c r="M108" s="386"/>
      <c r="N108" s="386"/>
      <c r="O108" s="386"/>
      <c r="P108" s="386"/>
      <c r="Q108" s="75"/>
    </row>
    <row r="109" spans="1:17" s="65" customFormat="1" ht="23.1" customHeight="1" x14ac:dyDescent="0.2">
      <c r="A109" s="62"/>
      <c r="B109" s="61"/>
      <c r="C109" s="384"/>
      <c r="D109" s="384"/>
      <c r="E109" s="384"/>
      <c r="F109" s="384"/>
      <c r="G109" s="384"/>
      <c r="H109" s="384"/>
      <c r="I109" s="384"/>
      <c r="J109" s="384"/>
      <c r="K109" s="400"/>
      <c r="L109" s="384"/>
      <c r="M109" s="384"/>
      <c r="N109" s="384"/>
      <c r="O109" s="384"/>
      <c r="P109" s="384"/>
      <c r="Q109" s="63"/>
    </row>
    <row r="110" spans="1:17" s="65" customFormat="1" ht="23.1" customHeight="1" x14ac:dyDescent="0.2">
      <c r="A110" s="62"/>
      <c r="B110" s="61"/>
      <c r="C110" s="384"/>
      <c r="D110" s="384"/>
      <c r="E110" s="384"/>
      <c r="F110" s="384"/>
      <c r="G110" s="384"/>
      <c r="H110" s="384"/>
      <c r="I110" s="384"/>
      <c r="J110" s="384"/>
      <c r="K110" s="400"/>
      <c r="L110" s="384"/>
      <c r="M110" s="384"/>
      <c r="N110" s="384"/>
      <c r="O110" s="384"/>
      <c r="P110" s="384"/>
      <c r="Q110" s="63"/>
    </row>
    <row r="111" spans="1:17" s="65" customFormat="1" ht="23.1" customHeight="1" x14ac:dyDescent="0.2">
      <c r="A111" s="62"/>
      <c r="B111" s="61"/>
      <c r="C111" s="384"/>
      <c r="D111" s="384"/>
      <c r="E111" s="384"/>
      <c r="F111" s="384"/>
      <c r="G111" s="384"/>
      <c r="H111" s="384"/>
      <c r="I111" s="384"/>
      <c r="J111" s="384"/>
      <c r="K111" s="400"/>
      <c r="L111" s="384"/>
      <c r="M111" s="384"/>
      <c r="N111" s="384"/>
      <c r="O111" s="384"/>
      <c r="P111" s="384"/>
      <c r="Q111" s="63"/>
    </row>
    <row r="112" spans="1:17" s="65" customFormat="1" ht="23.1" customHeight="1" thickBot="1" x14ac:dyDescent="0.25">
      <c r="A112" s="77"/>
      <c r="B112" s="78"/>
      <c r="C112" s="392"/>
      <c r="D112" s="392"/>
      <c r="E112" s="392"/>
      <c r="F112" s="392"/>
      <c r="G112" s="392"/>
      <c r="H112" s="392"/>
      <c r="I112" s="392"/>
      <c r="J112" s="392"/>
      <c r="K112" s="897"/>
      <c r="L112" s="392"/>
      <c r="M112" s="392"/>
      <c r="N112" s="392"/>
      <c r="O112" s="392"/>
      <c r="P112" s="392"/>
      <c r="Q112" s="79"/>
    </row>
    <row r="113" spans="3:16" ht="21" customHeight="1" x14ac:dyDescent="0.2">
      <c r="C113" s="399"/>
      <c r="D113" s="399"/>
      <c r="E113" s="399"/>
      <c r="F113" s="399"/>
      <c r="G113" s="399"/>
      <c r="H113" s="399"/>
      <c r="I113" s="399"/>
      <c r="J113" s="399"/>
      <c r="K113" s="399"/>
      <c r="L113" s="399"/>
      <c r="M113" s="399"/>
      <c r="N113" s="399"/>
      <c r="O113" s="399"/>
      <c r="P113" s="399"/>
    </row>
    <row r="114" spans="3:16" ht="21" customHeight="1" x14ac:dyDescent="0.2">
      <c r="C114" s="399"/>
      <c r="D114" s="399"/>
      <c r="E114" s="399"/>
      <c r="F114" s="399"/>
      <c r="G114" s="399"/>
      <c r="H114" s="399"/>
      <c r="I114" s="399"/>
      <c r="J114" s="399"/>
      <c r="K114" s="399"/>
      <c r="L114" s="399"/>
      <c r="M114" s="399"/>
      <c r="N114" s="399"/>
      <c r="O114" s="399"/>
      <c r="P114" s="399"/>
    </row>
    <row r="115" spans="3:16" ht="21" customHeight="1" x14ac:dyDescent="0.2">
      <c r="C115" s="399"/>
      <c r="D115" s="399"/>
      <c r="E115" s="399"/>
      <c r="F115" s="399"/>
      <c r="G115" s="399"/>
      <c r="H115" s="399"/>
      <c r="I115" s="399"/>
      <c r="J115" s="399"/>
      <c r="K115" s="399"/>
      <c r="L115" s="399"/>
      <c r="M115" s="399"/>
      <c r="N115" s="399"/>
      <c r="O115" s="399"/>
      <c r="P115" s="399"/>
    </row>
    <row r="116" spans="3:16" ht="21" customHeight="1" x14ac:dyDescent="0.2">
      <c r="C116" s="399"/>
      <c r="D116" s="399"/>
      <c r="E116" s="399"/>
      <c r="F116" s="399"/>
      <c r="G116" s="399"/>
      <c r="H116" s="399"/>
      <c r="I116" s="399"/>
      <c r="J116" s="399"/>
      <c r="K116" s="399"/>
      <c r="L116" s="399"/>
      <c r="M116" s="399"/>
      <c r="N116" s="399"/>
      <c r="O116" s="399"/>
      <c r="P116" s="399"/>
    </row>
    <row r="117" spans="3:16" ht="21" customHeight="1" x14ac:dyDescent="0.2">
      <c r="C117" s="399"/>
      <c r="D117" s="399"/>
      <c r="E117" s="399"/>
      <c r="F117" s="399"/>
      <c r="G117" s="399"/>
      <c r="H117" s="399"/>
      <c r="I117" s="399"/>
      <c r="J117" s="399"/>
      <c r="K117" s="399"/>
      <c r="L117" s="399"/>
      <c r="M117" s="399"/>
      <c r="N117" s="399"/>
      <c r="O117" s="399"/>
      <c r="P117" s="399"/>
    </row>
    <row r="118" spans="3:16" ht="21" customHeight="1" x14ac:dyDescent="0.2">
      <c r="C118" s="399"/>
      <c r="D118" s="399"/>
      <c r="E118" s="399"/>
      <c r="F118" s="399"/>
      <c r="G118" s="399"/>
      <c r="H118" s="399"/>
      <c r="I118" s="399"/>
      <c r="J118" s="399"/>
      <c r="K118" s="399"/>
      <c r="L118" s="399"/>
      <c r="M118" s="399"/>
      <c r="N118" s="399"/>
      <c r="O118" s="399"/>
      <c r="P118" s="399"/>
    </row>
    <row r="119" spans="3:16" ht="21" customHeight="1" x14ac:dyDescent="0.2">
      <c r="C119" s="399"/>
      <c r="D119" s="399"/>
      <c r="E119" s="399"/>
      <c r="F119" s="399"/>
      <c r="G119" s="399"/>
      <c r="H119" s="399"/>
      <c r="I119" s="399"/>
      <c r="J119" s="399"/>
      <c r="K119" s="399"/>
      <c r="L119" s="399"/>
      <c r="M119" s="399"/>
      <c r="N119" s="399"/>
      <c r="O119" s="399"/>
      <c r="P119" s="399"/>
    </row>
    <row r="120" spans="3:16" ht="21" customHeight="1" x14ac:dyDescent="0.2"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99"/>
    </row>
    <row r="121" spans="3:16" ht="21" customHeight="1" x14ac:dyDescent="0.2"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399"/>
    </row>
    <row r="122" spans="3:16" ht="21" customHeight="1" x14ac:dyDescent="0.2"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399"/>
    </row>
  </sheetData>
  <mergeCells count="16">
    <mergeCell ref="L3:P3"/>
    <mergeCell ref="L4:N4"/>
    <mergeCell ref="L5:L7"/>
    <mergeCell ref="M5:M7"/>
    <mergeCell ref="N5:N7"/>
    <mergeCell ref="O4:P4"/>
    <mergeCell ref="O5:P5"/>
    <mergeCell ref="P6:P7"/>
    <mergeCell ref="A8:A12"/>
    <mergeCell ref="A13:A17"/>
    <mergeCell ref="G5:G7"/>
    <mergeCell ref="I5:I7"/>
    <mergeCell ref="D3:K3"/>
    <mergeCell ref="C4:I4"/>
    <mergeCell ref="F5:F7"/>
    <mergeCell ref="C5:C7"/>
  </mergeCells>
  <phoneticPr fontId="2"/>
  <printOptions horizontalCentered="1"/>
  <pageMargins left="0.64" right="0.59055118110236227" top="0.52" bottom="0.59055118110236227" header="0.51181102362204722" footer="0.51181102362204722"/>
  <pageSetup paperSize="9" scale="52" pageOrder="overThenDown" orientation="portrait" r:id="rId1"/>
  <headerFooter alignWithMargins="0"/>
  <rowBreaks count="1" manualBreakCount="1">
    <brk id="62" max="15" man="1"/>
  </rowBreaks>
  <colBreaks count="1" manualBreakCount="1">
    <brk id="9" max="11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/>
  <dimension ref="A1:T623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18.95" customHeight="1" x14ac:dyDescent="0.2"/>
  <cols>
    <col min="1" max="1" width="5" style="8" customWidth="1"/>
    <col min="2" max="2" width="21.5" style="6" customWidth="1"/>
    <col min="3" max="5" width="19.125" style="103" customWidth="1"/>
    <col min="6" max="6" width="18.625" style="103" customWidth="1"/>
    <col min="7" max="9" width="19.125" style="103" customWidth="1"/>
    <col min="10" max="17" width="18.625" style="103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73</v>
      </c>
      <c r="C1" s="6"/>
      <c r="R1" s="3"/>
    </row>
    <row r="2" spans="1:20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548</v>
      </c>
      <c r="R2" s="83"/>
    </row>
    <row r="3" spans="1:20" s="111" customFormat="1" ht="24.95" customHeight="1" x14ac:dyDescent="0.15">
      <c r="A3" s="1552" t="s">
        <v>429</v>
      </c>
      <c r="B3" s="1553"/>
      <c r="C3" s="2721" t="s">
        <v>877</v>
      </c>
      <c r="D3" s="2542"/>
      <c r="E3" s="2542"/>
      <c r="F3" s="2542"/>
      <c r="G3" s="2542"/>
      <c r="H3" s="2542"/>
      <c r="I3" s="2542"/>
      <c r="J3" s="2542"/>
      <c r="K3" s="2542"/>
      <c r="L3" s="2541" t="s">
        <v>874</v>
      </c>
      <c r="M3" s="2542"/>
      <c r="N3" s="2542"/>
      <c r="O3" s="2542"/>
      <c r="P3" s="2542"/>
      <c r="Q3" s="2709"/>
      <c r="R3" s="16" t="s">
        <v>429</v>
      </c>
    </row>
    <row r="4" spans="1:20" s="111" customFormat="1" ht="24.95" customHeight="1" x14ac:dyDescent="0.15">
      <c r="A4" s="1559" t="s">
        <v>430</v>
      </c>
      <c r="B4" s="1560"/>
      <c r="C4" s="2571" t="s">
        <v>866</v>
      </c>
      <c r="D4" s="2572"/>
      <c r="E4" s="2572"/>
      <c r="F4" s="2573"/>
      <c r="G4" s="2714" t="s">
        <v>869</v>
      </c>
      <c r="H4" s="2718"/>
      <c r="I4" s="1655" t="s">
        <v>996</v>
      </c>
      <c r="J4" s="2710"/>
      <c r="K4" s="2712"/>
      <c r="L4" s="2714" t="s">
        <v>1000</v>
      </c>
      <c r="M4" s="2718"/>
      <c r="N4" s="1656" t="s">
        <v>876</v>
      </c>
      <c r="O4" s="1657"/>
      <c r="P4" s="1656" t="s">
        <v>996</v>
      </c>
      <c r="Q4" s="1657"/>
      <c r="R4" s="25" t="s">
        <v>430</v>
      </c>
    </row>
    <row r="5" spans="1:20" s="111" customFormat="1" ht="24.95" customHeight="1" x14ac:dyDescent="0.15">
      <c r="A5" s="1559" t="s">
        <v>431</v>
      </c>
      <c r="B5" s="1560" t="s">
        <v>399</v>
      </c>
      <c r="C5" s="2723" t="s">
        <v>867</v>
      </c>
      <c r="D5" s="2718"/>
      <c r="E5" s="2714" t="s">
        <v>999</v>
      </c>
      <c r="F5" s="2718"/>
      <c r="G5" s="2547"/>
      <c r="H5" s="2556" t="s">
        <v>871</v>
      </c>
      <c r="I5" s="1564"/>
      <c r="J5" s="2722" t="s">
        <v>873</v>
      </c>
      <c r="K5" s="2722" t="s">
        <v>872</v>
      </c>
      <c r="L5" s="2547"/>
      <c r="M5" s="2578" t="s">
        <v>875</v>
      </c>
      <c r="N5" s="1564"/>
      <c r="O5" s="2578" t="s">
        <v>875</v>
      </c>
      <c r="P5" s="1564"/>
      <c r="Q5" s="2578" t="s">
        <v>875</v>
      </c>
      <c r="R5" s="25" t="s">
        <v>431</v>
      </c>
    </row>
    <row r="6" spans="1:20" s="111" customFormat="1" ht="24.95" customHeight="1" x14ac:dyDescent="0.15">
      <c r="A6" s="1559" t="s">
        <v>432</v>
      </c>
      <c r="B6" s="1560"/>
      <c r="C6" s="1564"/>
      <c r="D6" s="2556" t="s">
        <v>868</v>
      </c>
      <c r="E6" s="1564"/>
      <c r="F6" s="2556" t="s">
        <v>868</v>
      </c>
      <c r="G6" s="2547"/>
      <c r="H6" s="2547"/>
      <c r="I6" s="1564"/>
      <c r="J6" s="2722"/>
      <c r="K6" s="2719"/>
      <c r="L6" s="2547"/>
      <c r="M6" s="2719"/>
      <c r="N6" s="1564"/>
      <c r="O6" s="2719"/>
      <c r="P6" s="1564"/>
      <c r="Q6" s="2719"/>
      <c r="R6" s="25" t="s">
        <v>432</v>
      </c>
    </row>
    <row r="7" spans="1:20" s="111" customFormat="1" ht="24.95" customHeight="1" thickBot="1" x14ac:dyDescent="0.2">
      <c r="A7" s="1567" t="s">
        <v>433</v>
      </c>
      <c r="B7" s="1568"/>
      <c r="C7" s="1570"/>
      <c r="D7" s="2558"/>
      <c r="E7" s="1570"/>
      <c r="F7" s="2558"/>
      <c r="G7" s="2588"/>
      <c r="H7" s="2588"/>
      <c r="I7" s="1570"/>
      <c r="J7" s="2579"/>
      <c r="K7" s="2720"/>
      <c r="L7" s="2588"/>
      <c r="M7" s="2720"/>
      <c r="N7" s="1570"/>
      <c r="O7" s="2720"/>
      <c r="P7" s="1570"/>
      <c r="Q7" s="2720"/>
      <c r="R7" s="44" t="s">
        <v>433</v>
      </c>
    </row>
    <row r="8" spans="1:20" s="108" customFormat="1" ht="30" customHeight="1" x14ac:dyDescent="0.15">
      <c r="A8" s="2604" t="s">
        <v>6</v>
      </c>
      <c r="B8" s="1560" t="s">
        <v>794</v>
      </c>
      <c r="C8" s="1741" t="s">
        <v>1015</v>
      </c>
      <c r="D8" s="1741" t="s">
        <v>1015</v>
      </c>
      <c r="E8" s="1741" t="s">
        <v>1015</v>
      </c>
      <c r="F8" s="1741" t="s">
        <v>1015</v>
      </c>
      <c r="G8" s="1741" t="s">
        <v>1015</v>
      </c>
      <c r="H8" s="1741" t="s">
        <v>1015</v>
      </c>
      <c r="I8" s="1741" t="s">
        <v>1015</v>
      </c>
      <c r="J8" s="1741" t="s">
        <v>1015</v>
      </c>
      <c r="K8" s="1741" t="s">
        <v>1015</v>
      </c>
      <c r="L8" s="390">
        <v>118608201689</v>
      </c>
      <c r="M8" s="1741" t="s">
        <v>1015</v>
      </c>
      <c r="N8" s="908">
        <v>8383539</v>
      </c>
      <c r="O8" s="1741" t="s">
        <v>1015</v>
      </c>
      <c r="P8" s="908">
        <v>118616585228</v>
      </c>
      <c r="Q8" s="904">
        <v>118616585228</v>
      </c>
      <c r="R8" s="25"/>
      <c r="S8" s="111"/>
      <c r="T8" s="111"/>
    </row>
    <row r="9" spans="1:20" s="108" customFormat="1" ht="30" customHeight="1" x14ac:dyDescent="0.15">
      <c r="A9" s="2605"/>
      <c r="B9" s="1560" t="s">
        <v>1090</v>
      </c>
      <c r="C9" s="1740" t="s">
        <v>1015</v>
      </c>
      <c r="D9" s="1291" t="s">
        <v>1015</v>
      </c>
      <c r="E9" s="1291" t="s">
        <v>1015</v>
      </c>
      <c r="F9" s="1291" t="s">
        <v>1015</v>
      </c>
      <c r="G9" s="1291" t="s">
        <v>1015</v>
      </c>
      <c r="H9" s="1291" t="s">
        <v>1015</v>
      </c>
      <c r="I9" s="1291" t="s">
        <v>1015</v>
      </c>
      <c r="J9" s="1741" t="s">
        <v>1015</v>
      </c>
      <c r="K9" s="1741" t="s">
        <v>1015</v>
      </c>
      <c r="L9" s="390">
        <v>117665404907</v>
      </c>
      <c r="M9" s="1741" t="s">
        <v>1015</v>
      </c>
      <c r="N9" s="908">
        <v>7803897</v>
      </c>
      <c r="O9" s="1741" t="s">
        <v>1015</v>
      </c>
      <c r="P9" s="908">
        <v>117673208804</v>
      </c>
      <c r="Q9" s="904">
        <v>117673208804</v>
      </c>
      <c r="R9" s="25"/>
    </row>
    <row r="10" spans="1:20" s="108" customFormat="1" ht="30" customHeight="1" x14ac:dyDescent="0.15">
      <c r="A10" s="2605"/>
      <c r="B10" s="1560" t="s">
        <v>1091</v>
      </c>
      <c r="C10" s="1742" t="s">
        <v>1015</v>
      </c>
      <c r="D10" s="1741" t="s">
        <v>1015</v>
      </c>
      <c r="E10" s="1741" t="s">
        <v>1015</v>
      </c>
      <c r="F10" s="1741" t="s">
        <v>1015</v>
      </c>
      <c r="G10" s="1741" t="s">
        <v>1015</v>
      </c>
      <c r="H10" s="1741" t="s">
        <v>1015</v>
      </c>
      <c r="I10" s="1741" t="s">
        <v>1015</v>
      </c>
      <c r="J10" s="1741" t="s">
        <v>1015</v>
      </c>
      <c r="K10" s="1741" t="s">
        <v>1015</v>
      </c>
      <c r="L10" s="390">
        <v>112726560809</v>
      </c>
      <c r="M10" s="1741" t="s">
        <v>1015</v>
      </c>
      <c r="N10" s="384">
        <v>8025600</v>
      </c>
      <c r="O10" s="1741" t="s">
        <v>1015</v>
      </c>
      <c r="P10" s="384">
        <v>112734586409</v>
      </c>
      <c r="Q10" s="904">
        <v>112734586409</v>
      </c>
      <c r="R10" s="25"/>
    </row>
    <row r="11" spans="1:20" s="108" customFormat="1" ht="30" customHeight="1" x14ac:dyDescent="0.15">
      <c r="A11" s="2605"/>
      <c r="B11" s="1560" t="s">
        <v>1092</v>
      </c>
      <c r="C11" s="1743" t="s">
        <v>1015</v>
      </c>
      <c r="D11" s="1741" t="s">
        <v>1015</v>
      </c>
      <c r="E11" s="1741" t="s">
        <v>1015</v>
      </c>
      <c r="F11" s="1741" t="s">
        <v>1015</v>
      </c>
      <c r="G11" s="1741" t="s">
        <v>1015</v>
      </c>
      <c r="H11" s="1741" t="s">
        <v>1015</v>
      </c>
      <c r="I11" s="1741" t="s">
        <v>1015</v>
      </c>
      <c r="J11" s="1741" t="s">
        <v>1015</v>
      </c>
      <c r="K11" s="1741" t="s">
        <v>1015</v>
      </c>
      <c r="L11" s="390">
        <v>109819624133</v>
      </c>
      <c r="M11" s="1741" t="s">
        <v>1015</v>
      </c>
      <c r="N11" s="390">
        <v>7842719</v>
      </c>
      <c r="O11" s="1741" t="s">
        <v>1015</v>
      </c>
      <c r="P11" s="390">
        <v>109827466852</v>
      </c>
      <c r="Q11" s="904">
        <v>109827466852</v>
      </c>
      <c r="R11" s="25"/>
    </row>
    <row r="12" spans="1:20" s="108" customFormat="1" ht="30" customHeight="1" x14ac:dyDescent="0.15">
      <c r="A12" s="2606"/>
      <c r="B12" s="1724" t="s">
        <v>1093</v>
      </c>
      <c r="C12" s="395">
        <v>170369358</v>
      </c>
      <c r="D12" s="391">
        <v>170369358</v>
      </c>
      <c r="E12" s="391">
        <v>47981728829</v>
      </c>
      <c r="F12" s="391">
        <v>47981728829</v>
      </c>
      <c r="G12" s="391">
        <v>16706230499</v>
      </c>
      <c r="H12" s="391">
        <v>16706230499</v>
      </c>
      <c r="I12" s="391">
        <v>199448589402</v>
      </c>
      <c r="J12" s="391">
        <v>47981728829</v>
      </c>
      <c r="K12" s="391">
        <v>16706230499</v>
      </c>
      <c r="L12" s="391">
        <v>9670187985</v>
      </c>
      <c r="M12" s="391">
        <v>9670187985</v>
      </c>
      <c r="N12" s="391">
        <v>764926</v>
      </c>
      <c r="O12" s="391">
        <v>764926</v>
      </c>
      <c r="P12" s="391">
        <v>9670952911</v>
      </c>
      <c r="Q12" s="391">
        <v>9670952911</v>
      </c>
      <c r="R12" s="110"/>
    </row>
    <row r="13" spans="1:20" s="108" customFormat="1" ht="30" customHeight="1" x14ac:dyDescent="0.15">
      <c r="A13" s="2607" t="s">
        <v>994</v>
      </c>
      <c r="B13" s="1560" t="s">
        <v>794</v>
      </c>
      <c r="C13" s="1742" t="s">
        <v>1015</v>
      </c>
      <c r="D13" s="1741" t="s">
        <v>1015</v>
      </c>
      <c r="E13" s="1741" t="s">
        <v>1015</v>
      </c>
      <c r="F13" s="1741" t="s">
        <v>1015</v>
      </c>
      <c r="G13" s="1741" t="s">
        <v>1015</v>
      </c>
      <c r="H13" s="1741" t="s">
        <v>1015</v>
      </c>
      <c r="I13" s="1741" t="s">
        <v>1015</v>
      </c>
      <c r="J13" s="1741" t="s">
        <v>1015</v>
      </c>
      <c r="K13" s="1741" t="s">
        <v>1015</v>
      </c>
      <c r="L13" s="390">
        <v>109009035218</v>
      </c>
      <c r="M13" s="1741" t="s">
        <v>1015</v>
      </c>
      <c r="N13" s="908">
        <v>7630636</v>
      </c>
      <c r="O13" s="1741" t="s">
        <v>1015</v>
      </c>
      <c r="P13" s="908">
        <v>109016665854</v>
      </c>
      <c r="Q13" s="904">
        <v>109016665854</v>
      </c>
      <c r="R13" s="25"/>
      <c r="S13" s="111"/>
      <c r="T13" s="111"/>
    </row>
    <row r="14" spans="1:20" s="108" customFormat="1" ht="30" customHeight="1" x14ac:dyDescent="0.15">
      <c r="A14" s="2605"/>
      <c r="B14" s="1560" t="s">
        <v>1090</v>
      </c>
      <c r="C14" s="1740" t="s">
        <v>1015</v>
      </c>
      <c r="D14" s="1291" t="s">
        <v>1015</v>
      </c>
      <c r="E14" s="1291" t="s">
        <v>1015</v>
      </c>
      <c r="F14" s="1291" t="s">
        <v>1015</v>
      </c>
      <c r="G14" s="1291" t="s">
        <v>1015</v>
      </c>
      <c r="H14" s="1291" t="s">
        <v>1015</v>
      </c>
      <c r="I14" s="1291" t="s">
        <v>1015</v>
      </c>
      <c r="J14" s="1741" t="s">
        <v>1015</v>
      </c>
      <c r="K14" s="1741" t="s">
        <v>1015</v>
      </c>
      <c r="L14" s="390">
        <v>107863155061</v>
      </c>
      <c r="M14" s="1741" t="s">
        <v>1015</v>
      </c>
      <c r="N14" s="908">
        <v>7115458</v>
      </c>
      <c r="O14" s="1741" t="s">
        <v>1015</v>
      </c>
      <c r="P14" s="908">
        <v>107870270519</v>
      </c>
      <c r="Q14" s="904">
        <v>107870270519</v>
      </c>
      <c r="R14" s="25"/>
    </row>
    <row r="15" spans="1:20" s="108" customFormat="1" ht="30" customHeight="1" x14ac:dyDescent="0.15">
      <c r="A15" s="2605"/>
      <c r="B15" s="1560" t="s">
        <v>1091</v>
      </c>
      <c r="C15" s="1742" t="s">
        <v>1015</v>
      </c>
      <c r="D15" s="1741" t="s">
        <v>1015</v>
      </c>
      <c r="E15" s="1741" t="s">
        <v>1015</v>
      </c>
      <c r="F15" s="1741" t="s">
        <v>1015</v>
      </c>
      <c r="G15" s="1741" t="s">
        <v>1015</v>
      </c>
      <c r="H15" s="1741" t="s">
        <v>1015</v>
      </c>
      <c r="I15" s="1741" t="s">
        <v>1015</v>
      </c>
      <c r="J15" s="1741" t="s">
        <v>1015</v>
      </c>
      <c r="K15" s="1741" t="s">
        <v>1015</v>
      </c>
      <c r="L15" s="390">
        <v>103065453156</v>
      </c>
      <c r="M15" s="1741" t="s">
        <v>1015</v>
      </c>
      <c r="N15" s="384">
        <v>7321674</v>
      </c>
      <c r="O15" s="1741" t="s">
        <v>1015</v>
      </c>
      <c r="P15" s="384">
        <v>103072774830</v>
      </c>
      <c r="Q15" s="904">
        <v>103072774830</v>
      </c>
      <c r="R15" s="25"/>
    </row>
    <row r="16" spans="1:20" s="108" customFormat="1" ht="30" customHeight="1" x14ac:dyDescent="0.15">
      <c r="A16" s="2605"/>
      <c r="B16" s="1560" t="s">
        <v>1092</v>
      </c>
      <c r="C16" s="1743" t="s">
        <v>1015</v>
      </c>
      <c r="D16" s="1741" t="s">
        <v>1015</v>
      </c>
      <c r="E16" s="1741" t="s">
        <v>1015</v>
      </c>
      <c r="F16" s="1741" t="s">
        <v>1015</v>
      </c>
      <c r="G16" s="1741" t="s">
        <v>1015</v>
      </c>
      <c r="H16" s="1741" t="s">
        <v>1015</v>
      </c>
      <c r="I16" s="1741" t="s">
        <v>1015</v>
      </c>
      <c r="J16" s="1741" t="s">
        <v>1015</v>
      </c>
      <c r="K16" s="1741" t="s">
        <v>1015</v>
      </c>
      <c r="L16" s="390">
        <v>100124383815</v>
      </c>
      <c r="M16" s="1741" t="s">
        <v>1015</v>
      </c>
      <c r="N16" s="390">
        <v>7150257</v>
      </c>
      <c r="O16" s="1741" t="s">
        <v>1015</v>
      </c>
      <c r="P16" s="390">
        <v>100131534072</v>
      </c>
      <c r="Q16" s="904">
        <v>100131534072</v>
      </c>
      <c r="R16" s="25"/>
    </row>
    <row r="17" spans="1:18" s="108" customFormat="1" ht="30" customHeight="1" x14ac:dyDescent="0.15">
      <c r="A17" s="2606"/>
      <c r="B17" s="1560" t="s">
        <v>1093</v>
      </c>
      <c r="C17" s="395">
        <v>170369358</v>
      </c>
      <c r="D17" s="391">
        <v>170369358</v>
      </c>
      <c r="E17" s="391">
        <v>47981728829</v>
      </c>
      <c r="F17" s="391">
        <v>47981728829</v>
      </c>
      <c r="G17" s="391">
        <v>16706230499</v>
      </c>
      <c r="H17" s="391">
        <v>16706230499</v>
      </c>
      <c r="I17" s="391">
        <v>199448589402</v>
      </c>
      <c r="J17" s="391">
        <v>47981728829</v>
      </c>
      <c r="K17" s="391">
        <v>16706230499</v>
      </c>
      <c r="L17" s="391">
        <v>0</v>
      </c>
      <c r="M17" s="391">
        <v>0</v>
      </c>
      <c r="N17" s="391">
        <v>0</v>
      </c>
      <c r="O17" s="391">
        <v>0</v>
      </c>
      <c r="P17" s="391">
        <v>0</v>
      </c>
      <c r="Q17" s="391">
        <v>0</v>
      </c>
      <c r="R17" s="110"/>
    </row>
    <row r="18" spans="1:18" ht="23.1" customHeight="1" x14ac:dyDescent="0.15">
      <c r="A18" s="57">
        <v>1</v>
      </c>
      <c r="B18" s="92" t="s">
        <v>1020</v>
      </c>
      <c r="C18" s="912">
        <v>10041853</v>
      </c>
      <c r="D18" s="912">
        <v>10041853</v>
      </c>
      <c r="E18" s="386">
        <v>2309663869</v>
      </c>
      <c r="F18" s="386">
        <v>2309663869</v>
      </c>
      <c r="G18" s="386">
        <v>764371848</v>
      </c>
      <c r="H18" s="386">
        <v>764371848</v>
      </c>
      <c r="I18" s="386">
        <v>9567967136</v>
      </c>
      <c r="J18" s="386">
        <v>2309663869</v>
      </c>
      <c r="K18" s="386">
        <v>764371848</v>
      </c>
      <c r="L18" s="907">
        <v>0</v>
      </c>
      <c r="M18" s="907">
        <v>0</v>
      </c>
      <c r="N18" s="907">
        <v>0</v>
      </c>
      <c r="O18" s="907">
        <v>0</v>
      </c>
      <c r="P18" s="907">
        <v>0</v>
      </c>
      <c r="Q18" s="907">
        <v>0</v>
      </c>
      <c r="R18" s="59">
        <v>1</v>
      </c>
    </row>
    <row r="19" spans="1:18" ht="23.1" customHeight="1" x14ac:dyDescent="0.15">
      <c r="A19" s="60">
        <v>2</v>
      </c>
      <c r="B19" s="93" t="s">
        <v>1021</v>
      </c>
      <c r="C19" s="390">
        <v>7078010</v>
      </c>
      <c r="D19" s="390">
        <v>7078010</v>
      </c>
      <c r="E19" s="384">
        <v>1308708882</v>
      </c>
      <c r="F19" s="384">
        <v>1308708882</v>
      </c>
      <c r="G19" s="384">
        <v>419239431</v>
      </c>
      <c r="H19" s="384">
        <v>419239431</v>
      </c>
      <c r="I19" s="384">
        <v>5001297543</v>
      </c>
      <c r="J19" s="384">
        <v>1308708882</v>
      </c>
      <c r="K19" s="384">
        <v>419239431</v>
      </c>
      <c r="L19" s="907">
        <v>0</v>
      </c>
      <c r="M19" s="907">
        <v>0</v>
      </c>
      <c r="N19" s="907">
        <v>0</v>
      </c>
      <c r="O19" s="907">
        <v>0</v>
      </c>
      <c r="P19" s="907">
        <v>0</v>
      </c>
      <c r="Q19" s="907">
        <v>0</v>
      </c>
      <c r="R19" s="55">
        <v>2</v>
      </c>
    </row>
    <row r="20" spans="1:18" ht="23.1" customHeight="1" x14ac:dyDescent="0.15">
      <c r="A20" s="60">
        <v>3</v>
      </c>
      <c r="B20" s="93" t="s">
        <v>1022</v>
      </c>
      <c r="C20" s="390">
        <v>11808676</v>
      </c>
      <c r="D20" s="390">
        <v>11808676</v>
      </c>
      <c r="E20" s="384">
        <v>4166702968</v>
      </c>
      <c r="F20" s="384">
        <v>4166702968</v>
      </c>
      <c r="G20" s="384">
        <v>1644742142</v>
      </c>
      <c r="H20" s="384">
        <v>1644742142</v>
      </c>
      <c r="I20" s="384">
        <v>18045357057</v>
      </c>
      <c r="J20" s="907">
        <v>4166702968</v>
      </c>
      <c r="K20" s="384">
        <v>1644742142</v>
      </c>
      <c r="L20" s="907">
        <v>0</v>
      </c>
      <c r="M20" s="907">
        <v>0</v>
      </c>
      <c r="N20" s="907">
        <v>0</v>
      </c>
      <c r="O20" s="907">
        <v>0</v>
      </c>
      <c r="P20" s="907">
        <v>0</v>
      </c>
      <c r="Q20" s="907">
        <v>0</v>
      </c>
      <c r="R20" s="55">
        <v>3</v>
      </c>
    </row>
    <row r="21" spans="1:18" ht="23.1" customHeight="1" x14ac:dyDescent="0.15">
      <c r="A21" s="60">
        <v>6</v>
      </c>
      <c r="B21" s="93" t="s">
        <v>1023</v>
      </c>
      <c r="C21" s="390">
        <v>2612575</v>
      </c>
      <c r="D21" s="390">
        <v>2612575</v>
      </c>
      <c r="E21" s="384">
        <v>547626826</v>
      </c>
      <c r="F21" s="384">
        <v>547626826</v>
      </c>
      <c r="G21" s="384">
        <v>171441882</v>
      </c>
      <c r="H21" s="384">
        <v>171441882</v>
      </c>
      <c r="I21" s="384">
        <v>2180652412</v>
      </c>
      <c r="J21" s="384">
        <v>547626826</v>
      </c>
      <c r="K21" s="384">
        <v>171441882</v>
      </c>
      <c r="L21" s="907">
        <v>0</v>
      </c>
      <c r="M21" s="907">
        <v>0</v>
      </c>
      <c r="N21" s="907">
        <v>0</v>
      </c>
      <c r="O21" s="907">
        <v>0</v>
      </c>
      <c r="P21" s="907">
        <v>0</v>
      </c>
      <c r="Q21" s="907">
        <v>0</v>
      </c>
      <c r="R21" s="55">
        <v>6</v>
      </c>
    </row>
    <row r="22" spans="1:18" ht="23.1" customHeight="1" x14ac:dyDescent="0.15">
      <c r="A22" s="60">
        <v>7</v>
      </c>
      <c r="B22" s="93" t="s">
        <v>1024</v>
      </c>
      <c r="C22" s="402">
        <v>2220831</v>
      </c>
      <c r="D22" s="402">
        <v>2220831</v>
      </c>
      <c r="E22" s="385">
        <v>387544922</v>
      </c>
      <c r="F22" s="385">
        <v>387544922</v>
      </c>
      <c r="G22" s="385">
        <v>150950070</v>
      </c>
      <c r="H22" s="385">
        <v>150950070</v>
      </c>
      <c r="I22" s="385">
        <v>1587344286</v>
      </c>
      <c r="J22" s="385">
        <v>387544922</v>
      </c>
      <c r="K22" s="385">
        <v>150950070</v>
      </c>
      <c r="L22" s="907">
        <v>0</v>
      </c>
      <c r="M22" s="907">
        <v>0</v>
      </c>
      <c r="N22" s="907">
        <v>0</v>
      </c>
      <c r="O22" s="907">
        <v>0</v>
      </c>
      <c r="P22" s="907">
        <v>0</v>
      </c>
      <c r="Q22" s="907">
        <v>0</v>
      </c>
      <c r="R22" s="55">
        <v>7</v>
      </c>
    </row>
    <row r="23" spans="1:18" ht="23.1" customHeight="1" x14ac:dyDescent="0.15">
      <c r="A23" s="57">
        <v>8</v>
      </c>
      <c r="B23" s="92" t="s">
        <v>1025</v>
      </c>
      <c r="C23" s="917">
        <v>5639534</v>
      </c>
      <c r="D23" s="917">
        <v>5639534</v>
      </c>
      <c r="E23" s="396">
        <v>2380550805</v>
      </c>
      <c r="F23" s="396">
        <v>2380550805</v>
      </c>
      <c r="G23" s="396">
        <v>773731870</v>
      </c>
      <c r="H23" s="396">
        <v>773731870</v>
      </c>
      <c r="I23" s="396">
        <v>9806429371</v>
      </c>
      <c r="J23" s="396">
        <v>2380550805</v>
      </c>
      <c r="K23" s="396">
        <v>773731870</v>
      </c>
      <c r="L23" s="396">
        <v>0</v>
      </c>
      <c r="M23" s="396">
        <v>0</v>
      </c>
      <c r="N23" s="396">
        <v>0</v>
      </c>
      <c r="O23" s="396">
        <v>0</v>
      </c>
      <c r="P23" s="396">
        <v>0</v>
      </c>
      <c r="Q23" s="1041">
        <v>0</v>
      </c>
      <c r="R23" s="59">
        <v>8</v>
      </c>
    </row>
    <row r="24" spans="1:18" ht="23.1" customHeight="1" x14ac:dyDescent="0.15">
      <c r="A24" s="60">
        <v>9</v>
      </c>
      <c r="B24" s="93" t="s">
        <v>1026</v>
      </c>
      <c r="C24" s="389">
        <v>1857105</v>
      </c>
      <c r="D24" s="389">
        <v>1857105</v>
      </c>
      <c r="E24" s="388">
        <v>564375106</v>
      </c>
      <c r="F24" s="388">
        <v>564375106</v>
      </c>
      <c r="G24" s="388">
        <v>195384118</v>
      </c>
      <c r="H24" s="388">
        <v>195384118</v>
      </c>
      <c r="I24" s="388">
        <v>2290247388</v>
      </c>
      <c r="J24" s="388">
        <v>564375106</v>
      </c>
      <c r="K24" s="388">
        <v>195384118</v>
      </c>
      <c r="L24" s="388">
        <v>0</v>
      </c>
      <c r="M24" s="388">
        <v>0</v>
      </c>
      <c r="N24" s="388">
        <v>0</v>
      </c>
      <c r="O24" s="388">
        <v>0</v>
      </c>
      <c r="P24" s="388">
        <v>0</v>
      </c>
      <c r="Q24" s="1038">
        <v>0</v>
      </c>
      <c r="R24" s="55">
        <v>9</v>
      </c>
    </row>
    <row r="25" spans="1:18" ht="23.1" customHeight="1" x14ac:dyDescent="0.15">
      <c r="A25" s="60">
        <v>10</v>
      </c>
      <c r="B25" s="93" t="s">
        <v>1027</v>
      </c>
      <c r="C25" s="389">
        <v>1790728</v>
      </c>
      <c r="D25" s="389">
        <v>1790728</v>
      </c>
      <c r="E25" s="388">
        <v>808573713</v>
      </c>
      <c r="F25" s="388">
        <v>808573713</v>
      </c>
      <c r="G25" s="388">
        <v>269798068</v>
      </c>
      <c r="H25" s="388">
        <v>269798068</v>
      </c>
      <c r="I25" s="388">
        <v>3210448736</v>
      </c>
      <c r="J25" s="388">
        <v>808573713</v>
      </c>
      <c r="K25" s="388">
        <v>269798068</v>
      </c>
      <c r="L25" s="388">
        <v>0</v>
      </c>
      <c r="M25" s="388">
        <v>0</v>
      </c>
      <c r="N25" s="388">
        <v>0</v>
      </c>
      <c r="O25" s="388">
        <v>0</v>
      </c>
      <c r="P25" s="388">
        <v>0</v>
      </c>
      <c r="Q25" s="1038">
        <v>0</v>
      </c>
      <c r="R25" s="55">
        <v>10</v>
      </c>
    </row>
    <row r="26" spans="1:18" s="99" customFormat="1" ht="23.1" customHeight="1" x14ac:dyDescent="0.15">
      <c r="A26" s="62">
        <v>11</v>
      </c>
      <c r="B26" s="61" t="s">
        <v>1028</v>
      </c>
      <c r="C26" s="390">
        <v>2251514</v>
      </c>
      <c r="D26" s="390">
        <v>2251514</v>
      </c>
      <c r="E26" s="384">
        <v>501492688</v>
      </c>
      <c r="F26" s="384">
        <v>501492688</v>
      </c>
      <c r="G26" s="384">
        <v>178262945</v>
      </c>
      <c r="H26" s="384">
        <v>178262945</v>
      </c>
      <c r="I26" s="384">
        <v>2110980462</v>
      </c>
      <c r="J26" s="384">
        <v>501492688</v>
      </c>
      <c r="K26" s="384">
        <v>178262945</v>
      </c>
      <c r="L26" s="384">
        <v>0</v>
      </c>
      <c r="M26" s="384">
        <v>0</v>
      </c>
      <c r="N26" s="384">
        <v>0</v>
      </c>
      <c r="O26" s="384">
        <v>0</v>
      </c>
      <c r="P26" s="384">
        <v>0</v>
      </c>
      <c r="Q26" s="892">
        <v>0</v>
      </c>
      <c r="R26" s="63">
        <v>11</v>
      </c>
    </row>
    <row r="27" spans="1:18" s="99" customFormat="1" ht="23.1" customHeight="1" x14ac:dyDescent="0.15">
      <c r="A27" s="62">
        <v>12</v>
      </c>
      <c r="B27" s="61" t="s">
        <v>1029</v>
      </c>
      <c r="C27" s="402">
        <v>2388616</v>
      </c>
      <c r="D27" s="402">
        <v>2388616</v>
      </c>
      <c r="E27" s="385">
        <v>605577213</v>
      </c>
      <c r="F27" s="385">
        <v>605577213</v>
      </c>
      <c r="G27" s="385">
        <v>195310096</v>
      </c>
      <c r="H27" s="385">
        <v>195310096</v>
      </c>
      <c r="I27" s="385">
        <v>2510522785</v>
      </c>
      <c r="J27" s="385">
        <v>605577213</v>
      </c>
      <c r="K27" s="385">
        <v>195310096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893">
        <v>0</v>
      </c>
      <c r="R27" s="63">
        <v>12</v>
      </c>
    </row>
    <row r="28" spans="1:18" s="99" customFormat="1" ht="23.1" customHeight="1" x14ac:dyDescent="0.15">
      <c r="A28" s="66">
        <v>14</v>
      </c>
      <c r="B28" s="58" t="s">
        <v>1030</v>
      </c>
      <c r="C28" s="912">
        <v>5132937</v>
      </c>
      <c r="D28" s="912">
        <v>5132937</v>
      </c>
      <c r="E28" s="386">
        <v>1600180736</v>
      </c>
      <c r="F28" s="386">
        <v>1600180736</v>
      </c>
      <c r="G28" s="386">
        <v>524384422</v>
      </c>
      <c r="H28" s="386">
        <v>524384422</v>
      </c>
      <c r="I28" s="386">
        <v>6457964369</v>
      </c>
      <c r="J28" s="386">
        <v>1600180736</v>
      </c>
      <c r="K28" s="386">
        <v>524384422</v>
      </c>
      <c r="L28" s="386">
        <v>0</v>
      </c>
      <c r="M28" s="386">
        <v>0</v>
      </c>
      <c r="N28" s="386">
        <v>0</v>
      </c>
      <c r="O28" s="386">
        <v>0</v>
      </c>
      <c r="P28" s="386">
        <v>0</v>
      </c>
      <c r="Q28" s="905">
        <v>0</v>
      </c>
      <c r="R28" s="67">
        <v>14</v>
      </c>
    </row>
    <row r="29" spans="1:18" s="99" customFormat="1" ht="23.1" customHeight="1" x14ac:dyDescent="0.15">
      <c r="A29" s="62">
        <v>15</v>
      </c>
      <c r="B29" s="61" t="s">
        <v>1031</v>
      </c>
      <c r="C29" s="390">
        <v>5805863</v>
      </c>
      <c r="D29" s="390">
        <v>5805863</v>
      </c>
      <c r="E29" s="384">
        <v>1051333753</v>
      </c>
      <c r="F29" s="384">
        <v>1051333753</v>
      </c>
      <c r="G29" s="384">
        <v>321958581</v>
      </c>
      <c r="H29" s="384">
        <v>321958581</v>
      </c>
      <c r="I29" s="384">
        <v>4270690205</v>
      </c>
      <c r="J29" s="384">
        <v>1051333753</v>
      </c>
      <c r="K29" s="384">
        <v>321958581</v>
      </c>
      <c r="L29" s="384">
        <v>0</v>
      </c>
      <c r="M29" s="384">
        <v>0</v>
      </c>
      <c r="N29" s="384">
        <v>0</v>
      </c>
      <c r="O29" s="384">
        <v>0</v>
      </c>
      <c r="P29" s="384">
        <v>0</v>
      </c>
      <c r="Q29" s="892">
        <v>0</v>
      </c>
      <c r="R29" s="63">
        <v>15</v>
      </c>
    </row>
    <row r="30" spans="1:18" s="99" customFormat="1" ht="23.1" customHeight="1" x14ac:dyDescent="0.15">
      <c r="A30" s="62">
        <v>16</v>
      </c>
      <c r="B30" s="61" t="s">
        <v>1032</v>
      </c>
      <c r="C30" s="390">
        <v>1912383</v>
      </c>
      <c r="D30" s="390">
        <v>1912383</v>
      </c>
      <c r="E30" s="384">
        <v>364653052</v>
      </c>
      <c r="F30" s="384">
        <v>364653052</v>
      </c>
      <c r="G30" s="384">
        <v>117048658</v>
      </c>
      <c r="H30" s="384">
        <v>117048658</v>
      </c>
      <c r="I30" s="384">
        <v>1323528698</v>
      </c>
      <c r="J30" s="384">
        <v>364653052</v>
      </c>
      <c r="K30" s="384">
        <v>117048658</v>
      </c>
      <c r="L30" s="384">
        <v>0</v>
      </c>
      <c r="M30" s="384">
        <v>0</v>
      </c>
      <c r="N30" s="384">
        <v>0</v>
      </c>
      <c r="O30" s="384">
        <v>0</v>
      </c>
      <c r="P30" s="384">
        <v>0</v>
      </c>
      <c r="Q30" s="892">
        <v>0</v>
      </c>
      <c r="R30" s="63">
        <v>16</v>
      </c>
    </row>
    <row r="31" spans="1:18" s="99" customFormat="1" ht="23.1" customHeight="1" x14ac:dyDescent="0.15">
      <c r="A31" s="62">
        <v>17</v>
      </c>
      <c r="B31" s="61" t="s">
        <v>1033</v>
      </c>
      <c r="C31" s="390">
        <v>3042240</v>
      </c>
      <c r="D31" s="390">
        <v>3042240</v>
      </c>
      <c r="E31" s="384">
        <v>791778947</v>
      </c>
      <c r="F31" s="384">
        <v>791778947</v>
      </c>
      <c r="G31" s="384">
        <v>221685375</v>
      </c>
      <c r="H31" s="384">
        <v>221685375</v>
      </c>
      <c r="I31" s="384">
        <v>2926611869</v>
      </c>
      <c r="J31" s="384">
        <v>791778947</v>
      </c>
      <c r="K31" s="384">
        <v>221685375</v>
      </c>
      <c r="L31" s="384">
        <v>0</v>
      </c>
      <c r="M31" s="384">
        <v>0</v>
      </c>
      <c r="N31" s="384">
        <v>0</v>
      </c>
      <c r="O31" s="384">
        <v>0</v>
      </c>
      <c r="P31" s="384">
        <v>0</v>
      </c>
      <c r="Q31" s="892">
        <v>0</v>
      </c>
      <c r="R31" s="63">
        <v>17</v>
      </c>
    </row>
    <row r="32" spans="1:18" s="99" customFormat="1" ht="23.1" customHeight="1" x14ac:dyDescent="0.15">
      <c r="A32" s="62">
        <v>18</v>
      </c>
      <c r="B32" s="61" t="s">
        <v>1034</v>
      </c>
      <c r="C32" s="402">
        <v>4389279</v>
      </c>
      <c r="D32" s="402">
        <v>4389279</v>
      </c>
      <c r="E32" s="385">
        <v>1004536611</v>
      </c>
      <c r="F32" s="385">
        <v>1004536611</v>
      </c>
      <c r="G32" s="385">
        <v>339808259</v>
      </c>
      <c r="H32" s="385">
        <v>339808259</v>
      </c>
      <c r="I32" s="385">
        <v>4001998064</v>
      </c>
      <c r="J32" s="385">
        <v>1004536611</v>
      </c>
      <c r="K32" s="385">
        <v>339808259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893">
        <v>0</v>
      </c>
      <c r="R32" s="63">
        <v>18</v>
      </c>
    </row>
    <row r="33" spans="1:18" ht="23.1" customHeight="1" x14ac:dyDescent="0.15">
      <c r="A33" s="57">
        <v>19</v>
      </c>
      <c r="B33" s="92" t="s">
        <v>1035</v>
      </c>
      <c r="C33" s="917">
        <v>4671822</v>
      </c>
      <c r="D33" s="917">
        <v>4671822</v>
      </c>
      <c r="E33" s="396">
        <v>1372228684</v>
      </c>
      <c r="F33" s="396">
        <v>1372228684</v>
      </c>
      <c r="G33" s="396">
        <v>452951100</v>
      </c>
      <c r="H33" s="396">
        <v>452951100</v>
      </c>
      <c r="I33" s="396">
        <v>5627615353</v>
      </c>
      <c r="J33" s="396">
        <v>1372228684</v>
      </c>
      <c r="K33" s="396">
        <v>452951100</v>
      </c>
      <c r="L33" s="396">
        <v>0</v>
      </c>
      <c r="M33" s="396">
        <v>0</v>
      </c>
      <c r="N33" s="396">
        <v>0</v>
      </c>
      <c r="O33" s="396">
        <v>0</v>
      </c>
      <c r="P33" s="396">
        <v>0</v>
      </c>
      <c r="Q33" s="1041">
        <v>0</v>
      </c>
      <c r="R33" s="59">
        <v>19</v>
      </c>
    </row>
    <row r="34" spans="1:18" ht="23.1" customHeight="1" x14ac:dyDescent="0.15">
      <c r="A34" s="60">
        <v>21</v>
      </c>
      <c r="B34" s="93" t="s">
        <v>1036</v>
      </c>
      <c r="C34" s="389">
        <v>2333264</v>
      </c>
      <c r="D34" s="389">
        <v>2333264</v>
      </c>
      <c r="E34" s="388">
        <v>1626482085</v>
      </c>
      <c r="F34" s="388">
        <v>1626482085</v>
      </c>
      <c r="G34" s="388">
        <v>647733412</v>
      </c>
      <c r="H34" s="388">
        <v>647733412</v>
      </c>
      <c r="I34" s="388">
        <v>6909648648</v>
      </c>
      <c r="J34" s="388">
        <v>1626482085</v>
      </c>
      <c r="K34" s="388">
        <v>647733412</v>
      </c>
      <c r="L34" s="388">
        <v>0</v>
      </c>
      <c r="M34" s="388">
        <v>0</v>
      </c>
      <c r="N34" s="388">
        <v>0</v>
      </c>
      <c r="O34" s="388">
        <v>0</v>
      </c>
      <c r="P34" s="388">
        <v>0</v>
      </c>
      <c r="Q34" s="1038">
        <v>0</v>
      </c>
      <c r="R34" s="55">
        <v>21</v>
      </c>
    </row>
    <row r="35" spans="1:18" ht="23.1" customHeight="1" x14ac:dyDescent="0.15">
      <c r="A35" s="60">
        <v>22</v>
      </c>
      <c r="B35" s="93" t="s">
        <v>1037</v>
      </c>
      <c r="C35" s="389">
        <v>6241145</v>
      </c>
      <c r="D35" s="389">
        <v>6241145</v>
      </c>
      <c r="E35" s="388">
        <v>2221036162</v>
      </c>
      <c r="F35" s="388">
        <v>2221036162</v>
      </c>
      <c r="G35" s="388">
        <v>763535258</v>
      </c>
      <c r="H35" s="388">
        <v>763535258</v>
      </c>
      <c r="I35" s="388">
        <v>9566891085</v>
      </c>
      <c r="J35" s="388">
        <v>2221036162</v>
      </c>
      <c r="K35" s="388">
        <v>763535258</v>
      </c>
      <c r="L35" s="388">
        <v>0</v>
      </c>
      <c r="M35" s="388">
        <v>0</v>
      </c>
      <c r="N35" s="388">
        <v>0</v>
      </c>
      <c r="O35" s="388">
        <v>0</v>
      </c>
      <c r="P35" s="388">
        <v>0</v>
      </c>
      <c r="Q35" s="1038">
        <v>0</v>
      </c>
      <c r="R35" s="55">
        <v>22</v>
      </c>
    </row>
    <row r="36" spans="1:18" s="99" customFormat="1" ht="23.1" customHeight="1" x14ac:dyDescent="0.15">
      <c r="A36" s="62">
        <v>23</v>
      </c>
      <c r="B36" s="61" t="s">
        <v>1038</v>
      </c>
      <c r="C36" s="390">
        <v>1280081</v>
      </c>
      <c r="D36" s="390">
        <v>1280081</v>
      </c>
      <c r="E36" s="384">
        <v>532028843</v>
      </c>
      <c r="F36" s="384">
        <v>532028843</v>
      </c>
      <c r="G36" s="384">
        <v>188556727</v>
      </c>
      <c r="H36" s="384">
        <v>188556727</v>
      </c>
      <c r="I36" s="384">
        <v>2356000564</v>
      </c>
      <c r="J36" s="384">
        <v>532028843</v>
      </c>
      <c r="K36" s="384">
        <v>188556727</v>
      </c>
      <c r="L36" s="384">
        <v>0</v>
      </c>
      <c r="M36" s="384">
        <v>0</v>
      </c>
      <c r="N36" s="384">
        <v>0</v>
      </c>
      <c r="O36" s="384">
        <v>0</v>
      </c>
      <c r="P36" s="384">
        <v>0</v>
      </c>
      <c r="Q36" s="892">
        <v>0</v>
      </c>
      <c r="R36" s="63">
        <v>23</v>
      </c>
    </row>
    <row r="37" spans="1:18" s="99" customFormat="1" ht="23.1" customHeight="1" x14ac:dyDescent="0.15">
      <c r="A37" s="62">
        <v>24</v>
      </c>
      <c r="B37" s="61" t="s">
        <v>1039</v>
      </c>
      <c r="C37" s="402">
        <v>3437945</v>
      </c>
      <c r="D37" s="402">
        <v>3437945</v>
      </c>
      <c r="E37" s="385">
        <v>916707598</v>
      </c>
      <c r="F37" s="385">
        <v>916707598</v>
      </c>
      <c r="G37" s="385">
        <v>367008317</v>
      </c>
      <c r="H37" s="385">
        <v>367008317</v>
      </c>
      <c r="I37" s="385">
        <v>3968140849</v>
      </c>
      <c r="J37" s="385">
        <v>916707598</v>
      </c>
      <c r="K37" s="385">
        <v>367008317</v>
      </c>
      <c r="L37" s="385">
        <v>0</v>
      </c>
      <c r="M37" s="385">
        <v>0</v>
      </c>
      <c r="N37" s="385">
        <v>0</v>
      </c>
      <c r="O37" s="385">
        <v>0</v>
      </c>
      <c r="P37" s="385">
        <v>0</v>
      </c>
      <c r="Q37" s="893">
        <v>0</v>
      </c>
      <c r="R37" s="63">
        <v>24</v>
      </c>
    </row>
    <row r="38" spans="1:18" s="99" customFormat="1" ht="23.1" customHeight="1" x14ac:dyDescent="0.15">
      <c r="A38" s="66">
        <v>25</v>
      </c>
      <c r="B38" s="58" t="s">
        <v>1040</v>
      </c>
      <c r="C38" s="912">
        <v>6467535</v>
      </c>
      <c r="D38" s="912">
        <v>6467535</v>
      </c>
      <c r="E38" s="386">
        <v>977158786</v>
      </c>
      <c r="F38" s="386">
        <v>977158786</v>
      </c>
      <c r="G38" s="386">
        <v>330645622</v>
      </c>
      <c r="H38" s="386">
        <v>330645622</v>
      </c>
      <c r="I38" s="386">
        <v>4128294326</v>
      </c>
      <c r="J38" s="386">
        <v>977158786</v>
      </c>
      <c r="K38" s="386">
        <v>330645622</v>
      </c>
      <c r="L38" s="386">
        <v>0</v>
      </c>
      <c r="M38" s="386">
        <v>0</v>
      </c>
      <c r="N38" s="386">
        <v>0</v>
      </c>
      <c r="O38" s="386">
        <v>0</v>
      </c>
      <c r="P38" s="386">
        <v>0</v>
      </c>
      <c r="Q38" s="905">
        <v>0</v>
      </c>
      <c r="R38" s="67">
        <v>25</v>
      </c>
    </row>
    <row r="39" spans="1:18" s="99" customFormat="1" ht="23.1" customHeight="1" x14ac:dyDescent="0.15">
      <c r="A39" s="62">
        <v>27</v>
      </c>
      <c r="B39" s="61" t="s">
        <v>1041</v>
      </c>
      <c r="C39" s="390">
        <v>4471402</v>
      </c>
      <c r="D39" s="390">
        <v>4471402</v>
      </c>
      <c r="E39" s="384">
        <v>822521871</v>
      </c>
      <c r="F39" s="384">
        <v>822521871</v>
      </c>
      <c r="G39" s="384">
        <v>345640096</v>
      </c>
      <c r="H39" s="384">
        <v>345640096</v>
      </c>
      <c r="I39" s="384">
        <v>3574313098</v>
      </c>
      <c r="J39" s="384">
        <v>822521871</v>
      </c>
      <c r="K39" s="384">
        <v>345640096</v>
      </c>
      <c r="L39" s="384">
        <v>0</v>
      </c>
      <c r="M39" s="384">
        <v>0</v>
      </c>
      <c r="N39" s="384">
        <v>0</v>
      </c>
      <c r="O39" s="384">
        <v>0</v>
      </c>
      <c r="P39" s="384">
        <v>0</v>
      </c>
      <c r="Q39" s="892">
        <v>0</v>
      </c>
      <c r="R39" s="63">
        <v>27</v>
      </c>
    </row>
    <row r="40" spans="1:18" s="99" customFormat="1" ht="23.1" customHeight="1" x14ac:dyDescent="0.15">
      <c r="A40" s="62">
        <v>28</v>
      </c>
      <c r="B40" s="61" t="s">
        <v>1042</v>
      </c>
      <c r="C40" s="390">
        <v>729469</v>
      </c>
      <c r="D40" s="390">
        <v>729469</v>
      </c>
      <c r="E40" s="384">
        <v>500247590</v>
      </c>
      <c r="F40" s="384">
        <v>500247590</v>
      </c>
      <c r="G40" s="384">
        <v>173908161</v>
      </c>
      <c r="H40" s="384">
        <v>173908161</v>
      </c>
      <c r="I40" s="384">
        <v>2108489124</v>
      </c>
      <c r="J40" s="384">
        <v>500247590</v>
      </c>
      <c r="K40" s="384">
        <v>173908161</v>
      </c>
      <c r="L40" s="384">
        <v>0</v>
      </c>
      <c r="M40" s="384">
        <v>0</v>
      </c>
      <c r="N40" s="384">
        <v>0</v>
      </c>
      <c r="O40" s="384">
        <v>0</v>
      </c>
      <c r="P40" s="384">
        <v>0</v>
      </c>
      <c r="Q40" s="892">
        <v>0</v>
      </c>
      <c r="R40" s="63">
        <v>28</v>
      </c>
    </row>
    <row r="41" spans="1:18" s="99" customFormat="1" ht="23.1" customHeight="1" x14ac:dyDescent="0.15">
      <c r="A41" s="62">
        <v>29</v>
      </c>
      <c r="B41" s="61" t="s">
        <v>1043</v>
      </c>
      <c r="C41" s="390">
        <v>1593000</v>
      </c>
      <c r="D41" s="390">
        <v>1593000</v>
      </c>
      <c r="E41" s="384">
        <v>475850252</v>
      </c>
      <c r="F41" s="384">
        <v>475850252</v>
      </c>
      <c r="G41" s="384">
        <v>181043810</v>
      </c>
      <c r="H41" s="384">
        <v>181043810</v>
      </c>
      <c r="I41" s="384">
        <v>2024841366</v>
      </c>
      <c r="J41" s="384">
        <v>475850252</v>
      </c>
      <c r="K41" s="384">
        <v>181043810</v>
      </c>
      <c r="L41" s="384">
        <v>0</v>
      </c>
      <c r="M41" s="384">
        <v>0</v>
      </c>
      <c r="N41" s="384">
        <v>0</v>
      </c>
      <c r="O41" s="384">
        <v>0</v>
      </c>
      <c r="P41" s="384">
        <v>0</v>
      </c>
      <c r="Q41" s="892">
        <v>0</v>
      </c>
      <c r="R41" s="63">
        <v>29</v>
      </c>
    </row>
    <row r="42" spans="1:18" s="99" customFormat="1" ht="23.1" customHeight="1" x14ac:dyDescent="0.15">
      <c r="A42" s="62">
        <v>30</v>
      </c>
      <c r="B42" s="61" t="s">
        <v>1044</v>
      </c>
      <c r="C42" s="402">
        <v>5254586</v>
      </c>
      <c r="D42" s="402">
        <v>5254586</v>
      </c>
      <c r="E42" s="385">
        <v>1097816604</v>
      </c>
      <c r="F42" s="385">
        <v>1097816604</v>
      </c>
      <c r="G42" s="385">
        <v>404991676</v>
      </c>
      <c r="H42" s="385">
        <v>404991676</v>
      </c>
      <c r="I42" s="385">
        <v>4745840242</v>
      </c>
      <c r="J42" s="385">
        <v>1097816604</v>
      </c>
      <c r="K42" s="385">
        <v>404991676</v>
      </c>
      <c r="L42" s="385">
        <v>0</v>
      </c>
      <c r="M42" s="385">
        <v>0</v>
      </c>
      <c r="N42" s="385">
        <v>0</v>
      </c>
      <c r="O42" s="385">
        <v>0</v>
      </c>
      <c r="P42" s="385">
        <v>0</v>
      </c>
      <c r="Q42" s="893">
        <v>0</v>
      </c>
      <c r="R42" s="63">
        <v>30</v>
      </c>
    </row>
    <row r="43" spans="1:18" s="99" customFormat="1" ht="23.1" customHeight="1" x14ac:dyDescent="0.15">
      <c r="A43" s="68">
        <v>31</v>
      </c>
      <c r="B43" s="58" t="s">
        <v>1045</v>
      </c>
      <c r="C43" s="912">
        <v>109035</v>
      </c>
      <c r="D43" s="912">
        <v>109035</v>
      </c>
      <c r="E43" s="386">
        <v>480508288</v>
      </c>
      <c r="F43" s="386">
        <v>480508288</v>
      </c>
      <c r="G43" s="386">
        <v>159880048</v>
      </c>
      <c r="H43" s="386">
        <v>159880048</v>
      </c>
      <c r="I43" s="386">
        <v>1880310394</v>
      </c>
      <c r="J43" s="386">
        <v>480508288</v>
      </c>
      <c r="K43" s="386">
        <v>159880048</v>
      </c>
      <c r="L43" s="386">
        <v>0</v>
      </c>
      <c r="M43" s="386">
        <v>0</v>
      </c>
      <c r="N43" s="386">
        <v>0</v>
      </c>
      <c r="O43" s="386">
        <v>0</v>
      </c>
      <c r="P43" s="386">
        <v>0</v>
      </c>
      <c r="Q43" s="905">
        <v>0</v>
      </c>
      <c r="R43" s="69">
        <v>31</v>
      </c>
    </row>
    <row r="44" spans="1:18" s="99" customFormat="1" ht="23.1" customHeight="1" x14ac:dyDescent="0.15">
      <c r="A44" s="62">
        <v>32</v>
      </c>
      <c r="B44" s="61" t="s">
        <v>1046</v>
      </c>
      <c r="C44" s="390">
        <v>3254245</v>
      </c>
      <c r="D44" s="390">
        <v>3254245</v>
      </c>
      <c r="E44" s="384">
        <v>1010065441</v>
      </c>
      <c r="F44" s="384">
        <v>1010065441</v>
      </c>
      <c r="G44" s="384">
        <v>346241557</v>
      </c>
      <c r="H44" s="384">
        <v>346241557</v>
      </c>
      <c r="I44" s="384">
        <v>4090008924</v>
      </c>
      <c r="J44" s="384">
        <v>1010065441</v>
      </c>
      <c r="K44" s="384">
        <v>346241557</v>
      </c>
      <c r="L44" s="384">
        <v>0</v>
      </c>
      <c r="M44" s="384">
        <v>0</v>
      </c>
      <c r="N44" s="384">
        <v>0</v>
      </c>
      <c r="O44" s="384">
        <v>0</v>
      </c>
      <c r="P44" s="384">
        <v>0</v>
      </c>
      <c r="Q44" s="892">
        <v>0</v>
      </c>
      <c r="R44" s="63">
        <v>32</v>
      </c>
    </row>
    <row r="45" spans="1:18" s="99" customFormat="1" ht="23.1" customHeight="1" x14ac:dyDescent="0.15">
      <c r="A45" s="62">
        <v>33</v>
      </c>
      <c r="B45" s="61" t="s">
        <v>1047</v>
      </c>
      <c r="C45" s="390">
        <v>3174549</v>
      </c>
      <c r="D45" s="390">
        <v>3174549</v>
      </c>
      <c r="E45" s="384">
        <v>416347608</v>
      </c>
      <c r="F45" s="384">
        <v>416347608</v>
      </c>
      <c r="G45" s="384">
        <v>134780494</v>
      </c>
      <c r="H45" s="384">
        <v>134780494</v>
      </c>
      <c r="I45" s="384">
        <v>1631663601</v>
      </c>
      <c r="J45" s="384">
        <v>416347608</v>
      </c>
      <c r="K45" s="384">
        <v>134780494</v>
      </c>
      <c r="L45" s="384">
        <v>0</v>
      </c>
      <c r="M45" s="384">
        <v>0</v>
      </c>
      <c r="N45" s="384">
        <v>0</v>
      </c>
      <c r="O45" s="384">
        <v>0</v>
      </c>
      <c r="P45" s="384">
        <v>0</v>
      </c>
      <c r="Q45" s="892">
        <v>0</v>
      </c>
      <c r="R45" s="63">
        <v>33</v>
      </c>
    </row>
    <row r="46" spans="1:18" s="99" customFormat="1" ht="23.1" customHeight="1" x14ac:dyDescent="0.15">
      <c r="A46" s="62">
        <v>34</v>
      </c>
      <c r="B46" s="61" t="s">
        <v>1048</v>
      </c>
      <c r="C46" s="390">
        <v>1076372</v>
      </c>
      <c r="D46" s="390">
        <v>1076372</v>
      </c>
      <c r="E46" s="384">
        <v>610335826</v>
      </c>
      <c r="F46" s="384">
        <v>610335826</v>
      </c>
      <c r="G46" s="384">
        <v>247112929</v>
      </c>
      <c r="H46" s="384">
        <v>247112929</v>
      </c>
      <c r="I46" s="384">
        <v>2624072522</v>
      </c>
      <c r="J46" s="384">
        <v>610335826</v>
      </c>
      <c r="K46" s="384">
        <v>247112929</v>
      </c>
      <c r="L46" s="384">
        <v>0</v>
      </c>
      <c r="M46" s="384">
        <v>0</v>
      </c>
      <c r="N46" s="384">
        <v>0</v>
      </c>
      <c r="O46" s="384">
        <v>0</v>
      </c>
      <c r="P46" s="384">
        <v>0</v>
      </c>
      <c r="Q46" s="892">
        <v>0</v>
      </c>
      <c r="R46" s="63">
        <v>34</v>
      </c>
    </row>
    <row r="47" spans="1:18" s="99" customFormat="1" ht="23.1" customHeight="1" x14ac:dyDescent="0.15">
      <c r="A47" s="62">
        <v>35</v>
      </c>
      <c r="B47" s="61" t="s">
        <v>1049</v>
      </c>
      <c r="C47" s="402">
        <v>1781709</v>
      </c>
      <c r="D47" s="402">
        <v>1781709</v>
      </c>
      <c r="E47" s="385">
        <v>671465284</v>
      </c>
      <c r="F47" s="385">
        <v>671465284</v>
      </c>
      <c r="G47" s="385">
        <v>247754420</v>
      </c>
      <c r="H47" s="385">
        <v>247754420</v>
      </c>
      <c r="I47" s="385">
        <v>3056696464</v>
      </c>
      <c r="J47" s="385">
        <v>671465284</v>
      </c>
      <c r="K47" s="385">
        <v>247754420</v>
      </c>
      <c r="L47" s="385">
        <v>0</v>
      </c>
      <c r="M47" s="385">
        <v>0</v>
      </c>
      <c r="N47" s="385">
        <v>0</v>
      </c>
      <c r="O47" s="385">
        <v>0</v>
      </c>
      <c r="P47" s="385">
        <v>0</v>
      </c>
      <c r="Q47" s="893">
        <v>0</v>
      </c>
      <c r="R47" s="63">
        <v>35</v>
      </c>
    </row>
    <row r="48" spans="1:18" s="99" customFormat="1" ht="23.1" customHeight="1" x14ac:dyDescent="0.15">
      <c r="A48" s="66">
        <v>36</v>
      </c>
      <c r="B48" s="58" t="s">
        <v>1050</v>
      </c>
      <c r="C48" s="912">
        <v>347152</v>
      </c>
      <c r="D48" s="912">
        <v>347152</v>
      </c>
      <c r="E48" s="386">
        <v>680373225</v>
      </c>
      <c r="F48" s="386">
        <v>680373225</v>
      </c>
      <c r="G48" s="386">
        <v>245154244</v>
      </c>
      <c r="H48" s="386">
        <v>245154244</v>
      </c>
      <c r="I48" s="386">
        <v>2856591146</v>
      </c>
      <c r="J48" s="386">
        <v>680373225</v>
      </c>
      <c r="K48" s="386">
        <v>245154244</v>
      </c>
      <c r="L48" s="386">
        <v>0</v>
      </c>
      <c r="M48" s="386">
        <v>0</v>
      </c>
      <c r="N48" s="386">
        <v>0</v>
      </c>
      <c r="O48" s="386">
        <v>0</v>
      </c>
      <c r="P48" s="386">
        <v>0</v>
      </c>
      <c r="Q48" s="905">
        <v>0</v>
      </c>
      <c r="R48" s="67">
        <v>36</v>
      </c>
    </row>
    <row r="49" spans="1:18" s="99" customFormat="1" ht="23.1" customHeight="1" x14ac:dyDescent="0.15">
      <c r="A49" s="62">
        <v>37</v>
      </c>
      <c r="B49" s="61" t="s">
        <v>1051</v>
      </c>
      <c r="C49" s="390">
        <v>3681316</v>
      </c>
      <c r="D49" s="390">
        <v>3681316</v>
      </c>
      <c r="E49" s="384">
        <v>1054134589</v>
      </c>
      <c r="F49" s="384">
        <v>1054134589</v>
      </c>
      <c r="G49" s="384">
        <v>382644930</v>
      </c>
      <c r="H49" s="384">
        <v>382644930</v>
      </c>
      <c r="I49" s="384">
        <v>4508555521</v>
      </c>
      <c r="J49" s="384">
        <v>1054134589</v>
      </c>
      <c r="K49" s="384">
        <v>382644930</v>
      </c>
      <c r="L49" s="384">
        <v>0</v>
      </c>
      <c r="M49" s="384">
        <v>0</v>
      </c>
      <c r="N49" s="384">
        <v>0</v>
      </c>
      <c r="O49" s="384">
        <v>0</v>
      </c>
      <c r="P49" s="384">
        <v>0</v>
      </c>
      <c r="Q49" s="892">
        <v>0</v>
      </c>
      <c r="R49" s="63">
        <v>37</v>
      </c>
    </row>
    <row r="50" spans="1:18" s="99" customFormat="1" ht="23.1" customHeight="1" x14ac:dyDescent="0.15">
      <c r="A50" s="62">
        <v>38</v>
      </c>
      <c r="B50" s="61" t="s">
        <v>1052</v>
      </c>
      <c r="C50" s="390">
        <v>1646473</v>
      </c>
      <c r="D50" s="390">
        <v>1646473</v>
      </c>
      <c r="E50" s="384">
        <v>400004383</v>
      </c>
      <c r="F50" s="384">
        <v>400004383</v>
      </c>
      <c r="G50" s="384">
        <v>115983518</v>
      </c>
      <c r="H50" s="384">
        <v>115983518</v>
      </c>
      <c r="I50" s="384">
        <v>1626261108</v>
      </c>
      <c r="J50" s="384">
        <v>400004383</v>
      </c>
      <c r="K50" s="384">
        <v>115983518</v>
      </c>
      <c r="L50" s="384">
        <v>0</v>
      </c>
      <c r="M50" s="384">
        <v>0</v>
      </c>
      <c r="N50" s="384">
        <v>0</v>
      </c>
      <c r="O50" s="384">
        <v>0</v>
      </c>
      <c r="P50" s="384">
        <v>0</v>
      </c>
      <c r="Q50" s="892">
        <v>0</v>
      </c>
      <c r="R50" s="63">
        <v>38</v>
      </c>
    </row>
    <row r="51" spans="1:18" s="99" customFormat="1" ht="23.1" customHeight="1" x14ac:dyDescent="0.15">
      <c r="A51" s="62">
        <v>39</v>
      </c>
      <c r="B51" s="61" t="s">
        <v>1053</v>
      </c>
      <c r="C51" s="390">
        <v>819443</v>
      </c>
      <c r="D51" s="390">
        <v>819443</v>
      </c>
      <c r="E51" s="384">
        <v>260836890</v>
      </c>
      <c r="F51" s="384">
        <v>260836890</v>
      </c>
      <c r="G51" s="384">
        <v>82605059</v>
      </c>
      <c r="H51" s="384">
        <v>82605059</v>
      </c>
      <c r="I51" s="384">
        <v>1035042620</v>
      </c>
      <c r="J51" s="384">
        <v>260836890</v>
      </c>
      <c r="K51" s="384">
        <v>82605059</v>
      </c>
      <c r="L51" s="384">
        <v>0</v>
      </c>
      <c r="M51" s="384">
        <v>0</v>
      </c>
      <c r="N51" s="384">
        <v>0</v>
      </c>
      <c r="O51" s="384">
        <v>0</v>
      </c>
      <c r="P51" s="384">
        <v>0</v>
      </c>
      <c r="Q51" s="892">
        <v>0</v>
      </c>
      <c r="R51" s="63">
        <v>39</v>
      </c>
    </row>
    <row r="52" spans="1:18" s="99" customFormat="1" ht="23.1" customHeight="1" x14ac:dyDescent="0.15">
      <c r="A52" s="62">
        <v>42</v>
      </c>
      <c r="B52" s="61" t="s">
        <v>1054</v>
      </c>
      <c r="C52" s="402">
        <v>1079211</v>
      </c>
      <c r="D52" s="402">
        <v>1079211</v>
      </c>
      <c r="E52" s="385">
        <v>274776584</v>
      </c>
      <c r="F52" s="385">
        <v>274776584</v>
      </c>
      <c r="G52" s="385">
        <v>101279720</v>
      </c>
      <c r="H52" s="385">
        <v>101279720</v>
      </c>
      <c r="I52" s="385">
        <v>1189122076</v>
      </c>
      <c r="J52" s="385">
        <v>274776584</v>
      </c>
      <c r="K52" s="385">
        <v>101279720</v>
      </c>
      <c r="L52" s="385">
        <v>0</v>
      </c>
      <c r="M52" s="385">
        <v>0</v>
      </c>
      <c r="N52" s="385">
        <v>0</v>
      </c>
      <c r="O52" s="385">
        <v>0</v>
      </c>
      <c r="P52" s="385">
        <v>0</v>
      </c>
      <c r="Q52" s="893">
        <v>0</v>
      </c>
      <c r="R52" s="63">
        <v>42</v>
      </c>
    </row>
    <row r="53" spans="1:18" s="99" customFormat="1" ht="23.1" customHeight="1" x14ac:dyDescent="0.15">
      <c r="A53" s="66">
        <v>43</v>
      </c>
      <c r="B53" s="58" t="s">
        <v>1055</v>
      </c>
      <c r="C53" s="912">
        <v>2016700</v>
      </c>
      <c r="D53" s="912">
        <v>2016700</v>
      </c>
      <c r="E53" s="386">
        <v>699823599</v>
      </c>
      <c r="F53" s="386">
        <v>699823599</v>
      </c>
      <c r="G53" s="386">
        <v>211801163</v>
      </c>
      <c r="H53" s="386">
        <v>211801163</v>
      </c>
      <c r="I53" s="386">
        <v>2689502882</v>
      </c>
      <c r="J53" s="386">
        <v>699823599</v>
      </c>
      <c r="K53" s="386">
        <v>211801163</v>
      </c>
      <c r="L53" s="386">
        <v>0</v>
      </c>
      <c r="M53" s="386">
        <v>0</v>
      </c>
      <c r="N53" s="386">
        <v>0</v>
      </c>
      <c r="O53" s="386">
        <v>0</v>
      </c>
      <c r="P53" s="386">
        <v>0</v>
      </c>
      <c r="Q53" s="905">
        <v>0</v>
      </c>
      <c r="R53" s="67">
        <v>43</v>
      </c>
    </row>
    <row r="54" spans="1:18" s="99" customFormat="1" ht="23.1" customHeight="1" x14ac:dyDescent="0.15">
      <c r="A54" s="62">
        <v>44</v>
      </c>
      <c r="B54" s="61" t="s">
        <v>1056</v>
      </c>
      <c r="C54" s="390">
        <v>3142594</v>
      </c>
      <c r="D54" s="390">
        <v>3142594</v>
      </c>
      <c r="E54" s="384">
        <v>251040949</v>
      </c>
      <c r="F54" s="384">
        <v>251040949</v>
      </c>
      <c r="G54" s="384">
        <v>82502481</v>
      </c>
      <c r="H54" s="384">
        <v>82502481</v>
      </c>
      <c r="I54" s="384">
        <v>1023619915</v>
      </c>
      <c r="J54" s="384">
        <v>251040949</v>
      </c>
      <c r="K54" s="384">
        <v>82502481</v>
      </c>
      <c r="L54" s="384">
        <v>0</v>
      </c>
      <c r="M54" s="384">
        <v>0</v>
      </c>
      <c r="N54" s="384">
        <v>0</v>
      </c>
      <c r="O54" s="384">
        <v>0</v>
      </c>
      <c r="P54" s="384">
        <v>0</v>
      </c>
      <c r="Q54" s="892">
        <v>0</v>
      </c>
      <c r="R54" s="63">
        <v>44</v>
      </c>
    </row>
    <row r="55" spans="1:18" s="99" customFormat="1" ht="23.1" customHeight="1" x14ac:dyDescent="0.15">
      <c r="A55" s="62">
        <v>45</v>
      </c>
      <c r="B55" s="61" t="s">
        <v>1057</v>
      </c>
      <c r="C55" s="390">
        <v>551921</v>
      </c>
      <c r="D55" s="390">
        <v>551921</v>
      </c>
      <c r="E55" s="384">
        <v>90954994</v>
      </c>
      <c r="F55" s="384">
        <v>90954994</v>
      </c>
      <c r="G55" s="384">
        <v>33571774</v>
      </c>
      <c r="H55" s="384">
        <v>33571774</v>
      </c>
      <c r="I55" s="384">
        <v>388655566</v>
      </c>
      <c r="J55" s="384">
        <v>90954994</v>
      </c>
      <c r="K55" s="384">
        <v>33571774</v>
      </c>
      <c r="L55" s="384">
        <v>0</v>
      </c>
      <c r="M55" s="384">
        <v>0</v>
      </c>
      <c r="N55" s="384">
        <v>0</v>
      </c>
      <c r="O55" s="384">
        <v>0</v>
      </c>
      <c r="P55" s="384">
        <v>0</v>
      </c>
      <c r="Q55" s="892">
        <v>0</v>
      </c>
      <c r="R55" s="63">
        <v>45</v>
      </c>
    </row>
    <row r="56" spans="1:18" s="99" customFormat="1" ht="23.1" customHeight="1" x14ac:dyDescent="0.15">
      <c r="A56" s="62">
        <v>46</v>
      </c>
      <c r="B56" s="61" t="s">
        <v>1058</v>
      </c>
      <c r="C56" s="390">
        <v>1168787</v>
      </c>
      <c r="D56" s="390">
        <v>1168787</v>
      </c>
      <c r="E56" s="384">
        <v>487328732</v>
      </c>
      <c r="F56" s="384">
        <v>487328732</v>
      </c>
      <c r="G56" s="384">
        <v>157692971</v>
      </c>
      <c r="H56" s="384">
        <v>157692971</v>
      </c>
      <c r="I56" s="384">
        <v>1904394817</v>
      </c>
      <c r="J56" s="384">
        <v>487328732</v>
      </c>
      <c r="K56" s="384">
        <v>157692971</v>
      </c>
      <c r="L56" s="384">
        <v>0</v>
      </c>
      <c r="M56" s="384">
        <v>0</v>
      </c>
      <c r="N56" s="384">
        <v>0</v>
      </c>
      <c r="O56" s="384">
        <v>0</v>
      </c>
      <c r="P56" s="384">
        <v>0</v>
      </c>
      <c r="Q56" s="892">
        <v>0</v>
      </c>
      <c r="R56" s="63">
        <v>46</v>
      </c>
    </row>
    <row r="57" spans="1:18" s="99" customFormat="1" ht="23.1" customHeight="1" x14ac:dyDescent="0.15">
      <c r="A57" s="62">
        <v>47</v>
      </c>
      <c r="B57" s="61" t="s">
        <v>1059</v>
      </c>
      <c r="C57" s="402">
        <v>2344402</v>
      </c>
      <c r="D57" s="402">
        <v>2344402</v>
      </c>
      <c r="E57" s="385">
        <v>391008250</v>
      </c>
      <c r="F57" s="385">
        <v>391008250</v>
      </c>
      <c r="G57" s="385">
        <v>117055366</v>
      </c>
      <c r="H57" s="385">
        <v>117055366</v>
      </c>
      <c r="I57" s="385">
        <v>1562917603</v>
      </c>
      <c r="J57" s="385">
        <v>391008250</v>
      </c>
      <c r="K57" s="385">
        <v>117055366</v>
      </c>
      <c r="L57" s="385">
        <v>0</v>
      </c>
      <c r="M57" s="385">
        <v>0</v>
      </c>
      <c r="N57" s="385">
        <v>0</v>
      </c>
      <c r="O57" s="385">
        <v>0</v>
      </c>
      <c r="P57" s="385">
        <v>0</v>
      </c>
      <c r="Q57" s="893">
        <v>0</v>
      </c>
      <c r="R57" s="63">
        <v>47</v>
      </c>
    </row>
    <row r="58" spans="1:18" s="99" customFormat="1" ht="23.1" customHeight="1" x14ac:dyDescent="0.15">
      <c r="A58" s="66">
        <v>49</v>
      </c>
      <c r="B58" s="58" t="s">
        <v>1060</v>
      </c>
      <c r="C58" s="912">
        <v>688091</v>
      </c>
      <c r="D58" s="912">
        <v>688091</v>
      </c>
      <c r="E58" s="386">
        <v>105227392</v>
      </c>
      <c r="F58" s="386">
        <v>105227392</v>
      </c>
      <c r="G58" s="386">
        <v>38539817</v>
      </c>
      <c r="H58" s="386">
        <v>38539817</v>
      </c>
      <c r="I58" s="386">
        <v>415855211</v>
      </c>
      <c r="J58" s="386">
        <v>105227392</v>
      </c>
      <c r="K58" s="386">
        <v>38539817</v>
      </c>
      <c r="L58" s="386">
        <v>0</v>
      </c>
      <c r="M58" s="386">
        <v>0</v>
      </c>
      <c r="N58" s="386">
        <v>0</v>
      </c>
      <c r="O58" s="386">
        <v>0</v>
      </c>
      <c r="P58" s="386">
        <v>0</v>
      </c>
      <c r="Q58" s="905">
        <v>0</v>
      </c>
      <c r="R58" s="67">
        <v>49</v>
      </c>
    </row>
    <row r="59" spans="1:18" s="99" customFormat="1" ht="23.1" customHeight="1" x14ac:dyDescent="0.15">
      <c r="A59" s="62">
        <v>50</v>
      </c>
      <c r="B59" s="61" t="s">
        <v>1061</v>
      </c>
      <c r="C59" s="390">
        <v>556685</v>
      </c>
      <c r="D59" s="390">
        <v>556685</v>
      </c>
      <c r="E59" s="384">
        <v>117070261</v>
      </c>
      <c r="F59" s="384">
        <v>117070261</v>
      </c>
      <c r="G59" s="384">
        <v>36668478</v>
      </c>
      <c r="H59" s="384">
        <v>36668478</v>
      </c>
      <c r="I59" s="384">
        <v>488646552</v>
      </c>
      <c r="J59" s="384">
        <v>117070261</v>
      </c>
      <c r="K59" s="384">
        <v>36668478</v>
      </c>
      <c r="L59" s="384">
        <v>0</v>
      </c>
      <c r="M59" s="384">
        <v>0</v>
      </c>
      <c r="N59" s="384">
        <v>0</v>
      </c>
      <c r="O59" s="384">
        <v>0</v>
      </c>
      <c r="P59" s="384">
        <v>0</v>
      </c>
      <c r="Q59" s="892">
        <v>0</v>
      </c>
      <c r="R59" s="63">
        <v>50</v>
      </c>
    </row>
    <row r="60" spans="1:18" s="99" customFormat="1" ht="23.1" customHeight="1" x14ac:dyDescent="0.15">
      <c r="A60" s="62">
        <v>51</v>
      </c>
      <c r="B60" s="61" t="s">
        <v>1062</v>
      </c>
      <c r="C60" s="390">
        <v>1378489</v>
      </c>
      <c r="D60" s="390">
        <v>1378489</v>
      </c>
      <c r="E60" s="384">
        <v>216852454</v>
      </c>
      <c r="F60" s="384">
        <v>216852454</v>
      </c>
      <c r="G60" s="384">
        <v>66061798</v>
      </c>
      <c r="H60" s="384">
        <v>66061798</v>
      </c>
      <c r="I60" s="384">
        <v>784700171</v>
      </c>
      <c r="J60" s="384">
        <v>216852454</v>
      </c>
      <c r="K60" s="384">
        <v>66061798</v>
      </c>
      <c r="L60" s="384">
        <v>0</v>
      </c>
      <c r="M60" s="384">
        <v>0</v>
      </c>
      <c r="N60" s="384">
        <v>0</v>
      </c>
      <c r="O60" s="384">
        <v>0</v>
      </c>
      <c r="P60" s="384">
        <v>0</v>
      </c>
      <c r="Q60" s="892">
        <v>0</v>
      </c>
      <c r="R60" s="63">
        <v>51</v>
      </c>
    </row>
    <row r="61" spans="1:18" s="99" customFormat="1" ht="23.1" customHeight="1" x14ac:dyDescent="0.15">
      <c r="A61" s="62">
        <v>52</v>
      </c>
      <c r="B61" s="61" t="s">
        <v>1063</v>
      </c>
      <c r="C61" s="390">
        <v>433725</v>
      </c>
      <c r="D61" s="390">
        <v>433725</v>
      </c>
      <c r="E61" s="384">
        <v>86710646</v>
      </c>
      <c r="F61" s="384">
        <v>86710646</v>
      </c>
      <c r="G61" s="384">
        <v>25487397</v>
      </c>
      <c r="H61" s="384">
        <v>25487397</v>
      </c>
      <c r="I61" s="384">
        <v>337501510</v>
      </c>
      <c r="J61" s="384">
        <v>86710646</v>
      </c>
      <c r="K61" s="384">
        <v>25487397</v>
      </c>
      <c r="L61" s="384">
        <v>0</v>
      </c>
      <c r="M61" s="384">
        <v>0</v>
      </c>
      <c r="N61" s="384">
        <v>0</v>
      </c>
      <c r="O61" s="384">
        <v>0</v>
      </c>
      <c r="P61" s="384">
        <v>0</v>
      </c>
      <c r="Q61" s="892">
        <v>0</v>
      </c>
      <c r="R61" s="63">
        <v>52</v>
      </c>
    </row>
    <row r="62" spans="1:18" s="99" customFormat="1" ht="23.1" customHeight="1" thickBot="1" x14ac:dyDescent="0.2">
      <c r="A62" s="77">
        <v>54</v>
      </c>
      <c r="B62" s="78" t="s">
        <v>1064</v>
      </c>
      <c r="C62" s="915">
        <v>792000</v>
      </c>
      <c r="D62" s="915">
        <v>792000</v>
      </c>
      <c r="E62" s="392">
        <v>169332547</v>
      </c>
      <c r="F62" s="392">
        <v>169332547</v>
      </c>
      <c r="G62" s="392">
        <v>48440947</v>
      </c>
      <c r="H62" s="392">
        <v>48440947</v>
      </c>
      <c r="I62" s="392">
        <v>598524806</v>
      </c>
      <c r="J62" s="392">
        <v>169332547</v>
      </c>
      <c r="K62" s="392">
        <v>48440947</v>
      </c>
      <c r="L62" s="392">
        <v>0</v>
      </c>
      <c r="M62" s="392">
        <v>0</v>
      </c>
      <c r="N62" s="392">
        <v>0</v>
      </c>
      <c r="O62" s="392">
        <v>0</v>
      </c>
      <c r="P62" s="392">
        <v>0</v>
      </c>
      <c r="Q62" s="906">
        <v>0</v>
      </c>
      <c r="R62" s="79">
        <v>54</v>
      </c>
    </row>
    <row r="63" spans="1:18" s="99" customFormat="1" ht="23.1" customHeight="1" x14ac:dyDescent="0.15">
      <c r="A63" s="62">
        <v>55</v>
      </c>
      <c r="B63" s="61" t="s">
        <v>1065</v>
      </c>
      <c r="C63" s="390">
        <v>945441</v>
      </c>
      <c r="D63" s="390">
        <v>945441</v>
      </c>
      <c r="E63" s="384">
        <v>141645214</v>
      </c>
      <c r="F63" s="384">
        <v>141645214</v>
      </c>
      <c r="G63" s="384">
        <v>46219757</v>
      </c>
      <c r="H63" s="384">
        <v>46219757</v>
      </c>
      <c r="I63" s="384">
        <v>539992858</v>
      </c>
      <c r="J63" s="384">
        <v>141645214</v>
      </c>
      <c r="K63" s="384">
        <v>46219757</v>
      </c>
      <c r="L63" s="384">
        <v>0</v>
      </c>
      <c r="M63" s="384">
        <v>0</v>
      </c>
      <c r="N63" s="384">
        <v>0</v>
      </c>
      <c r="O63" s="384">
        <v>0</v>
      </c>
      <c r="P63" s="384">
        <v>0</v>
      </c>
      <c r="Q63" s="892">
        <v>0</v>
      </c>
      <c r="R63" s="63">
        <v>55</v>
      </c>
    </row>
    <row r="64" spans="1:18" s="99" customFormat="1" ht="23.1" customHeight="1" x14ac:dyDescent="0.15">
      <c r="A64" s="62">
        <v>56</v>
      </c>
      <c r="B64" s="61" t="s">
        <v>1066</v>
      </c>
      <c r="C64" s="390">
        <v>226356</v>
      </c>
      <c r="D64" s="390">
        <v>226356</v>
      </c>
      <c r="E64" s="384">
        <v>133005306</v>
      </c>
      <c r="F64" s="384">
        <v>133005306</v>
      </c>
      <c r="G64" s="384">
        <v>34484919</v>
      </c>
      <c r="H64" s="384">
        <v>34484919</v>
      </c>
      <c r="I64" s="384">
        <v>455087350</v>
      </c>
      <c r="J64" s="384">
        <v>133005306</v>
      </c>
      <c r="K64" s="384">
        <v>34484919</v>
      </c>
      <c r="L64" s="384">
        <v>0</v>
      </c>
      <c r="M64" s="384">
        <v>0</v>
      </c>
      <c r="N64" s="384">
        <v>0</v>
      </c>
      <c r="O64" s="384">
        <v>0</v>
      </c>
      <c r="P64" s="384">
        <v>0</v>
      </c>
      <c r="Q64" s="892">
        <v>0</v>
      </c>
      <c r="R64" s="63">
        <v>56</v>
      </c>
    </row>
    <row r="65" spans="1:18" s="99" customFormat="1" ht="23.1" customHeight="1" x14ac:dyDescent="0.15">
      <c r="A65" s="62">
        <v>57</v>
      </c>
      <c r="B65" s="61" t="s">
        <v>1067</v>
      </c>
      <c r="C65" s="390">
        <v>591936</v>
      </c>
      <c r="D65" s="390">
        <v>591936</v>
      </c>
      <c r="E65" s="384">
        <v>59862189</v>
      </c>
      <c r="F65" s="384">
        <v>59862189</v>
      </c>
      <c r="G65" s="384">
        <v>17079239</v>
      </c>
      <c r="H65" s="384">
        <v>17079239</v>
      </c>
      <c r="I65" s="384">
        <v>211804642</v>
      </c>
      <c r="J65" s="384">
        <v>59862189</v>
      </c>
      <c r="K65" s="384">
        <v>17079239</v>
      </c>
      <c r="L65" s="384">
        <v>0</v>
      </c>
      <c r="M65" s="384">
        <v>0</v>
      </c>
      <c r="N65" s="384">
        <v>0</v>
      </c>
      <c r="O65" s="384">
        <v>0</v>
      </c>
      <c r="P65" s="384">
        <v>0</v>
      </c>
      <c r="Q65" s="892">
        <v>0</v>
      </c>
      <c r="R65" s="63">
        <v>57</v>
      </c>
    </row>
    <row r="66" spans="1:18" s="99" customFormat="1" ht="23.1" customHeight="1" x14ac:dyDescent="0.15">
      <c r="A66" s="62">
        <v>58</v>
      </c>
      <c r="B66" s="61" t="s">
        <v>1068</v>
      </c>
      <c r="C66" s="390">
        <v>502562</v>
      </c>
      <c r="D66" s="390">
        <v>502562</v>
      </c>
      <c r="E66" s="384">
        <v>58874178</v>
      </c>
      <c r="F66" s="384">
        <v>58874178</v>
      </c>
      <c r="G66" s="384">
        <v>19068724</v>
      </c>
      <c r="H66" s="384">
        <v>19068724</v>
      </c>
      <c r="I66" s="384">
        <v>218837423</v>
      </c>
      <c r="J66" s="384">
        <v>58874178</v>
      </c>
      <c r="K66" s="384">
        <v>19068724</v>
      </c>
      <c r="L66" s="384">
        <v>0</v>
      </c>
      <c r="M66" s="384">
        <v>0</v>
      </c>
      <c r="N66" s="384">
        <v>0</v>
      </c>
      <c r="O66" s="384">
        <v>0</v>
      </c>
      <c r="P66" s="384">
        <v>0</v>
      </c>
      <c r="Q66" s="892">
        <v>0</v>
      </c>
      <c r="R66" s="63">
        <v>58</v>
      </c>
    </row>
    <row r="67" spans="1:18" s="99" customFormat="1" ht="23.1" customHeight="1" x14ac:dyDescent="0.15">
      <c r="A67" s="71">
        <v>59</v>
      </c>
      <c r="B67" s="72" t="s">
        <v>1069</v>
      </c>
      <c r="C67" s="402">
        <v>264127</v>
      </c>
      <c r="D67" s="402">
        <v>264127</v>
      </c>
      <c r="E67" s="385">
        <v>46639062</v>
      </c>
      <c r="F67" s="385">
        <v>46639062</v>
      </c>
      <c r="G67" s="385">
        <v>13728522</v>
      </c>
      <c r="H67" s="385">
        <v>13728522</v>
      </c>
      <c r="I67" s="385">
        <v>161617491</v>
      </c>
      <c r="J67" s="385">
        <v>46639062</v>
      </c>
      <c r="K67" s="385">
        <v>13728522</v>
      </c>
      <c r="L67" s="385">
        <v>0</v>
      </c>
      <c r="M67" s="385">
        <v>0</v>
      </c>
      <c r="N67" s="385">
        <v>0</v>
      </c>
      <c r="O67" s="385">
        <v>0</v>
      </c>
      <c r="P67" s="385">
        <v>0</v>
      </c>
      <c r="Q67" s="893">
        <v>0</v>
      </c>
      <c r="R67" s="73">
        <v>59</v>
      </c>
    </row>
    <row r="68" spans="1:18" s="111" customFormat="1" ht="23.1" customHeight="1" x14ac:dyDescent="0.15">
      <c r="A68" s="74">
        <v>61</v>
      </c>
      <c r="B68" s="61" t="s">
        <v>1070</v>
      </c>
      <c r="C68" s="912">
        <v>595528</v>
      </c>
      <c r="D68" s="912">
        <v>595528</v>
      </c>
      <c r="E68" s="386">
        <v>89159458</v>
      </c>
      <c r="F68" s="386">
        <v>89159458</v>
      </c>
      <c r="G68" s="386">
        <v>30678263</v>
      </c>
      <c r="H68" s="386">
        <v>30678263</v>
      </c>
      <c r="I68" s="386">
        <v>345351627</v>
      </c>
      <c r="J68" s="386">
        <v>89159458</v>
      </c>
      <c r="K68" s="386">
        <v>30678263</v>
      </c>
      <c r="L68" s="386">
        <v>0</v>
      </c>
      <c r="M68" s="386">
        <v>0</v>
      </c>
      <c r="N68" s="386">
        <v>0</v>
      </c>
      <c r="O68" s="386">
        <v>0</v>
      </c>
      <c r="P68" s="386">
        <v>0</v>
      </c>
      <c r="Q68" s="905">
        <v>0</v>
      </c>
      <c r="R68" s="75">
        <v>61</v>
      </c>
    </row>
    <row r="69" spans="1:18" s="111" customFormat="1" ht="23.1" customHeight="1" x14ac:dyDescent="0.15">
      <c r="A69" s="62">
        <v>65</v>
      </c>
      <c r="B69" s="61" t="s">
        <v>1071</v>
      </c>
      <c r="C69" s="390">
        <v>75193</v>
      </c>
      <c r="D69" s="390">
        <v>75193</v>
      </c>
      <c r="E69" s="384">
        <v>23476922</v>
      </c>
      <c r="F69" s="384">
        <v>23476922</v>
      </c>
      <c r="G69" s="384">
        <v>8815827</v>
      </c>
      <c r="H69" s="384">
        <v>8815827</v>
      </c>
      <c r="I69" s="384">
        <v>93450321</v>
      </c>
      <c r="J69" s="384">
        <v>23476922</v>
      </c>
      <c r="K69" s="384">
        <v>8815827</v>
      </c>
      <c r="L69" s="384">
        <v>0</v>
      </c>
      <c r="M69" s="384">
        <v>0</v>
      </c>
      <c r="N69" s="384">
        <v>0</v>
      </c>
      <c r="O69" s="384">
        <v>0</v>
      </c>
      <c r="P69" s="384">
        <v>0</v>
      </c>
      <c r="Q69" s="892">
        <v>0</v>
      </c>
      <c r="R69" s="63">
        <v>65</v>
      </c>
    </row>
    <row r="70" spans="1:18" s="111" customFormat="1" ht="23.1" customHeight="1" x14ac:dyDescent="0.15">
      <c r="A70" s="62">
        <v>66</v>
      </c>
      <c r="B70" s="61" t="s">
        <v>1072</v>
      </c>
      <c r="C70" s="390">
        <v>533916</v>
      </c>
      <c r="D70" s="390">
        <v>533916</v>
      </c>
      <c r="E70" s="384">
        <v>73235101</v>
      </c>
      <c r="F70" s="384">
        <v>73235101</v>
      </c>
      <c r="G70" s="384">
        <v>27171493</v>
      </c>
      <c r="H70" s="384">
        <v>27171493</v>
      </c>
      <c r="I70" s="384">
        <v>287796614</v>
      </c>
      <c r="J70" s="384">
        <v>73235101</v>
      </c>
      <c r="K70" s="384">
        <v>27171493</v>
      </c>
      <c r="L70" s="384">
        <v>0</v>
      </c>
      <c r="M70" s="384">
        <v>0</v>
      </c>
      <c r="N70" s="384">
        <v>0</v>
      </c>
      <c r="O70" s="384">
        <v>0</v>
      </c>
      <c r="P70" s="384">
        <v>0</v>
      </c>
      <c r="Q70" s="892">
        <v>0</v>
      </c>
      <c r="R70" s="63">
        <v>66</v>
      </c>
    </row>
    <row r="71" spans="1:18" s="111" customFormat="1" ht="23.1" customHeight="1" x14ac:dyDescent="0.15">
      <c r="A71" s="62">
        <v>68</v>
      </c>
      <c r="B71" s="61" t="s">
        <v>1073</v>
      </c>
      <c r="C71" s="390">
        <v>872181</v>
      </c>
      <c r="D71" s="390">
        <v>872181</v>
      </c>
      <c r="E71" s="384">
        <v>84789625</v>
      </c>
      <c r="F71" s="384">
        <v>84789625</v>
      </c>
      <c r="G71" s="384">
        <v>31995794</v>
      </c>
      <c r="H71" s="384">
        <v>31995794</v>
      </c>
      <c r="I71" s="384">
        <v>334558670</v>
      </c>
      <c r="J71" s="384">
        <v>84789625</v>
      </c>
      <c r="K71" s="384">
        <v>31995794</v>
      </c>
      <c r="L71" s="384">
        <v>0</v>
      </c>
      <c r="M71" s="384">
        <v>0</v>
      </c>
      <c r="N71" s="384">
        <v>0</v>
      </c>
      <c r="O71" s="384">
        <v>0</v>
      </c>
      <c r="P71" s="384">
        <v>0</v>
      </c>
      <c r="Q71" s="892">
        <v>0</v>
      </c>
      <c r="R71" s="63">
        <v>68</v>
      </c>
    </row>
    <row r="72" spans="1:18" s="111" customFormat="1" ht="23.1" customHeight="1" x14ac:dyDescent="0.15">
      <c r="A72" s="71">
        <v>70</v>
      </c>
      <c r="B72" s="72" t="s">
        <v>1074</v>
      </c>
      <c r="C72" s="407">
        <v>771382</v>
      </c>
      <c r="D72" s="402">
        <v>771382</v>
      </c>
      <c r="E72" s="385">
        <v>199745285</v>
      </c>
      <c r="F72" s="385">
        <v>199745285</v>
      </c>
      <c r="G72" s="385">
        <v>69165788</v>
      </c>
      <c r="H72" s="385">
        <v>69165788</v>
      </c>
      <c r="I72" s="385">
        <v>785940126</v>
      </c>
      <c r="J72" s="385">
        <v>199745285</v>
      </c>
      <c r="K72" s="385">
        <v>69165788</v>
      </c>
      <c r="L72" s="385">
        <v>0</v>
      </c>
      <c r="M72" s="385">
        <v>0</v>
      </c>
      <c r="N72" s="385">
        <v>0</v>
      </c>
      <c r="O72" s="385">
        <v>0</v>
      </c>
      <c r="P72" s="385">
        <v>0</v>
      </c>
      <c r="Q72" s="893">
        <v>0</v>
      </c>
      <c r="R72" s="73">
        <v>70</v>
      </c>
    </row>
    <row r="73" spans="1:18" ht="23.1" customHeight="1" x14ac:dyDescent="0.15">
      <c r="A73" s="60">
        <v>78</v>
      </c>
      <c r="B73" s="93" t="s">
        <v>1075</v>
      </c>
      <c r="C73" s="390">
        <v>1003146</v>
      </c>
      <c r="D73" s="390">
        <v>1003146</v>
      </c>
      <c r="E73" s="384">
        <v>226554361</v>
      </c>
      <c r="F73" s="384">
        <v>226554361</v>
      </c>
      <c r="G73" s="384">
        <v>67405113</v>
      </c>
      <c r="H73" s="384">
        <v>67405113</v>
      </c>
      <c r="I73" s="384">
        <v>924350317</v>
      </c>
      <c r="J73" s="384">
        <v>226554361</v>
      </c>
      <c r="K73" s="384">
        <v>67405113</v>
      </c>
      <c r="L73" s="384">
        <v>0</v>
      </c>
      <c r="M73" s="384">
        <v>0</v>
      </c>
      <c r="N73" s="384">
        <v>0</v>
      </c>
      <c r="O73" s="384">
        <v>0</v>
      </c>
      <c r="P73" s="384">
        <v>0</v>
      </c>
      <c r="Q73" s="384">
        <v>0</v>
      </c>
      <c r="R73" s="55">
        <v>78</v>
      </c>
    </row>
    <row r="74" spans="1:18" ht="23.1" customHeight="1" x14ac:dyDescent="0.15">
      <c r="A74" s="60">
        <v>84</v>
      </c>
      <c r="B74" s="93" t="s">
        <v>1076</v>
      </c>
      <c r="C74" s="390">
        <v>546272</v>
      </c>
      <c r="D74" s="390">
        <v>546272</v>
      </c>
      <c r="E74" s="384">
        <v>234842166</v>
      </c>
      <c r="F74" s="384">
        <v>234842166</v>
      </c>
      <c r="G74" s="384">
        <v>73154027</v>
      </c>
      <c r="H74" s="384">
        <v>73154027</v>
      </c>
      <c r="I74" s="384">
        <v>967324164</v>
      </c>
      <c r="J74" s="384">
        <v>234842166</v>
      </c>
      <c r="K74" s="384">
        <v>73154027</v>
      </c>
      <c r="L74" s="384">
        <v>0</v>
      </c>
      <c r="M74" s="384">
        <v>0</v>
      </c>
      <c r="N74" s="384">
        <v>0</v>
      </c>
      <c r="O74" s="384">
        <v>0</v>
      </c>
      <c r="P74" s="384">
        <v>0</v>
      </c>
      <c r="Q74" s="384">
        <v>0</v>
      </c>
      <c r="R74" s="55">
        <v>84</v>
      </c>
    </row>
    <row r="75" spans="1:18" ht="23.1" customHeight="1" x14ac:dyDescent="0.15">
      <c r="A75" s="60">
        <v>85</v>
      </c>
      <c r="B75" s="93" t="s">
        <v>1077</v>
      </c>
      <c r="C75" s="390">
        <v>1535976</v>
      </c>
      <c r="D75" s="390">
        <v>1535976</v>
      </c>
      <c r="E75" s="384">
        <v>330180735</v>
      </c>
      <c r="F75" s="384">
        <v>330180735</v>
      </c>
      <c r="G75" s="384">
        <v>105043678</v>
      </c>
      <c r="H75" s="384">
        <v>105043678</v>
      </c>
      <c r="I75" s="384">
        <v>1273220715</v>
      </c>
      <c r="J75" s="907">
        <v>330180735</v>
      </c>
      <c r="K75" s="384">
        <v>105043678</v>
      </c>
      <c r="L75" s="907">
        <v>0</v>
      </c>
      <c r="M75" s="384">
        <v>0</v>
      </c>
      <c r="N75" s="384">
        <v>0</v>
      </c>
      <c r="O75" s="384">
        <v>0</v>
      </c>
      <c r="P75" s="384">
        <v>0</v>
      </c>
      <c r="Q75" s="907">
        <v>0</v>
      </c>
      <c r="R75" s="55">
        <v>85</v>
      </c>
    </row>
    <row r="76" spans="1:18" ht="23.1" customHeight="1" x14ac:dyDescent="0.15">
      <c r="A76" s="60">
        <v>89</v>
      </c>
      <c r="B76" s="93" t="s">
        <v>1078</v>
      </c>
      <c r="C76" s="390">
        <v>1360734</v>
      </c>
      <c r="D76" s="390">
        <v>1360734</v>
      </c>
      <c r="E76" s="384">
        <v>354232475</v>
      </c>
      <c r="F76" s="384">
        <v>354232475</v>
      </c>
      <c r="G76" s="384">
        <v>110949136</v>
      </c>
      <c r="H76" s="384">
        <v>110949136</v>
      </c>
      <c r="I76" s="384">
        <v>1468274121</v>
      </c>
      <c r="J76" s="384">
        <v>354232475</v>
      </c>
      <c r="K76" s="384">
        <v>110949136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55">
        <v>89</v>
      </c>
    </row>
    <row r="77" spans="1:18" ht="23.1" customHeight="1" x14ac:dyDescent="0.15">
      <c r="A77" s="60">
        <v>90</v>
      </c>
      <c r="B77" s="93" t="s">
        <v>1079</v>
      </c>
      <c r="C77" s="402">
        <v>1180278</v>
      </c>
      <c r="D77" s="402">
        <v>1180278</v>
      </c>
      <c r="E77" s="385">
        <v>321131725</v>
      </c>
      <c r="F77" s="385">
        <v>321131725</v>
      </c>
      <c r="G77" s="385">
        <v>103452642</v>
      </c>
      <c r="H77" s="385">
        <v>103452642</v>
      </c>
      <c r="I77" s="385">
        <v>1278610441</v>
      </c>
      <c r="J77" s="385">
        <v>321131725</v>
      </c>
      <c r="K77" s="385">
        <v>103452642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55">
        <v>90</v>
      </c>
    </row>
    <row r="78" spans="1:18" ht="23.1" customHeight="1" x14ac:dyDescent="0.15">
      <c r="A78" s="57">
        <v>91</v>
      </c>
      <c r="B78" s="92" t="s">
        <v>1080</v>
      </c>
      <c r="C78" s="917">
        <v>2100868</v>
      </c>
      <c r="D78" s="917">
        <v>2100868</v>
      </c>
      <c r="E78" s="396">
        <v>214741223</v>
      </c>
      <c r="F78" s="396">
        <v>214741223</v>
      </c>
      <c r="G78" s="396">
        <v>77105454</v>
      </c>
      <c r="H78" s="396">
        <v>77105454</v>
      </c>
      <c r="I78" s="396">
        <v>904878796</v>
      </c>
      <c r="J78" s="396">
        <v>214741223</v>
      </c>
      <c r="K78" s="396">
        <v>77105454</v>
      </c>
      <c r="L78" s="396">
        <v>0</v>
      </c>
      <c r="M78" s="396">
        <v>0</v>
      </c>
      <c r="N78" s="396">
        <v>0</v>
      </c>
      <c r="O78" s="396">
        <v>0</v>
      </c>
      <c r="P78" s="396">
        <v>0</v>
      </c>
      <c r="Q78" s="1041">
        <v>0</v>
      </c>
      <c r="R78" s="59">
        <v>91</v>
      </c>
    </row>
    <row r="79" spans="1:18" ht="23.1" customHeight="1" x14ac:dyDescent="0.15">
      <c r="A79" s="60">
        <v>92</v>
      </c>
      <c r="B79" s="93" t="s">
        <v>1081</v>
      </c>
      <c r="C79" s="389">
        <v>1217397</v>
      </c>
      <c r="D79" s="389">
        <v>1217397</v>
      </c>
      <c r="E79" s="388">
        <v>481262045</v>
      </c>
      <c r="F79" s="388">
        <v>481262045</v>
      </c>
      <c r="G79" s="388">
        <v>169240098</v>
      </c>
      <c r="H79" s="388">
        <v>169240098</v>
      </c>
      <c r="I79" s="388">
        <v>2033325837</v>
      </c>
      <c r="J79" s="388">
        <v>481262045</v>
      </c>
      <c r="K79" s="388">
        <v>169240098</v>
      </c>
      <c r="L79" s="388">
        <v>0</v>
      </c>
      <c r="M79" s="388">
        <v>0</v>
      </c>
      <c r="N79" s="388">
        <v>0</v>
      </c>
      <c r="O79" s="388">
        <v>0</v>
      </c>
      <c r="P79" s="388">
        <v>0</v>
      </c>
      <c r="Q79" s="1038">
        <v>0</v>
      </c>
      <c r="R79" s="55">
        <v>92</v>
      </c>
    </row>
    <row r="80" spans="1:18" ht="23.1" customHeight="1" x14ac:dyDescent="0.15">
      <c r="A80" s="60">
        <v>94</v>
      </c>
      <c r="B80" s="93" t="s">
        <v>1082</v>
      </c>
      <c r="C80" s="389">
        <v>21550773</v>
      </c>
      <c r="D80" s="389">
        <v>21550773</v>
      </c>
      <c r="E80" s="388">
        <v>7498775251</v>
      </c>
      <c r="F80" s="388">
        <v>7498775251</v>
      </c>
      <c r="G80" s="388">
        <v>2676080970</v>
      </c>
      <c r="H80" s="388">
        <v>2676080970</v>
      </c>
      <c r="I80" s="388">
        <v>32169409444</v>
      </c>
      <c r="J80" s="388">
        <v>7498775251</v>
      </c>
      <c r="K80" s="388">
        <v>2676080970</v>
      </c>
      <c r="L80" s="388">
        <v>0</v>
      </c>
      <c r="M80" s="388">
        <v>0</v>
      </c>
      <c r="N80" s="388">
        <v>0</v>
      </c>
      <c r="O80" s="388">
        <v>0</v>
      </c>
      <c r="P80" s="388">
        <v>0</v>
      </c>
      <c r="Q80" s="1038">
        <v>0</v>
      </c>
      <c r="R80" s="55">
        <v>94</v>
      </c>
    </row>
    <row r="81" spans="1:18" s="99" customFormat="1" ht="23.1" customHeight="1" x14ac:dyDescent="0.15">
      <c r="A81" s="62">
        <v>301</v>
      </c>
      <c r="B81" s="61" t="s">
        <v>1083</v>
      </c>
      <c r="C81" s="390">
        <v>0</v>
      </c>
      <c r="D81" s="390">
        <v>0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708779516</v>
      </c>
      <c r="M81" s="384">
        <v>708779516</v>
      </c>
      <c r="N81" s="384">
        <v>54435</v>
      </c>
      <c r="O81" s="384">
        <v>54435</v>
      </c>
      <c r="P81" s="384">
        <v>708833951</v>
      </c>
      <c r="Q81" s="892">
        <v>708833951</v>
      </c>
      <c r="R81" s="63">
        <v>301</v>
      </c>
    </row>
    <row r="82" spans="1:18" s="99" customFormat="1" ht="23.1" customHeight="1" x14ac:dyDescent="0.15">
      <c r="A82" s="62">
        <v>302</v>
      </c>
      <c r="B82" s="61" t="s">
        <v>1084</v>
      </c>
      <c r="C82" s="402">
        <v>0</v>
      </c>
      <c r="D82" s="402">
        <v>0</v>
      </c>
      <c r="E82" s="385">
        <v>0</v>
      </c>
      <c r="F82" s="385">
        <v>0</v>
      </c>
      <c r="G82" s="385">
        <v>0</v>
      </c>
      <c r="H82" s="385">
        <v>0</v>
      </c>
      <c r="I82" s="385">
        <v>0</v>
      </c>
      <c r="J82" s="385">
        <v>0</v>
      </c>
      <c r="K82" s="385">
        <v>0</v>
      </c>
      <c r="L82" s="385">
        <v>679317638</v>
      </c>
      <c r="M82" s="385">
        <v>679317638</v>
      </c>
      <c r="N82" s="385">
        <v>50217</v>
      </c>
      <c r="O82" s="385">
        <v>50217</v>
      </c>
      <c r="P82" s="385">
        <v>679367855</v>
      </c>
      <c r="Q82" s="893">
        <v>679367855</v>
      </c>
      <c r="R82" s="63">
        <v>302</v>
      </c>
    </row>
    <row r="83" spans="1:18" s="99" customFormat="1" ht="23.1" customHeight="1" x14ac:dyDescent="0.15">
      <c r="A83" s="66">
        <v>303</v>
      </c>
      <c r="B83" s="58" t="s">
        <v>1085</v>
      </c>
      <c r="C83" s="912">
        <v>0</v>
      </c>
      <c r="D83" s="912">
        <v>0</v>
      </c>
      <c r="E83" s="386">
        <v>0</v>
      </c>
      <c r="F83" s="386">
        <v>0</v>
      </c>
      <c r="G83" s="386">
        <v>0</v>
      </c>
      <c r="H83" s="386">
        <v>0</v>
      </c>
      <c r="I83" s="386">
        <v>0</v>
      </c>
      <c r="J83" s="386">
        <v>0</v>
      </c>
      <c r="K83" s="386">
        <v>0</v>
      </c>
      <c r="L83" s="386">
        <v>149785608</v>
      </c>
      <c r="M83" s="386">
        <v>149785608</v>
      </c>
      <c r="N83" s="386">
        <v>11564</v>
      </c>
      <c r="O83" s="386">
        <v>11564</v>
      </c>
      <c r="P83" s="386">
        <v>149797172</v>
      </c>
      <c r="Q83" s="905">
        <v>149797172</v>
      </c>
      <c r="R83" s="67">
        <v>303</v>
      </c>
    </row>
    <row r="84" spans="1:18" s="99" customFormat="1" ht="23.1" customHeight="1" x14ac:dyDescent="0.15">
      <c r="A84" s="62">
        <v>304</v>
      </c>
      <c r="B84" s="61" t="s">
        <v>1086</v>
      </c>
      <c r="C84" s="390">
        <v>0</v>
      </c>
      <c r="D84" s="390">
        <v>0</v>
      </c>
      <c r="E84" s="384">
        <v>0</v>
      </c>
      <c r="F84" s="384">
        <v>0</v>
      </c>
      <c r="G84" s="384">
        <v>0</v>
      </c>
      <c r="H84" s="384">
        <v>0</v>
      </c>
      <c r="I84" s="384">
        <v>0</v>
      </c>
      <c r="J84" s="384">
        <v>0</v>
      </c>
      <c r="K84" s="384">
        <v>0</v>
      </c>
      <c r="L84" s="384">
        <v>1093038157</v>
      </c>
      <c r="M84" s="384">
        <v>1093038157</v>
      </c>
      <c r="N84" s="384">
        <v>82091</v>
      </c>
      <c r="O84" s="384">
        <v>82091</v>
      </c>
      <c r="P84" s="384">
        <v>1093120248</v>
      </c>
      <c r="Q84" s="892">
        <v>1093120248</v>
      </c>
      <c r="R84" s="63">
        <v>304</v>
      </c>
    </row>
    <row r="85" spans="1:18" s="99" customFormat="1" ht="23.1" customHeight="1" x14ac:dyDescent="0.15">
      <c r="A85" s="62">
        <v>305</v>
      </c>
      <c r="B85" s="61" t="s">
        <v>1087</v>
      </c>
      <c r="C85" s="390">
        <v>0</v>
      </c>
      <c r="D85" s="390">
        <v>0</v>
      </c>
      <c r="E85" s="384">
        <v>0</v>
      </c>
      <c r="F85" s="384">
        <v>0</v>
      </c>
      <c r="G85" s="384">
        <v>0</v>
      </c>
      <c r="H85" s="384">
        <v>0</v>
      </c>
      <c r="I85" s="384">
        <v>0</v>
      </c>
      <c r="J85" s="384">
        <v>0</v>
      </c>
      <c r="K85" s="384">
        <v>0</v>
      </c>
      <c r="L85" s="384">
        <v>1658308797</v>
      </c>
      <c r="M85" s="384">
        <v>1658308797</v>
      </c>
      <c r="N85" s="384">
        <v>126138</v>
      </c>
      <c r="O85" s="384">
        <v>126138</v>
      </c>
      <c r="P85" s="384">
        <v>1658434935</v>
      </c>
      <c r="Q85" s="892">
        <v>1658434935</v>
      </c>
      <c r="R85" s="63">
        <v>305</v>
      </c>
    </row>
    <row r="86" spans="1:18" s="99" customFormat="1" ht="23.1" customHeight="1" x14ac:dyDescent="0.15">
      <c r="A86" s="62">
        <v>306</v>
      </c>
      <c r="B86" s="61" t="s">
        <v>1088</v>
      </c>
      <c r="C86" s="390">
        <v>0</v>
      </c>
      <c r="D86" s="390">
        <v>0</v>
      </c>
      <c r="E86" s="384">
        <v>0</v>
      </c>
      <c r="F86" s="384">
        <v>0</v>
      </c>
      <c r="G86" s="384">
        <v>0</v>
      </c>
      <c r="H86" s="384">
        <v>0</v>
      </c>
      <c r="I86" s="384">
        <v>0</v>
      </c>
      <c r="J86" s="384">
        <v>0</v>
      </c>
      <c r="K86" s="384">
        <v>0</v>
      </c>
      <c r="L86" s="384">
        <v>5380958269</v>
      </c>
      <c r="M86" s="384">
        <v>5380958269</v>
      </c>
      <c r="N86" s="384">
        <v>440481</v>
      </c>
      <c r="O86" s="384">
        <v>440481</v>
      </c>
      <c r="P86" s="384">
        <v>5381398750</v>
      </c>
      <c r="Q86" s="892">
        <v>5381398750</v>
      </c>
      <c r="R86" s="63">
        <v>306</v>
      </c>
    </row>
    <row r="87" spans="1:18" s="99" customFormat="1" ht="23.1" customHeight="1" x14ac:dyDescent="0.15">
      <c r="A87" s="62"/>
      <c r="B87" s="61"/>
      <c r="C87" s="402"/>
      <c r="D87" s="402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893"/>
      <c r="R87" s="63"/>
    </row>
    <row r="88" spans="1:18" ht="23.1" customHeight="1" x14ac:dyDescent="0.15">
      <c r="A88" s="57"/>
      <c r="B88" s="92"/>
      <c r="C88" s="917"/>
      <c r="D88" s="917"/>
      <c r="E88" s="396"/>
      <c r="F88" s="396"/>
      <c r="G88" s="396"/>
      <c r="H88" s="396"/>
      <c r="I88" s="396"/>
      <c r="J88" s="396"/>
      <c r="K88" s="396"/>
      <c r="L88" s="396"/>
      <c r="M88" s="396"/>
      <c r="N88" s="396"/>
      <c r="O88" s="396"/>
      <c r="P88" s="396"/>
      <c r="Q88" s="1041"/>
      <c r="R88" s="59"/>
    </row>
    <row r="89" spans="1:18" ht="23.1" customHeight="1" x14ac:dyDescent="0.15">
      <c r="A89" s="60"/>
      <c r="B89" s="93"/>
      <c r="C89" s="389"/>
      <c r="D89" s="389"/>
      <c r="E89" s="388"/>
      <c r="F89" s="388"/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1038"/>
      <c r="R89" s="55"/>
    </row>
    <row r="90" spans="1:18" ht="23.1" customHeight="1" x14ac:dyDescent="0.15">
      <c r="A90" s="60"/>
      <c r="B90" s="93"/>
      <c r="C90" s="389"/>
      <c r="D90" s="389"/>
      <c r="E90" s="388"/>
      <c r="F90" s="388"/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1038"/>
      <c r="R90" s="55"/>
    </row>
    <row r="91" spans="1:18" s="99" customFormat="1" ht="23.1" customHeight="1" x14ac:dyDescent="0.15">
      <c r="A91" s="62"/>
      <c r="B91" s="61"/>
      <c r="C91" s="390"/>
      <c r="D91" s="390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892"/>
      <c r="R91" s="63"/>
    </row>
    <row r="92" spans="1:18" s="99" customFormat="1" ht="23.1" customHeight="1" x14ac:dyDescent="0.15">
      <c r="A92" s="62"/>
      <c r="B92" s="61"/>
      <c r="C92" s="402"/>
      <c r="D92" s="402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893"/>
      <c r="R92" s="63"/>
    </row>
    <row r="93" spans="1:18" s="99" customFormat="1" ht="23.1" customHeight="1" x14ac:dyDescent="0.15">
      <c r="A93" s="66"/>
      <c r="B93" s="58"/>
      <c r="C93" s="912"/>
      <c r="D93" s="912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905"/>
      <c r="R93" s="67"/>
    </row>
    <row r="94" spans="1:18" s="99" customFormat="1" ht="23.1" customHeight="1" x14ac:dyDescent="0.15">
      <c r="A94" s="62"/>
      <c r="B94" s="61"/>
      <c r="C94" s="390"/>
      <c r="D94" s="390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892"/>
      <c r="R94" s="63"/>
    </row>
    <row r="95" spans="1:18" s="99" customFormat="1" ht="23.1" customHeight="1" x14ac:dyDescent="0.15">
      <c r="A95" s="62"/>
      <c r="B95" s="61"/>
      <c r="C95" s="390"/>
      <c r="D95" s="390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892"/>
      <c r="R95" s="63"/>
    </row>
    <row r="96" spans="1:18" s="99" customFormat="1" ht="23.1" customHeight="1" x14ac:dyDescent="0.15">
      <c r="A96" s="62"/>
      <c r="B96" s="61"/>
      <c r="C96" s="390"/>
      <c r="D96" s="390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892"/>
      <c r="R96" s="63"/>
    </row>
    <row r="97" spans="1:18" s="99" customFormat="1" ht="23.1" customHeight="1" x14ac:dyDescent="0.15">
      <c r="A97" s="62"/>
      <c r="B97" s="61"/>
      <c r="C97" s="402"/>
      <c r="D97" s="402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893"/>
      <c r="R97" s="63"/>
    </row>
    <row r="98" spans="1:18" s="99" customFormat="1" ht="23.1" customHeight="1" x14ac:dyDescent="0.15">
      <c r="A98" s="68"/>
      <c r="B98" s="58"/>
      <c r="C98" s="912"/>
      <c r="D98" s="912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905"/>
      <c r="R98" s="69"/>
    </row>
    <row r="99" spans="1:18" s="99" customFormat="1" ht="23.1" customHeight="1" x14ac:dyDescent="0.15">
      <c r="A99" s="62"/>
      <c r="B99" s="61"/>
      <c r="C99" s="390"/>
      <c r="D99" s="390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892"/>
      <c r="R99" s="63"/>
    </row>
    <row r="100" spans="1:18" s="99" customFormat="1" ht="23.1" customHeight="1" x14ac:dyDescent="0.15">
      <c r="A100" s="62"/>
      <c r="B100" s="61"/>
      <c r="C100" s="390"/>
      <c r="D100" s="390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892"/>
      <c r="R100" s="63"/>
    </row>
    <row r="101" spans="1:18" s="99" customFormat="1" ht="23.1" customHeight="1" x14ac:dyDescent="0.15">
      <c r="A101" s="62"/>
      <c r="B101" s="61"/>
      <c r="C101" s="390"/>
      <c r="D101" s="390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892"/>
      <c r="R101" s="63"/>
    </row>
    <row r="102" spans="1:18" s="99" customFormat="1" ht="23.1" customHeight="1" x14ac:dyDescent="0.15">
      <c r="A102" s="62"/>
      <c r="B102" s="61"/>
      <c r="C102" s="402"/>
      <c r="D102" s="402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893"/>
      <c r="R102" s="63"/>
    </row>
    <row r="103" spans="1:18" s="99" customFormat="1" ht="23.1" customHeight="1" x14ac:dyDescent="0.15">
      <c r="A103" s="66"/>
      <c r="B103" s="58"/>
      <c r="C103" s="912"/>
      <c r="D103" s="912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905"/>
      <c r="R103" s="67"/>
    </row>
    <row r="104" spans="1:18" s="99" customFormat="1" ht="23.1" customHeight="1" x14ac:dyDescent="0.15">
      <c r="A104" s="62"/>
      <c r="B104" s="61"/>
      <c r="C104" s="390"/>
      <c r="D104" s="390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892"/>
      <c r="R104" s="63"/>
    </row>
    <row r="105" spans="1:18" s="99" customFormat="1" ht="23.1" customHeight="1" x14ac:dyDescent="0.15">
      <c r="A105" s="62"/>
      <c r="B105" s="61"/>
      <c r="C105" s="390"/>
      <c r="D105" s="390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892"/>
      <c r="R105" s="63"/>
    </row>
    <row r="106" spans="1:18" s="99" customFormat="1" ht="23.1" customHeight="1" x14ac:dyDescent="0.15">
      <c r="A106" s="62"/>
      <c r="B106" s="61"/>
      <c r="C106" s="390"/>
      <c r="D106" s="390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892"/>
      <c r="R106" s="63"/>
    </row>
    <row r="107" spans="1:18" s="99" customFormat="1" ht="23.1" customHeight="1" x14ac:dyDescent="0.15">
      <c r="A107" s="62"/>
      <c r="B107" s="61"/>
      <c r="C107" s="402"/>
      <c r="D107" s="402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893"/>
      <c r="R107" s="63"/>
    </row>
    <row r="108" spans="1:18" s="99" customFormat="1" ht="23.1" customHeight="1" x14ac:dyDescent="0.15">
      <c r="A108" s="66"/>
      <c r="B108" s="58"/>
      <c r="C108" s="912"/>
      <c r="D108" s="912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905"/>
      <c r="R108" s="67"/>
    </row>
    <row r="109" spans="1:18" s="99" customFormat="1" ht="23.1" customHeight="1" x14ac:dyDescent="0.15">
      <c r="A109" s="62"/>
      <c r="B109" s="61"/>
      <c r="C109" s="390"/>
      <c r="D109" s="390"/>
      <c r="E109" s="384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892"/>
      <c r="R109" s="63"/>
    </row>
    <row r="110" spans="1:18" s="99" customFormat="1" ht="23.1" customHeight="1" x14ac:dyDescent="0.15">
      <c r="A110" s="62"/>
      <c r="B110" s="61"/>
      <c r="C110" s="390"/>
      <c r="D110" s="390"/>
      <c r="E110" s="384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892"/>
      <c r="R110" s="63"/>
    </row>
    <row r="111" spans="1:18" s="99" customFormat="1" ht="23.1" customHeight="1" x14ac:dyDescent="0.15">
      <c r="A111" s="62"/>
      <c r="B111" s="61"/>
      <c r="C111" s="390"/>
      <c r="D111" s="390"/>
      <c r="E111" s="384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892"/>
      <c r="R111" s="63"/>
    </row>
    <row r="112" spans="1:18" s="99" customFormat="1" ht="23.1" customHeight="1" thickBot="1" x14ac:dyDescent="0.2">
      <c r="A112" s="77"/>
      <c r="B112" s="78"/>
      <c r="C112" s="915"/>
      <c r="D112" s="915"/>
      <c r="E112" s="392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906"/>
      <c r="R112" s="79"/>
    </row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  <row r="619" ht="24" customHeight="1" x14ac:dyDescent="0.2"/>
    <row r="620" ht="24" customHeight="1" x14ac:dyDescent="0.2"/>
    <row r="621" ht="24" customHeight="1" x14ac:dyDescent="0.2"/>
    <row r="622" ht="24" customHeight="1" x14ac:dyDescent="0.2"/>
    <row r="623" ht="24" customHeight="1" x14ac:dyDescent="0.2"/>
  </sheetData>
  <mergeCells count="20">
    <mergeCell ref="A13:A17"/>
    <mergeCell ref="C4:F4"/>
    <mergeCell ref="C5:D5"/>
    <mergeCell ref="E5:F5"/>
    <mergeCell ref="D6:D7"/>
    <mergeCell ref="F6:F7"/>
    <mergeCell ref="L3:Q3"/>
    <mergeCell ref="L4:M4"/>
    <mergeCell ref="L5:L7"/>
    <mergeCell ref="M5:M7"/>
    <mergeCell ref="A8:A12"/>
    <mergeCell ref="G4:H4"/>
    <mergeCell ref="G5:G7"/>
    <mergeCell ref="H5:H7"/>
    <mergeCell ref="C3:K3"/>
    <mergeCell ref="J5:J7"/>
    <mergeCell ref="K5:K7"/>
    <mergeCell ref="Q5:Q7"/>
    <mergeCell ref="O5:O7"/>
    <mergeCell ref="J4:K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7" man="1"/>
  </rowBreaks>
  <colBreaks count="1" manualBreakCount="1">
    <brk id="9" max="1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623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18.95" customHeight="1" x14ac:dyDescent="0.2"/>
  <cols>
    <col min="1" max="1" width="4.75" style="8" customWidth="1"/>
    <col min="2" max="2" width="20.25" style="6" customWidth="1"/>
    <col min="3" max="3" width="20.625" style="101" customWidth="1"/>
    <col min="4" max="5" width="18.625" style="101" customWidth="1"/>
    <col min="6" max="10" width="18.625" style="103" customWidth="1"/>
    <col min="11" max="11" width="19.125" style="103" customWidth="1"/>
    <col min="12" max="12" width="15.625" style="103" customWidth="1"/>
    <col min="13" max="13" width="18.625" style="103" customWidth="1"/>
    <col min="14" max="14" width="16.625" style="103" customWidth="1"/>
    <col min="15" max="18" width="20.625" style="103" customWidth="1"/>
    <col min="19" max="19" width="6.5" style="8" customWidth="1"/>
    <col min="20" max="16384" width="9" style="6"/>
  </cols>
  <sheetData>
    <row r="1" spans="1:21" ht="30.95" customHeight="1" x14ac:dyDescent="0.15">
      <c r="A1" s="4" t="s">
        <v>74</v>
      </c>
      <c r="S1" s="3"/>
    </row>
    <row r="2" spans="1:21" s="82" customFormat="1" ht="22.5" customHeight="1" thickBot="1" x14ac:dyDescent="0.2">
      <c r="C2" s="104"/>
      <c r="D2" s="104"/>
      <c r="E2" s="104"/>
      <c r="F2" s="118"/>
      <c r="G2" s="118"/>
      <c r="H2" s="118"/>
      <c r="I2" s="118"/>
      <c r="J2" s="104"/>
      <c r="K2" s="104"/>
      <c r="L2" s="104"/>
      <c r="M2" s="104"/>
      <c r="N2" s="104"/>
      <c r="O2" s="11"/>
      <c r="P2" s="11"/>
      <c r="Q2" s="11"/>
      <c r="R2" s="11" t="s">
        <v>440</v>
      </c>
      <c r="S2" s="83"/>
    </row>
    <row r="3" spans="1:21" s="111" customFormat="1" ht="24.95" customHeight="1" x14ac:dyDescent="0.15">
      <c r="A3" s="17" t="s">
        <v>429</v>
      </c>
      <c r="B3" s="1553"/>
      <c r="C3" s="2742" t="s">
        <v>878</v>
      </c>
      <c r="D3" s="2743"/>
      <c r="E3" s="2744"/>
      <c r="F3" s="2748" t="s">
        <v>881</v>
      </c>
      <c r="G3" s="2749" t="s">
        <v>882</v>
      </c>
      <c r="H3" s="2752" t="s">
        <v>883</v>
      </c>
      <c r="I3" s="2753" t="s">
        <v>884</v>
      </c>
      <c r="J3" s="2672"/>
      <c r="K3" s="2672"/>
      <c r="L3" s="2673"/>
      <c r="M3" s="2674" t="s">
        <v>1002</v>
      </c>
      <c r="N3" s="2674" t="s">
        <v>1003</v>
      </c>
      <c r="O3" s="2728" t="s">
        <v>887</v>
      </c>
      <c r="P3" s="2729"/>
      <c r="Q3" s="2729"/>
      <c r="R3" s="2730"/>
      <c r="S3" s="16" t="s">
        <v>429</v>
      </c>
    </row>
    <row r="4" spans="1:21" s="111" customFormat="1" ht="24.95" customHeight="1" x14ac:dyDescent="0.15">
      <c r="A4" s="26" t="s">
        <v>430</v>
      </c>
      <c r="B4" s="1560"/>
      <c r="C4" s="2745"/>
      <c r="D4" s="2746"/>
      <c r="E4" s="2747"/>
      <c r="F4" s="2719"/>
      <c r="G4" s="2750"/>
      <c r="H4" s="2724"/>
      <c r="I4" s="1653"/>
      <c r="J4" s="2668" t="s">
        <v>885</v>
      </c>
      <c r="K4" s="2668" t="s">
        <v>886</v>
      </c>
      <c r="L4" s="2734" t="s">
        <v>870</v>
      </c>
      <c r="M4" s="2669"/>
      <c r="N4" s="2669"/>
      <c r="O4" s="2731"/>
      <c r="P4" s="2732"/>
      <c r="Q4" s="2732"/>
      <c r="R4" s="2733"/>
      <c r="S4" s="25" t="s">
        <v>430</v>
      </c>
    </row>
    <row r="5" spans="1:21" s="111" customFormat="1" ht="24.95" customHeight="1" x14ac:dyDescent="0.2">
      <c r="A5" s="26" t="s">
        <v>431</v>
      </c>
      <c r="B5" s="1560" t="s">
        <v>399</v>
      </c>
      <c r="C5" s="2737" t="s">
        <v>879</v>
      </c>
      <c r="D5" s="2724" t="s">
        <v>880</v>
      </c>
      <c r="E5" s="2724" t="s">
        <v>517</v>
      </c>
      <c r="F5" s="2719"/>
      <c r="G5" s="2750"/>
      <c r="H5" s="2724"/>
      <c r="I5" s="1653" t="s">
        <v>1001</v>
      </c>
      <c r="J5" s="2669"/>
      <c r="K5" s="2669"/>
      <c r="L5" s="2735"/>
      <c r="M5" s="2669"/>
      <c r="N5" s="2669"/>
      <c r="O5" s="1652"/>
      <c r="P5" s="2614" t="s">
        <v>210</v>
      </c>
      <c r="Q5" s="2578" t="s">
        <v>888</v>
      </c>
      <c r="R5" s="2614" t="s">
        <v>889</v>
      </c>
      <c r="S5" s="25" t="s">
        <v>431</v>
      </c>
    </row>
    <row r="6" spans="1:21" s="111" customFormat="1" ht="24.95" customHeight="1" x14ac:dyDescent="0.15">
      <c r="A6" s="26" t="s">
        <v>432</v>
      </c>
      <c r="B6" s="1560"/>
      <c r="C6" s="2738"/>
      <c r="D6" s="2740"/>
      <c r="E6" s="2740"/>
      <c r="F6" s="2719"/>
      <c r="G6" s="2750"/>
      <c r="H6" s="2724"/>
      <c r="I6" s="1653"/>
      <c r="J6" s="2669"/>
      <c r="K6" s="2669"/>
      <c r="L6" s="2735"/>
      <c r="M6" s="2669"/>
      <c r="N6" s="2669"/>
      <c r="O6" s="2726"/>
      <c r="P6" s="2724"/>
      <c r="Q6" s="2719"/>
      <c r="R6" s="2724"/>
      <c r="S6" s="25" t="s">
        <v>432</v>
      </c>
    </row>
    <row r="7" spans="1:21" s="111" customFormat="1" ht="24.95" customHeight="1" thickBot="1" x14ac:dyDescent="0.2">
      <c r="A7" s="45" t="s">
        <v>433</v>
      </c>
      <c r="B7" s="1568"/>
      <c r="C7" s="2739"/>
      <c r="D7" s="2741"/>
      <c r="E7" s="2741"/>
      <c r="F7" s="2720"/>
      <c r="G7" s="2751"/>
      <c r="H7" s="2725"/>
      <c r="I7" s="1654"/>
      <c r="J7" s="2670"/>
      <c r="K7" s="2670"/>
      <c r="L7" s="2736"/>
      <c r="M7" s="2670"/>
      <c r="N7" s="2670"/>
      <c r="O7" s="2727"/>
      <c r="P7" s="2725"/>
      <c r="Q7" s="2720"/>
      <c r="R7" s="2725"/>
      <c r="S7" s="44" t="s">
        <v>433</v>
      </c>
    </row>
    <row r="8" spans="1:21" s="108" customFormat="1" ht="30" customHeight="1" x14ac:dyDescent="0.15">
      <c r="A8" s="2604" t="s">
        <v>6</v>
      </c>
      <c r="B8" s="1553" t="s">
        <v>794</v>
      </c>
      <c r="C8" s="947">
        <v>1305321049</v>
      </c>
      <c r="D8" s="916">
        <v>8383539</v>
      </c>
      <c r="E8" s="916">
        <v>1313704588</v>
      </c>
      <c r="F8" s="1745" t="s">
        <v>1015</v>
      </c>
      <c r="G8" s="948">
        <v>49912967869</v>
      </c>
      <c r="H8" s="948">
        <v>17786227102</v>
      </c>
      <c r="I8" s="948">
        <v>2948631404</v>
      </c>
      <c r="J8" s="948">
        <v>5933570680</v>
      </c>
      <c r="K8" s="384">
        <v>22743282</v>
      </c>
      <c r="L8" s="1739" t="s">
        <v>1015</v>
      </c>
      <c r="M8" s="1739" t="s">
        <v>1015</v>
      </c>
      <c r="N8" s="384">
        <v>24080000</v>
      </c>
      <c r="O8" s="384">
        <v>10383159540</v>
      </c>
      <c r="P8" s="384">
        <v>873404972</v>
      </c>
      <c r="Q8" s="384">
        <v>201754179</v>
      </c>
      <c r="R8" s="384">
        <v>150529906</v>
      </c>
      <c r="S8" s="28"/>
      <c r="T8" s="111"/>
      <c r="U8" s="111"/>
    </row>
    <row r="9" spans="1:21" s="108" customFormat="1" ht="30" customHeight="1" x14ac:dyDescent="0.15">
      <c r="A9" s="2605"/>
      <c r="B9" s="1560" t="s">
        <v>1090</v>
      </c>
      <c r="C9" s="384">
        <v>1424985000</v>
      </c>
      <c r="D9" s="390">
        <v>8343949</v>
      </c>
      <c r="E9" s="390">
        <v>1433328949</v>
      </c>
      <c r="F9" s="1739" t="s">
        <v>1015</v>
      </c>
      <c r="G9" s="384">
        <v>45231443371</v>
      </c>
      <c r="H9" s="384">
        <v>18937715745</v>
      </c>
      <c r="I9" s="384">
        <v>3287126918</v>
      </c>
      <c r="J9" s="384">
        <v>6216766420</v>
      </c>
      <c r="K9" s="400">
        <v>27530011</v>
      </c>
      <c r="L9" s="1739" t="s">
        <v>1015</v>
      </c>
      <c r="M9" s="1739" t="s">
        <v>1015</v>
      </c>
      <c r="N9" s="384">
        <v>29509000</v>
      </c>
      <c r="O9" s="400">
        <v>11101411834</v>
      </c>
      <c r="P9" s="400">
        <v>1189281950</v>
      </c>
      <c r="Q9" s="400">
        <v>242059208</v>
      </c>
      <c r="R9" s="400">
        <v>132101456</v>
      </c>
      <c r="S9" s="28"/>
    </row>
    <row r="10" spans="1:21" s="108" customFormat="1" ht="30" customHeight="1" x14ac:dyDescent="0.15">
      <c r="A10" s="2605"/>
      <c r="B10" s="1560" t="s">
        <v>1091</v>
      </c>
      <c r="C10" s="384">
        <v>1576310361</v>
      </c>
      <c r="D10" s="390">
        <v>8148393</v>
      </c>
      <c r="E10" s="390">
        <v>1584458754</v>
      </c>
      <c r="F10" s="1739" t="s">
        <v>1015</v>
      </c>
      <c r="G10" s="384">
        <v>42933029038</v>
      </c>
      <c r="H10" s="384">
        <v>24266294490</v>
      </c>
      <c r="I10" s="384">
        <v>3203644504</v>
      </c>
      <c r="J10" s="384">
        <v>6310240321</v>
      </c>
      <c r="K10" s="400">
        <v>24180256</v>
      </c>
      <c r="L10" s="1739" t="s">
        <v>1015</v>
      </c>
      <c r="M10" s="1739" t="s">
        <v>1015</v>
      </c>
      <c r="N10" s="384">
        <v>24652000</v>
      </c>
      <c r="O10" s="400">
        <v>8305399251</v>
      </c>
      <c r="P10" s="400">
        <v>94318146</v>
      </c>
      <c r="Q10" s="400">
        <v>142288987</v>
      </c>
      <c r="R10" s="400">
        <v>79873427</v>
      </c>
      <c r="S10" s="28"/>
    </row>
    <row r="11" spans="1:21" s="108" customFormat="1" ht="30" customHeight="1" x14ac:dyDescent="0.15">
      <c r="A11" s="2605"/>
      <c r="B11" s="1560" t="s">
        <v>1092</v>
      </c>
      <c r="C11" s="390">
        <v>2427566349</v>
      </c>
      <c r="D11" s="390">
        <v>9234509</v>
      </c>
      <c r="E11" s="390">
        <v>2436800858</v>
      </c>
      <c r="F11" s="1739" t="s">
        <v>1015</v>
      </c>
      <c r="G11" s="384">
        <v>42288610497</v>
      </c>
      <c r="H11" s="384">
        <v>21791755603</v>
      </c>
      <c r="I11" s="384">
        <v>3206282567</v>
      </c>
      <c r="J11" s="390">
        <v>6124302491</v>
      </c>
      <c r="K11" s="401">
        <v>21756426</v>
      </c>
      <c r="L11" s="1741" t="s">
        <v>1015</v>
      </c>
      <c r="M11" s="1741" t="s">
        <v>1015</v>
      </c>
      <c r="N11" s="390">
        <v>64722844</v>
      </c>
      <c r="O11" s="401">
        <v>9955511810</v>
      </c>
      <c r="P11" s="401">
        <v>364070457</v>
      </c>
      <c r="Q11" s="401">
        <v>89441639</v>
      </c>
      <c r="R11" s="904">
        <v>55905930</v>
      </c>
      <c r="S11" s="28"/>
    </row>
    <row r="12" spans="1:21" s="108" customFormat="1" ht="30" customHeight="1" x14ac:dyDescent="0.15">
      <c r="A12" s="2606"/>
      <c r="B12" s="1724" t="s">
        <v>1093</v>
      </c>
      <c r="C12" s="402">
        <v>2386525384</v>
      </c>
      <c r="D12" s="402">
        <v>632921</v>
      </c>
      <c r="E12" s="402">
        <v>2387158305</v>
      </c>
      <c r="F12" s="385">
        <v>0</v>
      </c>
      <c r="G12" s="385">
        <v>4589056512</v>
      </c>
      <c r="H12" s="385">
        <v>1154398180</v>
      </c>
      <c r="I12" s="385">
        <v>3175049183</v>
      </c>
      <c r="J12" s="402">
        <v>6106163880</v>
      </c>
      <c r="K12" s="403">
        <v>49923909</v>
      </c>
      <c r="L12" s="402">
        <v>9331136972</v>
      </c>
      <c r="M12" s="402">
        <v>0</v>
      </c>
      <c r="N12" s="402">
        <v>22696324</v>
      </c>
      <c r="O12" s="403">
        <v>20147807257</v>
      </c>
      <c r="P12" s="403">
        <v>221808917</v>
      </c>
      <c r="Q12" s="403">
        <v>404835855</v>
      </c>
      <c r="R12" s="1726">
        <v>163579846</v>
      </c>
      <c r="S12" s="110"/>
    </row>
    <row r="13" spans="1:21" s="108" customFormat="1" ht="30" customHeight="1" x14ac:dyDescent="0.15">
      <c r="A13" s="2607" t="s">
        <v>994</v>
      </c>
      <c r="B13" s="1560" t="s">
        <v>794</v>
      </c>
      <c r="C13" s="910">
        <v>78282737</v>
      </c>
      <c r="D13" s="390">
        <v>7630636</v>
      </c>
      <c r="E13" s="390">
        <v>85913373</v>
      </c>
      <c r="F13" s="1739" t="s">
        <v>1015</v>
      </c>
      <c r="G13" s="384">
        <v>45075929789</v>
      </c>
      <c r="H13" s="384">
        <v>16712150102</v>
      </c>
      <c r="I13" s="384">
        <v>1852876151</v>
      </c>
      <c r="J13" s="384">
        <v>5547182107</v>
      </c>
      <c r="K13" s="384">
        <v>13433818</v>
      </c>
      <c r="L13" s="1739" t="s">
        <v>1015</v>
      </c>
      <c r="M13" s="1739" t="s">
        <v>1015</v>
      </c>
      <c r="N13" s="384">
        <v>24080000</v>
      </c>
      <c r="O13" s="384">
        <v>9370441371</v>
      </c>
      <c r="P13" s="384">
        <v>873404972</v>
      </c>
      <c r="Q13" s="384">
        <v>201754179</v>
      </c>
      <c r="R13" s="384">
        <v>150529906</v>
      </c>
      <c r="S13" s="28"/>
      <c r="T13" s="111"/>
      <c r="U13" s="111"/>
    </row>
    <row r="14" spans="1:21" s="108" customFormat="1" ht="30" customHeight="1" x14ac:dyDescent="0.15">
      <c r="A14" s="2605"/>
      <c r="B14" s="1560" t="s">
        <v>1090</v>
      </c>
      <c r="C14" s="384">
        <v>66746366</v>
      </c>
      <c r="D14" s="390">
        <v>7635843</v>
      </c>
      <c r="E14" s="390">
        <v>74382209</v>
      </c>
      <c r="F14" s="1739" t="s">
        <v>1015</v>
      </c>
      <c r="G14" s="384">
        <v>40812754913</v>
      </c>
      <c r="H14" s="384">
        <v>17938436745</v>
      </c>
      <c r="I14" s="384">
        <v>2185537901</v>
      </c>
      <c r="J14" s="384">
        <v>5833235026</v>
      </c>
      <c r="K14" s="400">
        <v>14815894</v>
      </c>
      <c r="L14" s="1739" t="s">
        <v>1015</v>
      </c>
      <c r="M14" s="1739" t="s">
        <v>1015</v>
      </c>
      <c r="N14" s="384">
        <v>29509000</v>
      </c>
      <c r="O14" s="400">
        <v>10297596888</v>
      </c>
      <c r="P14" s="400">
        <v>1189281950</v>
      </c>
      <c r="Q14" s="400">
        <v>242059208</v>
      </c>
      <c r="R14" s="400">
        <v>132101456</v>
      </c>
      <c r="S14" s="28"/>
    </row>
    <row r="15" spans="1:21" s="108" customFormat="1" ht="30" customHeight="1" x14ac:dyDescent="0.15">
      <c r="A15" s="2605"/>
      <c r="B15" s="1560" t="s">
        <v>1091</v>
      </c>
      <c r="C15" s="384">
        <v>67642252</v>
      </c>
      <c r="D15" s="390">
        <v>7461355</v>
      </c>
      <c r="E15" s="390">
        <v>75103607</v>
      </c>
      <c r="F15" s="1739" t="s">
        <v>1015</v>
      </c>
      <c r="G15" s="384">
        <v>38410994445</v>
      </c>
      <c r="H15" s="384">
        <v>23102597490</v>
      </c>
      <c r="I15" s="384">
        <v>2103854178</v>
      </c>
      <c r="J15" s="384">
        <v>5922429690</v>
      </c>
      <c r="K15" s="400">
        <v>14513084</v>
      </c>
      <c r="L15" s="1739" t="s">
        <v>1015</v>
      </c>
      <c r="M15" s="1739" t="s">
        <v>1015</v>
      </c>
      <c r="N15" s="384">
        <v>24652000</v>
      </c>
      <c r="O15" s="400">
        <v>7749961603</v>
      </c>
      <c r="P15" s="400">
        <v>94318146</v>
      </c>
      <c r="Q15" s="400">
        <v>142288987</v>
      </c>
      <c r="R15" s="400">
        <v>79873427</v>
      </c>
      <c r="S15" s="28"/>
    </row>
    <row r="16" spans="1:21" s="108" customFormat="1" ht="30" customHeight="1" x14ac:dyDescent="0.15">
      <c r="A16" s="2605"/>
      <c r="B16" s="1560" t="s">
        <v>1092</v>
      </c>
      <c r="C16" s="390">
        <v>357667288</v>
      </c>
      <c r="D16" s="390">
        <v>8566179</v>
      </c>
      <c r="E16" s="390">
        <v>366233467</v>
      </c>
      <c r="F16" s="1739" t="s">
        <v>1015</v>
      </c>
      <c r="G16" s="384">
        <v>37586972923</v>
      </c>
      <c r="H16" s="384">
        <v>20500880603</v>
      </c>
      <c r="I16" s="384">
        <v>2149452264</v>
      </c>
      <c r="J16" s="390">
        <v>5752502222</v>
      </c>
      <c r="K16" s="401">
        <v>14822288</v>
      </c>
      <c r="L16" s="1741" t="s">
        <v>1015</v>
      </c>
      <c r="M16" s="1741" t="s">
        <v>1015</v>
      </c>
      <c r="N16" s="390">
        <v>64722844</v>
      </c>
      <c r="O16" s="401">
        <v>9207119975</v>
      </c>
      <c r="P16" s="401">
        <v>364070457</v>
      </c>
      <c r="Q16" s="401">
        <v>89441639</v>
      </c>
      <c r="R16" s="401">
        <v>55905930</v>
      </c>
      <c r="S16" s="28"/>
    </row>
    <row r="17" spans="1:19" s="108" customFormat="1" ht="30" customHeight="1" x14ac:dyDescent="0.15">
      <c r="A17" s="2606"/>
      <c r="B17" s="1560" t="s">
        <v>1093</v>
      </c>
      <c r="C17" s="402">
        <v>0</v>
      </c>
      <c r="D17" s="402">
        <v>0</v>
      </c>
      <c r="E17" s="402">
        <v>0</v>
      </c>
      <c r="F17" s="384">
        <v>0</v>
      </c>
      <c r="G17" s="384">
        <v>0</v>
      </c>
      <c r="H17" s="384">
        <v>0</v>
      </c>
      <c r="I17" s="384">
        <v>2126216043</v>
      </c>
      <c r="J17" s="402">
        <v>5720678630</v>
      </c>
      <c r="K17" s="403">
        <v>15992368</v>
      </c>
      <c r="L17" s="402">
        <v>7862887041</v>
      </c>
      <c r="M17" s="402">
        <v>0</v>
      </c>
      <c r="N17" s="402">
        <v>22696324</v>
      </c>
      <c r="O17" s="403">
        <v>19154095554</v>
      </c>
      <c r="P17" s="401">
        <v>221808917</v>
      </c>
      <c r="Q17" s="401">
        <v>404835855</v>
      </c>
      <c r="R17" s="401">
        <v>163579846</v>
      </c>
      <c r="S17" s="110"/>
    </row>
    <row r="18" spans="1:19" ht="23.1" customHeight="1" x14ac:dyDescent="0.15">
      <c r="A18" s="57">
        <v>1</v>
      </c>
      <c r="B18" s="58" t="s">
        <v>1020</v>
      </c>
      <c r="C18" s="386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386">
        <v>59380065</v>
      </c>
      <c r="J18" s="386">
        <v>377185476</v>
      </c>
      <c r="K18" s="396">
        <v>0</v>
      </c>
      <c r="L18" s="396">
        <v>436565541</v>
      </c>
      <c r="M18" s="396">
        <v>0</v>
      </c>
      <c r="N18" s="396">
        <v>0</v>
      </c>
      <c r="O18" s="396">
        <v>496252675</v>
      </c>
      <c r="P18" s="396">
        <v>599104</v>
      </c>
      <c r="Q18" s="396">
        <v>0</v>
      </c>
      <c r="R18" s="396">
        <v>0</v>
      </c>
      <c r="S18" s="59">
        <v>1</v>
      </c>
    </row>
    <row r="19" spans="1:19" ht="23.1" customHeight="1" x14ac:dyDescent="0.15">
      <c r="A19" s="60">
        <v>2</v>
      </c>
      <c r="B19" s="61" t="s">
        <v>1021</v>
      </c>
      <c r="C19" s="384">
        <v>0</v>
      </c>
      <c r="D19" s="384">
        <v>0</v>
      </c>
      <c r="E19" s="384">
        <v>0</v>
      </c>
      <c r="F19" s="384">
        <v>0</v>
      </c>
      <c r="G19" s="384">
        <v>0</v>
      </c>
      <c r="H19" s="384">
        <v>0</v>
      </c>
      <c r="I19" s="384">
        <v>130775114</v>
      </c>
      <c r="J19" s="384">
        <v>141416140</v>
      </c>
      <c r="K19" s="388">
        <v>0</v>
      </c>
      <c r="L19" s="388">
        <v>272191254</v>
      </c>
      <c r="M19" s="388">
        <v>0</v>
      </c>
      <c r="N19" s="388">
        <v>0</v>
      </c>
      <c r="O19" s="388">
        <v>416673775</v>
      </c>
      <c r="P19" s="388">
        <v>7078010</v>
      </c>
      <c r="Q19" s="388">
        <v>0</v>
      </c>
      <c r="R19" s="388">
        <v>0</v>
      </c>
      <c r="S19" s="55">
        <v>2</v>
      </c>
    </row>
    <row r="20" spans="1:19" ht="23.1" customHeight="1" x14ac:dyDescent="0.15">
      <c r="A20" s="60">
        <v>3</v>
      </c>
      <c r="B20" s="61" t="s">
        <v>1022</v>
      </c>
      <c r="C20" s="384">
        <v>0</v>
      </c>
      <c r="D20" s="384">
        <v>0</v>
      </c>
      <c r="E20" s="384">
        <v>0</v>
      </c>
      <c r="F20" s="384">
        <v>0</v>
      </c>
      <c r="G20" s="384">
        <v>0</v>
      </c>
      <c r="H20" s="384">
        <v>0</v>
      </c>
      <c r="I20" s="384">
        <v>235406894</v>
      </c>
      <c r="J20" s="384">
        <v>301216639</v>
      </c>
      <c r="K20" s="388">
        <v>0</v>
      </c>
      <c r="L20" s="388">
        <v>536623533</v>
      </c>
      <c r="M20" s="388">
        <v>0</v>
      </c>
      <c r="N20" s="388">
        <v>1080000</v>
      </c>
      <c r="O20" s="388">
        <v>1004818636</v>
      </c>
      <c r="P20" s="388">
        <v>76928638</v>
      </c>
      <c r="Q20" s="388">
        <v>0</v>
      </c>
      <c r="R20" s="388">
        <v>0</v>
      </c>
      <c r="S20" s="55">
        <v>3</v>
      </c>
    </row>
    <row r="21" spans="1:19" ht="23.1" customHeight="1" x14ac:dyDescent="0.15">
      <c r="A21" s="60">
        <v>6</v>
      </c>
      <c r="B21" s="61" t="s">
        <v>1023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37328305</v>
      </c>
      <c r="J21" s="384">
        <v>54116835</v>
      </c>
      <c r="K21" s="388">
        <v>0</v>
      </c>
      <c r="L21" s="388">
        <v>91445140</v>
      </c>
      <c r="M21" s="388">
        <v>0</v>
      </c>
      <c r="N21" s="388">
        <v>0</v>
      </c>
      <c r="O21" s="388">
        <v>138339752</v>
      </c>
      <c r="P21" s="388">
        <v>143789</v>
      </c>
      <c r="Q21" s="388">
        <v>0</v>
      </c>
      <c r="R21" s="388">
        <v>0</v>
      </c>
      <c r="S21" s="55">
        <v>6</v>
      </c>
    </row>
    <row r="22" spans="1:19" ht="23.1" customHeight="1" x14ac:dyDescent="0.15">
      <c r="A22" s="60">
        <v>7</v>
      </c>
      <c r="B22" s="61" t="s">
        <v>1024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35770002</v>
      </c>
      <c r="J22" s="385">
        <v>41706986</v>
      </c>
      <c r="K22" s="404">
        <v>0</v>
      </c>
      <c r="L22" s="404">
        <v>77476988</v>
      </c>
      <c r="M22" s="404">
        <v>0</v>
      </c>
      <c r="N22" s="404">
        <v>15674000</v>
      </c>
      <c r="O22" s="404">
        <v>127042153</v>
      </c>
      <c r="P22" s="404">
        <v>3071633</v>
      </c>
      <c r="Q22" s="404">
        <v>0</v>
      </c>
      <c r="R22" s="404">
        <v>0</v>
      </c>
      <c r="S22" s="55">
        <v>7</v>
      </c>
    </row>
    <row r="23" spans="1:19" ht="23.1" customHeight="1" x14ac:dyDescent="0.15">
      <c r="A23" s="57">
        <v>8</v>
      </c>
      <c r="B23" s="58" t="s">
        <v>1025</v>
      </c>
      <c r="C23" s="911">
        <v>0</v>
      </c>
      <c r="D23" s="912">
        <v>0</v>
      </c>
      <c r="E23" s="912">
        <v>0</v>
      </c>
      <c r="F23" s="386">
        <v>0</v>
      </c>
      <c r="G23" s="386">
        <v>0</v>
      </c>
      <c r="H23" s="386">
        <v>0</v>
      </c>
      <c r="I23" s="386">
        <v>91238660</v>
      </c>
      <c r="J23" s="386">
        <v>245805328</v>
      </c>
      <c r="K23" s="396">
        <v>0</v>
      </c>
      <c r="L23" s="396">
        <v>337043988</v>
      </c>
      <c r="M23" s="396">
        <v>0</v>
      </c>
      <c r="N23" s="396">
        <v>0</v>
      </c>
      <c r="O23" s="396">
        <v>1998766332</v>
      </c>
      <c r="P23" s="396">
        <v>147836</v>
      </c>
      <c r="Q23" s="396">
        <v>0</v>
      </c>
      <c r="R23" s="396">
        <v>0</v>
      </c>
      <c r="S23" s="59">
        <v>8</v>
      </c>
    </row>
    <row r="24" spans="1:19" ht="23.1" customHeight="1" x14ac:dyDescent="0.15">
      <c r="A24" s="60">
        <v>9</v>
      </c>
      <c r="B24" s="93" t="s">
        <v>1026</v>
      </c>
      <c r="C24" s="923">
        <v>0</v>
      </c>
      <c r="D24" s="389">
        <v>0</v>
      </c>
      <c r="E24" s="389">
        <v>0</v>
      </c>
      <c r="F24" s="388">
        <v>0</v>
      </c>
      <c r="G24" s="388">
        <v>0</v>
      </c>
      <c r="H24" s="388">
        <v>0</v>
      </c>
      <c r="I24" s="388">
        <v>41719111</v>
      </c>
      <c r="J24" s="388">
        <v>65625680</v>
      </c>
      <c r="K24" s="388">
        <v>0</v>
      </c>
      <c r="L24" s="388">
        <v>107344791</v>
      </c>
      <c r="M24" s="388">
        <v>0</v>
      </c>
      <c r="N24" s="388">
        <v>0</v>
      </c>
      <c r="O24" s="388">
        <v>166703451</v>
      </c>
      <c r="P24" s="388">
        <v>44694</v>
      </c>
      <c r="Q24" s="388">
        <v>2306357</v>
      </c>
      <c r="R24" s="388">
        <v>769255</v>
      </c>
      <c r="S24" s="55">
        <v>9</v>
      </c>
    </row>
    <row r="25" spans="1:19" ht="23.1" customHeight="1" x14ac:dyDescent="0.15">
      <c r="A25" s="60">
        <v>10</v>
      </c>
      <c r="B25" s="93" t="s">
        <v>1027</v>
      </c>
      <c r="C25" s="923">
        <v>0</v>
      </c>
      <c r="D25" s="389">
        <v>0</v>
      </c>
      <c r="E25" s="389">
        <v>0</v>
      </c>
      <c r="F25" s="388">
        <v>0</v>
      </c>
      <c r="G25" s="388">
        <v>0</v>
      </c>
      <c r="H25" s="388">
        <v>0</v>
      </c>
      <c r="I25" s="388">
        <v>27659162</v>
      </c>
      <c r="J25" s="384">
        <v>84390739</v>
      </c>
      <c r="K25" s="384">
        <v>0</v>
      </c>
      <c r="L25" s="384">
        <v>112049901</v>
      </c>
      <c r="M25" s="384">
        <v>0</v>
      </c>
      <c r="N25" s="384">
        <v>0</v>
      </c>
      <c r="O25" s="384">
        <v>180634599</v>
      </c>
      <c r="P25" s="384">
        <v>3461085</v>
      </c>
      <c r="Q25" s="384">
        <v>0</v>
      </c>
      <c r="R25" s="384">
        <v>0</v>
      </c>
      <c r="S25" s="55">
        <v>10</v>
      </c>
    </row>
    <row r="26" spans="1:19" s="99" customFormat="1" ht="23.1" customHeight="1" x14ac:dyDescent="0.15">
      <c r="A26" s="62">
        <v>11</v>
      </c>
      <c r="B26" s="61" t="s">
        <v>1028</v>
      </c>
      <c r="C26" s="910">
        <v>0</v>
      </c>
      <c r="D26" s="390">
        <v>0</v>
      </c>
      <c r="E26" s="390">
        <v>0</v>
      </c>
      <c r="F26" s="384">
        <v>0</v>
      </c>
      <c r="G26" s="384">
        <v>0</v>
      </c>
      <c r="H26" s="384">
        <v>0</v>
      </c>
      <c r="I26" s="384">
        <v>22599024</v>
      </c>
      <c r="J26" s="384">
        <v>56123799</v>
      </c>
      <c r="K26" s="384">
        <v>0</v>
      </c>
      <c r="L26" s="384">
        <v>78722823</v>
      </c>
      <c r="M26" s="384">
        <v>0</v>
      </c>
      <c r="N26" s="384">
        <v>0</v>
      </c>
      <c r="O26" s="384">
        <v>127897790</v>
      </c>
      <c r="P26" s="384">
        <v>0</v>
      </c>
      <c r="Q26" s="384">
        <v>1799292</v>
      </c>
      <c r="R26" s="384">
        <v>2981614</v>
      </c>
      <c r="S26" s="63">
        <v>11</v>
      </c>
    </row>
    <row r="27" spans="1:19" s="99" customFormat="1" ht="23.1" customHeight="1" x14ac:dyDescent="0.15">
      <c r="A27" s="62">
        <v>12</v>
      </c>
      <c r="B27" s="61" t="s">
        <v>1029</v>
      </c>
      <c r="C27" s="913">
        <v>0</v>
      </c>
      <c r="D27" s="402">
        <v>0</v>
      </c>
      <c r="E27" s="402">
        <v>0</v>
      </c>
      <c r="F27" s="385">
        <v>0</v>
      </c>
      <c r="G27" s="385">
        <v>0</v>
      </c>
      <c r="H27" s="385">
        <v>0</v>
      </c>
      <c r="I27" s="385">
        <v>66254247</v>
      </c>
      <c r="J27" s="385">
        <v>48669494</v>
      </c>
      <c r="K27" s="385">
        <v>0</v>
      </c>
      <c r="L27" s="385">
        <v>114923741</v>
      </c>
      <c r="M27" s="385">
        <v>0</v>
      </c>
      <c r="N27" s="385">
        <v>0</v>
      </c>
      <c r="O27" s="385">
        <v>169280677</v>
      </c>
      <c r="P27" s="385">
        <v>11403002</v>
      </c>
      <c r="Q27" s="385">
        <v>0</v>
      </c>
      <c r="R27" s="385">
        <v>0</v>
      </c>
      <c r="S27" s="63">
        <v>12</v>
      </c>
    </row>
    <row r="28" spans="1:19" s="99" customFormat="1" ht="23.1" customHeight="1" x14ac:dyDescent="0.15">
      <c r="A28" s="1526">
        <v>14</v>
      </c>
      <c r="B28" s="58" t="s">
        <v>1030</v>
      </c>
      <c r="C28" s="911">
        <v>0</v>
      </c>
      <c r="D28" s="912">
        <v>0</v>
      </c>
      <c r="E28" s="912">
        <v>0</v>
      </c>
      <c r="F28" s="386">
        <v>0</v>
      </c>
      <c r="G28" s="386">
        <v>0</v>
      </c>
      <c r="H28" s="386">
        <v>0</v>
      </c>
      <c r="I28" s="386">
        <v>42248319</v>
      </c>
      <c r="J28" s="386">
        <v>244688218</v>
      </c>
      <c r="K28" s="386">
        <v>0</v>
      </c>
      <c r="L28" s="386">
        <v>286936537</v>
      </c>
      <c r="M28" s="386">
        <v>0</v>
      </c>
      <c r="N28" s="386">
        <v>0</v>
      </c>
      <c r="O28" s="386">
        <v>1394887716</v>
      </c>
      <c r="P28" s="386">
        <v>8668155</v>
      </c>
      <c r="Q28" s="386">
        <v>0</v>
      </c>
      <c r="R28" s="386">
        <v>0</v>
      </c>
      <c r="S28" s="67">
        <v>14</v>
      </c>
    </row>
    <row r="29" spans="1:19" s="99" customFormat="1" ht="23.1" customHeight="1" x14ac:dyDescent="0.15">
      <c r="A29" s="62">
        <v>15</v>
      </c>
      <c r="B29" s="61" t="s">
        <v>1031</v>
      </c>
      <c r="C29" s="910">
        <v>0</v>
      </c>
      <c r="D29" s="390">
        <v>0</v>
      </c>
      <c r="E29" s="390">
        <v>0</v>
      </c>
      <c r="F29" s="384">
        <v>0</v>
      </c>
      <c r="G29" s="384">
        <v>0</v>
      </c>
      <c r="H29" s="384">
        <v>0</v>
      </c>
      <c r="I29" s="384">
        <v>19312578</v>
      </c>
      <c r="J29" s="384">
        <v>138068887</v>
      </c>
      <c r="K29" s="384">
        <v>0</v>
      </c>
      <c r="L29" s="384">
        <v>157381465</v>
      </c>
      <c r="M29" s="384">
        <v>0</v>
      </c>
      <c r="N29" s="384">
        <v>0</v>
      </c>
      <c r="O29" s="384">
        <v>525238746</v>
      </c>
      <c r="P29" s="384">
        <v>11400</v>
      </c>
      <c r="Q29" s="384">
        <v>0</v>
      </c>
      <c r="R29" s="384">
        <v>0</v>
      </c>
      <c r="S29" s="63">
        <v>15</v>
      </c>
    </row>
    <row r="30" spans="1:19" s="99" customFormat="1" ht="23.1" customHeight="1" x14ac:dyDescent="0.15">
      <c r="A30" s="62">
        <v>16</v>
      </c>
      <c r="B30" s="61" t="s">
        <v>1032</v>
      </c>
      <c r="C30" s="910">
        <v>0</v>
      </c>
      <c r="D30" s="390">
        <v>0</v>
      </c>
      <c r="E30" s="390">
        <v>0</v>
      </c>
      <c r="F30" s="384">
        <v>0</v>
      </c>
      <c r="G30" s="384">
        <v>0</v>
      </c>
      <c r="H30" s="384">
        <v>0</v>
      </c>
      <c r="I30" s="384">
        <v>22401654</v>
      </c>
      <c r="J30" s="384">
        <v>43147072</v>
      </c>
      <c r="K30" s="384">
        <v>0</v>
      </c>
      <c r="L30" s="384">
        <v>65548726</v>
      </c>
      <c r="M30" s="384">
        <v>0</v>
      </c>
      <c r="N30" s="384">
        <v>0</v>
      </c>
      <c r="O30" s="384">
        <v>507834274</v>
      </c>
      <c r="P30" s="384">
        <v>10267972</v>
      </c>
      <c r="Q30" s="384">
        <v>0</v>
      </c>
      <c r="R30" s="384">
        <v>0</v>
      </c>
      <c r="S30" s="63">
        <v>16</v>
      </c>
    </row>
    <row r="31" spans="1:19" s="99" customFormat="1" ht="23.1" customHeight="1" x14ac:dyDescent="0.15">
      <c r="A31" s="62">
        <v>17</v>
      </c>
      <c r="B31" s="61" t="s">
        <v>1033</v>
      </c>
      <c r="C31" s="910">
        <v>0</v>
      </c>
      <c r="D31" s="390">
        <v>0</v>
      </c>
      <c r="E31" s="390">
        <v>0</v>
      </c>
      <c r="F31" s="384">
        <v>0</v>
      </c>
      <c r="G31" s="384">
        <v>0</v>
      </c>
      <c r="H31" s="384">
        <v>0</v>
      </c>
      <c r="I31" s="384">
        <v>123828375</v>
      </c>
      <c r="J31" s="384">
        <v>117296245</v>
      </c>
      <c r="K31" s="384">
        <v>0</v>
      </c>
      <c r="L31" s="384">
        <v>241124620</v>
      </c>
      <c r="M31" s="384">
        <v>0</v>
      </c>
      <c r="N31" s="384">
        <v>0</v>
      </c>
      <c r="O31" s="384">
        <v>230128340</v>
      </c>
      <c r="P31" s="384">
        <v>6807711</v>
      </c>
      <c r="Q31" s="384">
        <v>4518748</v>
      </c>
      <c r="R31" s="384">
        <v>2161929</v>
      </c>
      <c r="S31" s="63">
        <v>17</v>
      </c>
    </row>
    <row r="32" spans="1:19" s="99" customFormat="1" ht="23.1" customHeight="1" x14ac:dyDescent="0.15">
      <c r="A32" s="62">
        <v>18</v>
      </c>
      <c r="B32" s="61" t="s">
        <v>1034</v>
      </c>
      <c r="C32" s="913">
        <v>0</v>
      </c>
      <c r="D32" s="402">
        <v>0</v>
      </c>
      <c r="E32" s="402">
        <v>0</v>
      </c>
      <c r="F32" s="385">
        <v>0</v>
      </c>
      <c r="G32" s="385">
        <v>0</v>
      </c>
      <c r="H32" s="385">
        <v>0</v>
      </c>
      <c r="I32" s="385">
        <v>21238420</v>
      </c>
      <c r="J32" s="385">
        <v>108191381</v>
      </c>
      <c r="K32" s="385">
        <v>0</v>
      </c>
      <c r="L32" s="385">
        <v>129429801</v>
      </c>
      <c r="M32" s="385">
        <v>0</v>
      </c>
      <c r="N32" s="385">
        <v>0</v>
      </c>
      <c r="O32" s="385">
        <v>195887413</v>
      </c>
      <c r="P32" s="385">
        <v>0</v>
      </c>
      <c r="Q32" s="385">
        <v>0</v>
      </c>
      <c r="R32" s="385">
        <v>0</v>
      </c>
      <c r="S32" s="63">
        <v>18</v>
      </c>
    </row>
    <row r="33" spans="1:19" s="99" customFormat="1" ht="23.1" customHeight="1" x14ac:dyDescent="0.15">
      <c r="A33" s="68">
        <v>19</v>
      </c>
      <c r="B33" s="58" t="s">
        <v>1035</v>
      </c>
      <c r="C33" s="911">
        <v>0</v>
      </c>
      <c r="D33" s="912">
        <v>0</v>
      </c>
      <c r="E33" s="912">
        <v>0</v>
      </c>
      <c r="F33" s="386">
        <v>0</v>
      </c>
      <c r="G33" s="386">
        <v>0</v>
      </c>
      <c r="H33" s="386">
        <v>0</v>
      </c>
      <c r="I33" s="386">
        <v>58342396</v>
      </c>
      <c r="J33" s="386">
        <v>223303312</v>
      </c>
      <c r="K33" s="386">
        <v>0</v>
      </c>
      <c r="L33" s="386">
        <v>281645708</v>
      </c>
      <c r="M33" s="386">
        <v>0</v>
      </c>
      <c r="N33" s="386">
        <v>0</v>
      </c>
      <c r="O33" s="386">
        <v>253133277</v>
      </c>
      <c r="P33" s="386">
        <v>144978</v>
      </c>
      <c r="Q33" s="386">
        <v>0</v>
      </c>
      <c r="R33" s="386">
        <v>0</v>
      </c>
      <c r="S33" s="69">
        <v>19</v>
      </c>
    </row>
    <row r="34" spans="1:19" s="99" customFormat="1" ht="23.1" customHeight="1" x14ac:dyDescent="0.15">
      <c r="A34" s="62">
        <v>21</v>
      </c>
      <c r="B34" s="61" t="s">
        <v>1036</v>
      </c>
      <c r="C34" s="910">
        <v>0</v>
      </c>
      <c r="D34" s="390">
        <v>0</v>
      </c>
      <c r="E34" s="390">
        <v>0</v>
      </c>
      <c r="F34" s="384">
        <v>0</v>
      </c>
      <c r="G34" s="384">
        <v>0</v>
      </c>
      <c r="H34" s="384">
        <v>0</v>
      </c>
      <c r="I34" s="384">
        <v>34350266</v>
      </c>
      <c r="J34" s="384">
        <v>228153987</v>
      </c>
      <c r="K34" s="384">
        <v>0</v>
      </c>
      <c r="L34" s="384">
        <v>262504253</v>
      </c>
      <c r="M34" s="384">
        <v>0</v>
      </c>
      <c r="N34" s="384">
        <v>0</v>
      </c>
      <c r="O34" s="384">
        <v>379765466</v>
      </c>
      <c r="P34" s="384">
        <v>0</v>
      </c>
      <c r="Q34" s="384">
        <v>0</v>
      </c>
      <c r="R34" s="384">
        <v>0</v>
      </c>
      <c r="S34" s="63">
        <v>21</v>
      </c>
    </row>
    <row r="35" spans="1:19" s="99" customFormat="1" ht="23.1" customHeight="1" x14ac:dyDescent="0.15">
      <c r="A35" s="62">
        <v>22</v>
      </c>
      <c r="B35" s="61" t="s">
        <v>1037</v>
      </c>
      <c r="C35" s="910">
        <v>0</v>
      </c>
      <c r="D35" s="390">
        <v>0</v>
      </c>
      <c r="E35" s="390">
        <v>0</v>
      </c>
      <c r="F35" s="384">
        <v>0</v>
      </c>
      <c r="G35" s="384">
        <v>0</v>
      </c>
      <c r="H35" s="384">
        <v>0</v>
      </c>
      <c r="I35" s="384">
        <v>48878212</v>
      </c>
      <c r="J35" s="384">
        <v>266035347</v>
      </c>
      <c r="K35" s="384">
        <v>0</v>
      </c>
      <c r="L35" s="384">
        <v>314913559</v>
      </c>
      <c r="M35" s="384">
        <v>0</v>
      </c>
      <c r="N35" s="384">
        <v>0</v>
      </c>
      <c r="O35" s="384">
        <v>2525434720</v>
      </c>
      <c r="P35" s="384">
        <v>1000000</v>
      </c>
      <c r="Q35" s="384">
        <v>0</v>
      </c>
      <c r="R35" s="384">
        <v>0</v>
      </c>
      <c r="S35" s="63">
        <v>22</v>
      </c>
    </row>
    <row r="36" spans="1:19" s="99" customFormat="1" ht="23.1" customHeight="1" x14ac:dyDescent="0.15">
      <c r="A36" s="62">
        <v>23</v>
      </c>
      <c r="B36" s="61" t="s">
        <v>1038</v>
      </c>
      <c r="C36" s="910">
        <v>0</v>
      </c>
      <c r="D36" s="390">
        <v>0</v>
      </c>
      <c r="E36" s="390">
        <v>0</v>
      </c>
      <c r="F36" s="384">
        <v>0</v>
      </c>
      <c r="G36" s="384">
        <v>0</v>
      </c>
      <c r="H36" s="384">
        <v>0</v>
      </c>
      <c r="I36" s="384">
        <v>9907000</v>
      </c>
      <c r="J36" s="384">
        <v>54593496</v>
      </c>
      <c r="K36" s="384">
        <v>0</v>
      </c>
      <c r="L36" s="384">
        <v>64500496</v>
      </c>
      <c r="M36" s="384">
        <v>0</v>
      </c>
      <c r="N36" s="384">
        <v>0</v>
      </c>
      <c r="O36" s="384">
        <v>134198452</v>
      </c>
      <c r="P36" s="384">
        <v>0</v>
      </c>
      <c r="Q36" s="384">
        <v>564787</v>
      </c>
      <c r="R36" s="384">
        <v>1095743</v>
      </c>
      <c r="S36" s="63">
        <v>23</v>
      </c>
    </row>
    <row r="37" spans="1:19" s="99" customFormat="1" ht="23.1" customHeight="1" x14ac:dyDescent="0.15">
      <c r="A37" s="62">
        <v>24</v>
      </c>
      <c r="B37" s="61" t="s">
        <v>1039</v>
      </c>
      <c r="C37" s="913">
        <v>0</v>
      </c>
      <c r="D37" s="402">
        <v>0</v>
      </c>
      <c r="E37" s="402">
        <v>0</v>
      </c>
      <c r="F37" s="385">
        <v>0</v>
      </c>
      <c r="G37" s="385">
        <v>0</v>
      </c>
      <c r="H37" s="385">
        <v>0</v>
      </c>
      <c r="I37" s="385">
        <v>78341403</v>
      </c>
      <c r="J37" s="385">
        <v>85989714</v>
      </c>
      <c r="K37" s="385">
        <v>0</v>
      </c>
      <c r="L37" s="385">
        <v>164331117</v>
      </c>
      <c r="M37" s="385">
        <v>0</v>
      </c>
      <c r="N37" s="385">
        <v>0</v>
      </c>
      <c r="O37" s="385">
        <v>192293770</v>
      </c>
      <c r="P37" s="385">
        <v>0</v>
      </c>
      <c r="Q37" s="385">
        <v>0</v>
      </c>
      <c r="R37" s="385">
        <v>0</v>
      </c>
      <c r="S37" s="63">
        <v>24</v>
      </c>
    </row>
    <row r="38" spans="1:19" s="99" customFormat="1" ht="23.1" customHeight="1" x14ac:dyDescent="0.15">
      <c r="A38" s="1526">
        <v>25</v>
      </c>
      <c r="B38" s="58" t="s">
        <v>1040</v>
      </c>
      <c r="C38" s="911">
        <v>0</v>
      </c>
      <c r="D38" s="912">
        <v>0</v>
      </c>
      <c r="E38" s="912">
        <v>0</v>
      </c>
      <c r="F38" s="386">
        <v>0</v>
      </c>
      <c r="G38" s="386">
        <v>0</v>
      </c>
      <c r="H38" s="386">
        <v>0</v>
      </c>
      <c r="I38" s="386">
        <v>77137993</v>
      </c>
      <c r="J38" s="386">
        <v>114421485</v>
      </c>
      <c r="K38" s="386">
        <v>0</v>
      </c>
      <c r="L38" s="386">
        <v>191559478</v>
      </c>
      <c r="M38" s="386">
        <v>0</v>
      </c>
      <c r="N38" s="386">
        <v>0</v>
      </c>
      <c r="O38" s="386">
        <v>661524291</v>
      </c>
      <c r="P38" s="386">
        <v>61508</v>
      </c>
      <c r="Q38" s="386">
        <v>0</v>
      </c>
      <c r="R38" s="386">
        <v>0</v>
      </c>
      <c r="S38" s="67">
        <v>25</v>
      </c>
    </row>
    <row r="39" spans="1:19" s="99" customFormat="1" ht="23.1" customHeight="1" x14ac:dyDescent="0.15">
      <c r="A39" s="62">
        <v>27</v>
      </c>
      <c r="B39" s="61" t="s">
        <v>1041</v>
      </c>
      <c r="C39" s="910">
        <v>0</v>
      </c>
      <c r="D39" s="390">
        <v>0</v>
      </c>
      <c r="E39" s="390">
        <v>0</v>
      </c>
      <c r="F39" s="384">
        <v>0</v>
      </c>
      <c r="G39" s="384">
        <v>0</v>
      </c>
      <c r="H39" s="384">
        <v>0</v>
      </c>
      <c r="I39" s="384">
        <v>40950698</v>
      </c>
      <c r="J39" s="384">
        <v>85525779</v>
      </c>
      <c r="K39" s="384">
        <v>0</v>
      </c>
      <c r="L39" s="384">
        <v>126476477</v>
      </c>
      <c r="M39" s="384">
        <v>0</v>
      </c>
      <c r="N39" s="384">
        <v>0</v>
      </c>
      <c r="O39" s="384">
        <v>199922026</v>
      </c>
      <c r="P39" s="384">
        <v>0</v>
      </c>
      <c r="Q39" s="384">
        <v>0</v>
      </c>
      <c r="R39" s="384">
        <v>0</v>
      </c>
      <c r="S39" s="63">
        <v>27</v>
      </c>
    </row>
    <row r="40" spans="1:19" s="99" customFormat="1" ht="23.1" customHeight="1" x14ac:dyDescent="0.15">
      <c r="A40" s="62">
        <v>28</v>
      </c>
      <c r="B40" s="61" t="s">
        <v>1042</v>
      </c>
      <c r="C40" s="910">
        <v>0</v>
      </c>
      <c r="D40" s="390">
        <v>0</v>
      </c>
      <c r="E40" s="390">
        <v>0</v>
      </c>
      <c r="F40" s="384">
        <v>0</v>
      </c>
      <c r="G40" s="384">
        <v>0</v>
      </c>
      <c r="H40" s="384">
        <v>0</v>
      </c>
      <c r="I40" s="384">
        <v>41064834</v>
      </c>
      <c r="J40" s="384">
        <v>58068757</v>
      </c>
      <c r="K40" s="384">
        <v>0</v>
      </c>
      <c r="L40" s="384">
        <v>99133591</v>
      </c>
      <c r="M40" s="384">
        <v>0</v>
      </c>
      <c r="N40" s="384">
        <v>0</v>
      </c>
      <c r="O40" s="384">
        <v>356183206</v>
      </c>
      <c r="P40" s="384">
        <v>6828592</v>
      </c>
      <c r="Q40" s="384">
        <v>0</v>
      </c>
      <c r="R40" s="384">
        <v>0</v>
      </c>
      <c r="S40" s="63">
        <v>28</v>
      </c>
    </row>
    <row r="41" spans="1:19" s="99" customFormat="1" ht="23.1" customHeight="1" x14ac:dyDescent="0.15">
      <c r="A41" s="62">
        <v>29</v>
      </c>
      <c r="B41" s="61" t="s">
        <v>1043</v>
      </c>
      <c r="C41" s="910">
        <v>0</v>
      </c>
      <c r="D41" s="390">
        <v>0</v>
      </c>
      <c r="E41" s="390">
        <v>0</v>
      </c>
      <c r="F41" s="384">
        <v>0</v>
      </c>
      <c r="G41" s="384">
        <v>0</v>
      </c>
      <c r="H41" s="384">
        <v>0</v>
      </c>
      <c r="I41" s="384">
        <v>14950956</v>
      </c>
      <c r="J41" s="384">
        <v>69186793</v>
      </c>
      <c r="K41" s="384">
        <v>0</v>
      </c>
      <c r="L41" s="384">
        <v>84137749</v>
      </c>
      <c r="M41" s="384">
        <v>0</v>
      </c>
      <c r="N41" s="384">
        <v>0</v>
      </c>
      <c r="O41" s="384">
        <v>136295324</v>
      </c>
      <c r="P41" s="384">
        <v>0</v>
      </c>
      <c r="Q41" s="384">
        <v>0</v>
      </c>
      <c r="R41" s="384">
        <v>0</v>
      </c>
      <c r="S41" s="63">
        <v>29</v>
      </c>
    </row>
    <row r="42" spans="1:19" s="99" customFormat="1" ht="23.1" customHeight="1" x14ac:dyDescent="0.15">
      <c r="A42" s="62">
        <v>30</v>
      </c>
      <c r="B42" s="61" t="s">
        <v>1044</v>
      </c>
      <c r="C42" s="913">
        <v>0</v>
      </c>
      <c r="D42" s="402">
        <v>0</v>
      </c>
      <c r="E42" s="402">
        <v>0</v>
      </c>
      <c r="F42" s="385">
        <v>0</v>
      </c>
      <c r="G42" s="385">
        <v>0</v>
      </c>
      <c r="H42" s="385">
        <v>0</v>
      </c>
      <c r="I42" s="385">
        <v>51674598</v>
      </c>
      <c r="J42" s="385">
        <v>127903273</v>
      </c>
      <c r="K42" s="385">
        <v>0</v>
      </c>
      <c r="L42" s="385">
        <v>179577871</v>
      </c>
      <c r="M42" s="385">
        <v>0</v>
      </c>
      <c r="N42" s="385">
        <v>0</v>
      </c>
      <c r="O42" s="385">
        <v>254840158</v>
      </c>
      <c r="P42" s="385">
        <v>21477280</v>
      </c>
      <c r="Q42" s="385">
        <v>0</v>
      </c>
      <c r="R42" s="385">
        <v>0</v>
      </c>
      <c r="S42" s="63">
        <v>30</v>
      </c>
    </row>
    <row r="43" spans="1:19" s="99" customFormat="1" ht="23.1" customHeight="1" x14ac:dyDescent="0.15">
      <c r="A43" s="1526">
        <v>31</v>
      </c>
      <c r="B43" s="58" t="s">
        <v>1045</v>
      </c>
      <c r="C43" s="911">
        <v>0</v>
      </c>
      <c r="D43" s="912">
        <v>0</v>
      </c>
      <c r="E43" s="912">
        <v>0</v>
      </c>
      <c r="F43" s="386">
        <v>0</v>
      </c>
      <c r="G43" s="386">
        <v>0</v>
      </c>
      <c r="H43" s="386">
        <v>0</v>
      </c>
      <c r="I43" s="386">
        <v>25110371</v>
      </c>
      <c r="J43" s="386">
        <v>65370178</v>
      </c>
      <c r="K43" s="386">
        <v>0</v>
      </c>
      <c r="L43" s="386">
        <v>90480549</v>
      </c>
      <c r="M43" s="386">
        <v>0</v>
      </c>
      <c r="N43" s="386">
        <v>0</v>
      </c>
      <c r="O43" s="386">
        <v>108193141</v>
      </c>
      <c r="P43" s="386">
        <v>15264952</v>
      </c>
      <c r="Q43" s="386">
        <v>0</v>
      </c>
      <c r="R43" s="386">
        <v>0</v>
      </c>
      <c r="S43" s="67">
        <v>31</v>
      </c>
    </row>
    <row r="44" spans="1:19" s="99" customFormat="1" ht="23.1" customHeight="1" x14ac:dyDescent="0.15">
      <c r="A44" s="62">
        <v>32</v>
      </c>
      <c r="B44" s="61" t="s">
        <v>1046</v>
      </c>
      <c r="C44" s="910">
        <v>0</v>
      </c>
      <c r="D44" s="390">
        <v>0</v>
      </c>
      <c r="E44" s="390">
        <v>0</v>
      </c>
      <c r="F44" s="384">
        <v>0</v>
      </c>
      <c r="G44" s="384">
        <v>0</v>
      </c>
      <c r="H44" s="384">
        <v>0</v>
      </c>
      <c r="I44" s="384">
        <v>56974031</v>
      </c>
      <c r="J44" s="384">
        <v>223786186</v>
      </c>
      <c r="K44" s="384">
        <v>0</v>
      </c>
      <c r="L44" s="384">
        <v>280760217</v>
      </c>
      <c r="M44" s="384">
        <v>0</v>
      </c>
      <c r="N44" s="384">
        <v>0</v>
      </c>
      <c r="O44" s="384">
        <v>557341383</v>
      </c>
      <c r="P44" s="384">
        <v>2359</v>
      </c>
      <c r="Q44" s="384">
        <v>0</v>
      </c>
      <c r="R44" s="384">
        <v>0</v>
      </c>
      <c r="S44" s="63">
        <v>32</v>
      </c>
    </row>
    <row r="45" spans="1:19" s="99" customFormat="1" ht="23.1" customHeight="1" x14ac:dyDescent="0.15">
      <c r="A45" s="62">
        <v>33</v>
      </c>
      <c r="B45" s="61" t="s">
        <v>1047</v>
      </c>
      <c r="C45" s="910">
        <v>0</v>
      </c>
      <c r="D45" s="390">
        <v>0</v>
      </c>
      <c r="E45" s="390">
        <v>0</v>
      </c>
      <c r="F45" s="384">
        <v>0</v>
      </c>
      <c r="G45" s="384">
        <v>0</v>
      </c>
      <c r="H45" s="384">
        <v>0</v>
      </c>
      <c r="I45" s="384">
        <v>16819306</v>
      </c>
      <c r="J45" s="384">
        <v>53740281</v>
      </c>
      <c r="K45" s="384">
        <v>0</v>
      </c>
      <c r="L45" s="384">
        <v>70559587</v>
      </c>
      <c r="M45" s="384">
        <v>0</v>
      </c>
      <c r="N45" s="384">
        <v>0</v>
      </c>
      <c r="O45" s="384">
        <v>148242125</v>
      </c>
      <c r="P45" s="384">
        <v>3351273</v>
      </c>
      <c r="Q45" s="384">
        <v>61579325</v>
      </c>
      <c r="R45" s="384">
        <v>25082383</v>
      </c>
      <c r="S45" s="63">
        <v>33</v>
      </c>
    </row>
    <row r="46" spans="1:19" s="99" customFormat="1" ht="23.1" customHeight="1" x14ac:dyDescent="0.15">
      <c r="A46" s="62">
        <v>34</v>
      </c>
      <c r="B46" s="61" t="s">
        <v>1048</v>
      </c>
      <c r="C46" s="910">
        <v>0</v>
      </c>
      <c r="D46" s="390">
        <v>0</v>
      </c>
      <c r="E46" s="390">
        <v>0</v>
      </c>
      <c r="F46" s="384">
        <v>0</v>
      </c>
      <c r="G46" s="384">
        <v>0</v>
      </c>
      <c r="H46" s="384">
        <v>0</v>
      </c>
      <c r="I46" s="384">
        <v>10425653</v>
      </c>
      <c r="J46" s="384">
        <v>84914600</v>
      </c>
      <c r="K46" s="384">
        <v>0</v>
      </c>
      <c r="L46" s="384">
        <v>95340253</v>
      </c>
      <c r="M46" s="384">
        <v>0</v>
      </c>
      <c r="N46" s="384">
        <v>0</v>
      </c>
      <c r="O46" s="384">
        <v>359084265</v>
      </c>
      <c r="P46" s="384">
        <v>4797977</v>
      </c>
      <c r="Q46" s="384">
        <v>0</v>
      </c>
      <c r="R46" s="384">
        <v>0</v>
      </c>
      <c r="S46" s="63">
        <v>34</v>
      </c>
    </row>
    <row r="47" spans="1:19" s="99" customFormat="1" ht="23.1" customHeight="1" x14ac:dyDescent="0.15">
      <c r="A47" s="62">
        <v>35</v>
      </c>
      <c r="B47" s="61" t="s">
        <v>1049</v>
      </c>
      <c r="C47" s="913">
        <v>0</v>
      </c>
      <c r="D47" s="402">
        <v>0</v>
      </c>
      <c r="E47" s="402">
        <v>0</v>
      </c>
      <c r="F47" s="385">
        <v>0</v>
      </c>
      <c r="G47" s="385">
        <v>0</v>
      </c>
      <c r="H47" s="385">
        <v>0</v>
      </c>
      <c r="I47" s="385">
        <v>50934761</v>
      </c>
      <c r="J47" s="385">
        <v>79117299</v>
      </c>
      <c r="K47" s="385">
        <v>0</v>
      </c>
      <c r="L47" s="385">
        <v>130052060</v>
      </c>
      <c r="M47" s="385">
        <v>0</v>
      </c>
      <c r="N47" s="385">
        <v>0</v>
      </c>
      <c r="O47" s="385">
        <v>190609033</v>
      </c>
      <c r="P47" s="385">
        <v>0</v>
      </c>
      <c r="Q47" s="385">
        <v>0</v>
      </c>
      <c r="R47" s="385">
        <v>0</v>
      </c>
      <c r="S47" s="63">
        <v>35</v>
      </c>
    </row>
    <row r="48" spans="1:19" s="99" customFormat="1" ht="23.1" customHeight="1" x14ac:dyDescent="0.15">
      <c r="A48" s="68">
        <v>36</v>
      </c>
      <c r="B48" s="58" t="s">
        <v>1050</v>
      </c>
      <c r="C48" s="911">
        <v>0</v>
      </c>
      <c r="D48" s="912">
        <v>0</v>
      </c>
      <c r="E48" s="912">
        <v>0</v>
      </c>
      <c r="F48" s="386">
        <v>0</v>
      </c>
      <c r="G48" s="386">
        <v>0</v>
      </c>
      <c r="H48" s="386">
        <v>0</v>
      </c>
      <c r="I48" s="386">
        <v>21325353</v>
      </c>
      <c r="J48" s="386">
        <v>101173293</v>
      </c>
      <c r="K48" s="386">
        <v>0</v>
      </c>
      <c r="L48" s="386">
        <v>122498646</v>
      </c>
      <c r="M48" s="386">
        <v>0</v>
      </c>
      <c r="N48" s="386">
        <v>0</v>
      </c>
      <c r="O48" s="386">
        <v>561828424</v>
      </c>
      <c r="P48" s="386">
        <v>0</v>
      </c>
      <c r="Q48" s="386">
        <v>1134139</v>
      </c>
      <c r="R48" s="386">
        <v>674852</v>
      </c>
      <c r="S48" s="69">
        <v>36</v>
      </c>
    </row>
    <row r="49" spans="1:19" s="99" customFormat="1" ht="23.1" customHeight="1" x14ac:dyDescent="0.15">
      <c r="A49" s="62">
        <v>37</v>
      </c>
      <c r="B49" s="61" t="s">
        <v>1051</v>
      </c>
      <c r="C49" s="910">
        <v>0</v>
      </c>
      <c r="D49" s="390">
        <v>0</v>
      </c>
      <c r="E49" s="390">
        <v>0</v>
      </c>
      <c r="F49" s="384">
        <v>0</v>
      </c>
      <c r="G49" s="384">
        <v>0</v>
      </c>
      <c r="H49" s="384">
        <v>0</v>
      </c>
      <c r="I49" s="384">
        <v>47106739</v>
      </c>
      <c r="J49" s="384">
        <v>82072018</v>
      </c>
      <c r="K49" s="384">
        <v>0</v>
      </c>
      <c r="L49" s="384">
        <v>129178757</v>
      </c>
      <c r="M49" s="384">
        <v>0</v>
      </c>
      <c r="N49" s="384">
        <v>0</v>
      </c>
      <c r="O49" s="384">
        <v>494274298</v>
      </c>
      <c r="P49" s="384">
        <v>72300</v>
      </c>
      <c r="Q49" s="384">
        <v>0</v>
      </c>
      <c r="R49" s="384">
        <v>0</v>
      </c>
      <c r="S49" s="63">
        <v>37</v>
      </c>
    </row>
    <row r="50" spans="1:19" s="99" customFormat="1" ht="23.1" customHeight="1" x14ac:dyDescent="0.15">
      <c r="A50" s="62">
        <v>38</v>
      </c>
      <c r="B50" s="61" t="s">
        <v>1052</v>
      </c>
      <c r="C50" s="910">
        <v>0</v>
      </c>
      <c r="D50" s="390">
        <v>0</v>
      </c>
      <c r="E50" s="390">
        <v>0</v>
      </c>
      <c r="F50" s="384">
        <v>0</v>
      </c>
      <c r="G50" s="384">
        <v>0</v>
      </c>
      <c r="H50" s="384">
        <v>0</v>
      </c>
      <c r="I50" s="384">
        <v>21396972</v>
      </c>
      <c r="J50" s="384">
        <v>60581265</v>
      </c>
      <c r="K50" s="384">
        <v>0</v>
      </c>
      <c r="L50" s="384">
        <v>81978237</v>
      </c>
      <c r="M50" s="384">
        <v>0</v>
      </c>
      <c r="N50" s="384">
        <v>0</v>
      </c>
      <c r="O50" s="384">
        <v>118742206</v>
      </c>
      <c r="P50" s="384">
        <v>600</v>
      </c>
      <c r="Q50" s="384">
        <v>991687</v>
      </c>
      <c r="R50" s="384">
        <v>298587</v>
      </c>
      <c r="S50" s="63">
        <v>38</v>
      </c>
    </row>
    <row r="51" spans="1:19" s="99" customFormat="1" ht="23.1" customHeight="1" x14ac:dyDescent="0.15">
      <c r="A51" s="62">
        <v>39</v>
      </c>
      <c r="B51" s="61" t="s">
        <v>1053</v>
      </c>
      <c r="C51" s="910">
        <v>0</v>
      </c>
      <c r="D51" s="390">
        <v>0</v>
      </c>
      <c r="E51" s="390">
        <v>0</v>
      </c>
      <c r="F51" s="384">
        <v>0</v>
      </c>
      <c r="G51" s="384">
        <v>0</v>
      </c>
      <c r="H51" s="384">
        <v>0</v>
      </c>
      <c r="I51" s="384">
        <v>14990100</v>
      </c>
      <c r="J51" s="384">
        <v>43638065</v>
      </c>
      <c r="K51" s="384">
        <v>0</v>
      </c>
      <c r="L51" s="384">
        <v>58628165</v>
      </c>
      <c r="M51" s="384">
        <v>0</v>
      </c>
      <c r="N51" s="384">
        <v>0</v>
      </c>
      <c r="O51" s="384">
        <v>48627686</v>
      </c>
      <c r="P51" s="384">
        <v>0</v>
      </c>
      <c r="Q51" s="384">
        <v>0</v>
      </c>
      <c r="R51" s="384">
        <v>0</v>
      </c>
      <c r="S51" s="63">
        <v>39</v>
      </c>
    </row>
    <row r="52" spans="1:19" s="99" customFormat="1" ht="23.1" customHeight="1" x14ac:dyDescent="0.15">
      <c r="A52" s="62">
        <v>42</v>
      </c>
      <c r="B52" s="61" t="s">
        <v>1054</v>
      </c>
      <c r="C52" s="913">
        <v>0</v>
      </c>
      <c r="D52" s="402">
        <v>0</v>
      </c>
      <c r="E52" s="402">
        <v>0</v>
      </c>
      <c r="F52" s="385">
        <v>0</v>
      </c>
      <c r="G52" s="385">
        <v>0</v>
      </c>
      <c r="H52" s="385">
        <v>0</v>
      </c>
      <c r="I52" s="385">
        <v>11830044</v>
      </c>
      <c r="J52" s="385">
        <v>31180076</v>
      </c>
      <c r="K52" s="385">
        <v>0</v>
      </c>
      <c r="L52" s="385">
        <v>43010120</v>
      </c>
      <c r="M52" s="385">
        <v>0</v>
      </c>
      <c r="N52" s="385">
        <v>0</v>
      </c>
      <c r="O52" s="385">
        <v>67227466</v>
      </c>
      <c r="P52" s="385">
        <v>0</v>
      </c>
      <c r="Q52" s="385">
        <v>0</v>
      </c>
      <c r="R52" s="385">
        <v>0</v>
      </c>
      <c r="S52" s="63">
        <v>42</v>
      </c>
    </row>
    <row r="53" spans="1:19" s="99" customFormat="1" ht="23.1" customHeight="1" x14ac:dyDescent="0.15">
      <c r="A53" s="1526">
        <v>43</v>
      </c>
      <c r="B53" s="58" t="s">
        <v>1055</v>
      </c>
      <c r="C53" s="911">
        <v>0</v>
      </c>
      <c r="D53" s="912">
        <v>0</v>
      </c>
      <c r="E53" s="912">
        <v>0</v>
      </c>
      <c r="F53" s="386">
        <v>0</v>
      </c>
      <c r="G53" s="386">
        <v>0</v>
      </c>
      <c r="H53" s="386">
        <v>0</v>
      </c>
      <c r="I53" s="386">
        <v>20677305</v>
      </c>
      <c r="J53" s="386">
        <v>84773640</v>
      </c>
      <c r="K53" s="386">
        <v>0</v>
      </c>
      <c r="L53" s="386">
        <v>105450945</v>
      </c>
      <c r="M53" s="386">
        <v>0</v>
      </c>
      <c r="N53" s="386">
        <v>0</v>
      </c>
      <c r="O53" s="386">
        <v>155573535</v>
      </c>
      <c r="P53" s="386">
        <v>0</v>
      </c>
      <c r="Q53" s="386">
        <v>25426566</v>
      </c>
      <c r="R53" s="386">
        <v>10439877</v>
      </c>
      <c r="S53" s="67">
        <v>43</v>
      </c>
    </row>
    <row r="54" spans="1:19" s="99" customFormat="1" ht="23.1" customHeight="1" x14ac:dyDescent="0.15">
      <c r="A54" s="62">
        <v>44</v>
      </c>
      <c r="B54" s="61" t="s">
        <v>1056</v>
      </c>
      <c r="C54" s="910">
        <v>0</v>
      </c>
      <c r="D54" s="390">
        <v>0</v>
      </c>
      <c r="E54" s="390">
        <v>0</v>
      </c>
      <c r="F54" s="384">
        <v>0</v>
      </c>
      <c r="G54" s="384">
        <v>0</v>
      </c>
      <c r="H54" s="384">
        <v>0</v>
      </c>
      <c r="I54" s="384">
        <v>14927155</v>
      </c>
      <c r="J54" s="384">
        <v>1069126</v>
      </c>
      <c r="K54" s="384">
        <v>0</v>
      </c>
      <c r="L54" s="384">
        <v>15996281</v>
      </c>
      <c r="M54" s="384">
        <v>0</v>
      </c>
      <c r="N54" s="384">
        <v>0</v>
      </c>
      <c r="O54" s="384">
        <v>70751328</v>
      </c>
      <c r="P54" s="384">
        <v>12113</v>
      </c>
      <c r="Q54" s="384">
        <v>0</v>
      </c>
      <c r="R54" s="384">
        <v>0</v>
      </c>
      <c r="S54" s="63">
        <v>44</v>
      </c>
    </row>
    <row r="55" spans="1:19" s="99" customFormat="1" ht="23.1" customHeight="1" x14ac:dyDescent="0.15">
      <c r="A55" s="62">
        <v>45</v>
      </c>
      <c r="B55" s="61" t="s">
        <v>1057</v>
      </c>
      <c r="C55" s="910">
        <v>0</v>
      </c>
      <c r="D55" s="390">
        <v>0</v>
      </c>
      <c r="E55" s="390">
        <v>0</v>
      </c>
      <c r="F55" s="384">
        <v>0</v>
      </c>
      <c r="G55" s="384">
        <v>0</v>
      </c>
      <c r="H55" s="384">
        <v>0</v>
      </c>
      <c r="I55" s="384">
        <v>3575700</v>
      </c>
      <c r="J55" s="384">
        <v>9155703</v>
      </c>
      <c r="K55" s="384">
        <v>0</v>
      </c>
      <c r="L55" s="384">
        <v>12731403</v>
      </c>
      <c r="M55" s="384">
        <v>0</v>
      </c>
      <c r="N55" s="384">
        <v>0</v>
      </c>
      <c r="O55" s="384">
        <v>18357627</v>
      </c>
      <c r="P55" s="384">
        <v>0</v>
      </c>
      <c r="Q55" s="384">
        <v>2694799</v>
      </c>
      <c r="R55" s="384">
        <v>1003382</v>
      </c>
      <c r="S55" s="63">
        <v>45</v>
      </c>
    </row>
    <row r="56" spans="1:19" s="99" customFormat="1" ht="23.1" customHeight="1" x14ac:dyDescent="0.15">
      <c r="A56" s="62">
        <v>46</v>
      </c>
      <c r="B56" s="61" t="s">
        <v>1058</v>
      </c>
      <c r="C56" s="910">
        <v>0</v>
      </c>
      <c r="D56" s="390">
        <v>0</v>
      </c>
      <c r="E56" s="390">
        <v>0</v>
      </c>
      <c r="F56" s="384">
        <v>0</v>
      </c>
      <c r="G56" s="384">
        <v>0</v>
      </c>
      <c r="H56" s="384">
        <v>0</v>
      </c>
      <c r="I56" s="384">
        <v>19356530</v>
      </c>
      <c r="J56" s="384">
        <v>47321545</v>
      </c>
      <c r="K56" s="384">
        <v>0</v>
      </c>
      <c r="L56" s="384">
        <v>66678075</v>
      </c>
      <c r="M56" s="384">
        <v>0</v>
      </c>
      <c r="N56" s="384">
        <v>0</v>
      </c>
      <c r="O56" s="384">
        <v>66372716</v>
      </c>
      <c r="P56" s="384">
        <v>15143</v>
      </c>
      <c r="Q56" s="384">
        <v>0</v>
      </c>
      <c r="R56" s="384">
        <v>0</v>
      </c>
      <c r="S56" s="63">
        <v>46</v>
      </c>
    </row>
    <row r="57" spans="1:19" s="99" customFormat="1" ht="23.1" customHeight="1" x14ac:dyDescent="0.15">
      <c r="A57" s="62">
        <v>47</v>
      </c>
      <c r="B57" s="61" t="s">
        <v>1059</v>
      </c>
      <c r="C57" s="913">
        <v>0</v>
      </c>
      <c r="D57" s="402">
        <v>0</v>
      </c>
      <c r="E57" s="402">
        <v>0</v>
      </c>
      <c r="F57" s="385">
        <v>0</v>
      </c>
      <c r="G57" s="385">
        <v>0</v>
      </c>
      <c r="H57" s="385">
        <v>0</v>
      </c>
      <c r="I57" s="385">
        <v>19768500</v>
      </c>
      <c r="J57" s="385">
        <v>39716921</v>
      </c>
      <c r="K57" s="385">
        <v>0</v>
      </c>
      <c r="L57" s="385">
        <v>59485421</v>
      </c>
      <c r="M57" s="385">
        <v>0</v>
      </c>
      <c r="N57" s="385">
        <v>0</v>
      </c>
      <c r="O57" s="385">
        <v>151827610</v>
      </c>
      <c r="P57" s="385">
        <v>3925979</v>
      </c>
      <c r="Q57" s="385">
        <v>1199744</v>
      </c>
      <c r="R57" s="385">
        <v>315616</v>
      </c>
      <c r="S57" s="63">
        <v>47</v>
      </c>
    </row>
    <row r="58" spans="1:19" s="99" customFormat="1" ht="23.1" customHeight="1" x14ac:dyDescent="0.15">
      <c r="A58" s="1526">
        <v>49</v>
      </c>
      <c r="B58" s="58" t="s">
        <v>1060</v>
      </c>
      <c r="C58" s="911">
        <v>0</v>
      </c>
      <c r="D58" s="912">
        <v>0</v>
      </c>
      <c r="E58" s="912">
        <v>0</v>
      </c>
      <c r="F58" s="386">
        <v>0</v>
      </c>
      <c r="G58" s="386">
        <v>0</v>
      </c>
      <c r="H58" s="386">
        <v>0</v>
      </c>
      <c r="I58" s="386">
        <v>7567409</v>
      </c>
      <c r="J58" s="386">
        <v>12071192</v>
      </c>
      <c r="K58" s="386">
        <v>0</v>
      </c>
      <c r="L58" s="386">
        <v>19638601</v>
      </c>
      <c r="M58" s="386">
        <v>0</v>
      </c>
      <c r="N58" s="386">
        <v>0</v>
      </c>
      <c r="O58" s="386">
        <v>17133204</v>
      </c>
      <c r="P58" s="386">
        <v>0</v>
      </c>
      <c r="Q58" s="386">
        <v>0</v>
      </c>
      <c r="R58" s="386">
        <v>0</v>
      </c>
      <c r="S58" s="67">
        <v>49</v>
      </c>
    </row>
    <row r="59" spans="1:19" s="99" customFormat="1" ht="23.1" customHeight="1" x14ac:dyDescent="0.15">
      <c r="A59" s="62">
        <v>50</v>
      </c>
      <c r="B59" s="61" t="s">
        <v>1061</v>
      </c>
      <c r="C59" s="910">
        <v>0</v>
      </c>
      <c r="D59" s="390">
        <v>0</v>
      </c>
      <c r="E59" s="390">
        <v>0</v>
      </c>
      <c r="F59" s="384">
        <v>0</v>
      </c>
      <c r="G59" s="384">
        <v>0</v>
      </c>
      <c r="H59" s="384">
        <v>0</v>
      </c>
      <c r="I59" s="384">
        <v>17819788</v>
      </c>
      <c r="J59" s="384">
        <v>18475599</v>
      </c>
      <c r="K59" s="384">
        <v>0</v>
      </c>
      <c r="L59" s="384">
        <v>36295387</v>
      </c>
      <c r="M59" s="384">
        <v>0</v>
      </c>
      <c r="N59" s="384">
        <v>0</v>
      </c>
      <c r="O59" s="384">
        <v>30972277</v>
      </c>
      <c r="P59" s="384">
        <v>4421580</v>
      </c>
      <c r="Q59" s="384">
        <v>0</v>
      </c>
      <c r="R59" s="384">
        <v>0</v>
      </c>
      <c r="S59" s="63">
        <v>50</v>
      </c>
    </row>
    <row r="60" spans="1:19" s="99" customFormat="1" ht="23.1" customHeight="1" x14ac:dyDescent="0.15">
      <c r="A60" s="62">
        <v>51</v>
      </c>
      <c r="B60" s="61" t="s">
        <v>1062</v>
      </c>
      <c r="C60" s="910">
        <v>0</v>
      </c>
      <c r="D60" s="390">
        <v>0</v>
      </c>
      <c r="E60" s="390">
        <v>0</v>
      </c>
      <c r="F60" s="384">
        <v>0</v>
      </c>
      <c r="G60" s="384">
        <v>0</v>
      </c>
      <c r="H60" s="384">
        <v>0</v>
      </c>
      <c r="I60" s="384">
        <v>22430545</v>
      </c>
      <c r="J60" s="384">
        <v>21658996</v>
      </c>
      <c r="K60" s="384">
        <v>0</v>
      </c>
      <c r="L60" s="384">
        <v>44089541</v>
      </c>
      <c r="M60" s="384">
        <v>0</v>
      </c>
      <c r="N60" s="384">
        <v>0</v>
      </c>
      <c r="O60" s="384">
        <v>59242814</v>
      </c>
      <c r="P60" s="384">
        <v>6943054</v>
      </c>
      <c r="Q60" s="384">
        <v>146593</v>
      </c>
      <c r="R60" s="384">
        <v>88586</v>
      </c>
      <c r="S60" s="63">
        <v>51</v>
      </c>
    </row>
    <row r="61" spans="1:19" s="99" customFormat="1" ht="23.1" customHeight="1" x14ac:dyDescent="0.15">
      <c r="A61" s="62">
        <v>52</v>
      </c>
      <c r="B61" s="61" t="s">
        <v>1063</v>
      </c>
      <c r="C61" s="910">
        <v>0</v>
      </c>
      <c r="D61" s="390">
        <v>0</v>
      </c>
      <c r="E61" s="390">
        <v>0</v>
      </c>
      <c r="F61" s="384">
        <v>0</v>
      </c>
      <c r="G61" s="384">
        <v>0</v>
      </c>
      <c r="H61" s="384">
        <v>0</v>
      </c>
      <c r="I61" s="384">
        <v>1580671</v>
      </c>
      <c r="J61" s="384">
        <v>15193252</v>
      </c>
      <c r="K61" s="384">
        <v>0</v>
      </c>
      <c r="L61" s="384">
        <v>16773923</v>
      </c>
      <c r="M61" s="384">
        <v>0</v>
      </c>
      <c r="N61" s="384">
        <v>0</v>
      </c>
      <c r="O61" s="384">
        <v>36388669</v>
      </c>
      <c r="P61" s="384">
        <v>2731496</v>
      </c>
      <c r="Q61" s="384">
        <v>0</v>
      </c>
      <c r="R61" s="384">
        <v>0</v>
      </c>
      <c r="S61" s="63">
        <v>52</v>
      </c>
    </row>
    <row r="62" spans="1:19" s="99" customFormat="1" ht="23.1" customHeight="1" thickBot="1" x14ac:dyDescent="0.2">
      <c r="A62" s="1527">
        <v>54</v>
      </c>
      <c r="B62" s="78" t="s">
        <v>1064</v>
      </c>
      <c r="C62" s="914">
        <v>0</v>
      </c>
      <c r="D62" s="915">
        <v>0</v>
      </c>
      <c r="E62" s="915">
        <v>0</v>
      </c>
      <c r="F62" s="392">
        <v>0</v>
      </c>
      <c r="G62" s="392">
        <v>0</v>
      </c>
      <c r="H62" s="392">
        <v>0</v>
      </c>
      <c r="I62" s="392">
        <v>14863863</v>
      </c>
      <c r="J62" s="392">
        <v>22670823</v>
      </c>
      <c r="K62" s="392">
        <v>0</v>
      </c>
      <c r="L62" s="392">
        <v>37534686</v>
      </c>
      <c r="M62" s="392">
        <v>0</v>
      </c>
      <c r="N62" s="392">
        <v>0</v>
      </c>
      <c r="O62" s="392">
        <v>57779329</v>
      </c>
      <c r="P62" s="392">
        <v>0</v>
      </c>
      <c r="Q62" s="392">
        <v>0</v>
      </c>
      <c r="R62" s="392">
        <v>0</v>
      </c>
      <c r="S62" s="79">
        <v>54</v>
      </c>
    </row>
    <row r="63" spans="1:19" s="99" customFormat="1" ht="23.1" customHeight="1" x14ac:dyDescent="0.15">
      <c r="A63" s="62">
        <v>55</v>
      </c>
      <c r="B63" s="61" t="s">
        <v>1065</v>
      </c>
      <c r="C63" s="910">
        <v>0</v>
      </c>
      <c r="D63" s="390">
        <v>0</v>
      </c>
      <c r="E63" s="390">
        <v>0</v>
      </c>
      <c r="F63" s="384">
        <v>0</v>
      </c>
      <c r="G63" s="384">
        <v>0</v>
      </c>
      <c r="H63" s="384">
        <v>0</v>
      </c>
      <c r="I63" s="384">
        <v>11611758</v>
      </c>
      <c r="J63" s="384">
        <v>13205891</v>
      </c>
      <c r="K63" s="384">
        <v>0</v>
      </c>
      <c r="L63" s="384">
        <v>24817649</v>
      </c>
      <c r="M63" s="384">
        <v>0</v>
      </c>
      <c r="N63" s="384">
        <v>0</v>
      </c>
      <c r="O63" s="384">
        <v>47664514</v>
      </c>
      <c r="P63" s="384">
        <v>0</v>
      </c>
      <c r="Q63" s="384">
        <v>0</v>
      </c>
      <c r="R63" s="384">
        <v>0</v>
      </c>
      <c r="S63" s="63">
        <v>55</v>
      </c>
    </row>
    <row r="64" spans="1:19" s="99" customFormat="1" ht="23.1" customHeight="1" x14ac:dyDescent="0.15">
      <c r="A64" s="62">
        <v>56</v>
      </c>
      <c r="B64" s="61" t="s">
        <v>1066</v>
      </c>
      <c r="C64" s="910">
        <v>0</v>
      </c>
      <c r="D64" s="390">
        <v>0</v>
      </c>
      <c r="E64" s="390">
        <v>0</v>
      </c>
      <c r="F64" s="384">
        <v>0</v>
      </c>
      <c r="G64" s="384">
        <v>0</v>
      </c>
      <c r="H64" s="384">
        <v>0</v>
      </c>
      <c r="I64" s="384">
        <v>11002588</v>
      </c>
      <c r="J64" s="384">
        <v>11118648</v>
      </c>
      <c r="K64" s="384">
        <v>0</v>
      </c>
      <c r="L64" s="384">
        <v>22121236</v>
      </c>
      <c r="M64" s="384">
        <v>0</v>
      </c>
      <c r="N64" s="384">
        <v>1622324</v>
      </c>
      <c r="O64" s="384">
        <v>34445789</v>
      </c>
      <c r="P64" s="384">
        <v>0</v>
      </c>
      <c r="Q64" s="384">
        <v>0</v>
      </c>
      <c r="R64" s="384">
        <v>0</v>
      </c>
      <c r="S64" s="63">
        <v>56</v>
      </c>
    </row>
    <row r="65" spans="1:19" s="99" customFormat="1" ht="23.1" customHeight="1" x14ac:dyDescent="0.15">
      <c r="A65" s="62">
        <v>57</v>
      </c>
      <c r="B65" s="61" t="s">
        <v>1067</v>
      </c>
      <c r="C65" s="910">
        <v>0</v>
      </c>
      <c r="D65" s="390">
        <v>0</v>
      </c>
      <c r="E65" s="390">
        <v>0</v>
      </c>
      <c r="F65" s="384">
        <v>0</v>
      </c>
      <c r="G65" s="384">
        <v>0</v>
      </c>
      <c r="H65" s="384">
        <v>0</v>
      </c>
      <c r="I65" s="384">
        <v>4921624</v>
      </c>
      <c r="J65" s="384">
        <v>6238327</v>
      </c>
      <c r="K65" s="384">
        <v>0</v>
      </c>
      <c r="L65" s="384">
        <v>11159951</v>
      </c>
      <c r="M65" s="384">
        <v>0</v>
      </c>
      <c r="N65" s="384">
        <v>0</v>
      </c>
      <c r="O65" s="384">
        <v>10074282</v>
      </c>
      <c r="P65" s="384">
        <v>0</v>
      </c>
      <c r="Q65" s="384">
        <v>0</v>
      </c>
      <c r="R65" s="384">
        <v>0</v>
      </c>
      <c r="S65" s="63">
        <v>57</v>
      </c>
    </row>
    <row r="66" spans="1:19" s="99" customFormat="1" ht="23.1" customHeight="1" x14ac:dyDescent="0.15">
      <c r="A66" s="62">
        <v>58</v>
      </c>
      <c r="B66" s="61" t="s">
        <v>1068</v>
      </c>
      <c r="C66" s="910">
        <v>0</v>
      </c>
      <c r="D66" s="390">
        <v>0</v>
      </c>
      <c r="E66" s="390">
        <v>0</v>
      </c>
      <c r="F66" s="384">
        <v>0</v>
      </c>
      <c r="G66" s="384">
        <v>0</v>
      </c>
      <c r="H66" s="384">
        <v>0</v>
      </c>
      <c r="I66" s="384">
        <v>5257663</v>
      </c>
      <c r="J66" s="384">
        <v>6584445</v>
      </c>
      <c r="K66" s="384">
        <v>0</v>
      </c>
      <c r="L66" s="384">
        <v>11842108</v>
      </c>
      <c r="M66" s="384">
        <v>0</v>
      </c>
      <c r="N66" s="384">
        <v>0</v>
      </c>
      <c r="O66" s="384">
        <v>26021939</v>
      </c>
      <c r="P66" s="384">
        <v>0</v>
      </c>
      <c r="Q66" s="384">
        <v>0</v>
      </c>
      <c r="R66" s="384">
        <v>0</v>
      </c>
      <c r="S66" s="63">
        <v>58</v>
      </c>
    </row>
    <row r="67" spans="1:19" s="99" customFormat="1" ht="23.1" customHeight="1" x14ac:dyDescent="0.15">
      <c r="A67" s="71">
        <v>59</v>
      </c>
      <c r="B67" s="72" t="s">
        <v>1069</v>
      </c>
      <c r="C67" s="913">
        <v>0</v>
      </c>
      <c r="D67" s="402">
        <v>0</v>
      </c>
      <c r="E67" s="402">
        <v>0</v>
      </c>
      <c r="F67" s="385">
        <v>0</v>
      </c>
      <c r="G67" s="385">
        <v>0</v>
      </c>
      <c r="H67" s="385">
        <v>0</v>
      </c>
      <c r="I67" s="385">
        <v>300824</v>
      </c>
      <c r="J67" s="385">
        <v>8459961</v>
      </c>
      <c r="K67" s="385">
        <v>0</v>
      </c>
      <c r="L67" s="385">
        <v>8760785</v>
      </c>
      <c r="M67" s="385">
        <v>0</v>
      </c>
      <c r="N67" s="385">
        <v>0</v>
      </c>
      <c r="O67" s="385">
        <v>121019624</v>
      </c>
      <c r="P67" s="385">
        <v>0</v>
      </c>
      <c r="Q67" s="385">
        <v>0</v>
      </c>
      <c r="R67" s="385">
        <v>0</v>
      </c>
      <c r="S67" s="73">
        <v>59</v>
      </c>
    </row>
    <row r="68" spans="1:19" s="111" customFormat="1" ht="23.1" customHeight="1" x14ac:dyDescent="0.15">
      <c r="A68" s="74">
        <v>61</v>
      </c>
      <c r="B68" s="61" t="s">
        <v>1070</v>
      </c>
      <c r="C68" s="911">
        <v>0</v>
      </c>
      <c r="D68" s="912">
        <v>0</v>
      </c>
      <c r="E68" s="912">
        <v>0</v>
      </c>
      <c r="F68" s="386">
        <v>0</v>
      </c>
      <c r="G68" s="386">
        <v>0</v>
      </c>
      <c r="H68" s="386">
        <v>0</v>
      </c>
      <c r="I68" s="386">
        <v>7776732</v>
      </c>
      <c r="J68" s="386">
        <v>8219335</v>
      </c>
      <c r="K68" s="386">
        <v>15992368</v>
      </c>
      <c r="L68" s="386">
        <v>31988435</v>
      </c>
      <c r="M68" s="386">
        <v>0</v>
      </c>
      <c r="N68" s="386">
        <v>4320000</v>
      </c>
      <c r="O68" s="386">
        <v>13358459</v>
      </c>
      <c r="P68" s="386">
        <v>0</v>
      </c>
      <c r="Q68" s="386">
        <v>0</v>
      </c>
      <c r="R68" s="386">
        <v>0</v>
      </c>
      <c r="S68" s="75">
        <v>61</v>
      </c>
    </row>
    <row r="69" spans="1:19" s="111" customFormat="1" ht="23.1" customHeight="1" x14ac:dyDescent="0.15">
      <c r="A69" s="62">
        <v>65</v>
      </c>
      <c r="B69" s="61" t="s">
        <v>1071</v>
      </c>
      <c r="C69" s="910">
        <v>0</v>
      </c>
      <c r="D69" s="390">
        <v>0</v>
      </c>
      <c r="E69" s="390">
        <v>0</v>
      </c>
      <c r="F69" s="384">
        <v>0</v>
      </c>
      <c r="G69" s="384">
        <v>0</v>
      </c>
      <c r="H69" s="384">
        <v>0</v>
      </c>
      <c r="I69" s="384">
        <v>1613548</v>
      </c>
      <c r="J69" s="384">
        <v>2770664</v>
      </c>
      <c r="K69" s="384">
        <v>0</v>
      </c>
      <c r="L69" s="384">
        <v>4384212</v>
      </c>
      <c r="M69" s="384">
        <v>0</v>
      </c>
      <c r="N69" s="384">
        <v>0</v>
      </c>
      <c r="O69" s="384">
        <v>11618851</v>
      </c>
      <c r="P69" s="384">
        <v>23200</v>
      </c>
      <c r="Q69" s="384">
        <v>0</v>
      </c>
      <c r="R69" s="384">
        <v>0</v>
      </c>
      <c r="S69" s="63">
        <v>65</v>
      </c>
    </row>
    <row r="70" spans="1:19" s="111" customFormat="1" ht="23.1" customHeight="1" x14ac:dyDescent="0.15">
      <c r="A70" s="62">
        <v>66</v>
      </c>
      <c r="B70" s="61" t="s">
        <v>1072</v>
      </c>
      <c r="C70" s="910">
        <v>0</v>
      </c>
      <c r="D70" s="390">
        <v>0</v>
      </c>
      <c r="E70" s="390">
        <v>0</v>
      </c>
      <c r="F70" s="384">
        <v>0</v>
      </c>
      <c r="G70" s="384">
        <v>0</v>
      </c>
      <c r="H70" s="384">
        <v>0</v>
      </c>
      <c r="I70" s="384">
        <v>7096388</v>
      </c>
      <c r="J70" s="384">
        <v>11791153</v>
      </c>
      <c r="K70" s="384">
        <v>0</v>
      </c>
      <c r="L70" s="384">
        <v>18887541</v>
      </c>
      <c r="M70" s="384">
        <v>0</v>
      </c>
      <c r="N70" s="384">
        <v>0</v>
      </c>
      <c r="O70" s="384">
        <v>37753475</v>
      </c>
      <c r="P70" s="384">
        <v>0</v>
      </c>
      <c r="Q70" s="384">
        <v>0</v>
      </c>
      <c r="R70" s="384">
        <v>0</v>
      </c>
      <c r="S70" s="63">
        <v>66</v>
      </c>
    </row>
    <row r="71" spans="1:19" s="111" customFormat="1" ht="23.1" customHeight="1" x14ac:dyDescent="0.15">
      <c r="A71" s="62">
        <v>68</v>
      </c>
      <c r="B71" s="61" t="s">
        <v>1073</v>
      </c>
      <c r="C71" s="910">
        <v>0</v>
      </c>
      <c r="D71" s="390">
        <v>0</v>
      </c>
      <c r="E71" s="390">
        <v>0</v>
      </c>
      <c r="F71" s="384">
        <v>0</v>
      </c>
      <c r="G71" s="384">
        <v>0</v>
      </c>
      <c r="H71" s="384">
        <v>0</v>
      </c>
      <c r="I71" s="384">
        <v>4306768</v>
      </c>
      <c r="J71" s="384">
        <v>13120804</v>
      </c>
      <c r="K71" s="384">
        <v>0</v>
      </c>
      <c r="L71" s="384">
        <v>17427572</v>
      </c>
      <c r="M71" s="384">
        <v>0</v>
      </c>
      <c r="N71" s="384">
        <v>0</v>
      </c>
      <c r="O71" s="384">
        <v>29404042</v>
      </c>
      <c r="P71" s="384">
        <v>245</v>
      </c>
      <c r="Q71" s="384">
        <v>0</v>
      </c>
      <c r="R71" s="384">
        <v>0</v>
      </c>
      <c r="S71" s="63">
        <v>68</v>
      </c>
    </row>
    <row r="72" spans="1:19" s="111" customFormat="1" ht="23.1" customHeight="1" x14ac:dyDescent="0.15">
      <c r="A72" s="71">
        <v>70</v>
      </c>
      <c r="B72" s="72" t="s">
        <v>1074</v>
      </c>
      <c r="C72" s="913">
        <v>0</v>
      </c>
      <c r="D72" s="402">
        <v>0</v>
      </c>
      <c r="E72" s="402">
        <v>0</v>
      </c>
      <c r="F72" s="385">
        <v>0</v>
      </c>
      <c r="G72" s="385">
        <v>0</v>
      </c>
      <c r="H72" s="385">
        <v>0</v>
      </c>
      <c r="I72" s="385">
        <v>15769396</v>
      </c>
      <c r="J72" s="385">
        <v>22480240</v>
      </c>
      <c r="K72" s="385">
        <v>0</v>
      </c>
      <c r="L72" s="385">
        <v>38249636</v>
      </c>
      <c r="M72" s="385">
        <v>0</v>
      </c>
      <c r="N72" s="385">
        <v>0</v>
      </c>
      <c r="O72" s="385">
        <v>290120312</v>
      </c>
      <c r="P72" s="385">
        <v>0</v>
      </c>
      <c r="Q72" s="385">
        <v>0</v>
      </c>
      <c r="R72" s="385">
        <v>0</v>
      </c>
      <c r="S72" s="73">
        <v>70</v>
      </c>
    </row>
    <row r="73" spans="1:19" ht="23.1" customHeight="1" x14ac:dyDescent="0.15">
      <c r="A73" s="60">
        <v>78</v>
      </c>
      <c r="B73" s="61" t="s">
        <v>1075</v>
      </c>
      <c r="C73" s="384">
        <v>0</v>
      </c>
      <c r="D73" s="384">
        <v>0</v>
      </c>
      <c r="E73" s="384">
        <v>0</v>
      </c>
      <c r="F73" s="384">
        <v>0</v>
      </c>
      <c r="G73" s="384">
        <v>0</v>
      </c>
      <c r="H73" s="384">
        <v>0</v>
      </c>
      <c r="I73" s="384">
        <v>24345782</v>
      </c>
      <c r="J73" s="384">
        <v>25582284</v>
      </c>
      <c r="K73" s="388">
        <v>0</v>
      </c>
      <c r="L73" s="388">
        <v>49928066</v>
      </c>
      <c r="M73" s="388">
        <v>0</v>
      </c>
      <c r="N73" s="388">
        <v>0</v>
      </c>
      <c r="O73" s="388">
        <v>72437420</v>
      </c>
      <c r="P73" s="388">
        <v>4082183</v>
      </c>
      <c r="Q73" s="388">
        <v>0</v>
      </c>
      <c r="R73" s="388">
        <v>0</v>
      </c>
      <c r="S73" s="55">
        <v>78</v>
      </c>
    </row>
    <row r="74" spans="1:19" ht="23.1" customHeight="1" x14ac:dyDescent="0.15">
      <c r="A74" s="60">
        <v>84</v>
      </c>
      <c r="B74" s="61" t="s">
        <v>1076</v>
      </c>
      <c r="C74" s="384">
        <v>0</v>
      </c>
      <c r="D74" s="384">
        <v>0</v>
      </c>
      <c r="E74" s="384">
        <v>0</v>
      </c>
      <c r="F74" s="384">
        <v>0</v>
      </c>
      <c r="G74" s="384">
        <v>0</v>
      </c>
      <c r="H74" s="384">
        <v>0</v>
      </c>
      <c r="I74" s="384">
        <v>32695374</v>
      </c>
      <c r="J74" s="384">
        <v>33858818</v>
      </c>
      <c r="K74" s="388">
        <v>0</v>
      </c>
      <c r="L74" s="388">
        <v>66554192</v>
      </c>
      <c r="M74" s="388">
        <v>0</v>
      </c>
      <c r="N74" s="388">
        <v>0</v>
      </c>
      <c r="O74" s="388">
        <v>264482399</v>
      </c>
      <c r="P74" s="388">
        <v>392</v>
      </c>
      <c r="Q74" s="388">
        <v>885097</v>
      </c>
      <c r="R74" s="388">
        <v>411227</v>
      </c>
      <c r="S74" s="55">
        <v>84</v>
      </c>
    </row>
    <row r="75" spans="1:19" ht="23.1" customHeight="1" x14ac:dyDescent="0.15">
      <c r="A75" s="60">
        <v>85</v>
      </c>
      <c r="B75" s="61" t="s">
        <v>1077</v>
      </c>
      <c r="C75" s="384">
        <v>0</v>
      </c>
      <c r="D75" s="384">
        <v>0</v>
      </c>
      <c r="E75" s="384">
        <v>0</v>
      </c>
      <c r="F75" s="384">
        <v>0</v>
      </c>
      <c r="G75" s="384">
        <v>0</v>
      </c>
      <c r="H75" s="384">
        <v>0</v>
      </c>
      <c r="I75" s="384">
        <v>26248511</v>
      </c>
      <c r="J75" s="384">
        <v>35280945</v>
      </c>
      <c r="K75" s="388">
        <v>0</v>
      </c>
      <c r="L75" s="388">
        <v>61529456</v>
      </c>
      <c r="M75" s="388">
        <v>0</v>
      </c>
      <c r="N75" s="388">
        <v>0</v>
      </c>
      <c r="O75" s="388">
        <v>71593483</v>
      </c>
      <c r="P75" s="388">
        <v>8287681</v>
      </c>
      <c r="Q75" s="388">
        <v>0</v>
      </c>
      <c r="R75" s="388">
        <v>0</v>
      </c>
      <c r="S75" s="55">
        <v>85</v>
      </c>
    </row>
    <row r="76" spans="1:19" ht="23.1" customHeight="1" x14ac:dyDescent="0.15">
      <c r="A76" s="60">
        <v>89</v>
      </c>
      <c r="B76" s="61" t="s">
        <v>1078</v>
      </c>
      <c r="C76" s="384">
        <v>0</v>
      </c>
      <c r="D76" s="384">
        <v>0</v>
      </c>
      <c r="E76" s="384">
        <v>0</v>
      </c>
      <c r="F76" s="384">
        <v>0</v>
      </c>
      <c r="G76" s="384">
        <v>0</v>
      </c>
      <c r="H76" s="384">
        <v>0</v>
      </c>
      <c r="I76" s="384">
        <v>19299588</v>
      </c>
      <c r="J76" s="384">
        <v>41675110</v>
      </c>
      <c r="K76" s="388">
        <v>0</v>
      </c>
      <c r="L76" s="388">
        <v>60974698</v>
      </c>
      <c r="M76" s="388">
        <v>0</v>
      </c>
      <c r="N76" s="388">
        <v>0</v>
      </c>
      <c r="O76" s="388">
        <v>89065710</v>
      </c>
      <c r="P76" s="388">
        <v>87238</v>
      </c>
      <c r="Q76" s="388">
        <v>0</v>
      </c>
      <c r="R76" s="388">
        <v>0</v>
      </c>
      <c r="S76" s="55">
        <v>89</v>
      </c>
    </row>
    <row r="77" spans="1:19" ht="23.1" customHeight="1" x14ac:dyDescent="0.15">
      <c r="A77" s="60">
        <v>90</v>
      </c>
      <c r="B77" s="61" t="s">
        <v>1079</v>
      </c>
      <c r="C77" s="385">
        <v>0</v>
      </c>
      <c r="D77" s="385">
        <v>0</v>
      </c>
      <c r="E77" s="385">
        <v>0</v>
      </c>
      <c r="F77" s="385">
        <v>0</v>
      </c>
      <c r="G77" s="385">
        <v>0</v>
      </c>
      <c r="H77" s="385">
        <v>0</v>
      </c>
      <c r="I77" s="385">
        <v>28323770</v>
      </c>
      <c r="J77" s="385">
        <v>31507507</v>
      </c>
      <c r="K77" s="404">
        <v>0</v>
      </c>
      <c r="L77" s="404">
        <v>59831277</v>
      </c>
      <c r="M77" s="404">
        <v>0</v>
      </c>
      <c r="N77" s="404">
        <v>0</v>
      </c>
      <c r="O77" s="404">
        <v>65659492</v>
      </c>
      <c r="P77" s="404">
        <v>20700</v>
      </c>
      <c r="Q77" s="404">
        <v>303180</v>
      </c>
      <c r="R77" s="404">
        <v>127047</v>
      </c>
      <c r="S77" s="55">
        <v>90</v>
      </c>
    </row>
    <row r="78" spans="1:19" ht="23.1" customHeight="1" x14ac:dyDescent="0.15">
      <c r="A78" s="57">
        <v>91</v>
      </c>
      <c r="B78" s="58" t="s">
        <v>1080</v>
      </c>
      <c r="C78" s="911">
        <v>0</v>
      </c>
      <c r="D78" s="912">
        <v>0</v>
      </c>
      <c r="E78" s="912">
        <v>0</v>
      </c>
      <c r="F78" s="386">
        <v>0</v>
      </c>
      <c r="G78" s="386">
        <v>0</v>
      </c>
      <c r="H78" s="386">
        <v>0</v>
      </c>
      <c r="I78" s="386">
        <v>8621475</v>
      </c>
      <c r="J78" s="386">
        <v>21766534</v>
      </c>
      <c r="K78" s="396">
        <v>0</v>
      </c>
      <c r="L78" s="396">
        <v>30388009</v>
      </c>
      <c r="M78" s="396">
        <v>0</v>
      </c>
      <c r="N78" s="396">
        <v>0</v>
      </c>
      <c r="O78" s="396">
        <v>221791446</v>
      </c>
      <c r="P78" s="396">
        <v>0</v>
      </c>
      <c r="Q78" s="396">
        <v>0</v>
      </c>
      <c r="R78" s="396">
        <v>0</v>
      </c>
      <c r="S78" s="59">
        <v>91</v>
      </c>
    </row>
    <row r="79" spans="1:19" ht="23.1" customHeight="1" x14ac:dyDescent="0.15">
      <c r="A79" s="60">
        <v>92</v>
      </c>
      <c r="B79" s="93" t="s">
        <v>1081</v>
      </c>
      <c r="C79" s="923">
        <v>0</v>
      </c>
      <c r="D79" s="389">
        <v>0</v>
      </c>
      <c r="E79" s="389">
        <v>0</v>
      </c>
      <c r="F79" s="388">
        <v>0</v>
      </c>
      <c r="G79" s="388">
        <v>0</v>
      </c>
      <c r="H79" s="388">
        <v>0</v>
      </c>
      <c r="I79" s="388">
        <v>408432</v>
      </c>
      <c r="J79" s="388">
        <v>50817281</v>
      </c>
      <c r="K79" s="388">
        <v>0</v>
      </c>
      <c r="L79" s="388">
        <v>51225713</v>
      </c>
      <c r="M79" s="388">
        <v>0</v>
      </c>
      <c r="N79" s="388">
        <v>0</v>
      </c>
      <c r="O79" s="388">
        <v>126017768</v>
      </c>
      <c r="P79" s="388">
        <v>9593065</v>
      </c>
      <c r="Q79" s="388">
        <v>0</v>
      </c>
      <c r="R79" s="388">
        <v>0</v>
      </c>
      <c r="S79" s="55">
        <v>92</v>
      </c>
    </row>
    <row r="80" spans="1:19" ht="23.1" customHeight="1" x14ac:dyDescent="0.15">
      <c r="A80" s="60">
        <v>94</v>
      </c>
      <c r="B80" s="93" t="s">
        <v>1082</v>
      </c>
      <c r="C80" s="923">
        <v>0</v>
      </c>
      <c r="D80" s="389">
        <v>0</v>
      </c>
      <c r="E80" s="389">
        <v>0</v>
      </c>
      <c r="F80" s="388">
        <v>0</v>
      </c>
      <c r="G80" s="388">
        <v>0</v>
      </c>
      <c r="H80" s="388">
        <v>0</v>
      </c>
      <c r="I80" s="388">
        <v>64376740</v>
      </c>
      <c r="J80" s="384">
        <v>897689763</v>
      </c>
      <c r="K80" s="384">
        <v>0</v>
      </c>
      <c r="L80" s="384">
        <v>962066503</v>
      </c>
      <c r="M80" s="384">
        <v>0</v>
      </c>
      <c r="N80" s="384">
        <v>0</v>
      </c>
      <c r="O80" s="384">
        <v>1529020394</v>
      </c>
      <c r="P80" s="384">
        <v>30000</v>
      </c>
      <c r="Q80" s="384">
        <v>301285541</v>
      </c>
      <c r="R80" s="384">
        <v>118129748</v>
      </c>
      <c r="S80" s="55">
        <v>94</v>
      </c>
    </row>
    <row r="81" spans="1:19" s="99" customFormat="1" ht="23.1" customHeight="1" x14ac:dyDescent="0.15">
      <c r="A81" s="62">
        <v>301</v>
      </c>
      <c r="B81" s="61" t="s">
        <v>1083</v>
      </c>
      <c r="C81" s="910">
        <v>266902009</v>
      </c>
      <c r="D81" s="390">
        <v>45041</v>
      </c>
      <c r="E81" s="390">
        <v>266947050</v>
      </c>
      <c r="F81" s="384">
        <v>0</v>
      </c>
      <c r="G81" s="384">
        <v>414723372</v>
      </c>
      <c r="H81" s="384">
        <v>69337000</v>
      </c>
      <c r="I81" s="384">
        <v>24453134</v>
      </c>
      <c r="J81" s="384">
        <v>23075413</v>
      </c>
      <c r="K81" s="384">
        <v>0</v>
      </c>
      <c r="L81" s="384">
        <v>47528547</v>
      </c>
      <c r="M81" s="384">
        <v>0</v>
      </c>
      <c r="N81" s="384">
        <v>0</v>
      </c>
      <c r="O81" s="384">
        <v>57713411</v>
      </c>
      <c r="P81" s="384">
        <v>0</v>
      </c>
      <c r="Q81" s="384">
        <v>0</v>
      </c>
      <c r="R81" s="384">
        <v>0</v>
      </c>
      <c r="S81" s="63">
        <v>301</v>
      </c>
    </row>
    <row r="82" spans="1:19" s="99" customFormat="1" ht="23.1" customHeight="1" x14ac:dyDescent="0.15">
      <c r="A82" s="62">
        <v>302</v>
      </c>
      <c r="B82" s="61" t="s">
        <v>1084</v>
      </c>
      <c r="C82" s="913">
        <v>402622849</v>
      </c>
      <c r="D82" s="402">
        <v>41552</v>
      </c>
      <c r="E82" s="402">
        <v>402664401</v>
      </c>
      <c r="F82" s="385">
        <v>0</v>
      </c>
      <c r="G82" s="385">
        <v>322562136</v>
      </c>
      <c r="H82" s="385">
        <v>62679000</v>
      </c>
      <c r="I82" s="385">
        <v>64583827</v>
      </c>
      <c r="J82" s="385">
        <v>5356072</v>
      </c>
      <c r="K82" s="385">
        <v>0</v>
      </c>
      <c r="L82" s="385">
        <v>69939899</v>
      </c>
      <c r="M82" s="385">
        <v>0</v>
      </c>
      <c r="N82" s="385">
        <v>0</v>
      </c>
      <c r="O82" s="385">
        <v>73854408</v>
      </c>
      <c r="P82" s="385">
        <v>0</v>
      </c>
      <c r="Q82" s="385">
        <v>0</v>
      </c>
      <c r="R82" s="385">
        <v>0</v>
      </c>
      <c r="S82" s="63">
        <v>302</v>
      </c>
    </row>
    <row r="83" spans="1:19" s="99" customFormat="1" ht="23.1" customHeight="1" x14ac:dyDescent="0.15">
      <c r="A83" s="1526">
        <v>303</v>
      </c>
      <c r="B83" s="58" t="s">
        <v>1085</v>
      </c>
      <c r="C83" s="911">
        <v>39359715</v>
      </c>
      <c r="D83" s="912">
        <v>9569</v>
      </c>
      <c r="E83" s="912">
        <v>39369284</v>
      </c>
      <c r="F83" s="386">
        <v>0</v>
      </c>
      <c r="G83" s="386">
        <v>85295855</v>
      </c>
      <c r="H83" s="386">
        <v>10571000</v>
      </c>
      <c r="I83" s="386">
        <v>7338960</v>
      </c>
      <c r="J83" s="386">
        <v>11439581</v>
      </c>
      <c r="K83" s="386">
        <v>0</v>
      </c>
      <c r="L83" s="386">
        <v>18778541</v>
      </c>
      <c r="M83" s="386">
        <v>0</v>
      </c>
      <c r="N83" s="386">
        <v>0</v>
      </c>
      <c r="O83" s="386">
        <v>16913177</v>
      </c>
      <c r="P83" s="386">
        <v>0</v>
      </c>
      <c r="Q83" s="386">
        <v>0</v>
      </c>
      <c r="R83" s="386">
        <v>0</v>
      </c>
      <c r="S83" s="67">
        <v>303</v>
      </c>
    </row>
    <row r="84" spans="1:19" s="99" customFormat="1" ht="23.1" customHeight="1" x14ac:dyDescent="0.15">
      <c r="A84" s="62">
        <v>304</v>
      </c>
      <c r="B84" s="61" t="s">
        <v>1086</v>
      </c>
      <c r="C84" s="910">
        <v>142420390</v>
      </c>
      <c r="D84" s="390">
        <v>67924</v>
      </c>
      <c r="E84" s="390">
        <v>142488314</v>
      </c>
      <c r="F84" s="384">
        <v>0</v>
      </c>
      <c r="G84" s="384">
        <v>595364793</v>
      </c>
      <c r="H84" s="384">
        <v>112742000</v>
      </c>
      <c r="I84" s="384">
        <v>296582662</v>
      </c>
      <c r="J84" s="384">
        <v>25314788</v>
      </c>
      <c r="K84" s="384">
        <v>33772061</v>
      </c>
      <c r="L84" s="384">
        <v>355669511</v>
      </c>
      <c r="M84" s="384">
        <v>0</v>
      </c>
      <c r="N84" s="384">
        <v>0</v>
      </c>
      <c r="O84" s="384">
        <v>73982179</v>
      </c>
      <c r="P84" s="384">
        <v>0</v>
      </c>
      <c r="Q84" s="384">
        <v>0</v>
      </c>
      <c r="R84" s="384">
        <v>0</v>
      </c>
      <c r="S84" s="63">
        <v>304</v>
      </c>
    </row>
    <row r="85" spans="1:19" s="99" customFormat="1" ht="23.1" customHeight="1" x14ac:dyDescent="0.15">
      <c r="A85" s="62">
        <v>305</v>
      </c>
      <c r="B85" s="61" t="s">
        <v>1087</v>
      </c>
      <c r="C85" s="910">
        <v>367112317</v>
      </c>
      <c r="D85" s="390">
        <v>104370</v>
      </c>
      <c r="E85" s="390">
        <v>367216687</v>
      </c>
      <c r="F85" s="384">
        <v>0</v>
      </c>
      <c r="G85" s="384">
        <v>801049350</v>
      </c>
      <c r="H85" s="384">
        <v>165097393</v>
      </c>
      <c r="I85" s="384">
        <v>50596276</v>
      </c>
      <c r="J85" s="384">
        <v>105531823</v>
      </c>
      <c r="K85" s="384">
        <v>0</v>
      </c>
      <c r="L85" s="384">
        <v>156128099</v>
      </c>
      <c r="M85" s="384">
        <v>0</v>
      </c>
      <c r="N85" s="384">
        <v>0</v>
      </c>
      <c r="O85" s="384">
        <v>189696760</v>
      </c>
      <c r="P85" s="384">
        <v>0</v>
      </c>
      <c r="Q85" s="384">
        <v>0</v>
      </c>
      <c r="R85" s="384">
        <v>0</v>
      </c>
      <c r="S85" s="63">
        <v>305</v>
      </c>
    </row>
    <row r="86" spans="1:19" s="99" customFormat="1" ht="23.1" customHeight="1" x14ac:dyDescent="0.15">
      <c r="A86" s="62">
        <v>306</v>
      </c>
      <c r="B86" s="61" t="s">
        <v>1088</v>
      </c>
      <c r="C86" s="910">
        <v>1168108104</v>
      </c>
      <c r="D86" s="390">
        <v>364465</v>
      </c>
      <c r="E86" s="390">
        <v>1168472569</v>
      </c>
      <c r="F86" s="384">
        <v>0</v>
      </c>
      <c r="G86" s="384">
        <v>2370061006</v>
      </c>
      <c r="H86" s="384">
        <v>733971787</v>
      </c>
      <c r="I86" s="384">
        <v>605278281</v>
      </c>
      <c r="J86" s="384">
        <v>214767573</v>
      </c>
      <c r="K86" s="384">
        <v>159480</v>
      </c>
      <c r="L86" s="384">
        <v>820205334</v>
      </c>
      <c r="M86" s="384">
        <v>0</v>
      </c>
      <c r="N86" s="384">
        <v>0</v>
      </c>
      <c r="O86" s="384">
        <v>581551768</v>
      </c>
      <c r="P86" s="384">
        <v>0</v>
      </c>
      <c r="Q86" s="384">
        <v>0</v>
      </c>
      <c r="R86" s="384">
        <v>0</v>
      </c>
      <c r="S86" s="63">
        <v>306</v>
      </c>
    </row>
    <row r="87" spans="1:19" s="99" customFormat="1" ht="23.1" customHeight="1" x14ac:dyDescent="0.15">
      <c r="A87" s="62"/>
      <c r="B87" s="61"/>
      <c r="C87" s="913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63"/>
    </row>
    <row r="88" spans="1:19" s="99" customFormat="1" ht="23.1" customHeight="1" x14ac:dyDescent="0.15">
      <c r="A88" s="68"/>
      <c r="B88" s="58"/>
      <c r="C88" s="911"/>
      <c r="D88" s="912"/>
      <c r="E88" s="91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69"/>
    </row>
    <row r="89" spans="1:19" s="99" customFormat="1" ht="23.1" customHeight="1" x14ac:dyDescent="0.15">
      <c r="A89" s="62"/>
      <c r="B89" s="61"/>
      <c r="C89" s="91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63"/>
    </row>
    <row r="90" spans="1:19" s="99" customFormat="1" ht="23.1" customHeight="1" x14ac:dyDescent="0.15">
      <c r="A90" s="62"/>
      <c r="B90" s="61"/>
      <c r="C90" s="91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63"/>
    </row>
    <row r="91" spans="1:19" s="99" customFormat="1" ht="23.1" customHeight="1" x14ac:dyDescent="0.15">
      <c r="A91" s="62"/>
      <c r="B91" s="61"/>
      <c r="C91" s="91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63"/>
    </row>
    <row r="92" spans="1:19" s="99" customFormat="1" ht="23.1" customHeight="1" x14ac:dyDescent="0.15">
      <c r="A92" s="62"/>
      <c r="B92" s="61"/>
      <c r="C92" s="913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63"/>
    </row>
    <row r="93" spans="1:19" s="99" customFormat="1" ht="23.1" customHeight="1" x14ac:dyDescent="0.15">
      <c r="A93" s="1526"/>
      <c r="B93" s="58"/>
      <c r="C93" s="911"/>
      <c r="D93" s="912"/>
      <c r="E93" s="91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67"/>
    </row>
    <row r="94" spans="1:19" s="99" customFormat="1" ht="23.1" customHeight="1" x14ac:dyDescent="0.15">
      <c r="A94" s="62"/>
      <c r="B94" s="61"/>
      <c r="C94" s="91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63"/>
    </row>
    <row r="95" spans="1:19" s="99" customFormat="1" ht="23.1" customHeight="1" x14ac:dyDescent="0.15">
      <c r="A95" s="62"/>
      <c r="B95" s="61"/>
      <c r="C95" s="91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63"/>
    </row>
    <row r="96" spans="1:19" s="99" customFormat="1" ht="23.1" customHeight="1" x14ac:dyDescent="0.15">
      <c r="A96" s="62"/>
      <c r="B96" s="61"/>
      <c r="C96" s="91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63"/>
    </row>
    <row r="97" spans="1:19" s="99" customFormat="1" ht="23.1" customHeight="1" x14ac:dyDescent="0.15">
      <c r="A97" s="62"/>
      <c r="B97" s="61"/>
      <c r="C97" s="913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63"/>
    </row>
    <row r="98" spans="1:19" s="99" customFormat="1" ht="23.1" customHeight="1" x14ac:dyDescent="0.15">
      <c r="A98" s="1526"/>
      <c r="B98" s="58"/>
      <c r="C98" s="911"/>
      <c r="D98" s="912"/>
      <c r="E98" s="91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67"/>
    </row>
    <row r="99" spans="1:19" s="99" customFormat="1" ht="23.1" customHeight="1" x14ac:dyDescent="0.15">
      <c r="A99" s="62"/>
      <c r="B99" s="61"/>
      <c r="C99" s="91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63"/>
    </row>
    <row r="100" spans="1:19" s="99" customFormat="1" ht="23.1" customHeight="1" x14ac:dyDescent="0.15">
      <c r="A100" s="62"/>
      <c r="B100" s="61"/>
      <c r="C100" s="91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63"/>
    </row>
    <row r="101" spans="1:19" s="99" customFormat="1" ht="23.1" customHeight="1" x14ac:dyDescent="0.15">
      <c r="A101" s="62"/>
      <c r="B101" s="61"/>
      <c r="C101" s="91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63"/>
    </row>
    <row r="102" spans="1:19" s="99" customFormat="1" ht="23.1" customHeight="1" x14ac:dyDescent="0.15">
      <c r="A102" s="62"/>
      <c r="B102" s="61"/>
      <c r="C102" s="913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63"/>
    </row>
    <row r="103" spans="1:19" s="99" customFormat="1" ht="23.1" customHeight="1" x14ac:dyDescent="0.15">
      <c r="A103" s="68"/>
      <c r="B103" s="58"/>
      <c r="C103" s="911"/>
      <c r="D103" s="912"/>
      <c r="E103" s="91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69"/>
    </row>
    <row r="104" spans="1:19" s="99" customFormat="1" ht="23.1" customHeight="1" x14ac:dyDescent="0.15">
      <c r="A104" s="62"/>
      <c r="B104" s="61"/>
      <c r="C104" s="91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63"/>
    </row>
    <row r="105" spans="1:19" s="99" customFormat="1" ht="23.1" customHeight="1" x14ac:dyDescent="0.15">
      <c r="A105" s="62"/>
      <c r="B105" s="61"/>
      <c r="C105" s="91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63"/>
    </row>
    <row r="106" spans="1:19" s="99" customFormat="1" ht="23.1" customHeight="1" x14ac:dyDescent="0.15">
      <c r="A106" s="62"/>
      <c r="B106" s="61"/>
      <c r="C106" s="91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63"/>
    </row>
    <row r="107" spans="1:19" s="99" customFormat="1" ht="23.1" customHeight="1" x14ac:dyDescent="0.15">
      <c r="A107" s="62"/>
      <c r="B107" s="61"/>
      <c r="C107" s="913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63"/>
    </row>
    <row r="108" spans="1:19" s="99" customFormat="1" ht="23.1" customHeight="1" x14ac:dyDescent="0.15">
      <c r="A108" s="1526"/>
      <c r="B108" s="58"/>
      <c r="C108" s="911"/>
      <c r="D108" s="912"/>
      <c r="E108" s="912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67"/>
    </row>
    <row r="109" spans="1:19" s="99" customFormat="1" ht="23.1" customHeight="1" x14ac:dyDescent="0.15">
      <c r="A109" s="62"/>
      <c r="B109" s="61"/>
      <c r="C109" s="910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384"/>
      <c r="S109" s="63"/>
    </row>
    <row r="110" spans="1:19" s="99" customFormat="1" ht="23.1" customHeight="1" x14ac:dyDescent="0.15">
      <c r="A110" s="62"/>
      <c r="B110" s="61"/>
      <c r="C110" s="910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384"/>
      <c r="S110" s="63"/>
    </row>
    <row r="111" spans="1:19" s="99" customFormat="1" ht="23.1" customHeight="1" x14ac:dyDescent="0.15">
      <c r="A111" s="62"/>
      <c r="B111" s="61"/>
      <c r="C111" s="910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384"/>
      <c r="S111" s="63"/>
    </row>
    <row r="112" spans="1:19" s="99" customFormat="1" ht="23.1" customHeight="1" thickBot="1" x14ac:dyDescent="0.2">
      <c r="A112" s="1527"/>
      <c r="B112" s="78"/>
      <c r="C112" s="914"/>
      <c r="D112" s="915"/>
      <c r="E112" s="915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79"/>
    </row>
    <row r="113" spans="3:18" ht="24" customHeight="1" x14ac:dyDescent="0.2">
      <c r="C113" s="113"/>
      <c r="D113" s="113"/>
      <c r="E113" s="113"/>
      <c r="J113" s="114"/>
      <c r="K113" s="114"/>
      <c r="L113" s="114"/>
      <c r="M113" s="114"/>
      <c r="N113" s="114"/>
      <c r="O113" s="114"/>
      <c r="P113" s="114"/>
      <c r="Q113" s="114"/>
      <c r="R113" s="114"/>
    </row>
    <row r="114" spans="3:18" ht="24" customHeight="1" x14ac:dyDescent="0.2">
      <c r="C114" s="113"/>
      <c r="D114" s="113"/>
      <c r="E114" s="113"/>
      <c r="J114" s="114"/>
      <c r="K114" s="114"/>
      <c r="L114" s="114"/>
      <c r="M114" s="114"/>
      <c r="N114" s="114"/>
      <c r="O114" s="114"/>
      <c r="P114" s="114"/>
      <c r="Q114" s="114"/>
      <c r="R114" s="114"/>
    </row>
    <row r="115" spans="3:18" ht="24" customHeight="1" x14ac:dyDescent="0.2">
      <c r="C115" s="113"/>
      <c r="D115" s="113"/>
      <c r="E115" s="113"/>
      <c r="J115" s="114"/>
      <c r="K115" s="114"/>
      <c r="L115" s="114"/>
      <c r="M115" s="114"/>
      <c r="N115" s="114"/>
      <c r="O115" s="114"/>
      <c r="P115" s="114"/>
      <c r="Q115" s="114"/>
      <c r="R115" s="114"/>
    </row>
    <row r="116" spans="3:18" ht="24" customHeight="1" x14ac:dyDescent="0.2">
      <c r="C116" s="113"/>
      <c r="D116" s="113"/>
      <c r="E116" s="113"/>
      <c r="J116" s="114"/>
      <c r="K116" s="114"/>
      <c r="L116" s="114"/>
      <c r="M116" s="114"/>
      <c r="N116" s="114"/>
      <c r="O116" s="114"/>
      <c r="P116" s="114"/>
      <c r="Q116" s="114"/>
      <c r="R116" s="114"/>
    </row>
    <row r="117" spans="3:18" ht="24" customHeight="1" x14ac:dyDescent="0.2"/>
    <row r="118" spans="3:18" ht="24" customHeight="1" x14ac:dyDescent="0.2"/>
    <row r="119" spans="3:18" ht="24" customHeight="1" x14ac:dyDescent="0.2"/>
    <row r="120" spans="3:18" ht="24" customHeight="1" x14ac:dyDescent="0.2"/>
    <row r="121" spans="3:18" ht="24" customHeight="1" x14ac:dyDescent="0.2"/>
    <row r="122" spans="3:18" ht="24" customHeight="1" x14ac:dyDescent="0.2"/>
    <row r="123" spans="3:18" ht="24" customHeight="1" x14ac:dyDescent="0.2"/>
    <row r="124" spans="3:18" ht="24" customHeight="1" x14ac:dyDescent="0.2"/>
    <row r="125" spans="3:18" ht="24" customHeight="1" x14ac:dyDescent="0.2"/>
    <row r="126" spans="3:18" ht="24" customHeight="1" x14ac:dyDescent="0.2"/>
    <row r="127" spans="3:18" ht="24" customHeight="1" x14ac:dyDescent="0.2"/>
    <row r="128" spans="3:1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  <row r="619" ht="24" customHeight="1" x14ac:dyDescent="0.2"/>
    <row r="620" ht="24" customHeight="1" x14ac:dyDescent="0.2"/>
    <row r="621" ht="24" customHeight="1" x14ac:dyDescent="0.2"/>
    <row r="622" ht="24" customHeight="1" x14ac:dyDescent="0.2"/>
    <row r="623" ht="24" customHeight="1" x14ac:dyDescent="0.2"/>
  </sheetData>
  <mergeCells count="20">
    <mergeCell ref="F3:F7"/>
    <mergeCell ref="G3:G7"/>
    <mergeCell ref="H3:H7"/>
    <mergeCell ref="I3:L3"/>
    <mergeCell ref="M3:M7"/>
    <mergeCell ref="R5:R7"/>
    <mergeCell ref="O6:O7"/>
    <mergeCell ref="A8:A12"/>
    <mergeCell ref="A13:A17"/>
    <mergeCell ref="N3:N7"/>
    <mergeCell ref="O3:R4"/>
    <mergeCell ref="J4:J7"/>
    <mergeCell ref="K4:K7"/>
    <mergeCell ref="L4:L7"/>
    <mergeCell ref="C5:C7"/>
    <mergeCell ref="D5:D7"/>
    <mergeCell ref="E5:E7"/>
    <mergeCell ref="P5:P7"/>
    <mergeCell ref="Q5:Q7"/>
    <mergeCell ref="C3:E4"/>
  </mergeCells>
  <phoneticPr fontId="2"/>
  <printOptions horizontalCentered="1"/>
  <pageMargins left="0.51181102362204722" right="0.22" top="0.51181102362204722" bottom="0.59055118110236227" header="0.51181102362204722" footer="0.51181102362204722"/>
  <pageSetup paperSize="9" scale="53" pageOrder="overThenDown" orientation="portrait" r:id="rId1"/>
  <headerFooter alignWithMargins="0"/>
  <rowBreaks count="1" manualBreakCount="1">
    <brk id="62" max="17" man="1"/>
  </rowBreaks>
  <colBreaks count="1" manualBreakCount="1">
    <brk id="10" max="1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6"/>
  <dimension ref="A1:FM53"/>
  <sheetViews>
    <sheetView view="pageBreakPreview" zoomScale="75" zoomScaleNormal="75" workbookViewId="0">
      <selection activeCell="B1" sqref="B1"/>
    </sheetView>
  </sheetViews>
  <sheetFormatPr defaultRowHeight="14.25" x14ac:dyDescent="0.1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 x14ac:dyDescent="0.15">
      <c r="A1" s="283"/>
      <c r="B1" s="500" t="s">
        <v>721</v>
      </c>
      <c r="C1" s="501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4"/>
      <c r="BU1" s="284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</row>
    <row r="2" spans="1:144" ht="21" customHeight="1" thickBot="1" x14ac:dyDescent="0.2">
      <c r="A2" s="283"/>
      <c r="B2" s="505"/>
      <c r="C2" s="506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5"/>
      <c r="AC2" s="505"/>
      <c r="AD2" s="505"/>
      <c r="AE2" s="505"/>
      <c r="AF2" s="505"/>
      <c r="AG2" s="505"/>
      <c r="AH2" s="505"/>
      <c r="AI2" s="505"/>
      <c r="AJ2" s="505"/>
      <c r="AK2" s="505"/>
      <c r="AL2" s="505"/>
      <c r="AM2" s="505"/>
      <c r="AN2" s="505"/>
      <c r="AO2" s="505"/>
      <c r="AP2" s="505"/>
      <c r="AQ2" s="505"/>
      <c r="AR2" s="505"/>
      <c r="AS2" s="505"/>
      <c r="AT2" s="505"/>
      <c r="AU2" s="505"/>
      <c r="AV2" s="505"/>
      <c r="AW2" s="505"/>
      <c r="AX2" s="505"/>
      <c r="AY2" s="505"/>
      <c r="AZ2" s="505"/>
      <c r="BA2" s="505"/>
      <c r="BB2" s="505"/>
      <c r="BC2" s="505"/>
      <c r="BD2" s="505"/>
      <c r="BE2" s="505"/>
      <c r="BF2" s="505"/>
      <c r="BG2" s="505"/>
      <c r="BH2" s="505"/>
      <c r="BI2" s="505"/>
      <c r="BJ2" s="505"/>
      <c r="BK2" s="505"/>
      <c r="BL2" s="505"/>
      <c r="BM2" s="505"/>
      <c r="BN2" s="505"/>
      <c r="BO2" s="505"/>
      <c r="BP2" s="505"/>
      <c r="BQ2" s="505"/>
      <c r="BR2" s="505"/>
      <c r="BS2" s="505"/>
      <c r="BT2" s="507"/>
      <c r="BU2" s="284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  <c r="DU2" s="507"/>
      <c r="DV2" s="507"/>
      <c r="DW2" s="507"/>
      <c r="DX2" s="507"/>
      <c r="DY2" s="507"/>
      <c r="DZ2" s="507"/>
      <c r="EA2" s="507"/>
      <c r="EB2" s="507"/>
      <c r="EC2" s="2287" t="s">
        <v>722</v>
      </c>
      <c r="ED2" s="2287"/>
      <c r="EE2" s="2287"/>
      <c r="EF2" s="2287"/>
      <c r="EG2" s="2287"/>
      <c r="EH2" s="2287"/>
      <c r="EI2" s="2287"/>
      <c r="EJ2" s="2287"/>
      <c r="EK2" s="2287"/>
      <c r="EL2" s="2287"/>
      <c r="EM2" s="2288"/>
      <c r="EN2" s="496"/>
    </row>
    <row r="3" spans="1:144" s="286" customFormat="1" ht="21" customHeight="1" x14ac:dyDescent="0.15">
      <c r="B3" s="2303" t="s">
        <v>720</v>
      </c>
      <c r="C3" s="2348" t="s">
        <v>723</v>
      </c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349"/>
      <c r="S3" s="2349"/>
      <c r="T3" s="2349"/>
      <c r="U3" s="2349"/>
      <c r="V3" s="2349"/>
      <c r="W3" s="2349"/>
      <c r="X3" s="2349"/>
      <c r="Y3" s="2349"/>
      <c r="Z3" s="2349"/>
      <c r="AA3" s="2349"/>
      <c r="AB3" s="2349"/>
      <c r="AC3" s="2349"/>
      <c r="AD3" s="2349"/>
      <c r="AE3" s="2349"/>
      <c r="AF3" s="2349"/>
      <c r="AG3" s="2349"/>
      <c r="AH3" s="2349"/>
      <c r="AI3" s="2349"/>
      <c r="AJ3" s="2349"/>
      <c r="AK3" s="2349"/>
      <c r="AL3" s="2349"/>
      <c r="AM3" s="2349"/>
      <c r="AN3" s="2349"/>
      <c r="AO3" s="2349"/>
      <c r="AP3" s="2349"/>
      <c r="AQ3" s="2349"/>
      <c r="AR3" s="2349"/>
      <c r="AS3" s="2349"/>
      <c r="AT3" s="2349"/>
      <c r="AU3" s="2349"/>
      <c r="AV3" s="2349"/>
      <c r="AW3" s="2349"/>
      <c r="AX3" s="2349"/>
      <c r="AY3" s="2349"/>
      <c r="AZ3" s="2349"/>
      <c r="BA3" s="2349"/>
      <c r="BB3" s="2349"/>
      <c r="BC3" s="2349"/>
      <c r="BD3" s="2349"/>
      <c r="BE3" s="2349"/>
      <c r="BF3" s="2349"/>
      <c r="BG3" s="2349"/>
      <c r="BH3" s="2349"/>
      <c r="BI3" s="2349"/>
      <c r="BJ3" s="2349"/>
      <c r="BK3" s="2349"/>
      <c r="BL3" s="2349"/>
      <c r="BM3" s="2349"/>
      <c r="BN3" s="2349"/>
      <c r="BO3" s="2349"/>
      <c r="BP3" s="2349"/>
      <c r="BQ3" s="2349"/>
      <c r="BR3" s="2349"/>
      <c r="BS3" s="2349"/>
      <c r="BT3" s="2350"/>
      <c r="BU3" s="288"/>
      <c r="BV3" s="2348" t="s">
        <v>723</v>
      </c>
      <c r="BW3" s="2349"/>
      <c r="BX3" s="2349"/>
      <c r="BY3" s="2349"/>
      <c r="BZ3" s="2349"/>
      <c r="CA3" s="2349"/>
      <c r="CB3" s="2349"/>
      <c r="CC3" s="2349"/>
      <c r="CD3" s="2349"/>
      <c r="CE3" s="2349"/>
      <c r="CF3" s="2349"/>
      <c r="CG3" s="2349"/>
      <c r="CH3" s="2349"/>
      <c r="CI3" s="2349"/>
      <c r="CJ3" s="2349"/>
      <c r="CK3" s="2349"/>
      <c r="CL3" s="2349"/>
      <c r="CM3" s="2349"/>
      <c r="CN3" s="2349"/>
      <c r="CO3" s="2349"/>
      <c r="CP3" s="2349"/>
      <c r="CQ3" s="2349"/>
      <c r="CR3" s="2349"/>
      <c r="CS3" s="2349"/>
      <c r="CT3" s="2349"/>
      <c r="CU3" s="2349"/>
      <c r="CV3" s="2349"/>
      <c r="CW3" s="2349"/>
      <c r="CX3" s="2349"/>
      <c r="CY3" s="2349"/>
      <c r="CZ3" s="2349"/>
      <c r="DA3" s="2349"/>
      <c r="DB3" s="2349"/>
      <c r="DC3" s="2349"/>
      <c r="DD3" s="2349"/>
      <c r="DE3" s="2349"/>
      <c r="DF3" s="2349"/>
      <c r="DG3" s="2349"/>
      <c r="DH3" s="2349"/>
      <c r="DI3" s="2349"/>
      <c r="DJ3" s="2349"/>
      <c r="DK3" s="2349"/>
      <c r="DL3" s="2349"/>
      <c r="DM3" s="2349"/>
      <c r="DN3" s="2349"/>
      <c r="DO3" s="2349"/>
      <c r="DP3" s="2349"/>
      <c r="DQ3" s="2349"/>
      <c r="DR3" s="2349"/>
      <c r="DS3" s="2349"/>
      <c r="DT3" s="2349"/>
      <c r="DU3" s="2349"/>
      <c r="DV3" s="2349"/>
      <c r="DW3" s="2349"/>
      <c r="DX3" s="2349"/>
      <c r="DY3" s="2349"/>
      <c r="DZ3" s="2349"/>
      <c r="EA3" s="2349"/>
      <c r="EB3" s="2349"/>
      <c r="EC3" s="2349"/>
      <c r="ED3" s="2349"/>
      <c r="EE3" s="2349"/>
      <c r="EF3" s="2349"/>
      <c r="EG3" s="2349"/>
      <c r="EH3" s="2349"/>
      <c r="EI3" s="2349"/>
      <c r="EJ3" s="2349"/>
      <c r="EK3" s="2349"/>
      <c r="EL3" s="2349"/>
      <c r="EM3" s="2350"/>
    </row>
    <row r="4" spans="1:144" s="286" customFormat="1" ht="21" customHeight="1" x14ac:dyDescent="0.15">
      <c r="B4" s="2304"/>
      <c r="C4" s="2399" t="s">
        <v>724</v>
      </c>
      <c r="D4" s="2400"/>
      <c r="E4" s="2400"/>
      <c r="F4" s="2400"/>
      <c r="G4" s="2400"/>
      <c r="H4" s="2400"/>
      <c r="I4" s="2400"/>
      <c r="J4" s="2400"/>
      <c r="K4" s="2400"/>
      <c r="L4" s="2400"/>
      <c r="M4" s="2400"/>
      <c r="N4" s="2400"/>
      <c r="O4" s="2400"/>
      <c r="P4" s="2400"/>
      <c r="Q4" s="2400"/>
      <c r="R4" s="2400"/>
      <c r="S4" s="2400"/>
      <c r="T4" s="2400"/>
      <c r="U4" s="2400"/>
      <c r="V4" s="2400"/>
      <c r="W4" s="2400"/>
      <c r="X4" s="2400"/>
      <c r="Y4" s="2400"/>
      <c r="Z4" s="2400"/>
      <c r="AA4" s="2400"/>
      <c r="AB4" s="2400"/>
      <c r="AC4" s="2400"/>
      <c r="AD4" s="2400"/>
      <c r="AE4" s="2400"/>
      <c r="AF4" s="2400"/>
      <c r="AG4" s="2400"/>
      <c r="AH4" s="2400"/>
      <c r="AI4" s="2400"/>
      <c r="AJ4" s="2400"/>
      <c r="AK4" s="2400"/>
      <c r="AL4" s="2400" t="s">
        <v>725</v>
      </c>
      <c r="AM4" s="2400"/>
      <c r="AN4" s="2400"/>
      <c r="AO4" s="2400"/>
      <c r="AP4" s="2400"/>
      <c r="AQ4" s="2400"/>
      <c r="AR4" s="2400"/>
      <c r="AS4" s="2400"/>
      <c r="AT4" s="2400"/>
      <c r="AU4" s="2400"/>
      <c r="AV4" s="2400"/>
      <c r="AW4" s="2400"/>
      <c r="AX4" s="2400"/>
      <c r="AY4" s="2400"/>
      <c r="AZ4" s="2400"/>
      <c r="BA4" s="2400"/>
      <c r="BB4" s="2400"/>
      <c r="BC4" s="2400"/>
      <c r="BD4" s="2400"/>
      <c r="BE4" s="2400"/>
      <c r="BF4" s="2400"/>
      <c r="BG4" s="2400"/>
      <c r="BH4" s="2400"/>
      <c r="BI4" s="2400"/>
      <c r="BJ4" s="2400"/>
      <c r="BK4" s="2400"/>
      <c r="BL4" s="2400"/>
      <c r="BM4" s="2400"/>
      <c r="BN4" s="2400"/>
      <c r="BO4" s="2400"/>
      <c r="BP4" s="2400"/>
      <c r="BQ4" s="2400"/>
      <c r="BR4" s="2400"/>
      <c r="BS4" s="2400"/>
      <c r="BT4" s="2401"/>
      <c r="BU4" s="290"/>
      <c r="BV4" s="2399" t="s">
        <v>726</v>
      </c>
      <c r="BW4" s="2400"/>
      <c r="BX4" s="2400"/>
      <c r="BY4" s="2400"/>
      <c r="BZ4" s="2400"/>
      <c r="CA4" s="2400"/>
      <c r="CB4" s="2400"/>
      <c r="CC4" s="2400"/>
      <c r="CD4" s="2400"/>
      <c r="CE4" s="2400"/>
      <c r="CF4" s="2400"/>
      <c r="CG4" s="2400"/>
      <c r="CH4" s="2400"/>
      <c r="CI4" s="2400"/>
      <c r="CJ4" s="2400"/>
      <c r="CK4" s="2400"/>
      <c r="CL4" s="2400"/>
      <c r="CM4" s="2400"/>
      <c r="CN4" s="2400"/>
      <c r="CO4" s="2400"/>
      <c r="CP4" s="2400"/>
      <c r="CQ4" s="2400"/>
      <c r="CR4" s="2400"/>
      <c r="CS4" s="2400"/>
      <c r="CT4" s="2400"/>
      <c r="CU4" s="2400"/>
      <c r="CV4" s="2400"/>
      <c r="CW4" s="2400"/>
      <c r="CX4" s="2400"/>
      <c r="CY4" s="2400"/>
      <c r="CZ4" s="2400"/>
      <c r="DA4" s="2400"/>
      <c r="DB4" s="2400"/>
      <c r="DC4" s="2400"/>
      <c r="DD4" s="2400"/>
      <c r="DE4" s="2400" t="s">
        <v>727</v>
      </c>
      <c r="DF4" s="2400"/>
      <c r="DG4" s="2400"/>
      <c r="DH4" s="2400"/>
      <c r="DI4" s="2400"/>
      <c r="DJ4" s="2400"/>
      <c r="DK4" s="2400"/>
      <c r="DL4" s="2400"/>
      <c r="DM4" s="2400"/>
      <c r="DN4" s="2400"/>
      <c r="DO4" s="2400"/>
      <c r="DP4" s="2400"/>
      <c r="DQ4" s="2400"/>
      <c r="DR4" s="2400"/>
      <c r="DS4" s="2400"/>
      <c r="DT4" s="2400"/>
      <c r="DU4" s="2400"/>
      <c r="DV4" s="2400"/>
      <c r="DW4" s="2400"/>
      <c r="DX4" s="2400"/>
      <c r="DY4" s="2400"/>
      <c r="DZ4" s="2400"/>
      <c r="EA4" s="2400"/>
      <c r="EB4" s="2400"/>
      <c r="EC4" s="2400"/>
      <c r="ED4" s="2400"/>
      <c r="EE4" s="2400"/>
      <c r="EF4" s="2400"/>
      <c r="EG4" s="2400"/>
      <c r="EH4" s="2400"/>
      <c r="EI4" s="2400"/>
      <c r="EJ4" s="2400"/>
      <c r="EK4" s="2400"/>
      <c r="EL4" s="2400"/>
      <c r="EM4" s="2401"/>
    </row>
    <row r="5" spans="1:144" s="286" customFormat="1" ht="21" customHeight="1" thickBot="1" x14ac:dyDescent="0.2">
      <c r="B5" s="2305"/>
      <c r="C5" s="2397" t="s">
        <v>728</v>
      </c>
      <c r="D5" s="2335"/>
      <c r="E5" s="2335"/>
      <c r="F5" s="2335"/>
      <c r="G5" s="2335"/>
      <c r="H5" s="2335"/>
      <c r="I5" s="2335"/>
      <c r="J5" s="2335"/>
      <c r="K5" s="2335"/>
      <c r="L5" s="2335" t="s">
        <v>729</v>
      </c>
      <c r="M5" s="2335"/>
      <c r="N5" s="2335"/>
      <c r="O5" s="2335"/>
      <c r="P5" s="2335"/>
      <c r="Q5" s="2335"/>
      <c r="R5" s="2335"/>
      <c r="S5" s="2335"/>
      <c r="T5" s="2335"/>
      <c r="U5" s="2335"/>
      <c r="V5" s="2335" t="s">
        <v>730</v>
      </c>
      <c r="W5" s="2335"/>
      <c r="X5" s="2335"/>
      <c r="Y5" s="2335"/>
      <c r="Z5" s="2335"/>
      <c r="AA5" s="2335"/>
      <c r="AB5" s="2335"/>
      <c r="AC5" s="2335"/>
      <c r="AD5" s="2335"/>
      <c r="AE5" s="2335"/>
      <c r="AF5" s="2335"/>
      <c r="AG5" s="2335"/>
      <c r="AH5" s="2335"/>
      <c r="AI5" s="2335"/>
      <c r="AJ5" s="2335"/>
      <c r="AK5" s="2335"/>
      <c r="AL5" s="2335" t="s">
        <v>731</v>
      </c>
      <c r="AM5" s="2335"/>
      <c r="AN5" s="2335"/>
      <c r="AO5" s="2335"/>
      <c r="AP5" s="2335"/>
      <c r="AQ5" s="2335"/>
      <c r="AR5" s="2335"/>
      <c r="AS5" s="2335"/>
      <c r="AT5" s="2335"/>
      <c r="AU5" s="2335" t="s">
        <v>732</v>
      </c>
      <c r="AV5" s="2335"/>
      <c r="AW5" s="2335"/>
      <c r="AX5" s="2335"/>
      <c r="AY5" s="2335"/>
      <c r="AZ5" s="2335"/>
      <c r="BA5" s="2335"/>
      <c r="BB5" s="2335"/>
      <c r="BC5" s="2335"/>
      <c r="BD5" s="2335"/>
      <c r="BE5" s="2335" t="s">
        <v>423</v>
      </c>
      <c r="BF5" s="2335"/>
      <c r="BG5" s="2335"/>
      <c r="BH5" s="2335"/>
      <c r="BI5" s="2335"/>
      <c r="BJ5" s="2335"/>
      <c r="BK5" s="2335"/>
      <c r="BL5" s="2335"/>
      <c r="BM5" s="2335"/>
      <c r="BN5" s="2335"/>
      <c r="BO5" s="2335"/>
      <c r="BP5" s="2335"/>
      <c r="BQ5" s="2335"/>
      <c r="BR5" s="2335"/>
      <c r="BS5" s="2335"/>
      <c r="BT5" s="2336"/>
      <c r="BU5" s="290"/>
      <c r="BV5" s="2397" t="s">
        <v>728</v>
      </c>
      <c r="BW5" s="2335"/>
      <c r="BX5" s="2335"/>
      <c r="BY5" s="2335"/>
      <c r="BZ5" s="2335"/>
      <c r="CA5" s="2335"/>
      <c r="CB5" s="2335"/>
      <c r="CC5" s="2335"/>
      <c r="CD5" s="2335"/>
      <c r="CE5" s="2335" t="s">
        <v>729</v>
      </c>
      <c r="CF5" s="2335"/>
      <c r="CG5" s="2335"/>
      <c r="CH5" s="2335"/>
      <c r="CI5" s="2335"/>
      <c r="CJ5" s="2335"/>
      <c r="CK5" s="2335"/>
      <c r="CL5" s="2335"/>
      <c r="CM5" s="2335"/>
      <c r="CN5" s="2335"/>
      <c r="CO5" s="2335" t="s">
        <v>730</v>
      </c>
      <c r="CP5" s="2335"/>
      <c r="CQ5" s="2335"/>
      <c r="CR5" s="2335"/>
      <c r="CS5" s="2335"/>
      <c r="CT5" s="2335"/>
      <c r="CU5" s="2335"/>
      <c r="CV5" s="2335"/>
      <c r="CW5" s="2335"/>
      <c r="CX5" s="2335"/>
      <c r="CY5" s="2335"/>
      <c r="CZ5" s="2335"/>
      <c r="DA5" s="2335"/>
      <c r="DB5" s="2335"/>
      <c r="DC5" s="2335"/>
      <c r="DD5" s="2335"/>
      <c r="DE5" s="2335" t="s">
        <v>731</v>
      </c>
      <c r="DF5" s="2335"/>
      <c r="DG5" s="2335"/>
      <c r="DH5" s="2335"/>
      <c r="DI5" s="2335"/>
      <c r="DJ5" s="2335"/>
      <c r="DK5" s="2335"/>
      <c r="DL5" s="2335"/>
      <c r="DM5" s="2335"/>
      <c r="DN5" s="2335" t="s">
        <v>732</v>
      </c>
      <c r="DO5" s="2335"/>
      <c r="DP5" s="2335"/>
      <c r="DQ5" s="2335"/>
      <c r="DR5" s="2335"/>
      <c r="DS5" s="2335"/>
      <c r="DT5" s="2335"/>
      <c r="DU5" s="2335"/>
      <c r="DV5" s="2335"/>
      <c r="DW5" s="2335"/>
      <c r="DX5" s="2335" t="s">
        <v>423</v>
      </c>
      <c r="DY5" s="2335"/>
      <c r="DZ5" s="2335"/>
      <c r="EA5" s="2335"/>
      <c r="EB5" s="2335"/>
      <c r="EC5" s="2335"/>
      <c r="ED5" s="2335"/>
      <c r="EE5" s="2335"/>
      <c r="EF5" s="2335"/>
      <c r="EG5" s="2335"/>
      <c r="EH5" s="2335"/>
      <c r="EI5" s="2335"/>
      <c r="EJ5" s="2335"/>
      <c r="EK5" s="2335"/>
      <c r="EL5" s="2335"/>
      <c r="EM5" s="2336"/>
    </row>
    <row r="6" spans="1:144" s="286" customFormat="1" ht="21" customHeight="1" x14ac:dyDescent="0.15">
      <c r="B6" s="292"/>
      <c r="C6" s="2398"/>
      <c r="D6" s="2357"/>
      <c r="E6" s="2357"/>
      <c r="F6" s="2357"/>
      <c r="G6" s="2357"/>
      <c r="H6" s="2357"/>
      <c r="I6" s="2357"/>
      <c r="J6" s="2357"/>
      <c r="K6" s="2357"/>
      <c r="L6" s="2357"/>
      <c r="M6" s="2357"/>
      <c r="N6" s="2357"/>
      <c r="O6" s="2357"/>
      <c r="P6" s="2357"/>
      <c r="Q6" s="2357"/>
      <c r="R6" s="2357"/>
      <c r="S6" s="2357"/>
      <c r="T6" s="2357"/>
      <c r="U6" s="2357"/>
      <c r="V6" s="2357"/>
      <c r="W6" s="2357"/>
      <c r="X6" s="2357"/>
      <c r="Y6" s="2357"/>
      <c r="Z6" s="2357"/>
      <c r="AA6" s="2357"/>
      <c r="AB6" s="2357"/>
      <c r="AC6" s="2357"/>
      <c r="AD6" s="2357"/>
      <c r="AE6" s="2357"/>
      <c r="AF6" s="2357"/>
      <c r="AG6" s="2357"/>
      <c r="AH6" s="2357"/>
      <c r="AI6" s="2357"/>
      <c r="AJ6" s="2357"/>
      <c r="AK6" s="2357"/>
      <c r="AL6" s="2357"/>
      <c r="AM6" s="2357"/>
      <c r="AN6" s="2357"/>
      <c r="AO6" s="2357"/>
      <c r="AP6" s="2357"/>
      <c r="AQ6" s="2357"/>
      <c r="AR6" s="2357"/>
      <c r="AS6" s="2357"/>
      <c r="AT6" s="2357"/>
      <c r="AU6" s="2357"/>
      <c r="AV6" s="2357"/>
      <c r="AW6" s="2357"/>
      <c r="AX6" s="2357"/>
      <c r="AY6" s="2357"/>
      <c r="AZ6" s="2357"/>
      <c r="BA6" s="2357"/>
      <c r="BB6" s="2357"/>
      <c r="BC6" s="2357"/>
      <c r="BD6" s="2357"/>
      <c r="BE6" s="2357"/>
      <c r="BF6" s="2357"/>
      <c r="BG6" s="2357"/>
      <c r="BH6" s="2357"/>
      <c r="BI6" s="2357"/>
      <c r="BJ6" s="2357"/>
      <c r="BK6" s="2357"/>
      <c r="BL6" s="2357"/>
      <c r="BM6" s="2357"/>
      <c r="BN6" s="2357"/>
      <c r="BO6" s="2357"/>
      <c r="BP6" s="2357"/>
      <c r="BQ6" s="2357"/>
      <c r="BR6" s="2357"/>
      <c r="BS6" s="2357"/>
      <c r="BT6" s="2366"/>
      <c r="BV6" s="2398"/>
      <c r="BW6" s="2357"/>
      <c r="BX6" s="2357"/>
      <c r="BY6" s="2357"/>
      <c r="BZ6" s="2357"/>
      <c r="CA6" s="2357"/>
      <c r="CB6" s="2357"/>
      <c r="CC6" s="2357"/>
      <c r="CD6" s="2357"/>
      <c r="CE6" s="2357"/>
      <c r="CF6" s="2357"/>
      <c r="CG6" s="2357"/>
      <c r="CH6" s="2357"/>
      <c r="CI6" s="2357"/>
      <c r="CJ6" s="2357"/>
      <c r="CK6" s="2357"/>
      <c r="CL6" s="2357"/>
      <c r="CM6" s="2357"/>
      <c r="CN6" s="2357"/>
      <c r="CO6" s="2357"/>
      <c r="CP6" s="2357"/>
      <c r="CQ6" s="2357"/>
      <c r="CR6" s="2357"/>
      <c r="CS6" s="2357"/>
      <c r="CT6" s="2357"/>
      <c r="CU6" s="2357"/>
      <c r="CV6" s="2357"/>
      <c r="CW6" s="2357"/>
      <c r="CX6" s="2357"/>
      <c r="CY6" s="2357"/>
      <c r="CZ6" s="2357"/>
      <c r="DA6" s="2357"/>
      <c r="DB6" s="2357"/>
      <c r="DC6" s="2357"/>
      <c r="DD6" s="2357"/>
      <c r="DE6" s="2357"/>
      <c r="DF6" s="2357"/>
      <c r="DG6" s="2357"/>
      <c r="DH6" s="2357"/>
      <c r="DI6" s="2357"/>
      <c r="DJ6" s="2357"/>
      <c r="DK6" s="2357"/>
      <c r="DL6" s="2357"/>
      <c r="DM6" s="2357"/>
      <c r="DN6" s="2357"/>
      <c r="DO6" s="2357"/>
      <c r="DP6" s="2357"/>
      <c r="DQ6" s="2357"/>
      <c r="DR6" s="2357"/>
      <c r="DS6" s="2357"/>
      <c r="DT6" s="2357"/>
      <c r="DU6" s="2357"/>
      <c r="DV6" s="2357"/>
      <c r="DW6" s="2357"/>
      <c r="DX6" s="2357"/>
      <c r="DY6" s="2357"/>
      <c r="DZ6" s="2357"/>
      <c r="EA6" s="2357"/>
      <c r="EB6" s="2357"/>
      <c r="EC6" s="2357"/>
      <c r="ED6" s="2357"/>
      <c r="EE6" s="2357"/>
      <c r="EF6" s="2357"/>
      <c r="EG6" s="2357"/>
      <c r="EH6" s="2357"/>
      <c r="EI6" s="2357"/>
      <c r="EJ6" s="2357"/>
      <c r="EK6" s="2357"/>
      <c r="EL6" s="2357"/>
      <c r="EM6" s="2366"/>
    </row>
    <row r="7" spans="1:144" s="286" customFormat="1" ht="21" customHeight="1" x14ac:dyDescent="0.15">
      <c r="B7" s="281" t="s">
        <v>792</v>
      </c>
      <c r="C7" s="2402">
        <v>376620</v>
      </c>
      <c r="D7" s="2311"/>
      <c r="E7" s="2311"/>
      <c r="F7" s="2311"/>
      <c r="G7" s="2311"/>
      <c r="H7" s="2311"/>
      <c r="I7" s="2311"/>
      <c r="J7" s="2311"/>
      <c r="K7" s="2311"/>
      <c r="L7" s="2311">
        <v>5536868</v>
      </c>
      <c r="M7" s="2311"/>
      <c r="N7" s="2311"/>
      <c r="O7" s="2311"/>
      <c r="P7" s="2311"/>
      <c r="Q7" s="2311"/>
      <c r="R7" s="2311"/>
      <c r="S7" s="2311"/>
      <c r="T7" s="2311"/>
      <c r="U7" s="2311"/>
      <c r="V7" s="2311">
        <v>205281024561</v>
      </c>
      <c r="W7" s="2311"/>
      <c r="X7" s="2311"/>
      <c r="Y7" s="2311"/>
      <c r="Z7" s="2311"/>
      <c r="AA7" s="2311"/>
      <c r="AB7" s="2311"/>
      <c r="AC7" s="2311"/>
      <c r="AD7" s="2311"/>
      <c r="AE7" s="2311"/>
      <c r="AF7" s="2311"/>
      <c r="AG7" s="2311"/>
      <c r="AH7" s="2311"/>
      <c r="AI7" s="2311"/>
      <c r="AJ7" s="2311"/>
      <c r="AK7" s="2311"/>
      <c r="AL7" s="2311">
        <v>16242149</v>
      </c>
      <c r="AM7" s="2311"/>
      <c r="AN7" s="2311"/>
      <c r="AO7" s="2311"/>
      <c r="AP7" s="2311"/>
      <c r="AQ7" s="2311"/>
      <c r="AR7" s="2311"/>
      <c r="AS7" s="2311"/>
      <c r="AT7" s="2311"/>
      <c r="AU7" s="2311">
        <v>26121762</v>
      </c>
      <c r="AV7" s="2311"/>
      <c r="AW7" s="2311"/>
      <c r="AX7" s="2311"/>
      <c r="AY7" s="2311"/>
      <c r="AZ7" s="2311"/>
      <c r="BA7" s="2311"/>
      <c r="BB7" s="2311"/>
      <c r="BC7" s="2311"/>
      <c r="BD7" s="2311"/>
      <c r="BE7" s="2311">
        <v>225097830464</v>
      </c>
      <c r="BF7" s="2311"/>
      <c r="BG7" s="2311"/>
      <c r="BH7" s="2311"/>
      <c r="BI7" s="2311"/>
      <c r="BJ7" s="2311"/>
      <c r="BK7" s="2311"/>
      <c r="BL7" s="2311"/>
      <c r="BM7" s="2311"/>
      <c r="BN7" s="2311"/>
      <c r="BO7" s="2311"/>
      <c r="BP7" s="2311"/>
      <c r="BQ7" s="2311"/>
      <c r="BR7" s="2311"/>
      <c r="BS7" s="2311"/>
      <c r="BT7" s="2352"/>
      <c r="BU7" s="1500"/>
      <c r="BV7" s="2402">
        <v>3956638</v>
      </c>
      <c r="BW7" s="2311"/>
      <c r="BX7" s="2311"/>
      <c r="BY7" s="2311"/>
      <c r="BZ7" s="2311"/>
      <c r="CA7" s="2311"/>
      <c r="CB7" s="2311"/>
      <c r="CC7" s="2311"/>
      <c r="CD7" s="2311"/>
      <c r="CE7" s="2311">
        <v>7789200</v>
      </c>
      <c r="CF7" s="2311"/>
      <c r="CG7" s="2311"/>
      <c r="CH7" s="2311"/>
      <c r="CI7" s="2311"/>
      <c r="CJ7" s="2311"/>
      <c r="CK7" s="2311"/>
      <c r="CL7" s="2311"/>
      <c r="CM7" s="2311"/>
      <c r="CN7" s="2311"/>
      <c r="CO7" s="2311">
        <v>48726558805</v>
      </c>
      <c r="CP7" s="2311"/>
      <c r="CQ7" s="2311"/>
      <c r="CR7" s="2311"/>
      <c r="CS7" s="2311"/>
      <c r="CT7" s="2311"/>
      <c r="CU7" s="2311"/>
      <c r="CV7" s="2311"/>
      <c r="CW7" s="2311"/>
      <c r="CX7" s="2311"/>
      <c r="CY7" s="2311"/>
      <c r="CZ7" s="2311"/>
      <c r="DA7" s="2311"/>
      <c r="DB7" s="2311"/>
      <c r="DC7" s="2311"/>
      <c r="DD7" s="2311"/>
      <c r="DE7" s="2311">
        <v>20575407</v>
      </c>
      <c r="DF7" s="2311"/>
      <c r="DG7" s="2311"/>
      <c r="DH7" s="2311"/>
      <c r="DI7" s="2311"/>
      <c r="DJ7" s="2311"/>
      <c r="DK7" s="2311"/>
      <c r="DL7" s="2311"/>
      <c r="DM7" s="2311"/>
      <c r="DN7" s="2311">
        <v>39447830</v>
      </c>
      <c r="DO7" s="2311"/>
      <c r="DP7" s="2311"/>
      <c r="DQ7" s="2311"/>
      <c r="DR7" s="2311"/>
      <c r="DS7" s="2311"/>
      <c r="DT7" s="2311"/>
      <c r="DU7" s="2311"/>
      <c r="DV7" s="2311"/>
      <c r="DW7" s="2311"/>
      <c r="DX7" s="2311">
        <v>479105413830</v>
      </c>
      <c r="DY7" s="2311"/>
      <c r="DZ7" s="2311"/>
      <c r="EA7" s="2311"/>
      <c r="EB7" s="2311"/>
      <c r="EC7" s="2311"/>
      <c r="ED7" s="2311"/>
      <c r="EE7" s="2311"/>
      <c r="EF7" s="2311"/>
      <c r="EG7" s="2311"/>
      <c r="EH7" s="2311"/>
      <c r="EI7" s="2311"/>
      <c r="EJ7" s="2311"/>
      <c r="EK7" s="2311"/>
      <c r="EL7" s="2311"/>
      <c r="EM7" s="2352"/>
    </row>
    <row r="8" spans="1:144" s="286" customFormat="1" ht="21" customHeight="1" x14ac:dyDescent="0.15">
      <c r="B8" s="281" t="s">
        <v>793</v>
      </c>
      <c r="C8" s="2402">
        <v>378346</v>
      </c>
      <c r="D8" s="2311"/>
      <c r="E8" s="2311"/>
      <c r="F8" s="2311"/>
      <c r="G8" s="2311"/>
      <c r="H8" s="2311"/>
      <c r="I8" s="2311"/>
      <c r="J8" s="2311"/>
      <c r="K8" s="2311"/>
      <c r="L8" s="2311">
        <v>5533073</v>
      </c>
      <c r="M8" s="2311"/>
      <c r="N8" s="2311"/>
      <c r="O8" s="2311"/>
      <c r="P8" s="2311"/>
      <c r="Q8" s="2311"/>
      <c r="R8" s="2311"/>
      <c r="S8" s="2311"/>
      <c r="T8" s="2311"/>
      <c r="U8" s="2311"/>
      <c r="V8" s="2311">
        <v>209069927651</v>
      </c>
      <c r="W8" s="2311"/>
      <c r="X8" s="2311"/>
      <c r="Y8" s="2311"/>
      <c r="Z8" s="2311"/>
      <c r="AA8" s="2311"/>
      <c r="AB8" s="2311"/>
      <c r="AC8" s="2311"/>
      <c r="AD8" s="2311"/>
      <c r="AE8" s="2311"/>
      <c r="AF8" s="2311"/>
      <c r="AG8" s="2311"/>
      <c r="AH8" s="2311"/>
      <c r="AI8" s="2311"/>
      <c r="AJ8" s="2311"/>
      <c r="AK8" s="2311"/>
      <c r="AL8" s="2311">
        <v>16200613</v>
      </c>
      <c r="AM8" s="2311"/>
      <c r="AN8" s="2311"/>
      <c r="AO8" s="2311"/>
      <c r="AP8" s="2311"/>
      <c r="AQ8" s="2311"/>
      <c r="AR8" s="2311"/>
      <c r="AS8" s="2311"/>
      <c r="AT8" s="2311"/>
      <c r="AU8" s="2311">
        <v>25754152</v>
      </c>
      <c r="AV8" s="2311"/>
      <c r="AW8" s="2311"/>
      <c r="AX8" s="2311"/>
      <c r="AY8" s="2311"/>
      <c r="AZ8" s="2311"/>
      <c r="BA8" s="2311"/>
      <c r="BB8" s="2311"/>
      <c r="BC8" s="2311"/>
      <c r="BD8" s="2311"/>
      <c r="BE8" s="2311">
        <v>230532450381</v>
      </c>
      <c r="BF8" s="2311"/>
      <c r="BG8" s="2311"/>
      <c r="BH8" s="2311"/>
      <c r="BI8" s="2311"/>
      <c r="BJ8" s="2311"/>
      <c r="BK8" s="2311"/>
      <c r="BL8" s="2311"/>
      <c r="BM8" s="2311"/>
      <c r="BN8" s="2311"/>
      <c r="BO8" s="2311"/>
      <c r="BP8" s="2311"/>
      <c r="BQ8" s="2311"/>
      <c r="BR8" s="2311"/>
      <c r="BS8" s="2311"/>
      <c r="BT8" s="2352"/>
      <c r="BU8" s="1501"/>
      <c r="BV8" s="2402">
        <v>3956273</v>
      </c>
      <c r="BW8" s="2311"/>
      <c r="BX8" s="2311"/>
      <c r="BY8" s="2311"/>
      <c r="BZ8" s="2311"/>
      <c r="CA8" s="2311"/>
      <c r="CB8" s="2311"/>
      <c r="CC8" s="2311"/>
      <c r="CD8" s="2311"/>
      <c r="CE8" s="2311">
        <v>7610835</v>
      </c>
      <c r="CF8" s="2311"/>
      <c r="CG8" s="2311"/>
      <c r="CH8" s="2311"/>
      <c r="CI8" s="2311"/>
      <c r="CJ8" s="2311"/>
      <c r="CK8" s="2311"/>
      <c r="CL8" s="2311"/>
      <c r="CM8" s="2311"/>
      <c r="CN8" s="2311"/>
      <c r="CO8" s="2311">
        <v>48232526319</v>
      </c>
      <c r="CP8" s="2311"/>
      <c r="CQ8" s="2311"/>
      <c r="CR8" s="2311"/>
      <c r="CS8" s="2311"/>
      <c r="CT8" s="2311"/>
      <c r="CU8" s="2311"/>
      <c r="CV8" s="2311"/>
      <c r="CW8" s="2311"/>
      <c r="CX8" s="2311"/>
      <c r="CY8" s="2311"/>
      <c r="CZ8" s="2311"/>
      <c r="DA8" s="2311"/>
      <c r="DB8" s="2311"/>
      <c r="DC8" s="2311"/>
      <c r="DD8" s="2311"/>
      <c r="DE8" s="2311">
        <v>20535232</v>
      </c>
      <c r="DF8" s="2311"/>
      <c r="DG8" s="2311"/>
      <c r="DH8" s="2311"/>
      <c r="DI8" s="2311"/>
      <c r="DJ8" s="2311"/>
      <c r="DK8" s="2311"/>
      <c r="DL8" s="2311"/>
      <c r="DM8" s="2311"/>
      <c r="DN8" s="2311">
        <v>38898060</v>
      </c>
      <c r="DO8" s="2311"/>
      <c r="DP8" s="2311"/>
      <c r="DQ8" s="2311"/>
      <c r="DR8" s="2311"/>
      <c r="DS8" s="2311"/>
      <c r="DT8" s="2311"/>
      <c r="DU8" s="2311"/>
      <c r="DV8" s="2311"/>
      <c r="DW8" s="2311"/>
      <c r="DX8" s="2311">
        <v>487834904351</v>
      </c>
      <c r="DY8" s="2311"/>
      <c r="DZ8" s="2311"/>
      <c r="EA8" s="2311"/>
      <c r="EB8" s="2311"/>
      <c r="EC8" s="2311"/>
      <c r="ED8" s="2311"/>
      <c r="EE8" s="2311"/>
      <c r="EF8" s="2311"/>
      <c r="EG8" s="2311"/>
      <c r="EH8" s="2311"/>
      <c r="EI8" s="2311"/>
      <c r="EJ8" s="2311"/>
      <c r="EK8" s="2311"/>
      <c r="EL8" s="2311"/>
      <c r="EM8" s="2352"/>
    </row>
    <row r="9" spans="1:144" s="286" customFormat="1" ht="21" customHeight="1" x14ac:dyDescent="0.15">
      <c r="B9" s="281" t="s">
        <v>791</v>
      </c>
      <c r="C9" s="2402">
        <v>371219</v>
      </c>
      <c r="D9" s="2311"/>
      <c r="E9" s="2311"/>
      <c r="F9" s="2311"/>
      <c r="G9" s="2311"/>
      <c r="H9" s="2311"/>
      <c r="I9" s="2311"/>
      <c r="J9" s="2311"/>
      <c r="K9" s="2311"/>
      <c r="L9" s="2311">
        <v>5426069</v>
      </c>
      <c r="M9" s="2311"/>
      <c r="N9" s="2311"/>
      <c r="O9" s="2311"/>
      <c r="P9" s="2311"/>
      <c r="Q9" s="2311"/>
      <c r="R9" s="2311"/>
      <c r="S9" s="2311"/>
      <c r="T9" s="2311"/>
      <c r="U9" s="2311"/>
      <c r="V9" s="2311">
        <v>206674139509</v>
      </c>
      <c r="W9" s="2311"/>
      <c r="X9" s="2311"/>
      <c r="Y9" s="2311"/>
      <c r="Z9" s="2311"/>
      <c r="AA9" s="2311"/>
      <c r="AB9" s="2311"/>
      <c r="AC9" s="2311"/>
      <c r="AD9" s="2311"/>
      <c r="AE9" s="2311"/>
      <c r="AF9" s="2311"/>
      <c r="AG9" s="2311"/>
      <c r="AH9" s="2311"/>
      <c r="AI9" s="2311"/>
      <c r="AJ9" s="2311"/>
      <c r="AK9" s="2311"/>
      <c r="AL9" s="2311">
        <v>15848417</v>
      </c>
      <c r="AM9" s="2311"/>
      <c r="AN9" s="2311"/>
      <c r="AO9" s="2311"/>
      <c r="AP9" s="2311"/>
      <c r="AQ9" s="2311"/>
      <c r="AR9" s="2311"/>
      <c r="AS9" s="2311"/>
      <c r="AT9" s="2311"/>
      <c r="AU9" s="2311">
        <v>25075653</v>
      </c>
      <c r="AV9" s="2311"/>
      <c r="AW9" s="2311"/>
      <c r="AX9" s="2311"/>
      <c r="AY9" s="2311"/>
      <c r="AZ9" s="2311"/>
      <c r="BA9" s="2311"/>
      <c r="BB9" s="2311"/>
      <c r="BC9" s="2311"/>
      <c r="BD9" s="2311"/>
      <c r="BE9" s="2311">
        <v>227888633668</v>
      </c>
      <c r="BF9" s="2311"/>
      <c r="BG9" s="2311"/>
      <c r="BH9" s="2311"/>
      <c r="BI9" s="2311"/>
      <c r="BJ9" s="2311"/>
      <c r="BK9" s="2311"/>
      <c r="BL9" s="2311"/>
      <c r="BM9" s="2311"/>
      <c r="BN9" s="2311"/>
      <c r="BO9" s="2311"/>
      <c r="BP9" s="2311"/>
      <c r="BQ9" s="2311"/>
      <c r="BR9" s="2311"/>
      <c r="BS9" s="2311"/>
      <c r="BT9" s="2352"/>
      <c r="BU9" s="1501"/>
      <c r="BV9" s="2402">
        <v>3872013</v>
      </c>
      <c r="BW9" s="2311"/>
      <c r="BX9" s="2311"/>
      <c r="BY9" s="2311"/>
      <c r="BZ9" s="2311"/>
      <c r="CA9" s="2311"/>
      <c r="CB9" s="2311"/>
      <c r="CC9" s="2311"/>
      <c r="CD9" s="2311"/>
      <c r="CE9" s="2311">
        <v>7294726</v>
      </c>
      <c r="CF9" s="2311"/>
      <c r="CG9" s="2311"/>
      <c r="CH9" s="2311"/>
      <c r="CI9" s="2311"/>
      <c r="CJ9" s="2311"/>
      <c r="CK9" s="2311"/>
      <c r="CL9" s="2311"/>
      <c r="CM9" s="2311"/>
      <c r="CN9" s="2311"/>
      <c r="CO9" s="2311">
        <v>46925741980</v>
      </c>
      <c r="CP9" s="2311"/>
      <c r="CQ9" s="2311"/>
      <c r="CR9" s="2311"/>
      <c r="CS9" s="2311"/>
      <c r="CT9" s="2311"/>
      <c r="CU9" s="2311"/>
      <c r="CV9" s="2311"/>
      <c r="CW9" s="2311"/>
      <c r="CX9" s="2311"/>
      <c r="CY9" s="2311"/>
      <c r="CZ9" s="2311"/>
      <c r="DA9" s="2311"/>
      <c r="DB9" s="2311"/>
      <c r="DC9" s="2311"/>
      <c r="DD9" s="2311"/>
      <c r="DE9" s="2311">
        <v>20091649</v>
      </c>
      <c r="DF9" s="2311"/>
      <c r="DG9" s="2311"/>
      <c r="DH9" s="2311"/>
      <c r="DI9" s="2311"/>
      <c r="DJ9" s="2311"/>
      <c r="DK9" s="2311"/>
      <c r="DL9" s="2311"/>
      <c r="DM9" s="2311"/>
      <c r="DN9" s="2311">
        <v>37796448</v>
      </c>
      <c r="DO9" s="2311"/>
      <c r="DP9" s="2311"/>
      <c r="DQ9" s="2311"/>
      <c r="DR9" s="2311"/>
      <c r="DS9" s="2311"/>
      <c r="DT9" s="2311"/>
      <c r="DU9" s="2311"/>
      <c r="DV9" s="2311"/>
      <c r="DW9" s="2311"/>
      <c r="DX9" s="2311">
        <v>481488515157</v>
      </c>
      <c r="DY9" s="2311"/>
      <c r="DZ9" s="2311"/>
      <c r="EA9" s="2311"/>
      <c r="EB9" s="2311"/>
      <c r="EC9" s="2311"/>
      <c r="ED9" s="2311"/>
      <c r="EE9" s="2311"/>
      <c r="EF9" s="2311"/>
      <c r="EG9" s="2311"/>
      <c r="EH9" s="2311"/>
      <c r="EI9" s="2311"/>
      <c r="EJ9" s="2311"/>
      <c r="EK9" s="2311"/>
      <c r="EL9" s="2311"/>
      <c r="EM9" s="2352"/>
    </row>
    <row r="10" spans="1:144" s="286" customFormat="1" ht="21" customHeight="1" x14ac:dyDescent="0.15">
      <c r="B10" s="281" t="s">
        <v>795</v>
      </c>
      <c r="C10" s="2402">
        <v>359823</v>
      </c>
      <c r="D10" s="2311"/>
      <c r="E10" s="2311"/>
      <c r="F10" s="2311"/>
      <c r="G10" s="2311"/>
      <c r="H10" s="2311"/>
      <c r="I10" s="2311"/>
      <c r="J10" s="2311"/>
      <c r="K10" s="2311"/>
      <c r="L10" s="2311">
        <v>5303323</v>
      </c>
      <c r="M10" s="2311"/>
      <c r="N10" s="2311"/>
      <c r="O10" s="2311"/>
      <c r="P10" s="2311"/>
      <c r="Q10" s="2311"/>
      <c r="R10" s="2311"/>
      <c r="S10" s="2311"/>
      <c r="T10" s="2311"/>
      <c r="U10" s="2311"/>
      <c r="V10" s="2311">
        <v>204892350861</v>
      </c>
      <c r="W10" s="2311"/>
      <c r="X10" s="2311"/>
      <c r="Y10" s="2311"/>
      <c r="Z10" s="2311"/>
      <c r="AA10" s="2311"/>
      <c r="AB10" s="2311"/>
      <c r="AC10" s="2311"/>
      <c r="AD10" s="2311"/>
      <c r="AE10" s="2311"/>
      <c r="AF10" s="2311"/>
      <c r="AG10" s="2311"/>
      <c r="AH10" s="2311"/>
      <c r="AI10" s="2311"/>
      <c r="AJ10" s="2311"/>
      <c r="AK10" s="2311"/>
      <c r="AL10" s="2311">
        <v>15179696</v>
      </c>
      <c r="AM10" s="2311"/>
      <c r="AN10" s="2311"/>
      <c r="AO10" s="2311"/>
      <c r="AP10" s="2311"/>
      <c r="AQ10" s="2311"/>
      <c r="AR10" s="2311"/>
      <c r="AS10" s="2311"/>
      <c r="AT10" s="2311"/>
      <c r="AU10" s="2311">
        <v>23607558</v>
      </c>
      <c r="AV10" s="2311"/>
      <c r="AW10" s="2311"/>
      <c r="AX10" s="2311"/>
      <c r="AY10" s="2311"/>
      <c r="AZ10" s="2311"/>
      <c r="BA10" s="2311"/>
      <c r="BB10" s="2311"/>
      <c r="BC10" s="2311"/>
      <c r="BD10" s="2311"/>
      <c r="BE10" s="2311">
        <v>221971192673</v>
      </c>
      <c r="BF10" s="2311"/>
      <c r="BG10" s="2311"/>
      <c r="BH10" s="2311"/>
      <c r="BI10" s="2311"/>
      <c r="BJ10" s="2311"/>
      <c r="BK10" s="2311"/>
      <c r="BL10" s="2311"/>
      <c r="BM10" s="2311"/>
      <c r="BN10" s="2311"/>
      <c r="BO10" s="2311"/>
      <c r="BP10" s="2311"/>
      <c r="BQ10" s="2311"/>
      <c r="BR10" s="2311"/>
      <c r="BS10" s="2311"/>
      <c r="BT10" s="2352"/>
      <c r="BU10" s="1501"/>
      <c r="BV10" s="2402">
        <v>3757909</v>
      </c>
      <c r="BW10" s="2311"/>
      <c r="BX10" s="2311"/>
      <c r="BY10" s="2311"/>
      <c r="BZ10" s="2311"/>
      <c r="CA10" s="2311"/>
      <c r="CB10" s="2311"/>
      <c r="CC10" s="2311"/>
      <c r="CD10" s="2311"/>
      <c r="CE10" s="2311">
        <v>6941541</v>
      </c>
      <c r="CF10" s="2311"/>
      <c r="CG10" s="2311"/>
      <c r="CH10" s="2311"/>
      <c r="CI10" s="2311"/>
      <c r="CJ10" s="2311"/>
      <c r="CK10" s="2311"/>
      <c r="CL10" s="2311"/>
      <c r="CM10" s="2311"/>
      <c r="CN10" s="2311"/>
      <c r="CO10" s="2311">
        <v>44859010069</v>
      </c>
      <c r="CP10" s="2311"/>
      <c r="CQ10" s="2311"/>
      <c r="CR10" s="2311"/>
      <c r="CS10" s="2311"/>
      <c r="CT10" s="2311"/>
      <c r="CU10" s="2311"/>
      <c r="CV10" s="2311"/>
      <c r="CW10" s="2311"/>
      <c r="CX10" s="2311"/>
      <c r="CY10" s="2311"/>
      <c r="CZ10" s="2311"/>
      <c r="DA10" s="2311"/>
      <c r="DB10" s="2311"/>
      <c r="DC10" s="2311"/>
      <c r="DD10" s="2311"/>
      <c r="DE10" s="2311">
        <v>19297428</v>
      </c>
      <c r="DF10" s="2311"/>
      <c r="DG10" s="2311"/>
      <c r="DH10" s="2311"/>
      <c r="DI10" s="2311"/>
      <c r="DJ10" s="2311"/>
      <c r="DK10" s="2311"/>
      <c r="DL10" s="2311"/>
      <c r="DM10" s="2311"/>
      <c r="DN10" s="2311">
        <v>35852422</v>
      </c>
      <c r="DO10" s="2311"/>
      <c r="DP10" s="2311"/>
      <c r="DQ10" s="2311"/>
      <c r="DR10" s="2311"/>
      <c r="DS10" s="2311"/>
      <c r="DT10" s="2311"/>
      <c r="DU10" s="2311"/>
      <c r="DV10" s="2311"/>
      <c r="DW10" s="2311"/>
      <c r="DX10" s="2311">
        <v>471722553603</v>
      </c>
      <c r="DY10" s="2311"/>
      <c r="DZ10" s="2311"/>
      <c r="EA10" s="2311"/>
      <c r="EB10" s="2311"/>
      <c r="EC10" s="2311"/>
      <c r="ED10" s="2311"/>
      <c r="EE10" s="2311"/>
      <c r="EF10" s="2311"/>
      <c r="EG10" s="2311"/>
      <c r="EH10" s="2311"/>
      <c r="EI10" s="2311"/>
      <c r="EJ10" s="2311"/>
      <c r="EK10" s="2311"/>
      <c r="EL10" s="2311"/>
      <c r="EM10" s="2352"/>
    </row>
    <row r="11" spans="1:144" s="286" customFormat="1" ht="21" customHeight="1" thickBot="1" x14ac:dyDescent="0.2">
      <c r="B11" s="282" t="s">
        <v>988</v>
      </c>
      <c r="C11" s="2403">
        <v>347828</v>
      </c>
      <c r="D11" s="2351"/>
      <c r="E11" s="2351"/>
      <c r="F11" s="2351"/>
      <c r="G11" s="2351"/>
      <c r="H11" s="2351"/>
      <c r="I11" s="2351"/>
      <c r="J11" s="2351"/>
      <c r="K11" s="2351"/>
      <c r="L11" s="2351">
        <v>5125586</v>
      </c>
      <c r="M11" s="2351"/>
      <c r="N11" s="2351"/>
      <c r="O11" s="2351"/>
      <c r="P11" s="2351"/>
      <c r="Q11" s="2351"/>
      <c r="R11" s="2351"/>
      <c r="S11" s="2351"/>
      <c r="T11" s="2351"/>
      <c r="U11" s="2351"/>
      <c r="V11" s="2351">
        <v>201293058611</v>
      </c>
      <c r="W11" s="2351"/>
      <c r="X11" s="2351"/>
      <c r="Y11" s="2351"/>
      <c r="Z11" s="2351"/>
      <c r="AA11" s="2351"/>
      <c r="AB11" s="2351"/>
      <c r="AC11" s="2351"/>
      <c r="AD11" s="2351"/>
      <c r="AE11" s="2351"/>
      <c r="AF11" s="2351"/>
      <c r="AG11" s="2351"/>
      <c r="AH11" s="2351"/>
      <c r="AI11" s="2351"/>
      <c r="AJ11" s="2351"/>
      <c r="AK11" s="2351"/>
      <c r="AL11" s="2351">
        <v>14745618</v>
      </c>
      <c r="AM11" s="2351"/>
      <c r="AN11" s="2351"/>
      <c r="AO11" s="2351"/>
      <c r="AP11" s="2351"/>
      <c r="AQ11" s="2351"/>
      <c r="AR11" s="2351"/>
      <c r="AS11" s="2351"/>
      <c r="AT11" s="2351"/>
      <c r="AU11" s="2351">
        <v>22691600</v>
      </c>
      <c r="AV11" s="2351"/>
      <c r="AW11" s="2351"/>
      <c r="AX11" s="2351"/>
      <c r="AY11" s="2351"/>
      <c r="AZ11" s="2351"/>
      <c r="BA11" s="2351"/>
      <c r="BB11" s="2351"/>
      <c r="BC11" s="2351"/>
      <c r="BD11" s="2351"/>
      <c r="BE11" s="2351">
        <v>219451616046</v>
      </c>
      <c r="BF11" s="2351"/>
      <c r="BG11" s="2351"/>
      <c r="BH11" s="2351"/>
      <c r="BI11" s="2351"/>
      <c r="BJ11" s="2351"/>
      <c r="BK11" s="2351"/>
      <c r="BL11" s="2351"/>
      <c r="BM11" s="2351"/>
      <c r="BN11" s="2351"/>
      <c r="BO11" s="2351"/>
      <c r="BP11" s="2351"/>
      <c r="BQ11" s="2351"/>
      <c r="BR11" s="2351"/>
      <c r="BS11" s="2351"/>
      <c r="BT11" s="2353"/>
      <c r="BU11" s="1501"/>
      <c r="BV11" s="2403">
        <v>3662536</v>
      </c>
      <c r="BW11" s="2351"/>
      <c r="BX11" s="2351"/>
      <c r="BY11" s="2351"/>
      <c r="BZ11" s="2351"/>
      <c r="CA11" s="2351"/>
      <c r="CB11" s="2351"/>
      <c r="CC11" s="2351"/>
      <c r="CD11" s="2351"/>
      <c r="CE11" s="2351">
        <v>6619187</v>
      </c>
      <c r="CF11" s="2351"/>
      <c r="CG11" s="2351"/>
      <c r="CH11" s="2351"/>
      <c r="CI11" s="2351"/>
      <c r="CJ11" s="2351"/>
      <c r="CK11" s="2351"/>
      <c r="CL11" s="2351"/>
      <c r="CM11" s="2351"/>
      <c r="CN11" s="2351"/>
      <c r="CO11" s="2351">
        <v>43320991457</v>
      </c>
      <c r="CP11" s="2351"/>
      <c r="CQ11" s="2351"/>
      <c r="CR11" s="2351"/>
      <c r="CS11" s="2351"/>
      <c r="CT11" s="2351"/>
      <c r="CU11" s="2351"/>
      <c r="CV11" s="2351"/>
      <c r="CW11" s="2351"/>
      <c r="CX11" s="2351"/>
      <c r="CY11" s="2351"/>
      <c r="CZ11" s="2351"/>
      <c r="DA11" s="2351"/>
      <c r="DB11" s="2351"/>
      <c r="DC11" s="2351"/>
      <c r="DD11" s="2351"/>
      <c r="DE11" s="2351">
        <v>18755982</v>
      </c>
      <c r="DF11" s="2351"/>
      <c r="DG11" s="2351"/>
      <c r="DH11" s="2351"/>
      <c r="DI11" s="2351"/>
      <c r="DJ11" s="2351"/>
      <c r="DK11" s="2351"/>
      <c r="DL11" s="2351"/>
      <c r="DM11" s="2351"/>
      <c r="DN11" s="2351">
        <v>34436373</v>
      </c>
      <c r="DO11" s="2351"/>
      <c r="DP11" s="2351"/>
      <c r="DQ11" s="2351"/>
      <c r="DR11" s="2351"/>
      <c r="DS11" s="2351"/>
      <c r="DT11" s="2351"/>
      <c r="DU11" s="2351"/>
      <c r="DV11" s="2351"/>
      <c r="DW11" s="2351"/>
      <c r="DX11" s="2351">
        <v>464065666114</v>
      </c>
      <c r="DY11" s="2351"/>
      <c r="DZ11" s="2351"/>
      <c r="EA11" s="2351"/>
      <c r="EB11" s="2351"/>
      <c r="EC11" s="2351"/>
      <c r="ED11" s="2351"/>
      <c r="EE11" s="2351"/>
      <c r="EF11" s="2351"/>
      <c r="EG11" s="2351"/>
      <c r="EH11" s="2351"/>
      <c r="EI11" s="2351"/>
      <c r="EJ11" s="2351"/>
      <c r="EK11" s="2351"/>
      <c r="EL11" s="2351"/>
      <c r="EM11" s="2353"/>
    </row>
    <row r="12" spans="1:144" s="286" customFormat="1" ht="15" customHeight="1" x14ac:dyDescent="0.15">
      <c r="B12" s="2306"/>
      <c r="C12" s="2291"/>
      <c r="D12" s="2291"/>
      <c r="E12" s="2291"/>
      <c r="F12" s="2291"/>
      <c r="G12" s="2291"/>
      <c r="H12" s="2291"/>
      <c r="I12" s="2291"/>
      <c r="J12" s="2291"/>
      <c r="K12" s="2291"/>
      <c r="L12" s="2291"/>
      <c r="M12" s="2291"/>
      <c r="N12" s="2291"/>
      <c r="O12" s="2291"/>
      <c r="P12" s="2291"/>
      <c r="Q12" s="2291"/>
      <c r="R12" s="2291"/>
      <c r="S12" s="2291"/>
      <c r="T12" s="2291"/>
      <c r="U12" s="2291"/>
      <c r="V12" s="2291"/>
      <c r="W12" s="2291"/>
      <c r="X12" s="2291"/>
      <c r="Y12" s="2291"/>
      <c r="Z12" s="2291"/>
      <c r="AA12" s="2291"/>
      <c r="AB12" s="2291"/>
      <c r="AC12" s="2291"/>
      <c r="AD12" s="2291"/>
      <c r="AE12" s="2291"/>
      <c r="AF12" s="2291"/>
      <c r="AG12" s="2291"/>
      <c r="AH12" s="2291"/>
      <c r="AI12" s="2291"/>
      <c r="AJ12" s="2291"/>
      <c r="AK12" s="2291"/>
      <c r="AL12" s="2291"/>
      <c r="AM12" s="2291"/>
      <c r="AN12" s="2291"/>
      <c r="AO12" s="2291"/>
      <c r="AP12" s="2291"/>
      <c r="AQ12" s="2291"/>
      <c r="AR12" s="2291"/>
      <c r="AS12" s="2291"/>
      <c r="AT12" s="2291"/>
      <c r="AU12" s="2291"/>
      <c r="AV12" s="2291"/>
      <c r="AW12" s="2291"/>
      <c r="AX12" s="2291"/>
      <c r="AY12" s="2291"/>
      <c r="AZ12" s="2291"/>
      <c r="BA12" s="2291"/>
      <c r="BB12" s="2291"/>
      <c r="BC12" s="2291"/>
      <c r="BD12" s="2291"/>
      <c r="BE12" s="2291"/>
      <c r="BF12" s="2291"/>
      <c r="BG12" s="2291"/>
      <c r="BH12" s="2291"/>
      <c r="BI12" s="2291"/>
      <c r="BJ12" s="2291"/>
      <c r="BK12" s="2291"/>
      <c r="BL12" s="2291"/>
      <c r="BM12" s="2291"/>
      <c r="BN12" s="2291"/>
      <c r="BO12" s="2291"/>
      <c r="BP12" s="2291"/>
      <c r="BQ12" s="2291"/>
      <c r="BR12" s="2291"/>
      <c r="BS12" s="2291"/>
      <c r="BT12" s="2307"/>
      <c r="BV12" s="2285"/>
      <c r="BW12" s="2285"/>
      <c r="BX12" s="2285"/>
      <c r="BY12" s="2285"/>
      <c r="BZ12" s="2285"/>
      <c r="CA12" s="2285"/>
      <c r="CB12" s="2285"/>
      <c r="CC12" s="2285"/>
      <c r="CD12" s="2285"/>
      <c r="CE12" s="2285"/>
      <c r="CF12" s="2285"/>
      <c r="CG12" s="2285"/>
      <c r="CH12" s="2285"/>
      <c r="CI12" s="2285"/>
      <c r="CJ12" s="2285"/>
      <c r="CK12" s="2285"/>
      <c r="CL12" s="2285"/>
      <c r="CM12" s="2285"/>
      <c r="CN12" s="2285"/>
      <c r="CO12" s="2285"/>
      <c r="CP12" s="2285"/>
      <c r="CQ12" s="2285"/>
      <c r="CR12" s="2285"/>
      <c r="CS12" s="2285"/>
      <c r="CT12" s="2285"/>
      <c r="CU12" s="2285"/>
      <c r="CV12" s="2285"/>
      <c r="CW12" s="2285"/>
      <c r="CX12" s="2285"/>
      <c r="CY12" s="2285"/>
      <c r="CZ12" s="2285"/>
      <c r="DA12" s="2285"/>
      <c r="DB12" s="2285"/>
      <c r="DC12" s="2285"/>
      <c r="DD12" s="2285"/>
      <c r="DE12" s="2285"/>
      <c r="DF12" s="2285"/>
      <c r="DG12" s="2285"/>
      <c r="DH12" s="2285"/>
      <c r="DI12" s="2285"/>
      <c r="DJ12" s="2285"/>
      <c r="DK12" s="2285"/>
      <c r="DL12" s="2285"/>
      <c r="DM12" s="2285"/>
      <c r="DN12" s="2285"/>
      <c r="DO12" s="2285"/>
      <c r="DP12" s="2285"/>
      <c r="DQ12" s="2285"/>
      <c r="DR12" s="2285"/>
      <c r="DS12" s="2285"/>
      <c r="DT12" s="2285"/>
      <c r="DU12" s="2285"/>
      <c r="DV12" s="2285"/>
      <c r="DW12" s="2285"/>
      <c r="DX12" s="2285"/>
      <c r="DY12" s="2285"/>
      <c r="DZ12" s="2285"/>
      <c r="EA12" s="2285"/>
      <c r="EB12" s="2285"/>
      <c r="EC12" s="2285"/>
      <c r="ED12" s="2285"/>
      <c r="EE12" s="2285"/>
      <c r="EF12" s="2285"/>
      <c r="EG12" s="2285"/>
      <c r="EH12" s="2285"/>
      <c r="EI12" s="2285"/>
      <c r="EJ12" s="2285"/>
      <c r="EK12" s="2285"/>
      <c r="EL12" s="2285"/>
      <c r="EM12" s="2285"/>
    </row>
    <row r="13" spans="1:144" s="286" customFormat="1" ht="15" customHeight="1" x14ac:dyDescent="0.15">
      <c r="B13" s="2308"/>
      <c r="C13" s="2291"/>
      <c r="D13" s="2291"/>
      <c r="E13" s="2291"/>
      <c r="F13" s="2291"/>
      <c r="G13" s="2291"/>
      <c r="H13" s="2291"/>
      <c r="I13" s="2291"/>
      <c r="J13" s="2291"/>
      <c r="K13" s="2291"/>
      <c r="L13" s="2291"/>
      <c r="M13" s="2291"/>
      <c r="N13" s="2291"/>
      <c r="O13" s="2291"/>
      <c r="P13" s="2291"/>
      <c r="Q13" s="2291"/>
      <c r="R13" s="2291"/>
      <c r="S13" s="2291"/>
      <c r="T13" s="2291"/>
      <c r="U13" s="2291"/>
      <c r="V13" s="2291"/>
      <c r="W13" s="2291"/>
      <c r="X13" s="2291"/>
      <c r="Y13" s="2291"/>
      <c r="Z13" s="2291"/>
      <c r="AA13" s="2291"/>
      <c r="AB13" s="2291"/>
      <c r="AC13" s="2291"/>
      <c r="AD13" s="2291"/>
      <c r="AE13" s="2291"/>
      <c r="AF13" s="2291"/>
      <c r="AG13" s="2291"/>
      <c r="AH13" s="2291"/>
      <c r="AI13" s="2291"/>
      <c r="AJ13" s="2291"/>
      <c r="AK13" s="2291"/>
      <c r="AL13" s="2291"/>
      <c r="AM13" s="2291"/>
      <c r="AN13" s="2291"/>
      <c r="AO13" s="2291"/>
      <c r="AP13" s="2291"/>
      <c r="AQ13" s="2291"/>
      <c r="AR13" s="2291"/>
      <c r="AS13" s="2291"/>
      <c r="AT13" s="2291"/>
      <c r="AU13" s="2291"/>
      <c r="AV13" s="2291"/>
      <c r="AW13" s="2291"/>
      <c r="AX13" s="2291"/>
      <c r="AY13" s="2291"/>
      <c r="AZ13" s="2291"/>
      <c r="BA13" s="2291"/>
      <c r="BB13" s="2291"/>
      <c r="BC13" s="2291"/>
      <c r="BD13" s="2291"/>
      <c r="BE13" s="2291"/>
      <c r="BF13" s="2291"/>
      <c r="BG13" s="2291"/>
      <c r="BH13" s="2291"/>
      <c r="BI13" s="2291"/>
      <c r="BJ13" s="2291"/>
      <c r="BK13" s="2291"/>
      <c r="BL13" s="2291"/>
      <c r="BM13" s="2291"/>
      <c r="BN13" s="2291"/>
      <c r="BO13" s="2291"/>
      <c r="BP13" s="2291"/>
      <c r="BQ13" s="2291"/>
      <c r="BR13" s="2291"/>
      <c r="BS13" s="2291"/>
      <c r="BT13" s="2307"/>
      <c r="BV13" s="2289"/>
      <c r="BW13" s="2289"/>
      <c r="BX13" s="2289"/>
      <c r="BY13" s="2289"/>
      <c r="BZ13" s="2289"/>
      <c r="CA13" s="2289"/>
      <c r="CB13" s="2289"/>
      <c r="CC13" s="2289"/>
      <c r="CD13" s="2289"/>
      <c r="CE13" s="2289"/>
      <c r="CF13" s="2289"/>
      <c r="CG13" s="2289"/>
      <c r="CH13" s="2289"/>
      <c r="CI13" s="2289"/>
      <c r="CJ13" s="2289"/>
      <c r="CK13" s="2289"/>
      <c r="CL13" s="2289"/>
      <c r="CM13" s="2289"/>
      <c r="CN13" s="2289"/>
      <c r="CO13" s="2289"/>
      <c r="CP13" s="2289"/>
      <c r="CQ13" s="2289"/>
      <c r="CR13" s="2289"/>
      <c r="CS13" s="2289"/>
      <c r="CT13" s="2289"/>
      <c r="CU13" s="2289"/>
      <c r="CV13" s="2289"/>
      <c r="CW13" s="2289"/>
      <c r="CX13" s="2289"/>
      <c r="CY13" s="2289"/>
      <c r="CZ13" s="2289"/>
      <c r="DA13" s="2289"/>
      <c r="DB13" s="2289"/>
      <c r="DC13" s="2289"/>
      <c r="DD13" s="2289"/>
      <c r="DE13" s="2289"/>
      <c r="DF13" s="2289"/>
      <c r="DG13" s="2289"/>
      <c r="DH13" s="2289"/>
      <c r="DI13" s="2289"/>
      <c r="DJ13" s="2289"/>
      <c r="DK13" s="2289"/>
      <c r="DL13" s="2289"/>
      <c r="DM13" s="2289"/>
      <c r="DN13" s="2289"/>
      <c r="DO13" s="2289"/>
      <c r="DP13" s="2289"/>
      <c r="DQ13" s="2289"/>
      <c r="DR13" s="2289"/>
      <c r="DS13" s="2289"/>
      <c r="DT13" s="2289"/>
      <c r="DU13" s="2289"/>
      <c r="DV13" s="2289"/>
      <c r="DW13" s="2289"/>
      <c r="DX13" s="2289"/>
      <c r="DY13" s="2289"/>
      <c r="DZ13" s="2289"/>
      <c r="EA13" s="2289"/>
      <c r="EB13" s="2289"/>
      <c r="EC13" s="2289"/>
      <c r="ED13" s="2289"/>
      <c r="EE13" s="2289"/>
      <c r="EF13" s="2289"/>
      <c r="EG13" s="2289"/>
      <c r="EH13" s="2289"/>
      <c r="EI13" s="2289"/>
      <c r="EJ13" s="2289"/>
      <c r="EK13" s="2289"/>
      <c r="EL13" s="2289"/>
      <c r="EM13" s="2289"/>
    </row>
    <row r="14" spans="1:144" s="286" customFormat="1" ht="15" customHeight="1" thickBot="1" x14ac:dyDescent="0.2">
      <c r="B14" s="2309"/>
      <c r="C14" s="2292"/>
      <c r="D14" s="2292"/>
      <c r="E14" s="2292"/>
      <c r="F14" s="2292"/>
      <c r="G14" s="2292"/>
      <c r="H14" s="2292"/>
      <c r="I14" s="2292"/>
      <c r="J14" s="2292"/>
      <c r="K14" s="2292"/>
      <c r="L14" s="2292"/>
      <c r="M14" s="2292"/>
      <c r="N14" s="2292"/>
      <c r="O14" s="2292"/>
      <c r="P14" s="2292"/>
      <c r="Q14" s="2292"/>
      <c r="R14" s="2292"/>
      <c r="S14" s="2292"/>
      <c r="T14" s="2292"/>
      <c r="U14" s="2292"/>
      <c r="V14" s="2292"/>
      <c r="W14" s="2292"/>
      <c r="X14" s="2292"/>
      <c r="Y14" s="2292"/>
      <c r="Z14" s="2292"/>
      <c r="AA14" s="2292"/>
      <c r="AB14" s="2292"/>
      <c r="AC14" s="2292"/>
      <c r="AD14" s="2292"/>
      <c r="AE14" s="2292"/>
      <c r="AF14" s="2292"/>
      <c r="AG14" s="2292"/>
      <c r="AH14" s="2292"/>
      <c r="AI14" s="2292"/>
      <c r="AJ14" s="2292"/>
      <c r="AK14" s="2292"/>
      <c r="AL14" s="2292"/>
      <c r="AM14" s="2292"/>
      <c r="AN14" s="2292"/>
      <c r="AO14" s="2292"/>
      <c r="AP14" s="2292"/>
      <c r="AQ14" s="2292"/>
      <c r="AR14" s="2292"/>
      <c r="AS14" s="2292"/>
      <c r="AT14" s="2292"/>
      <c r="AU14" s="2292"/>
      <c r="AV14" s="2292"/>
      <c r="AW14" s="2292"/>
      <c r="AX14" s="2292"/>
      <c r="AY14" s="2292"/>
      <c r="AZ14" s="2292"/>
      <c r="BA14" s="2292"/>
      <c r="BB14" s="2292"/>
      <c r="BC14" s="2292"/>
      <c r="BD14" s="2292"/>
      <c r="BE14" s="2292"/>
      <c r="BF14" s="2292"/>
      <c r="BG14" s="2292"/>
      <c r="BH14" s="2292"/>
      <c r="BI14" s="2292"/>
      <c r="BJ14" s="2292"/>
      <c r="BK14" s="2292"/>
      <c r="BL14" s="2292"/>
      <c r="BM14" s="2292"/>
      <c r="BN14" s="2292"/>
      <c r="BO14" s="2292"/>
      <c r="BP14" s="2292"/>
      <c r="BQ14" s="2292"/>
      <c r="BR14" s="2292"/>
      <c r="BS14" s="2292"/>
      <c r="BT14" s="2310"/>
      <c r="BV14" s="2290"/>
      <c r="BW14" s="2290"/>
      <c r="BX14" s="2290"/>
      <c r="BY14" s="2290"/>
      <c r="BZ14" s="2290"/>
      <c r="CA14" s="2290"/>
      <c r="CB14" s="2290"/>
      <c r="CC14" s="2290"/>
      <c r="CD14" s="2290"/>
      <c r="CE14" s="2290"/>
      <c r="CF14" s="2290"/>
      <c r="CG14" s="2290"/>
      <c r="CH14" s="2290"/>
      <c r="CI14" s="2290"/>
      <c r="CJ14" s="2290"/>
      <c r="CK14" s="2290"/>
      <c r="CL14" s="2290"/>
      <c r="CM14" s="2290"/>
      <c r="CN14" s="2290"/>
      <c r="CO14" s="2290"/>
      <c r="CP14" s="2290"/>
      <c r="CQ14" s="2290"/>
      <c r="CR14" s="2290"/>
      <c r="CS14" s="2290"/>
      <c r="CT14" s="2290"/>
      <c r="CU14" s="2290"/>
      <c r="CV14" s="2290"/>
      <c r="CW14" s="2290"/>
      <c r="CX14" s="2290"/>
      <c r="CY14" s="2290"/>
      <c r="CZ14" s="2290"/>
      <c r="DA14" s="2290"/>
      <c r="DB14" s="2290"/>
      <c r="DC14" s="2290"/>
      <c r="DD14" s="2290"/>
      <c r="DE14" s="2290"/>
      <c r="DF14" s="2290"/>
      <c r="DG14" s="2290"/>
      <c r="DH14" s="2290"/>
      <c r="DI14" s="2290"/>
      <c r="DJ14" s="2290"/>
      <c r="DK14" s="2290"/>
      <c r="DL14" s="2290"/>
      <c r="DM14" s="2290"/>
      <c r="DN14" s="2290"/>
      <c r="DO14" s="2290"/>
      <c r="DP14" s="2290"/>
      <c r="DQ14" s="2290"/>
      <c r="DR14" s="2290"/>
      <c r="DS14" s="2290"/>
      <c r="DT14" s="2290"/>
      <c r="DU14" s="2290"/>
      <c r="DV14" s="2290"/>
      <c r="DW14" s="2290"/>
      <c r="DX14" s="2290"/>
      <c r="DY14" s="2290"/>
      <c r="DZ14" s="2290"/>
      <c r="EA14" s="2290"/>
      <c r="EB14" s="2290"/>
      <c r="EC14" s="2290"/>
      <c r="ED14" s="2290"/>
      <c r="EE14" s="2290"/>
      <c r="EF14" s="2290"/>
      <c r="EG14" s="2290"/>
      <c r="EH14" s="2290"/>
      <c r="EI14" s="2290"/>
      <c r="EJ14" s="2290"/>
      <c r="EK14" s="2290"/>
      <c r="EL14" s="2290"/>
      <c r="EM14" s="2290"/>
    </row>
    <row r="15" spans="1:144" s="286" customFormat="1" ht="21" customHeight="1" x14ac:dyDescent="0.15">
      <c r="B15" s="2303" t="s">
        <v>720</v>
      </c>
      <c r="C15" s="2348" t="s">
        <v>723</v>
      </c>
      <c r="D15" s="2349"/>
      <c r="E15" s="2349"/>
      <c r="F15" s="2349"/>
      <c r="G15" s="2349"/>
      <c r="H15" s="2349"/>
      <c r="I15" s="2349"/>
      <c r="J15" s="2349"/>
      <c r="K15" s="2349"/>
      <c r="L15" s="2349"/>
      <c r="M15" s="2349"/>
      <c r="N15" s="2349"/>
      <c r="O15" s="2349"/>
      <c r="P15" s="2349"/>
      <c r="Q15" s="2349"/>
      <c r="R15" s="2349"/>
      <c r="S15" s="2349"/>
      <c r="T15" s="2349"/>
      <c r="U15" s="2349"/>
      <c r="V15" s="2349"/>
      <c r="W15" s="2349"/>
      <c r="X15" s="2349"/>
      <c r="Y15" s="2349"/>
      <c r="Z15" s="2349"/>
      <c r="AA15" s="2349"/>
      <c r="AB15" s="2349"/>
      <c r="AC15" s="2349"/>
      <c r="AD15" s="2349"/>
      <c r="AE15" s="2349"/>
      <c r="AF15" s="2349"/>
      <c r="AG15" s="2349"/>
      <c r="AH15" s="2349"/>
      <c r="AI15" s="2349"/>
      <c r="AJ15" s="2349"/>
      <c r="AK15" s="2349"/>
      <c r="AL15" s="2349"/>
      <c r="AM15" s="2349"/>
      <c r="AN15" s="2349"/>
      <c r="AO15" s="2349"/>
      <c r="AP15" s="2349"/>
      <c r="AQ15" s="2349"/>
      <c r="AR15" s="2349"/>
      <c r="AS15" s="2349"/>
      <c r="AT15" s="2349"/>
      <c r="AU15" s="2349"/>
      <c r="AV15" s="2349"/>
      <c r="AW15" s="2349"/>
      <c r="AX15" s="2349"/>
      <c r="AY15" s="2349"/>
      <c r="AZ15" s="2349"/>
      <c r="BA15" s="2349"/>
      <c r="BB15" s="2349"/>
      <c r="BC15" s="2349"/>
      <c r="BD15" s="2349"/>
      <c r="BE15" s="2349"/>
      <c r="BF15" s="2349"/>
      <c r="BG15" s="2349"/>
      <c r="BH15" s="2349"/>
      <c r="BI15" s="2349"/>
      <c r="BJ15" s="2349"/>
      <c r="BK15" s="2349"/>
      <c r="BL15" s="2349"/>
      <c r="BM15" s="2349"/>
      <c r="BN15" s="2349"/>
      <c r="BO15" s="2349"/>
      <c r="BP15" s="2349"/>
      <c r="BQ15" s="2349"/>
      <c r="BR15" s="2349"/>
      <c r="BS15" s="2349"/>
      <c r="BT15" s="2350"/>
      <c r="BU15" s="290"/>
      <c r="BV15" s="2348" t="s">
        <v>733</v>
      </c>
      <c r="BW15" s="2349"/>
      <c r="BX15" s="2349"/>
      <c r="BY15" s="2349"/>
      <c r="BZ15" s="2349"/>
      <c r="CA15" s="2349"/>
      <c r="CB15" s="2349"/>
      <c r="CC15" s="2349"/>
      <c r="CD15" s="2349"/>
      <c r="CE15" s="2349"/>
      <c r="CF15" s="2349"/>
      <c r="CG15" s="2349"/>
      <c r="CH15" s="2349"/>
      <c r="CI15" s="2349"/>
      <c r="CJ15" s="2349"/>
      <c r="CK15" s="2349"/>
      <c r="CL15" s="2349"/>
      <c r="CM15" s="2349"/>
      <c r="CN15" s="2349"/>
      <c r="CO15" s="2349"/>
      <c r="CP15" s="2349"/>
      <c r="CQ15" s="2349"/>
      <c r="CR15" s="2349"/>
      <c r="CS15" s="2349"/>
      <c r="CT15" s="2349"/>
      <c r="CU15" s="2349"/>
      <c r="CV15" s="2349"/>
      <c r="CW15" s="2349"/>
      <c r="CX15" s="2349"/>
      <c r="CY15" s="2349"/>
      <c r="CZ15" s="2349"/>
      <c r="DA15" s="2349"/>
      <c r="DB15" s="2349"/>
      <c r="DC15" s="2349"/>
      <c r="DD15" s="2349"/>
      <c r="DE15" s="2349"/>
      <c r="DF15" s="2349" t="s">
        <v>734</v>
      </c>
      <c r="DG15" s="2349"/>
      <c r="DH15" s="2349"/>
      <c r="DI15" s="2349"/>
      <c r="DJ15" s="2349"/>
      <c r="DK15" s="2349"/>
      <c r="DL15" s="2349"/>
      <c r="DM15" s="2349"/>
      <c r="DN15" s="2349"/>
      <c r="DO15" s="2349"/>
      <c r="DP15" s="2349"/>
      <c r="DQ15" s="2349"/>
      <c r="DR15" s="2349"/>
      <c r="DS15" s="2349"/>
      <c r="DT15" s="2349"/>
      <c r="DU15" s="2349"/>
      <c r="DV15" s="2349"/>
      <c r="DW15" s="2349"/>
      <c r="DX15" s="2349"/>
      <c r="DY15" s="2349"/>
      <c r="DZ15" s="2349"/>
      <c r="EA15" s="2349"/>
      <c r="EB15" s="2349"/>
      <c r="EC15" s="2349"/>
      <c r="ED15" s="2349"/>
      <c r="EE15" s="2349"/>
      <c r="EF15" s="2349"/>
      <c r="EG15" s="2349"/>
      <c r="EH15" s="2349"/>
      <c r="EI15" s="2349"/>
      <c r="EJ15" s="2349"/>
      <c r="EK15" s="2349"/>
      <c r="EL15" s="2349"/>
      <c r="EM15" s="2350"/>
    </row>
    <row r="16" spans="1:144" s="286" customFormat="1" ht="21" customHeight="1" x14ac:dyDescent="0.15">
      <c r="B16" s="2304"/>
      <c r="C16" s="2399" t="s">
        <v>735</v>
      </c>
      <c r="D16" s="2400"/>
      <c r="E16" s="2400"/>
      <c r="F16" s="2400"/>
      <c r="G16" s="2400"/>
      <c r="H16" s="2400"/>
      <c r="I16" s="2400"/>
      <c r="J16" s="2400"/>
      <c r="K16" s="2400"/>
      <c r="L16" s="2400"/>
      <c r="M16" s="2400"/>
      <c r="N16" s="2400"/>
      <c r="O16" s="2400"/>
      <c r="P16" s="2400"/>
      <c r="Q16" s="2400"/>
      <c r="R16" s="2400"/>
      <c r="S16" s="2400"/>
      <c r="T16" s="2400"/>
      <c r="U16" s="2400"/>
      <c r="V16" s="2400"/>
      <c r="W16" s="2400"/>
      <c r="X16" s="2400"/>
      <c r="Y16" s="2400"/>
      <c r="Z16" s="2400"/>
      <c r="AA16" s="2400"/>
      <c r="AB16" s="2400"/>
      <c r="AC16" s="2400"/>
      <c r="AD16" s="2400"/>
      <c r="AE16" s="2400"/>
      <c r="AF16" s="2400"/>
      <c r="AG16" s="2400"/>
      <c r="AH16" s="2400"/>
      <c r="AI16" s="2400"/>
      <c r="AJ16" s="2400"/>
      <c r="AK16" s="2400"/>
      <c r="AL16" s="2400" t="s">
        <v>736</v>
      </c>
      <c r="AM16" s="2400"/>
      <c r="AN16" s="2400"/>
      <c r="AO16" s="2400"/>
      <c r="AP16" s="2400"/>
      <c r="AQ16" s="2400"/>
      <c r="AR16" s="2400"/>
      <c r="AS16" s="2400"/>
      <c r="AT16" s="2400"/>
      <c r="AU16" s="2400"/>
      <c r="AV16" s="2400"/>
      <c r="AW16" s="2400"/>
      <c r="AX16" s="2400"/>
      <c r="AY16" s="2400"/>
      <c r="AZ16" s="2400"/>
      <c r="BA16" s="2400"/>
      <c r="BB16" s="2400"/>
      <c r="BC16" s="2400"/>
      <c r="BD16" s="2400"/>
      <c r="BE16" s="2400"/>
      <c r="BF16" s="2400"/>
      <c r="BG16" s="2400"/>
      <c r="BH16" s="2400"/>
      <c r="BI16" s="2400"/>
      <c r="BJ16" s="2400"/>
      <c r="BK16" s="2400"/>
      <c r="BL16" s="2400"/>
      <c r="BM16" s="2400"/>
      <c r="BN16" s="2400"/>
      <c r="BO16" s="2400"/>
      <c r="BP16" s="2400"/>
      <c r="BQ16" s="2400"/>
      <c r="BR16" s="2400"/>
      <c r="BS16" s="2400"/>
      <c r="BT16" s="2401"/>
      <c r="BU16" s="290"/>
      <c r="BV16" s="2399" t="s">
        <v>737</v>
      </c>
      <c r="BW16" s="2400"/>
      <c r="BX16" s="2400"/>
      <c r="BY16" s="2400"/>
      <c r="BZ16" s="2400"/>
      <c r="CA16" s="2400"/>
      <c r="CB16" s="2400"/>
      <c r="CC16" s="2400"/>
      <c r="CD16" s="2400"/>
      <c r="CE16" s="2400"/>
      <c r="CF16" s="2400"/>
      <c r="CG16" s="2400"/>
      <c r="CH16" s="2400"/>
      <c r="CI16" s="2400"/>
      <c r="CJ16" s="2400"/>
      <c r="CK16" s="2400"/>
      <c r="CL16" s="2400"/>
      <c r="CM16" s="2400"/>
      <c r="CN16" s="2400"/>
      <c r="CO16" s="2400" t="s">
        <v>711</v>
      </c>
      <c r="CP16" s="2400"/>
      <c r="CQ16" s="2400"/>
      <c r="CR16" s="2400"/>
      <c r="CS16" s="2400"/>
      <c r="CT16" s="2400"/>
      <c r="CU16" s="2400"/>
      <c r="CV16" s="2400"/>
      <c r="CW16" s="2400"/>
      <c r="CX16" s="2400"/>
      <c r="CY16" s="2400"/>
      <c r="CZ16" s="2400"/>
      <c r="DA16" s="2400"/>
      <c r="DB16" s="2400"/>
      <c r="DC16" s="2400"/>
      <c r="DD16" s="2400"/>
      <c r="DE16" s="2400"/>
      <c r="DF16" s="2400" t="s">
        <v>738</v>
      </c>
      <c r="DG16" s="2400"/>
      <c r="DH16" s="2400"/>
      <c r="DI16" s="2400"/>
      <c r="DJ16" s="2400"/>
      <c r="DK16" s="2400"/>
      <c r="DL16" s="2400"/>
      <c r="DM16" s="2400"/>
      <c r="DN16" s="2400"/>
      <c r="DO16" s="2400"/>
      <c r="DP16" s="2400"/>
      <c r="DQ16" s="2400"/>
      <c r="DR16" s="2400"/>
      <c r="DS16" s="2400"/>
      <c r="DT16" s="2400"/>
      <c r="DU16" s="2333" t="s">
        <v>150</v>
      </c>
      <c r="DV16" s="2333"/>
      <c r="DW16" s="2333"/>
      <c r="DX16" s="2333"/>
      <c r="DY16" s="2333"/>
      <c r="DZ16" s="2333"/>
      <c r="EA16" s="2333"/>
      <c r="EB16" s="2333"/>
      <c r="EC16" s="2333"/>
      <c r="ED16" s="2333"/>
      <c r="EE16" s="2333"/>
      <c r="EF16" s="2333"/>
      <c r="EG16" s="2333"/>
      <c r="EH16" s="2333"/>
      <c r="EI16" s="2333"/>
      <c r="EJ16" s="2333"/>
      <c r="EK16" s="2333"/>
      <c r="EL16" s="2333"/>
      <c r="EM16" s="2334"/>
    </row>
    <row r="17" spans="2:169" s="286" customFormat="1" ht="21" customHeight="1" thickBot="1" x14ac:dyDescent="0.2">
      <c r="B17" s="2305"/>
      <c r="C17" s="2397" t="s">
        <v>728</v>
      </c>
      <c r="D17" s="2335"/>
      <c r="E17" s="2335"/>
      <c r="F17" s="2335"/>
      <c r="G17" s="2335"/>
      <c r="H17" s="2335"/>
      <c r="I17" s="2335"/>
      <c r="J17" s="2335"/>
      <c r="K17" s="2335"/>
      <c r="L17" s="2335" t="s">
        <v>739</v>
      </c>
      <c r="M17" s="2335"/>
      <c r="N17" s="2335"/>
      <c r="O17" s="2335"/>
      <c r="P17" s="2335"/>
      <c r="Q17" s="2335"/>
      <c r="R17" s="2335"/>
      <c r="S17" s="2335"/>
      <c r="T17" s="2335"/>
      <c r="U17" s="2335"/>
      <c r="V17" s="2335" t="s">
        <v>730</v>
      </c>
      <c r="W17" s="2335"/>
      <c r="X17" s="2335"/>
      <c r="Y17" s="2335"/>
      <c r="Z17" s="2335"/>
      <c r="AA17" s="2335"/>
      <c r="AB17" s="2335"/>
      <c r="AC17" s="2335"/>
      <c r="AD17" s="2335"/>
      <c r="AE17" s="2335"/>
      <c r="AF17" s="2335"/>
      <c r="AG17" s="2335"/>
      <c r="AH17" s="2335"/>
      <c r="AI17" s="2335"/>
      <c r="AJ17" s="2335"/>
      <c r="AK17" s="2335"/>
      <c r="AL17" s="2335" t="s">
        <v>740</v>
      </c>
      <c r="AM17" s="2335"/>
      <c r="AN17" s="2335"/>
      <c r="AO17" s="2335"/>
      <c r="AP17" s="2335"/>
      <c r="AQ17" s="2335"/>
      <c r="AR17" s="2335"/>
      <c r="AS17" s="2335"/>
      <c r="AT17" s="2335"/>
      <c r="AU17" s="2335" t="s">
        <v>23</v>
      </c>
      <c r="AV17" s="2335"/>
      <c r="AW17" s="2335"/>
      <c r="AX17" s="2335"/>
      <c r="AY17" s="2335"/>
      <c r="AZ17" s="2335"/>
      <c r="BA17" s="2335"/>
      <c r="BB17" s="2335"/>
      <c r="BC17" s="2335"/>
      <c r="BD17" s="2335"/>
      <c r="BE17" s="2335" t="s">
        <v>423</v>
      </c>
      <c r="BF17" s="2335"/>
      <c r="BG17" s="2335"/>
      <c r="BH17" s="2335"/>
      <c r="BI17" s="2335"/>
      <c r="BJ17" s="2335"/>
      <c r="BK17" s="2335"/>
      <c r="BL17" s="2335"/>
      <c r="BM17" s="2335"/>
      <c r="BN17" s="2335"/>
      <c r="BO17" s="2335"/>
      <c r="BP17" s="2335"/>
      <c r="BQ17" s="2335"/>
      <c r="BR17" s="2335"/>
      <c r="BS17" s="2335"/>
      <c r="BT17" s="2336"/>
      <c r="BU17" s="290"/>
      <c r="BV17" s="2397" t="s">
        <v>728</v>
      </c>
      <c r="BW17" s="2335"/>
      <c r="BX17" s="2335"/>
      <c r="BY17" s="2335"/>
      <c r="BZ17" s="2335"/>
      <c r="CA17" s="2335" t="s">
        <v>729</v>
      </c>
      <c r="CB17" s="2335"/>
      <c r="CC17" s="2335"/>
      <c r="CD17" s="2335"/>
      <c r="CE17" s="2335"/>
      <c r="CF17" s="2335" t="s">
        <v>730</v>
      </c>
      <c r="CG17" s="2335"/>
      <c r="CH17" s="2335"/>
      <c r="CI17" s="2335"/>
      <c r="CJ17" s="2335"/>
      <c r="CK17" s="2335"/>
      <c r="CL17" s="2335"/>
      <c r="CM17" s="2335"/>
      <c r="CN17" s="2335"/>
      <c r="CO17" s="2335" t="s">
        <v>728</v>
      </c>
      <c r="CP17" s="2335"/>
      <c r="CQ17" s="2335"/>
      <c r="CR17" s="2335"/>
      <c r="CS17" s="2335"/>
      <c r="CT17" s="2335"/>
      <c r="CU17" s="2335"/>
      <c r="CV17" s="2335"/>
      <c r="CW17" s="2335" t="s">
        <v>730</v>
      </c>
      <c r="CX17" s="2335"/>
      <c r="CY17" s="2335"/>
      <c r="CZ17" s="2335"/>
      <c r="DA17" s="2335"/>
      <c r="DB17" s="2335"/>
      <c r="DC17" s="2335"/>
      <c r="DD17" s="2335"/>
      <c r="DE17" s="2335"/>
      <c r="DF17" s="2335" t="s">
        <v>728</v>
      </c>
      <c r="DG17" s="2335"/>
      <c r="DH17" s="2335"/>
      <c r="DI17" s="2335"/>
      <c r="DJ17" s="2335"/>
      <c r="DK17" s="2335" t="s">
        <v>730</v>
      </c>
      <c r="DL17" s="2335"/>
      <c r="DM17" s="2335"/>
      <c r="DN17" s="2335"/>
      <c r="DO17" s="2335"/>
      <c r="DP17" s="2335"/>
      <c r="DQ17" s="2335"/>
      <c r="DR17" s="2335"/>
      <c r="DS17" s="2335"/>
      <c r="DT17" s="2335"/>
      <c r="DU17" s="2335" t="s">
        <v>728</v>
      </c>
      <c r="DV17" s="2335"/>
      <c r="DW17" s="2335"/>
      <c r="DX17" s="2335"/>
      <c r="DY17" s="2335"/>
      <c r="DZ17" s="2335"/>
      <c r="EA17" s="2335"/>
      <c r="EB17" s="2335" t="s">
        <v>730</v>
      </c>
      <c r="EC17" s="2335"/>
      <c r="ED17" s="2335"/>
      <c r="EE17" s="2335"/>
      <c r="EF17" s="2335"/>
      <c r="EG17" s="2335"/>
      <c r="EH17" s="2335"/>
      <c r="EI17" s="2335"/>
      <c r="EJ17" s="2335"/>
      <c r="EK17" s="2335"/>
      <c r="EL17" s="2335"/>
      <c r="EM17" s="2336"/>
    </row>
    <row r="18" spans="2:169" s="286" customFormat="1" ht="21" customHeight="1" x14ac:dyDescent="0.15">
      <c r="B18" s="292"/>
      <c r="C18" s="2398"/>
      <c r="D18" s="2357"/>
      <c r="E18" s="2357"/>
      <c r="F18" s="2357"/>
      <c r="G18" s="2357"/>
      <c r="H18" s="2357"/>
      <c r="I18" s="2357"/>
      <c r="J18" s="2357"/>
      <c r="K18" s="2357"/>
      <c r="L18" s="2357"/>
      <c r="M18" s="2357"/>
      <c r="N18" s="2357"/>
      <c r="O18" s="2357"/>
      <c r="P18" s="2357"/>
      <c r="Q18" s="2357"/>
      <c r="R18" s="2357"/>
      <c r="S18" s="2357"/>
      <c r="T18" s="2357"/>
      <c r="U18" s="2357"/>
      <c r="V18" s="2357"/>
      <c r="W18" s="2357"/>
      <c r="X18" s="2357"/>
      <c r="Y18" s="2357"/>
      <c r="Z18" s="2357"/>
      <c r="AA18" s="2357"/>
      <c r="AB18" s="2357"/>
      <c r="AC18" s="2357"/>
      <c r="AD18" s="2357"/>
      <c r="AE18" s="2357"/>
      <c r="AF18" s="2357"/>
      <c r="AG18" s="2357"/>
      <c r="AH18" s="2357"/>
      <c r="AI18" s="2357"/>
      <c r="AJ18" s="2357"/>
      <c r="AK18" s="2357"/>
      <c r="AL18" s="2357"/>
      <c r="AM18" s="2357"/>
      <c r="AN18" s="2357"/>
      <c r="AO18" s="2357"/>
      <c r="AP18" s="2357"/>
      <c r="AQ18" s="2357"/>
      <c r="AR18" s="2357"/>
      <c r="AS18" s="2357"/>
      <c r="AT18" s="2357"/>
      <c r="AU18" s="2357"/>
      <c r="AV18" s="2357"/>
      <c r="AW18" s="2357"/>
      <c r="AX18" s="2357"/>
      <c r="AY18" s="2357"/>
      <c r="AZ18" s="2357"/>
      <c r="BA18" s="2357"/>
      <c r="BB18" s="2357"/>
      <c r="BC18" s="2357"/>
      <c r="BD18" s="2357"/>
      <c r="BE18" s="2357"/>
      <c r="BF18" s="2357"/>
      <c r="BG18" s="2357"/>
      <c r="BH18" s="2357"/>
      <c r="BI18" s="2357"/>
      <c r="BJ18" s="2357"/>
      <c r="BK18" s="2357"/>
      <c r="BL18" s="2357"/>
      <c r="BM18" s="2357"/>
      <c r="BN18" s="2357"/>
      <c r="BO18" s="2357"/>
      <c r="BP18" s="2357"/>
      <c r="BQ18" s="2357"/>
      <c r="BR18" s="2357"/>
      <c r="BS18" s="2357"/>
      <c r="BT18" s="2366"/>
      <c r="BV18" s="2405"/>
      <c r="BW18" s="2404"/>
      <c r="BX18" s="2404"/>
      <c r="BY18" s="2404"/>
      <c r="BZ18" s="2404"/>
      <c r="CA18" s="2404"/>
      <c r="CB18" s="2404"/>
      <c r="CC18" s="2404"/>
      <c r="CD18" s="2404"/>
      <c r="CE18" s="2404"/>
      <c r="CF18" s="2404"/>
      <c r="CG18" s="2404"/>
      <c r="CH18" s="2404"/>
      <c r="CI18" s="2404"/>
      <c r="CJ18" s="2404"/>
      <c r="CK18" s="2404"/>
      <c r="CL18" s="2404"/>
      <c r="CM18" s="2404"/>
      <c r="CN18" s="2404"/>
      <c r="CO18" s="2404"/>
      <c r="CP18" s="2404"/>
      <c r="CQ18" s="2404"/>
      <c r="CR18" s="2404"/>
      <c r="CS18" s="2404"/>
      <c r="CT18" s="2404"/>
      <c r="CU18" s="2404"/>
      <c r="CV18" s="2404"/>
      <c r="CW18" s="2404"/>
      <c r="CX18" s="2404"/>
      <c r="CY18" s="2404"/>
      <c r="CZ18" s="2404"/>
      <c r="DA18" s="2404"/>
      <c r="DB18" s="2404"/>
      <c r="DC18" s="2404"/>
      <c r="DD18" s="2404"/>
      <c r="DE18" s="2404"/>
      <c r="DF18" s="2404"/>
      <c r="DG18" s="2404"/>
      <c r="DH18" s="2404"/>
      <c r="DI18" s="2404"/>
      <c r="DJ18" s="2404"/>
      <c r="DK18" s="2404"/>
      <c r="DL18" s="2404"/>
      <c r="DM18" s="2404"/>
      <c r="DN18" s="2404"/>
      <c r="DO18" s="2404"/>
      <c r="DP18" s="2404"/>
      <c r="DQ18" s="2404"/>
      <c r="DR18" s="2404"/>
      <c r="DS18" s="2404"/>
      <c r="DT18" s="2404"/>
      <c r="DU18" s="2357"/>
      <c r="DV18" s="2357"/>
      <c r="DW18" s="2357"/>
      <c r="DX18" s="2357"/>
      <c r="DY18" s="2357"/>
      <c r="DZ18" s="2357"/>
      <c r="EA18" s="2357"/>
      <c r="EB18" s="2357"/>
      <c r="EC18" s="2357"/>
      <c r="ED18" s="2357"/>
      <c r="EE18" s="2357"/>
      <c r="EF18" s="2357"/>
      <c r="EG18" s="2357"/>
      <c r="EH18" s="2357"/>
      <c r="EI18" s="2357"/>
      <c r="EJ18" s="2357"/>
      <c r="EK18" s="2357"/>
      <c r="EL18" s="2357"/>
      <c r="EM18" s="2366"/>
    </row>
    <row r="19" spans="2:169" s="286" customFormat="1" ht="21" customHeight="1" x14ac:dyDescent="0.15">
      <c r="B19" s="281" t="s">
        <v>792</v>
      </c>
      <c r="C19" s="2402">
        <v>10446308</v>
      </c>
      <c r="D19" s="2311"/>
      <c r="E19" s="2311"/>
      <c r="F19" s="2311"/>
      <c r="G19" s="2311"/>
      <c r="H19" s="2311"/>
      <c r="I19" s="2311"/>
      <c r="J19" s="2311"/>
      <c r="K19" s="2311"/>
      <c r="L19" s="2311">
        <v>12915872</v>
      </c>
      <c r="M19" s="2311"/>
      <c r="N19" s="2311"/>
      <c r="O19" s="2311"/>
      <c r="P19" s="2311"/>
      <c r="Q19" s="2311"/>
      <c r="R19" s="2311"/>
      <c r="S19" s="2311"/>
      <c r="T19" s="2311"/>
      <c r="U19" s="2311"/>
      <c r="V19" s="2311">
        <v>121407844058</v>
      </c>
      <c r="W19" s="2311"/>
      <c r="X19" s="2311"/>
      <c r="Y19" s="2311"/>
      <c r="Z19" s="2311"/>
      <c r="AA19" s="2311"/>
      <c r="AB19" s="2311"/>
      <c r="AC19" s="2311"/>
      <c r="AD19" s="2311"/>
      <c r="AE19" s="2311"/>
      <c r="AF19" s="2311"/>
      <c r="AG19" s="2311"/>
      <c r="AH19" s="2311"/>
      <c r="AI19" s="2311"/>
      <c r="AJ19" s="2311"/>
      <c r="AK19" s="2296"/>
      <c r="AL19" s="2311">
        <v>352392</v>
      </c>
      <c r="AM19" s="2311"/>
      <c r="AN19" s="2311"/>
      <c r="AO19" s="2311"/>
      <c r="AP19" s="2311"/>
      <c r="AQ19" s="2311"/>
      <c r="AR19" s="2311"/>
      <c r="AS19" s="2311"/>
      <c r="AT19" s="2311"/>
      <c r="AU19" s="2311">
        <v>14104222</v>
      </c>
      <c r="AV19" s="2311"/>
      <c r="AW19" s="2311"/>
      <c r="AX19" s="2311"/>
      <c r="AY19" s="2311"/>
      <c r="AZ19" s="2311"/>
      <c r="BA19" s="2311"/>
      <c r="BB19" s="2311"/>
      <c r="BC19" s="2311"/>
      <c r="BD19" s="2311"/>
      <c r="BE19" s="2311">
        <v>9485382916</v>
      </c>
      <c r="BF19" s="2311"/>
      <c r="BG19" s="2311"/>
      <c r="BH19" s="2311"/>
      <c r="BI19" s="2311"/>
      <c r="BJ19" s="2311"/>
      <c r="BK19" s="2311"/>
      <c r="BL19" s="2311"/>
      <c r="BM19" s="2311"/>
      <c r="BN19" s="2311"/>
      <c r="BO19" s="2311"/>
      <c r="BP19" s="2311"/>
      <c r="BQ19" s="2311"/>
      <c r="BR19" s="2311"/>
      <c r="BS19" s="2311"/>
      <c r="BT19" s="2352"/>
      <c r="BU19" s="1500"/>
      <c r="BV19" s="2406">
        <v>25002</v>
      </c>
      <c r="BW19" s="2380"/>
      <c r="BX19" s="2380"/>
      <c r="BY19" s="2380"/>
      <c r="BZ19" s="2381"/>
      <c r="CA19" s="2311">
        <v>158681</v>
      </c>
      <c r="CB19" s="2311"/>
      <c r="CC19" s="2311"/>
      <c r="CD19" s="2311"/>
      <c r="CE19" s="2311"/>
      <c r="CF19" s="2311">
        <v>1733168478</v>
      </c>
      <c r="CG19" s="2311"/>
      <c r="CH19" s="2311"/>
      <c r="CI19" s="2311"/>
      <c r="CJ19" s="2311"/>
      <c r="CK19" s="2311"/>
      <c r="CL19" s="2311"/>
      <c r="CM19" s="2311"/>
      <c r="CN19" s="2311"/>
      <c r="CO19" s="2311">
        <v>31046717</v>
      </c>
      <c r="CP19" s="2311"/>
      <c r="CQ19" s="2311"/>
      <c r="CR19" s="2311"/>
      <c r="CS19" s="2311"/>
      <c r="CT19" s="2311"/>
      <c r="CU19" s="2311"/>
      <c r="CV19" s="2311"/>
      <c r="CW19" s="2311">
        <v>611731809282</v>
      </c>
      <c r="CX19" s="2311"/>
      <c r="CY19" s="2311"/>
      <c r="CZ19" s="2311"/>
      <c r="DA19" s="2311"/>
      <c r="DB19" s="2311"/>
      <c r="DC19" s="2311"/>
      <c r="DD19" s="2311"/>
      <c r="DE19" s="2311"/>
      <c r="DF19" s="2311">
        <v>17401</v>
      </c>
      <c r="DG19" s="2311"/>
      <c r="DH19" s="2311"/>
      <c r="DI19" s="2311"/>
      <c r="DJ19" s="2311"/>
      <c r="DK19" s="2311">
        <v>317702662</v>
      </c>
      <c r="DL19" s="2311"/>
      <c r="DM19" s="2311"/>
      <c r="DN19" s="2311"/>
      <c r="DO19" s="2311"/>
      <c r="DP19" s="2311"/>
      <c r="DQ19" s="2311"/>
      <c r="DR19" s="2311"/>
      <c r="DS19" s="2311"/>
      <c r="DT19" s="2311"/>
      <c r="DU19" s="2312">
        <v>21587</v>
      </c>
      <c r="DV19" s="2313"/>
      <c r="DW19" s="2313"/>
      <c r="DX19" s="2313"/>
      <c r="DY19" s="2313"/>
      <c r="DZ19" s="2313"/>
      <c r="EA19" s="2313"/>
      <c r="EB19" s="2312">
        <v>558936357</v>
      </c>
      <c r="EC19" s="2313"/>
      <c r="ED19" s="2313"/>
      <c r="EE19" s="2313"/>
      <c r="EF19" s="2313"/>
      <c r="EG19" s="2313"/>
      <c r="EH19" s="2313"/>
      <c r="EI19" s="2313"/>
      <c r="EJ19" s="2313"/>
      <c r="EK19" s="2313"/>
      <c r="EL19" s="2313"/>
      <c r="EM19" s="2407"/>
    </row>
    <row r="20" spans="2:169" s="286" customFormat="1" ht="21" customHeight="1" x14ac:dyDescent="0.15">
      <c r="B20" s="281" t="s">
        <v>793</v>
      </c>
      <c r="C20" s="2402">
        <v>10548517</v>
      </c>
      <c r="D20" s="2311"/>
      <c r="E20" s="2311"/>
      <c r="F20" s="2311"/>
      <c r="G20" s="2311"/>
      <c r="H20" s="2311"/>
      <c r="I20" s="2311"/>
      <c r="J20" s="2311"/>
      <c r="K20" s="2311"/>
      <c r="L20" s="2311">
        <v>12983618</v>
      </c>
      <c r="M20" s="2311"/>
      <c r="N20" s="2311"/>
      <c r="O20" s="2311"/>
      <c r="P20" s="2311"/>
      <c r="Q20" s="2311"/>
      <c r="R20" s="2311"/>
      <c r="S20" s="2311"/>
      <c r="T20" s="2311"/>
      <c r="U20" s="2311"/>
      <c r="V20" s="2311">
        <v>130841127998</v>
      </c>
      <c r="W20" s="2311"/>
      <c r="X20" s="2311"/>
      <c r="Y20" s="2311"/>
      <c r="Z20" s="2311"/>
      <c r="AA20" s="2311"/>
      <c r="AB20" s="2311"/>
      <c r="AC20" s="2311"/>
      <c r="AD20" s="2311"/>
      <c r="AE20" s="2311"/>
      <c r="AF20" s="2311"/>
      <c r="AG20" s="2311"/>
      <c r="AH20" s="2311"/>
      <c r="AI20" s="2311"/>
      <c r="AJ20" s="2311"/>
      <c r="AK20" s="2311"/>
      <c r="AL20" s="2311">
        <v>353641</v>
      </c>
      <c r="AM20" s="2311"/>
      <c r="AN20" s="2311"/>
      <c r="AO20" s="2311"/>
      <c r="AP20" s="2311"/>
      <c r="AQ20" s="2311"/>
      <c r="AR20" s="2311"/>
      <c r="AS20" s="2311"/>
      <c r="AT20" s="2311"/>
      <c r="AU20" s="2311">
        <v>14072723</v>
      </c>
      <c r="AV20" s="2311"/>
      <c r="AW20" s="2311"/>
      <c r="AX20" s="2311"/>
      <c r="AY20" s="2311"/>
      <c r="AZ20" s="2311"/>
      <c r="BA20" s="2311"/>
      <c r="BB20" s="2311"/>
      <c r="BC20" s="2311"/>
      <c r="BD20" s="2311"/>
      <c r="BE20" s="2311">
        <v>9473060413</v>
      </c>
      <c r="BF20" s="2311"/>
      <c r="BG20" s="2311"/>
      <c r="BH20" s="2311"/>
      <c r="BI20" s="2311"/>
      <c r="BJ20" s="2311"/>
      <c r="BK20" s="2311"/>
      <c r="BL20" s="2311"/>
      <c r="BM20" s="2311"/>
      <c r="BN20" s="2311"/>
      <c r="BO20" s="2311"/>
      <c r="BP20" s="2311"/>
      <c r="BQ20" s="2311"/>
      <c r="BR20" s="2311"/>
      <c r="BS20" s="2311"/>
      <c r="BT20" s="2352"/>
      <c r="BU20" s="1501"/>
      <c r="BV20" s="2402">
        <v>30020</v>
      </c>
      <c r="BW20" s="2311"/>
      <c r="BX20" s="2311"/>
      <c r="BY20" s="2311"/>
      <c r="BZ20" s="2311"/>
      <c r="CA20" s="2311">
        <v>191884</v>
      </c>
      <c r="CB20" s="2311"/>
      <c r="CC20" s="2311"/>
      <c r="CD20" s="2311"/>
      <c r="CE20" s="2311"/>
      <c r="CF20" s="2311">
        <v>2090579608</v>
      </c>
      <c r="CG20" s="2311"/>
      <c r="CH20" s="2311"/>
      <c r="CI20" s="2311"/>
      <c r="CJ20" s="2311"/>
      <c r="CK20" s="2311"/>
      <c r="CL20" s="2311"/>
      <c r="CM20" s="2311"/>
      <c r="CN20" s="2311"/>
      <c r="CO20" s="2311">
        <v>31113769</v>
      </c>
      <c r="CP20" s="2311"/>
      <c r="CQ20" s="2311"/>
      <c r="CR20" s="2311"/>
      <c r="CS20" s="2311"/>
      <c r="CT20" s="2311"/>
      <c r="CU20" s="2311"/>
      <c r="CV20" s="2311"/>
      <c r="CW20" s="2311">
        <v>630239672370</v>
      </c>
      <c r="CX20" s="2311"/>
      <c r="CY20" s="2311"/>
      <c r="CZ20" s="2311"/>
      <c r="DA20" s="2311"/>
      <c r="DB20" s="2311"/>
      <c r="DC20" s="2311"/>
      <c r="DD20" s="2311"/>
      <c r="DE20" s="2311"/>
      <c r="DF20" s="2311">
        <v>18336</v>
      </c>
      <c r="DG20" s="2311"/>
      <c r="DH20" s="2311"/>
      <c r="DI20" s="2311"/>
      <c r="DJ20" s="2311"/>
      <c r="DK20" s="2311">
        <v>307184859</v>
      </c>
      <c r="DL20" s="2311"/>
      <c r="DM20" s="2311"/>
      <c r="DN20" s="2311"/>
      <c r="DO20" s="2311"/>
      <c r="DP20" s="2311"/>
      <c r="DQ20" s="2311"/>
      <c r="DR20" s="2311"/>
      <c r="DS20" s="2311"/>
      <c r="DT20" s="2311"/>
      <c r="DU20" s="2312">
        <v>20716</v>
      </c>
      <c r="DV20" s="2313"/>
      <c r="DW20" s="2313"/>
      <c r="DX20" s="2313"/>
      <c r="DY20" s="2313"/>
      <c r="DZ20" s="2313"/>
      <c r="EA20" s="2313"/>
      <c r="EB20" s="2312">
        <v>564815393</v>
      </c>
      <c r="EC20" s="2313"/>
      <c r="ED20" s="2313"/>
      <c r="EE20" s="2313"/>
      <c r="EF20" s="2313"/>
      <c r="EG20" s="2313"/>
      <c r="EH20" s="2313"/>
      <c r="EI20" s="2313"/>
      <c r="EJ20" s="2313"/>
      <c r="EK20" s="2313"/>
      <c r="EL20" s="2313"/>
      <c r="EM20" s="2407"/>
    </row>
    <row r="21" spans="2:169" s="286" customFormat="1" ht="21" customHeight="1" x14ac:dyDescent="0.15">
      <c r="B21" s="281" t="s">
        <v>791</v>
      </c>
      <c r="C21" s="2402">
        <v>10440738</v>
      </c>
      <c r="D21" s="2311"/>
      <c r="E21" s="2311"/>
      <c r="F21" s="2311"/>
      <c r="G21" s="2311"/>
      <c r="H21" s="2311"/>
      <c r="I21" s="2311"/>
      <c r="J21" s="2311"/>
      <c r="K21" s="2311"/>
      <c r="L21" s="2311">
        <v>12701126</v>
      </c>
      <c r="M21" s="2311"/>
      <c r="N21" s="2311"/>
      <c r="O21" s="2311"/>
      <c r="P21" s="2311"/>
      <c r="Q21" s="2311"/>
      <c r="R21" s="2311"/>
      <c r="S21" s="2311"/>
      <c r="T21" s="2311"/>
      <c r="U21" s="2311"/>
      <c r="V21" s="2311">
        <v>124625393685</v>
      </c>
      <c r="W21" s="2311"/>
      <c r="X21" s="2311"/>
      <c r="Y21" s="2311"/>
      <c r="Z21" s="2311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>
        <v>347013</v>
      </c>
      <c r="AM21" s="2311"/>
      <c r="AN21" s="2311"/>
      <c r="AO21" s="2311"/>
      <c r="AP21" s="2311"/>
      <c r="AQ21" s="2311"/>
      <c r="AR21" s="2311"/>
      <c r="AS21" s="2311"/>
      <c r="AT21" s="2311"/>
      <c r="AU21" s="2311">
        <v>13864070</v>
      </c>
      <c r="AV21" s="2311"/>
      <c r="AW21" s="2311"/>
      <c r="AX21" s="2311"/>
      <c r="AY21" s="2311"/>
      <c r="AZ21" s="2311"/>
      <c r="BA21" s="2311"/>
      <c r="BB21" s="2311"/>
      <c r="BC21" s="2311"/>
      <c r="BD21" s="2311"/>
      <c r="BE21" s="2311">
        <v>9228411903</v>
      </c>
      <c r="BF21" s="2311"/>
      <c r="BG21" s="2311"/>
      <c r="BH21" s="2311"/>
      <c r="BI21" s="2311"/>
      <c r="BJ21" s="2311"/>
      <c r="BK21" s="2311"/>
      <c r="BL21" s="2311"/>
      <c r="BM21" s="2311"/>
      <c r="BN21" s="2311"/>
      <c r="BO21" s="2311"/>
      <c r="BP21" s="2311"/>
      <c r="BQ21" s="2311"/>
      <c r="BR21" s="2311"/>
      <c r="BS21" s="2311"/>
      <c r="BT21" s="2352"/>
      <c r="BU21" s="1501"/>
      <c r="BV21" s="2402">
        <v>37726</v>
      </c>
      <c r="BW21" s="2311"/>
      <c r="BX21" s="2311"/>
      <c r="BY21" s="2311"/>
      <c r="BZ21" s="2311"/>
      <c r="CA21" s="2311">
        <v>231228</v>
      </c>
      <c r="CB21" s="2311"/>
      <c r="CC21" s="2311"/>
      <c r="CD21" s="2311"/>
      <c r="CE21" s="2311"/>
      <c r="CF21" s="2311">
        <v>2534516417</v>
      </c>
      <c r="CG21" s="2311"/>
      <c r="CH21" s="2311"/>
      <c r="CI21" s="2311"/>
      <c r="CJ21" s="2311"/>
      <c r="CK21" s="2311"/>
      <c r="CL21" s="2311"/>
      <c r="CM21" s="2311"/>
      <c r="CN21" s="2311"/>
      <c r="CO21" s="2311">
        <v>30570113</v>
      </c>
      <c r="CP21" s="2311"/>
      <c r="CQ21" s="2311"/>
      <c r="CR21" s="2311"/>
      <c r="CS21" s="2311"/>
      <c r="CT21" s="2311"/>
      <c r="CU21" s="2311"/>
      <c r="CV21" s="2311"/>
      <c r="CW21" s="2311">
        <v>617876837162</v>
      </c>
      <c r="CX21" s="2311"/>
      <c r="CY21" s="2311"/>
      <c r="CZ21" s="2311"/>
      <c r="DA21" s="2311"/>
      <c r="DB21" s="2311"/>
      <c r="DC21" s="2311"/>
      <c r="DD21" s="2311"/>
      <c r="DE21" s="2311"/>
      <c r="DF21" s="2311">
        <v>21367</v>
      </c>
      <c r="DG21" s="2311"/>
      <c r="DH21" s="2311"/>
      <c r="DI21" s="2311"/>
      <c r="DJ21" s="2311"/>
      <c r="DK21" s="2311">
        <v>384888915</v>
      </c>
      <c r="DL21" s="2311"/>
      <c r="DM21" s="2311"/>
      <c r="DN21" s="2311"/>
      <c r="DO21" s="2311"/>
      <c r="DP21" s="2311"/>
      <c r="DQ21" s="2311"/>
      <c r="DR21" s="2311"/>
      <c r="DS21" s="2311"/>
      <c r="DT21" s="2311"/>
      <c r="DU21" s="2312">
        <v>15239</v>
      </c>
      <c r="DV21" s="2313"/>
      <c r="DW21" s="2313"/>
      <c r="DX21" s="2313"/>
      <c r="DY21" s="2313"/>
      <c r="DZ21" s="2313"/>
      <c r="EA21" s="2313"/>
      <c r="EB21" s="2312">
        <v>567766130</v>
      </c>
      <c r="EC21" s="2313"/>
      <c r="ED21" s="2313"/>
      <c r="EE21" s="2313"/>
      <c r="EF21" s="2313"/>
      <c r="EG21" s="2313"/>
      <c r="EH21" s="2313"/>
      <c r="EI21" s="2313"/>
      <c r="EJ21" s="2313"/>
      <c r="EK21" s="2313"/>
      <c r="EL21" s="2313"/>
      <c r="EM21" s="2407"/>
    </row>
    <row r="22" spans="2:169" s="286" customFormat="1" ht="21" customHeight="1" x14ac:dyDescent="0.15">
      <c r="B22" s="281" t="s">
        <v>795</v>
      </c>
      <c r="C22" s="2402">
        <v>10128035</v>
      </c>
      <c r="D22" s="2311"/>
      <c r="E22" s="2311"/>
      <c r="F22" s="2311"/>
      <c r="G22" s="2311"/>
      <c r="H22" s="2311"/>
      <c r="I22" s="2311"/>
      <c r="J22" s="2311"/>
      <c r="K22" s="2311"/>
      <c r="L22" s="2311">
        <v>12234471</v>
      </c>
      <c r="M22" s="2311"/>
      <c r="N22" s="2311"/>
      <c r="O22" s="2311"/>
      <c r="P22" s="2311"/>
      <c r="Q22" s="2311"/>
      <c r="R22" s="2311"/>
      <c r="S22" s="2311"/>
      <c r="T22" s="2311"/>
      <c r="U22" s="2311"/>
      <c r="V22" s="2311">
        <v>120943116691</v>
      </c>
      <c r="W22" s="2311"/>
      <c r="X22" s="2311"/>
      <c r="Y22" s="2311"/>
      <c r="Z22" s="2311"/>
      <c r="AA22" s="2311"/>
      <c r="AB22" s="2311"/>
      <c r="AC22" s="2311"/>
      <c r="AD22" s="2311"/>
      <c r="AE22" s="2311"/>
      <c r="AF22" s="2311"/>
      <c r="AG22" s="2311"/>
      <c r="AH22" s="2311"/>
      <c r="AI22" s="2311"/>
      <c r="AJ22" s="2311"/>
      <c r="AK22" s="2311"/>
      <c r="AL22" s="2311">
        <v>337939</v>
      </c>
      <c r="AM22" s="2311"/>
      <c r="AN22" s="2311"/>
      <c r="AO22" s="2311"/>
      <c r="AP22" s="2311"/>
      <c r="AQ22" s="2311"/>
      <c r="AR22" s="2311"/>
      <c r="AS22" s="2311"/>
      <c r="AT22" s="2311"/>
      <c r="AU22" s="2311">
        <v>13533154</v>
      </c>
      <c r="AV22" s="2311"/>
      <c r="AW22" s="2311"/>
      <c r="AX22" s="2311"/>
      <c r="AY22" s="2311"/>
      <c r="AZ22" s="2311"/>
      <c r="BA22" s="2311"/>
      <c r="BB22" s="2311"/>
      <c r="BC22" s="2311"/>
      <c r="BD22" s="2311"/>
      <c r="BE22" s="2311">
        <v>9026542426</v>
      </c>
      <c r="BF22" s="2311"/>
      <c r="BG22" s="2311"/>
      <c r="BH22" s="2311"/>
      <c r="BI22" s="2311"/>
      <c r="BJ22" s="2311"/>
      <c r="BK22" s="2311"/>
      <c r="BL22" s="2311"/>
      <c r="BM22" s="2311"/>
      <c r="BN22" s="2311"/>
      <c r="BO22" s="2311"/>
      <c r="BP22" s="2311"/>
      <c r="BQ22" s="2311"/>
      <c r="BR22" s="2311"/>
      <c r="BS22" s="2311"/>
      <c r="BT22" s="2352"/>
      <c r="BU22" s="1501"/>
      <c r="BV22" s="2402">
        <v>42277</v>
      </c>
      <c r="BW22" s="2311"/>
      <c r="BX22" s="2311"/>
      <c r="BY22" s="2311"/>
      <c r="BZ22" s="2311"/>
      <c r="CA22" s="2311">
        <v>260659</v>
      </c>
      <c r="CB22" s="2311"/>
      <c r="CC22" s="2311"/>
      <c r="CD22" s="2311"/>
      <c r="CE22" s="2311"/>
      <c r="CF22" s="2311">
        <v>2864417899</v>
      </c>
      <c r="CG22" s="2311"/>
      <c r="CH22" s="2311"/>
      <c r="CI22" s="2311"/>
      <c r="CJ22" s="2311"/>
      <c r="CK22" s="2311"/>
      <c r="CL22" s="2311"/>
      <c r="CM22" s="2311"/>
      <c r="CN22" s="2311"/>
      <c r="CO22" s="2311">
        <v>29467740</v>
      </c>
      <c r="CP22" s="2311"/>
      <c r="CQ22" s="2311"/>
      <c r="CR22" s="2311"/>
      <c r="CS22" s="2311"/>
      <c r="CT22" s="2311"/>
      <c r="CU22" s="2311"/>
      <c r="CV22" s="2311"/>
      <c r="CW22" s="2311">
        <v>604556630619</v>
      </c>
      <c r="CX22" s="2311"/>
      <c r="CY22" s="2311"/>
      <c r="CZ22" s="2311"/>
      <c r="DA22" s="2311"/>
      <c r="DB22" s="2311"/>
      <c r="DC22" s="2311"/>
      <c r="DD22" s="2311"/>
      <c r="DE22" s="2311"/>
      <c r="DF22" s="2311">
        <v>21117</v>
      </c>
      <c r="DG22" s="2311"/>
      <c r="DH22" s="2311"/>
      <c r="DI22" s="2311"/>
      <c r="DJ22" s="2311"/>
      <c r="DK22" s="2311">
        <v>428238710</v>
      </c>
      <c r="DL22" s="2311"/>
      <c r="DM22" s="2311"/>
      <c r="DN22" s="2311"/>
      <c r="DO22" s="2311"/>
      <c r="DP22" s="2311"/>
      <c r="DQ22" s="2311"/>
      <c r="DR22" s="2311"/>
      <c r="DS22" s="2311"/>
      <c r="DT22" s="2311"/>
      <c r="DU22" s="2312">
        <v>14330</v>
      </c>
      <c r="DV22" s="2313"/>
      <c r="DW22" s="2313"/>
      <c r="DX22" s="2313"/>
      <c r="DY22" s="2313"/>
      <c r="DZ22" s="2313"/>
      <c r="EA22" s="2313"/>
      <c r="EB22" s="2312">
        <v>521132696</v>
      </c>
      <c r="EC22" s="2313"/>
      <c r="ED22" s="2313"/>
      <c r="EE22" s="2313"/>
      <c r="EF22" s="2313"/>
      <c r="EG22" s="2313"/>
      <c r="EH22" s="2313"/>
      <c r="EI22" s="2313"/>
      <c r="EJ22" s="2313"/>
      <c r="EK22" s="2313"/>
      <c r="EL22" s="2313"/>
      <c r="EM22" s="2407"/>
    </row>
    <row r="23" spans="2:169" s="286" customFormat="1" ht="21" customHeight="1" thickBot="1" x14ac:dyDescent="0.2">
      <c r="B23" s="282" t="s">
        <v>988</v>
      </c>
      <c r="C23" s="2403">
        <v>9923618</v>
      </c>
      <c r="D23" s="2351"/>
      <c r="E23" s="2351"/>
      <c r="F23" s="2351"/>
      <c r="G23" s="2351"/>
      <c r="H23" s="2351"/>
      <c r="I23" s="2351"/>
      <c r="J23" s="2351"/>
      <c r="K23" s="2351"/>
      <c r="L23" s="2351">
        <v>11926220</v>
      </c>
      <c r="M23" s="2351"/>
      <c r="N23" s="2351"/>
      <c r="O23" s="2351"/>
      <c r="P23" s="2351"/>
      <c r="Q23" s="2351"/>
      <c r="R23" s="2351"/>
      <c r="S23" s="2351"/>
      <c r="T23" s="2351"/>
      <c r="U23" s="2351"/>
      <c r="V23" s="2351">
        <v>113432516238</v>
      </c>
      <c r="W23" s="2351"/>
      <c r="X23" s="2351"/>
      <c r="Y23" s="2351"/>
      <c r="Z23" s="2351"/>
      <c r="AA23" s="2351"/>
      <c r="AB23" s="2351"/>
      <c r="AC23" s="2351"/>
      <c r="AD23" s="2351"/>
      <c r="AE23" s="2351"/>
      <c r="AF23" s="2351"/>
      <c r="AG23" s="2351"/>
      <c r="AH23" s="2351"/>
      <c r="AI23" s="2351"/>
      <c r="AJ23" s="2351"/>
      <c r="AK23" s="2351"/>
      <c r="AL23" s="2351">
        <v>327399</v>
      </c>
      <c r="AM23" s="2351"/>
      <c r="AN23" s="2351"/>
      <c r="AO23" s="2351"/>
      <c r="AP23" s="2351"/>
      <c r="AQ23" s="2351"/>
      <c r="AR23" s="2351"/>
      <c r="AS23" s="2351"/>
      <c r="AT23" s="2351"/>
      <c r="AU23" s="2351">
        <v>13105575</v>
      </c>
      <c r="AV23" s="2351"/>
      <c r="AW23" s="2351"/>
      <c r="AX23" s="2351"/>
      <c r="AY23" s="2351"/>
      <c r="AZ23" s="2351"/>
      <c r="BA23" s="2351"/>
      <c r="BB23" s="2351"/>
      <c r="BC23" s="2351"/>
      <c r="BD23" s="2351"/>
      <c r="BE23" s="2351">
        <v>8724355865</v>
      </c>
      <c r="BF23" s="2351"/>
      <c r="BG23" s="2351"/>
      <c r="BH23" s="2351"/>
      <c r="BI23" s="2351"/>
      <c r="BJ23" s="2351"/>
      <c r="BK23" s="2351"/>
      <c r="BL23" s="2351"/>
      <c r="BM23" s="2351"/>
      <c r="BN23" s="2351"/>
      <c r="BO23" s="2351"/>
      <c r="BP23" s="2351"/>
      <c r="BQ23" s="2351"/>
      <c r="BR23" s="2351"/>
      <c r="BS23" s="2351"/>
      <c r="BT23" s="2353"/>
      <c r="BU23" s="1501"/>
      <c r="BV23" s="2403">
        <v>47850</v>
      </c>
      <c r="BW23" s="2351"/>
      <c r="BX23" s="2351"/>
      <c r="BY23" s="2351"/>
      <c r="BZ23" s="2351"/>
      <c r="CA23" s="2351">
        <v>302770</v>
      </c>
      <c r="CB23" s="2351"/>
      <c r="CC23" s="2351"/>
      <c r="CD23" s="2351"/>
      <c r="CE23" s="2351"/>
      <c r="CF23" s="2351">
        <v>3372047340</v>
      </c>
      <c r="CG23" s="2351"/>
      <c r="CH23" s="2351"/>
      <c r="CI23" s="2351"/>
      <c r="CJ23" s="2351"/>
      <c r="CK23" s="2351"/>
      <c r="CL23" s="2351"/>
      <c r="CM23" s="2351"/>
      <c r="CN23" s="2351"/>
      <c r="CO23" s="2351">
        <v>28727450</v>
      </c>
      <c r="CP23" s="2351"/>
      <c r="CQ23" s="2351"/>
      <c r="CR23" s="2351"/>
      <c r="CS23" s="2351"/>
      <c r="CT23" s="2351"/>
      <c r="CU23" s="2351"/>
      <c r="CV23" s="2351"/>
      <c r="CW23" s="2351">
        <v>589594585557</v>
      </c>
      <c r="CX23" s="2351"/>
      <c r="CY23" s="2351"/>
      <c r="CZ23" s="2351"/>
      <c r="DA23" s="2351"/>
      <c r="DB23" s="2351"/>
      <c r="DC23" s="2351"/>
      <c r="DD23" s="2351"/>
      <c r="DE23" s="2351"/>
      <c r="DF23" s="2351">
        <v>21288</v>
      </c>
      <c r="DG23" s="2351"/>
      <c r="DH23" s="2351"/>
      <c r="DI23" s="2351"/>
      <c r="DJ23" s="2351"/>
      <c r="DK23" s="2351">
        <v>403095295</v>
      </c>
      <c r="DL23" s="2351"/>
      <c r="DM23" s="2351"/>
      <c r="DN23" s="2351"/>
      <c r="DO23" s="2351"/>
      <c r="DP23" s="2351"/>
      <c r="DQ23" s="2351"/>
      <c r="DR23" s="2351"/>
      <c r="DS23" s="2351"/>
      <c r="DT23" s="2351"/>
      <c r="DU23" s="2351">
        <v>14371</v>
      </c>
      <c r="DV23" s="2351"/>
      <c r="DW23" s="2351"/>
      <c r="DX23" s="2351"/>
      <c r="DY23" s="2351"/>
      <c r="DZ23" s="2351"/>
      <c r="EA23" s="2351"/>
      <c r="EB23" s="2351">
        <v>541674777</v>
      </c>
      <c r="EC23" s="2351"/>
      <c r="ED23" s="2351"/>
      <c r="EE23" s="2351"/>
      <c r="EF23" s="2351"/>
      <c r="EG23" s="2351"/>
      <c r="EH23" s="2351"/>
      <c r="EI23" s="2351"/>
      <c r="EJ23" s="2351"/>
      <c r="EK23" s="2351"/>
      <c r="EL23" s="2351"/>
      <c r="EM23" s="2353"/>
    </row>
    <row r="24" spans="2:169" s="286" customFormat="1" ht="15" customHeight="1" x14ac:dyDescent="0.15">
      <c r="B24" s="2306"/>
      <c r="C24" s="2291"/>
      <c r="D24" s="2291"/>
      <c r="E24" s="2291"/>
      <c r="F24" s="2291"/>
      <c r="G24" s="2291"/>
      <c r="H24" s="2291"/>
      <c r="I24" s="2291"/>
      <c r="J24" s="2291"/>
      <c r="K24" s="2291"/>
      <c r="L24" s="2291"/>
      <c r="M24" s="2291"/>
      <c r="N24" s="2291"/>
      <c r="O24" s="2291"/>
      <c r="P24" s="2291"/>
      <c r="Q24" s="2291"/>
      <c r="R24" s="2291"/>
      <c r="S24" s="2291"/>
      <c r="T24" s="2291"/>
      <c r="U24" s="2291"/>
      <c r="V24" s="2291"/>
      <c r="W24" s="2291"/>
      <c r="X24" s="2291"/>
      <c r="Y24" s="2291"/>
      <c r="Z24" s="2291"/>
      <c r="AA24" s="2291"/>
      <c r="AB24" s="2291"/>
      <c r="AC24" s="2291"/>
      <c r="AD24" s="2291"/>
      <c r="AE24" s="2291"/>
      <c r="AF24" s="2291"/>
      <c r="AG24" s="2291"/>
      <c r="AH24" s="2291"/>
      <c r="AI24" s="2291"/>
      <c r="AJ24" s="2291"/>
      <c r="AK24" s="2291"/>
      <c r="AL24" s="2291"/>
      <c r="AM24" s="2291"/>
      <c r="AN24" s="2291"/>
      <c r="AO24" s="2291"/>
      <c r="AP24" s="2291"/>
      <c r="AQ24" s="2291"/>
      <c r="AR24" s="2291"/>
      <c r="AS24" s="2307"/>
      <c r="AT24" s="508"/>
      <c r="AU24" s="2322"/>
      <c r="AV24" s="2323"/>
      <c r="AW24" s="2323"/>
      <c r="AX24" s="2323"/>
      <c r="AY24" s="2323"/>
      <c r="AZ24" s="2323"/>
      <c r="BA24" s="2323"/>
      <c r="BB24" s="2323"/>
      <c r="BC24" s="2323"/>
      <c r="BD24" s="2323"/>
      <c r="BE24" s="2324"/>
      <c r="BF24" s="2324"/>
      <c r="BG24" s="2324"/>
      <c r="BH24" s="2324"/>
      <c r="BI24" s="2324"/>
      <c r="BJ24" s="2324"/>
      <c r="BK24" s="2324"/>
      <c r="BL24" s="2324"/>
      <c r="BM24" s="2324"/>
      <c r="BN24" s="2324"/>
      <c r="BO24" s="2324"/>
      <c r="BP24" s="2324"/>
      <c r="BQ24" s="2324"/>
      <c r="BR24" s="2324"/>
      <c r="BS24" s="2324"/>
      <c r="BT24" s="2325"/>
      <c r="BV24" s="2285"/>
      <c r="BW24" s="2285"/>
      <c r="BX24" s="2285"/>
      <c r="BY24" s="2285"/>
      <c r="BZ24" s="2285"/>
      <c r="CA24" s="2285"/>
      <c r="CB24" s="2285"/>
      <c r="CC24" s="2285"/>
      <c r="CD24" s="2285"/>
      <c r="CE24" s="2285"/>
      <c r="CF24" s="2285"/>
      <c r="CG24" s="2285"/>
      <c r="CH24" s="2285"/>
      <c r="CI24" s="2285"/>
      <c r="CJ24" s="2285"/>
      <c r="CK24" s="2285"/>
      <c r="CL24" s="2285"/>
      <c r="CM24" s="2285"/>
      <c r="CN24" s="2285"/>
      <c r="CO24" s="2285"/>
      <c r="CP24" s="2285"/>
      <c r="CQ24" s="2285"/>
      <c r="CR24" s="2285"/>
      <c r="CS24" s="2285"/>
      <c r="CT24" s="2285"/>
      <c r="CU24" s="2285"/>
      <c r="CV24" s="2285"/>
      <c r="CW24" s="2285"/>
      <c r="CX24" s="2285"/>
      <c r="CY24" s="2285"/>
      <c r="CZ24" s="2285"/>
      <c r="DA24" s="2285"/>
      <c r="DB24" s="2285"/>
      <c r="DC24" s="2285"/>
      <c r="DD24" s="2285"/>
      <c r="DE24" s="2285"/>
      <c r="DF24" s="2285"/>
      <c r="DG24" s="2285"/>
      <c r="DH24" s="2285"/>
      <c r="DI24" s="2285"/>
      <c r="DJ24" s="2285"/>
      <c r="DK24" s="2285"/>
      <c r="DL24" s="2285"/>
      <c r="DM24" s="2285"/>
      <c r="DN24" s="2285"/>
      <c r="DO24" s="2285"/>
      <c r="DP24" s="2285"/>
      <c r="DQ24" s="2285"/>
      <c r="DR24" s="2285"/>
      <c r="DS24" s="2285"/>
      <c r="DT24" s="2285"/>
      <c r="DU24" s="2285"/>
      <c r="DV24" s="2285"/>
      <c r="DW24" s="2285"/>
      <c r="DX24" s="2285"/>
      <c r="DY24" s="2285"/>
      <c r="DZ24" s="2285"/>
      <c r="EA24" s="2285"/>
      <c r="EB24" s="2285"/>
      <c r="EC24" s="2285"/>
      <c r="ED24" s="2285"/>
      <c r="EE24" s="2285"/>
      <c r="EF24" s="2285"/>
      <c r="EG24" s="2285"/>
      <c r="EH24" s="2285"/>
      <c r="EI24" s="2285"/>
      <c r="EJ24" s="2285"/>
      <c r="EK24" s="2285"/>
      <c r="EL24" s="2285"/>
      <c r="EM24" s="2285"/>
    </row>
    <row r="25" spans="2:169" s="286" customFormat="1" ht="15" customHeight="1" x14ac:dyDescent="0.15">
      <c r="B25" s="2308"/>
      <c r="C25" s="2291"/>
      <c r="D25" s="2291"/>
      <c r="E25" s="2291"/>
      <c r="F25" s="2291"/>
      <c r="G25" s="2291"/>
      <c r="H25" s="2291"/>
      <c r="I25" s="2291"/>
      <c r="J25" s="2291"/>
      <c r="K25" s="2291"/>
      <c r="L25" s="2291"/>
      <c r="M25" s="2291"/>
      <c r="N25" s="2291"/>
      <c r="O25" s="2291"/>
      <c r="P25" s="2291"/>
      <c r="Q25" s="2291"/>
      <c r="R25" s="2291"/>
      <c r="S25" s="2291"/>
      <c r="T25" s="2291"/>
      <c r="U25" s="2291"/>
      <c r="V25" s="2291"/>
      <c r="W25" s="2291"/>
      <c r="X25" s="2291"/>
      <c r="Y25" s="2291"/>
      <c r="Z25" s="2291"/>
      <c r="AA25" s="2291"/>
      <c r="AB25" s="2291"/>
      <c r="AC25" s="2291"/>
      <c r="AD25" s="2291"/>
      <c r="AE25" s="2291"/>
      <c r="AF25" s="2291"/>
      <c r="AG25" s="2291"/>
      <c r="AH25" s="2291"/>
      <c r="AI25" s="2291"/>
      <c r="AJ25" s="2291"/>
      <c r="AK25" s="2291"/>
      <c r="AL25" s="2291"/>
      <c r="AM25" s="2291"/>
      <c r="AN25" s="2291"/>
      <c r="AO25" s="2291"/>
      <c r="AP25" s="2291"/>
      <c r="AQ25" s="2291"/>
      <c r="AR25" s="2291"/>
      <c r="AS25" s="2307"/>
      <c r="AT25" s="509"/>
      <c r="AU25" s="2326"/>
      <c r="AV25" s="2327"/>
      <c r="AW25" s="2327"/>
      <c r="AX25" s="2327"/>
      <c r="AY25" s="2327"/>
      <c r="AZ25" s="2327"/>
      <c r="BA25" s="2327"/>
      <c r="BB25" s="2327"/>
      <c r="BC25" s="2327"/>
      <c r="BD25" s="2327"/>
      <c r="BE25" s="2328"/>
      <c r="BF25" s="2328"/>
      <c r="BG25" s="2328"/>
      <c r="BH25" s="2328"/>
      <c r="BI25" s="2328"/>
      <c r="BJ25" s="2328"/>
      <c r="BK25" s="2328"/>
      <c r="BL25" s="2328"/>
      <c r="BM25" s="2328"/>
      <c r="BN25" s="2328"/>
      <c r="BO25" s="2328"/>
      <c r="BP25" s="2328"/>
      <c r="BQ25" s="2328"/>
      <c r="BR25" s="2328"/>
      <c r="BS25" s="2328"/>
      <c r="BT25" s="2329"/>
      <c r="BV25" s="2289"/>
      <c r="BW25" s="2289"/>
      <c r="BX25" s="2289"/>
      <c r="BY25" s="2289"/>
      <c r="BZ25" s="2289"/>
      <c r="CA25" s="2289"/>
      <c r="CB25" s="2289"/>
      <c r="CC25" s="2289"/>
      <c r="CD25" s="2289"/>
      <c r="CE25" s="2289"/>
      <c r="CF25" s="2289"/>
      <c r="CG25" s="2289"/>
      <c r="CH25" s="2289"/>
      <c r="CI25" s="2289"/>
      <c r="CJ25" s="2289"/>
      <c r="CK25" s="2289"/>
      <c r="CL25" s="2289"/>
      <c r="CM25" s="2289"/>
      <c r="CN25" s="2289"/>
      <c r="CO25" s="2289"/>
      <c r="CP25" s="2289"/>
      <c r="CQ25" s="2289"/>
      <c r="CR25" s="2289"/>
      <c r="CS25" s="2289"/>
      <c r="CT25" s="2289"/>
      <c r="CU25" s="2289"/>
      <c r="CV25" s="2289"/>
      <c r="CW25" s="2289"/>
      <c r="CX25" s="2289"/>
      <c r="CY25" s="2289"/>
      <c r="CZ25" s="2289"/>
      <c r="DA25" s="2289"/>
      <c r="DB25" s="2289"/>
      <c r="DC25" s="2289"/>
      <c r="DD25" s="2289"/>
      <c r="DE25" s="2289"/>
      <c r="DF25" s="2289"/>
      <c r="DG25" s="2289"/>
      <c r="DH25" s="2289"/>
      <c r="DI25" s="2289"/>
      <c r="DJ25" s="2289"/>
      <c r="DK25" s="2289"/>
      <c r="DL25" s="2289"/>
      <c r="DM25" s="2289"/>
      <c r="DN25" s="2289"/>
      <c r="DO25" s="2289"/>
      <c r="DP25" s="2289"/>
      <c r="DQ25" s="2289"/>
      <c r="DR25" s="2289"/>
      <c r="DS25" s="2289"/>
      <c r="DT25" s="2289"/>
      <c r="DU25" s="2289"/>
      <c r="DV25" s="2289"/>
      <c r="DW25" s="2289"/>
      <c r="DX25" s="2289"/>
      <c r="DY25" s="2289"/>
      <c r="DZ25" s="2289"/>
      <c r="EA25" s="2289"/>
      <c r="EB25" s="2289"/>
      <c r="EC25" s="2289"/>
      <c r="ED25" s="2289"/>
      <c r="EE25" s="2289"/>
      <c r="EF25" s="2289"/>
      <c r="EG25" s="2289"/>
      <c r="EH25" s="2289"/>
      <c r="EI25" s="2289"/>
      <c r="EJ25" s="2289"/>
      <c r="EK25" s="2289"/>
      <c r="EL25" s="2289"/>
      <c r="EM25" s="2289"/>
    </row>
    <row r="26" spans="2:169" s="286" customFormat="1" ht="15" customHeight="1" thickBot="1" x14ac:dyDescent="0.2">
      <c r="B26" s="2309"/>
      <c r="C26" s="2292"/>
      <c r="D26" s="2292"/>
      <c r="E26" s="2292"/>
      <c r="F26" s="2292"/>
      <c r="G26" s="2292"/>
      <c r="H26" s="2292"/>
      <c r="I26" s="2292"/>
      <c r="J26" s="2292"/>
      <c r="K26" s="2292"/>
      <c r="L26" s="2292"/>
      <c r="M26" s="2292"/>
      <c r="N26" s="2292"/>
      <c r="O26" s="2292"/>
      <c r="P26" s="2292"/>
      <c r="Q26" s="2292"/>
      <c r="R26" s="2292"/>
      <c r="S26" s="2292"/>
      <c r="T26" s="2292"/>
      <c r="U26" s="2292"/>
      <c r="V26" s="2292"/>
      <c r="W26" s="2292"/>
      <c r="X26" s="2292"/>
      <c r="Y26" s="2292"/>
      <c r="Z26" s="2292"/>
      <c r="AA26" s="2292"/>
      <c r="AB26" s="2292"/>
      <c r="AC26" s="2292"/>
      <c r="AD26" s="2292"/>
      <c r="AE26" s="2292"/>
      <c r="AF26" s="2292"/>
      <c r="AG26" s="2292"/>
      <c r="AH26" s="2292"/>
      <c r="AI26" s="2292"/>
      <c r="AJ26" s="2292"/>
      <c r="AK26" s="2292"/>
      <c r="AL26" s="2292"/>
      <c r="AM26" s="2292"/>
      <c r="AN26" s="2292"/>
      <c r="AO26" s="2292"/>
      <c r="AP26" s="2292"/>
      <c r="AQ26" s="2292"/>
      <c r="AR26" s="2292"/>
      <c r="AS26" s="2310"/>
      <c r="AT26" s="510"/>
      <c r="AU26" s="2330"/>
      <c r="AV26" s="2331"/>
      <c r="AW26" s="2331"/>
      <c r="AX26" s="2331"/>
      <c r="AY26" s="2331"/>
      <c r="AZ26" s="2331"/>
      <c r="BA26" s="2331"/>
      <c r="BB26" s="2331"/>
      <c r="BC26" s="2331"/>
      <c r="BD26" s="2331"/>
      <c r="BE26" s="2331"/>
      <c r="BF26" s="2331"/>
      <c r="BG26" s="2331"/>
      <c r="BH26" s="2331"/>
      <c r="BI26" s="2331"/>
      <c r="BJ26" s="2331"/>
      <c r="BK26" s="2331"/>
      <c r="BL26" s="2331"/>
      <c r="BM26" s="2331"/>
      <c r="BN26" s="2331"/>
      <c r="BO26" s="2331"/>
      <c r="BP26" s="2331"/>
      <c r="BQ26" s="2331"/>
      <c r="BR26" s="2331"/>
      <c r="BS26" s="2331"/>
      <c r="BT26" s="2332"/>
      <c r="BV26" s="2290"/>
      <c r="BW26" s="2290"/>
      <c r="BX26" s="2290"/>
      <c r="BY26" s="2290"/>
      <c r="BZ26" s="2290"/>
      <c r="CA26" s="2290"/>
      <c r="CB26" s="2290"/>
      <c r="CC26" s="2290"/>
      <c r="CD26" s="2290"/>
      <c r="CE26" s="2290"/>
      <c r="CF26" s="2290"/>
      <c r="CG26" s="2290"/>
      <c r="CH26" s="2290"/>
      <c r="CI26" s="2290"/>
      <c r="CJ26" s="2290"/>
      <c r="CK26" s="2290"/>
      <c r="CL26" s="2290"/>
      <c r="CM26" s="2290"/>
      <c r="CN26" s="2290"/>
      <c r="CO26" s="2290"/>
      <c r="CP26" s="2290"/>
      <c r="CQ26" s="2290"/>
      <c r="CR26" s="2290"/>
      <c r="CS26" s="2290"/>
      <c r="CT26" s="2290"/>
      <c r="CU26" s="2290"/>
      <c r="CV26" s="2290"/>
      <c r="CW26" s="2290"/>
      <c r="CX26" s="2290"/>
      <c r="CY26" s="2290"/>
      <c r="CZ26" s="2290"/>
      <c r="DA26" s="2290"/>
      <c r="DB26" s="2290"/>
      <c r="DC26" s="2290"/>
      <c r="DD26" s="2290"/>
      <c r="DE26" s="2290"/>
      <c r="DF26" s="2290"/>
      <c r="DG26" s="2290"/>
      <c r="DH26" s="2290"/>
      <c r="DI26" s="2290"/>
      <c r="DJ26" s="2290"/>
      <c r="DK26" s="2290"/>
      <c r="DL26" s="2290"/>
      <c r="DM26" s="2290"/>
      <c r="DN26" s="2290"/>
      <c r="DO26" s="2290"/>
      <c r="DP26" s="2290"/>
      <c r="DQ26" s="2290"/>
      <c r="DR26" s="2290"/>
      <c r="DS26" s="2290"/>
      <c r="DT26" s="2290"/>
      <c r="DU26" s="2290"/>
      <c r="DV26" s="2290"/>
      <c r="DW26" s="2290"/>
      <c r="DX26" s="2290"/>
      <c r="DY26" s="2290"/>
      <c r="DZ26" s="2290"/>
      <c r="EA26" s="2290"/>
      <c r="EB26" s="2290"/>
      <c r="EC26" s="2290"/>
      <c r="ED26" s="2290"/>
      <c r="EE26" s="2290"/>
      <c r="EF26" s="2290"/>
      <c r="EG26" s="2290"/>
      <c r="EH26" s="2290"/>
      <c r="EI26" s="2290"/>
      <c r="EJ26" s="2290"/>
      <c r="EK26" s="2290"/>
      <c r="EL26" s="2290"/>
      <c r="EM26" s="2290"/>
    </row>
    <row r="27" spans="2:169" s="286" customFormat="1" ht="21" customHeight="1" x14ac:dyDescent="0.15">
      <c r="B27" s="2303" t="s">
        <v>720</v>
      </c>
      <c r="C27" s="2343" t="s">
        <v>734</v>
      </c>
      <c r="D27" s="2344"/>
      <c r="E27" s="2344"/>
      <c r="F27" s="2344"/>
      <c r="G27" s="2344"/>
      <c r="H27" s="2344"/>
      <c r="I27" s="2344"/>
      <c r="J27" s="2344"/>
      <c r="K27" s="2344"/>
      <c r="L27" s="2344"/>
      <c r="M27" s="2344"/>
      <c r="N27" s="2344"/>
      <c r="O27" s="2344"/>
      <c r="P27" s="2344"/>
      <c r="Q27" s="2344"/>
      <c r="R27" s="2344"/>
      <c r="S27" s="2344"/>
      <c r="T27" s="2344"/>
      <c r="U27" s="2344"/>
      <c r="V27" s="2344"/>
      <c r="W27" s="2344"/>
      <c r="X27" s="2344"/>
      <c r="Y27" s="2344"/>
      <c r="Z27" s="2344"/>
      <c r="AA27" s="2344"/>
      <c r="AB27" s="2344"/>
      <c r="AC27" s="2344"/>
      <c r="AD27" s="2344"/>
      <c r="AE27" s="2344"/>
      <c r="AF27" s="2344"/>
      <c r="AG27" s="2344"/>
      <c r="AH27" s="2344"/>
      <c r="AI27" s="2344"/>
      <c r="AJ27" s="2344"/>
      <c r="AK27" s="2344"/>
      <c r="AL27" s="2344"/>
      <c r="AM27" s="2344"/>
      <c r="AN27" s="2344"/>
      <c r="AO27" s="2344"/>
      <c r="AP27" s="2344"/>
      <c r="AQ27" s="2344"/>
      <c r="AR27" s="2344"/>
      <c r="AS27" s="2344"/>
      <c r="AT27" s="2344"/>
      <c r="AU27" s="2344"/>
      <c r="AV27" s="2344"/>
      <c r="AW27" s="2344"/>
      <c r="AX27" s="2344"/>
      <c r="AY27" s="2344"/>
      <c r="AZ27" s="2344"/>
      <c r="BA27" s="2344"/>
      <c r="BB27" s="2344"/>
      <c r="BC27" s="2344"/>
      <c r="BD27" s="2344"/>
      <c r="BE27" s="2344"/>
      <c r="BF27" s="2344"/>
      <c r="BG27" s="2344"/>
      <c r="BH27" s="2344"/>
      <c r="BI27" s="2344"/>
      <c r="BJ27" s="2344"/>
      <c r="BK27" s="2344"/>
      <c r="BL27" s="2344"/>
      <c r="BM27" s="2344"/>
      <c r="BN27" s="2344"/>
      <c r="BO27" s="2344"/>
      <c r="BP27" s="2344"/>
      <c r="BQ27" s="2344"/>
      <c r="BR27" s="2344"/>
      <c r="BS27" s="2344"/>
      <c r="BT27" s="2345"/>
      <c r="BU27" s="290"/>
      <c r="BV27" s="2343" t="s">
        <v>734</v>
      </c>
      <c r="BW27" s="2344"/>
      <c r="BX27" s="2344"/>
      <c r="BY27" s="2344"/>
      <c r="BZ27" s="2344"/>
      <c r="CA27" s="2344"/>
      <c r="CB27" s="2344"/>
      <c r="CC27" s="2344"/>
      <c r="CD27" s="2344"/>
      <c r="CE27" s="2344"/>
      <c r="CF27" s="2344"/>
      <c r="CG27" s="2344"/>
      <c r="CH27" s="2344"/>
      <c r="CI27" s="2344"/>
      <c r="CJ27" s="2344"/>
      <c r="CK27" s="2344"/>
      <c r="CL27" s="2344"/>
      <c r="CM27" s="2344"/>
      <c r="CN27" s="2344"/>
      <c r="CO27" s="2344"/>
      <c r="CP27" s="2344"/>
      <c r="CQ27" s="2344"/>
      <c r="CR27" s="2344"/>
      <c r="CS27" s="2344"/>
      <c r="CT27" s="2344"/>
      <c r="CU27" s="2344"/>
      <c r="CV27" s="2344"/>
      <c r="CW27" s="2344"/>
      <c r="CX27" s="2344"/>
      <c r="CY27" s="2344"/>
      <c r="CZ27" s="2344"/>
      <c r="DA27" s="2344"/>
      <c r="DB27" s="2344"/>
      <c r="DC27" s="2344"/>
      <c r="DD27" s="2344"/>
      <c r="DE27" s="2344"/>
      <c r="DF27" s="2344"/>
      <c r="DG27" s="2344"/>
      <c r="DH27" s="2344"/>
      <c r="DI27" s="2344"/>
      <c r="DJ27" s="2344"/>
      <c r="DK27" s="2344"/>
      <c r="DL27" s="2344"/>
      <c r="DM27" s="2344"/>
      <c r="DN27" s="2344"/>
      <c r="DO27" s="2344"/>
      <c r="DP27" s="2442"/>
      <c r="DQ27" s="2443" t="s">
        <v>778</v>
      </c>
      <c r="DR27" s="2344"/>
      <c r="DS27" s="2344"/>
      <c r="DT27" s="2344"/>
      <c r="DU27" s="2344"/>
      <c r="DV27" s="2344"/>
      <c r="DW27" s="2344"/>
      <c r="DX27" s="2344"/>
      <c r="DY27" s="2344"/>
      <c r="DZ27" s="2344"/>
      <c r="EA27" s="2344"/>
      <c r="EB27" s="2344"/>
      <c r="EC27" s="2344"/>
      <c r="ED27" s="2344"/>
      <c r="EE27" s="2344"/>
      <c r="EF27" s="2344"/>
      <c r="EG27" s="2344"/>
      <c r="EH27" s="2344"/>
      <c r="EI27" s="2344"/>
      <c r="EJ27" s="2344"/>
      <c r="EK27" s="2344"/>
      <c r="EL27" s="2344"/>
      <c r="EM27" s="234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 x14ac:dyDescent="0.15">
      <c r="B28" s="2304"/>
      <c r="C28" s="2346" t="s">
        <v>151</v>
      </c>
      <c r="D28" s="2338"/>
      <c r="E28" s="2338"/>
      <c r="F28" s="2338"/>
      <c r="G28" s="2338"/>
      <c r="H28" s="2338"/>
      <c r="I28" s="2338"/>
      <c r="J28" s="2338"/>
      <c r="K28" s="2338"/>
      <c r="L28" s="2338"/>
      <c r="M28" s="2338"/>
      <c r="N28" s="2338"/>
      <c r="O28" s="2338"/>
      <c r="P28" s="2338"/>
      <c r="Q28" s="2338"/>
      <c r="R28" s="2339"/>
      <c r="S28" s="2333" t="s">
        <v>152</v>
      </c>
      <c r="T28" s="2333"/>
      <c r="U28" s="2333"/>
      <c r="V28" s="2333"/>
      <c r="W28" s="2333"/>
      <c r="X28" s="2333"/>
      <c r="Y28" s="2333"/>
      <c r="Z28" s="2333"/>
      <c r="AA28" s="2333"/>
      <c r="AB28" s="2333"/>
      <c r="AC28" s="2333"/>
      <c r="AD28" s="2333"/>
      <c r="AE28" s="2333"/>
      <c r="AF28" s="2333"/>
      <c r="AG28" s="2333"/>
      <c r="AH28" s="2333"/>
      <c r="AI28" s="2333"/>
      <c r="AJ28" s="2333"/>
      <c r="AK28" s="2337"/>
      <c r="AL28" s="2337" t="s">
        <v>153</v>
      </c>
      <c r="AM28" s="2338"/>
      <c r="AN28" s="2338"/>
      <c r="AO28" s="2338"/>
      <c r="AP28" s="2338"/>
      <c r="AQ28" s="2338"/>
      <c r="AR28" s="2338"/>
      <c r="AS28" s="2338"/>
      <c r="AT28" s="2338"/>
      <c r="AU28" s="2338"/>
      <c r="AV28" s="2338"/>
      <c r="AW28" s="2338"/>
      <c r="AX28" s="2338"/>
      <c r="AY28" s="2338"/>
      <c r="AZ28" s="2338"/>
      <c r="BA28" s="2339"/>
      <c r="BB28" s="2333" t="s">
        <v>154</v>
      </c>
      <c r="BC28" s="2333"/>
      <c r="BD28" s="2333"/>
      <c r="BE28" s="2333"/>
      <c r="BF28" s="2333"/>
      <c r="BG28" s="2333"/>
      <c r="BH28" s="2333"/>
      <c r="BI28" s="2333"/>
      <c r="BJ28" s="2333"/>
      <c r="BK28" s="2333"/>
      <c r="BL28" s="2333"/>
      <c r="BM28" s="2333"/>
      <c r="BN28" s="2333"/>
      <c r="BO28" s="2333"/>
      <c r="BP28" s="2333"/>
      <c r="BQ28" s="2333"/>
      <c r="BR28" s="2333"/>
      <c r="BS28" s="2333"/>
      <c r="BT28" s="2334"/>
      <c r="BU28" s="290"/>
      <c r="BV28" s="2437" t="s">
        <v>769</v>
      </c>
      <c r="BW28" s="2438"/>
      <c r="BX28" s="2438"/>
      <c r="BY28" s="2438"/>
      <c r="BZ28" s="2438"/>
      <c r="CA28" s="2438"/>
      <c r="CB28" s="2438"/>
      <c r="CC28" s="2438"/>
      <c r="CD28" s="2438"/>
      <c r="CE28" s="2438"/>
      <c r="CF28" s="2438"/>
      <c r="CG28" s="2438"/>
      <c r="CH28" s="2438"/>
      <c r="CI28" s="2438"/>
      <c r="CJ28" s="2438"/>
      <c r="CK28" s="2438"/>
      <c r="CL28" s="2438"/>
      <c r="CM28" s="2438"/>
      <c r="CN28" s="2439"/>
      <c r="CO28" s="2449" t="s">
        <v>770</v>
      </c>
      <c r="CP28" s="2450"/>
      <c r="CQ28" s="2450"/>
      <c r="CR28" s="2450"/>
      <c r="CS28" s="2450"/>
      <c r="CT28" s="2450"/>
      <c r="CU28" s="2450"/>
      <c r="CV28" s="2450"/>
      <c r="CW28" s="2450"/>
      <c r="CX28" s="2450"/>
      <c r="CY28" s="2450"/>
      <c r="CZ28" s="2450"/>
      <c r="DA28" s="2450"/>
      <c r="DB28" s="2451"/>
      <c r="DC28" s="2452" t="s">
        <v>779</v>
      </c>
      <c r="DD28" s="2450"/>
      <c r="DE28" s="2450"/>
      <c r="DF28" s="2450"/>
      <c r="DG28" s="2450"/>
      <c r="DH28" s="2450"/>
      <c r="DI28" s="2450"/>
      <c r="DJ28" s="2450"/>
      <c r="DK28" s="2450"/>
      <c r="DL28" s="2450"/>
      <c r="DM28" s="2450"/>
      <c r="DN28" s="2450"/>
      <c r="DO28" s="2450"/>
      <c r="DP28" s="2451"/>
      <c r="DQ28" s="2454" t="s">
        <v>780</v>
      </c>
      <c r="DR28" s="2455"/>
      <c r="DS28" s="2455"/>
      <c r="DT28" s="2455"/>
      <c r="DU28" s="2455"/>
      <c r="DV28" s="2455"/>
      <c r="DW28" s="2455"/>
      <c r="DX28" s="2455"/>
      <c r="DY28" s="2455"/>
      <c r="DZ28" s="2460"/>
      <c r="EA28" s="2454" t="s">
        <v>782</v>
      </c>
      <c r="EB28" s="2455"/>
      <c r="EC28" s="2455"/>
      <c r="ED28" s="2455"/>
      <c r="EE28" s="2455"/>
      <c r="EF28" s="2455"/>
      <c r="EG28" s="2455"/>
      <c r="EH28" s="2455"/>
      <c r="EI28" s="2455"/>
      <c r="EJ28" s="2455"/>
      <c r="EK28" s="2455"/>
      <c r="EL28" s="2455"/>
      <c r="EM28" s="2456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 x14ac:dyDescent="0.2">
      <c r="B29" s="2305"/>
      <c r="C29" s="2347" t="s">
        <v>728</v>
      </c>
      <c r="D29" s="2341"/>
      <c r="E29" s="2341"/>
      <c r="F29" s="2341"/>
      <c r="G29" s="2341"/>
      <c r="H29" s="2342"/>
      <c r="I29" s="2335" t="s">
        <v>730</v>
      </c>
      <c r="J29" s="2335"/>
      <c r="K29" s="2335"/>
      <c r="L29" s="2335"/>
      <c r="M29" s="2335"/>
      <c r="N29" s="2335"/>
      <c r="O29" s="2335"/>
      <c r="P29" s="2335"/>
      <c r="Q29" s="2335"/>
      <c r="R29" s="2335"/>
      <c r="S29" s="2335" t="s">
        <v>728</v>
      </c>
      <c r="T29" s="2335"/>
      <c r="U29" s="2335"/>
      <c r="V29" s="2335"/>
      <c r="W29" s="2335"/>
      <c r="X29" s="2335"/>
      <c r="Y29" s="2335"/>
      <c r="Z29" s="2335" t="s">
        <v>730</v>
      </c>
      <c r="AA29" s="2335"/>
      <c r="AB29" s="2335"/>
      <c r="AC29" s="2335"/>
      <c r="AD29" s="2335"/>
      <c r="AE29" s="2335"/>
      <c r="AF29" s="2335"/>
      <c r="AG29" s="2335"/>
      <c r="AH29" s="2335"/>
      <c r="AI29" s="2335"/>
      <c r="AJ29" s="2335"/>
      <c r="AK29" s="2340"/>
      <c r="AL29" s="2340" t="s">
        <v>728</v>
      </c>
      <c r="AM29" s="2341"/>
      <c r="AN29" s="2341"/>
      <c r="AO29" s="2341"/>
      <c r="AP29" s="2341"/>
      <c r="AQ29" s="2342"/>
      <c r="AR29" s="2335" t="s">
        <v>730</v>
      </c>
      <c r="AS29" s="2335"/>
      <c r="AT29" s="2335"/>
      <c r="AU29" s="2335"/>
      <c r="AV29" s="2335"/>
      <c r="AW29" s="2335"/>
      <c r="AX29" s="2335"/>
      <c r="AY29" s="2335"/>
      <c r="AZ29" s="2335"/>
      <c r="BA29" s="2335"/>
      <c r="BB29" s="2335" t="s">
        <v>728</v>
      </c>
      <c r="BC29" s="2335"/>
      <c r="BD29" s="2335"/>
      <c r="BE29" s="2335"/>
      <c r="BF29" s="2335"/>
      <c r="BG29" s="2335"/>
      <c r="BH29" s="2335"/>
      <c r="BI29" s="2335" t="s">
        <v>730</v>
      </c>
      <c r="BJ29" s="2335"/>
      <c r="BK29" s="2335"/>
      <c r="BL29" s="2335"/>
      <c r="BM29" s="2335"/>
      <c r="BN29" s="2335"/>
      <c r="BO29" s="2335"/>
      <c r="BP29" s="2335"/>
      <c r="BQ29" s="2335"/>
      <c r="BR29" s="2335"/>
      <c r="BS29" s="2335"/>
      <c r="BT29" s="2336"/>
      <c r="BU29" s="290"/>
      <c r="BV29" s="2347" t="s">
        <v>349</v>
      </c>
      <c r="BW29" s="2440"/>
      <c r="BX29" s="2440"/>
      <c r="BY29" s="2440"/>
      <c r="BZ29" s="2440"/>
      <c r="CA29" s="2440"/>
      <c r="CB29" s="2440"/>
      <c r="CC29" s="2340" t="s">
        <v>155</v>
      </c>
      <c r="CD29" s="2440"/>
      <c r="CE29" s="2440"/>
      <c r="CF29" s="2440"/>
      <c r="CG29" s="2440"/>
      <c r="CH29" s="2440"/>
      <c r="CI29" s="2440"/>
      <c r="CJ29" s="2440"/>
      <c r="CK29" s="2440"/>
      <c r="CL29" s="2440"/>
      <c r="CM29" s="2440"/>
      <c r="CN29" s="2441"/>
      <c r="CO29" s="2340" t="s">
        <v>349</v>
      </c>
      <c r="CP29" s="2341"/>
      <c r="CQ29" s="2341"/>
      <c r="CR29" s="2341"/>
      <c r="CS29" s="2341"/>
      <c r="CT29" s="2341"/>
      <c r="CU29" s="2368" t="s">
        <v>781</v>
      </c>
      <c r="CV29" s="2341"/>
      <c r="CW29" s="2341"/>
      <c r="CX29" s="2341"/>
      <c r="CY29" s="2341"/>
      <c r="CZ29" s="2341"/>
      <c r="DA29" s="2341"/>
      <c r="DB29" s="2342"/>
      <c r="DC29" s="2368" t="s">
        <v>780</v>
      </c>
      <c r="DD29" s="2341"/>
      <c r="DE29" s="2341"/>
      <c r="DF29" s="2341"/>
      <c r="DG29" s="2341"/>
      <c r="DH29" s="2342"/>
      <c r="DI29" s="2368" t="s">
        <v>781</v>
      </c>
      <c r="DJ29" s="2341"/>
      <c r="DK29" s="2341"/>
      <c r="DL29" s="2341"/>
      <c r="DM29" s="2341"/>
      <c r="DN29" s="2341"/>
      <c r="DO29" s="2341"/>
      <c r="DP29" s="2342"/>
      <c r="DQ29" s="2457"/>
      <c r="DR29" s="2458"/>
      <c r="DS29" s="2458"/>
      <c r="DT29" s="2458"/>
      <c r="DU29" s="2458"/>
      <c r="DV29" s="2458"/>
      <c r="DW29" s="2458"/>
      <c r="DX29" s="2458"/>
      <c r="DY29" s="2458"/>
      <c r="DZ29" s="2461"/>
      <c r="EA29" s="2457"/>
      <c r="EB29" s="2458"/>
      <c r="EC29" s="2458"/>
      <c r="ED29" s="2458"/>
      <c r="EE29" s="2458"/>
      <c r="EF29" s="2458"/>
      <c r="EG29" s="2458"/>
      <c r="EH29" s="2458"/>
      <c r="EI29" s="2458"/>
      <c r="EJ29" s="2458"/>
      <c r="EK29" s="2458"/>
      <c r="EL29" s="2458"/>
      <c r="EM29" s="2459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 x14ac:dyDescent="0.15">
      <c r="B30" s="292"/>
      <c r="C30" s="2358"/>
      <c r="D30" s="2359"/>
      <c r="E30" s="2359"/>
      <c r="F30" s="2359"/>
      <c r="G30" s="2359"/>
      <c r="H30" s="2360"/>
      <c r="I30" s="2357"/>
      <c r="J30" s="2357"/>
      <c r="K30" s="2357"/>
      <c r="L30" s="2357"/>
      <c r="M30" s="2357"/>
      <c r="N30" s="2357"/>
      <c r="O30" s="2357"/>
      <c r="P30" s="2357"/>
      <c r="Q30" s="2357"/>
      <c r="R30" s="2357"/>
      <c r="S30" s="2357"/>
      <c r="T30" s="2357"/>
      <c r="U30" s="2357"/>
      <c r="V30" s="2357"/>
      <c r="W30" s="2357"/>
      <c r="X30" s="2357"/>
      <c r="Y30" s="2357"/>
      <c r="Z30" s="2357"/>
      <c r="AA30" s="2357"/>
      <c r="AB30" s="2357"/>
      <c r="AC30" s="2357"/>
      <c r="AD30" s="2357"/>
      <c r="AE30" s="2357"/>
      <c r="AF30" s="2357"/>
      <c r="AG30" s="2357"/>
      <c r="AH30" s="2357"/>
      <c r="AI30" s="2357"/>
      <c r="AJ30" s="2357"/>
      <c r="AK30" s="2367"/>
      <c r="AL30" s="2367"/>
      <c r="AM30" s="2359"/>
      <c r="AN30" s="2359"/>
      <c r="AO30" s="2359"/>
      <c r="AP30" s="2359"/>
      <c r="AQ30" s="2360"/>
      <c r="AR30" s="2357"/>
      <c r="AS30" s="2357"/>
      <c r="AT30" s="2357"/>
      <c r="AU30" s="2357"/>
      <c r="AV30" s="2357"/>
      <c r="AW30" s="2357"/>
      <c r="AX30" s="2357"/>
      <c r="AY30" s="2357"/>
      <c r="AZ30" s="2357"/>
      <c r="BA30" s="2357"/>
      <c r="BB30" s="2357"/>
      <c r="BC30" s="2357"/>
      <c r="BD30" s="2357"/>
      <c r="BE30" s="2357"/>
      <c r="BF30" s="2357"/>
      <c r="BG30" s="2357"/>
      <c r="BH30" s="2357"/>
      <c r="BI30" s="2357"/>
      <c r="BJ30" s="2357"/>
      <c r="BK30" s="2357"/>
      <c r="BL30" s="2357"/>
      <c r="BM30" s="2357"/>
      <c r="BN30" s="2357"/>
      <c r="BO30" s="2357"/>
      <c r="BP30" s="2357"/>
      <c r="BQ30" s="2357"/>
      <c r="BR30" s="2357"/>
      <c r="BS30" s="2357"/>
      <c r="BT30" s="2366"/>
      <c r="BV30" s="2408"/>
      <c r="BW30" s="2409"/>
      <c r="BX30" s="2409"/>
      <c r="BY30" s="2409"/>
      <c r="BZ30" s="2409"/>
      <c r="CA30" s="2409"/>
      <c r="CB30" s="2410"/>
      <c r="CC30" s="2417"/>
      <c r="CD30" s="2409"/>
      <c r="CE30" s="2409"/>
      <c r="CF30" s="2409"/>
      <c r="CG30" s="2409"/>
      <c r="CH30" s="2409"/>
      <c r="CI30" s="2409"/>
      <c r="CJ30" s="2409"/>
      <c r="CK30" s="2409"/>
      <c r="CL30" s="2409"/>
      <c r="CM30" s="2409"/>
      <c r="CN30" s="2410"/>
      <c r="CO30" s="2369"/>
      <c r="CP30" s="2370"/>
      <c r="CQ30" s="2370"/>
      <c r="CR30" s="2370"/>
      <c r="CS30" s="2370"/>
      <c r="CT30" s="2371"/>
      <c r="CU30" s="2372"/>
      <c r="CV30" s="2370"/>
      <c r="CW30" s="2370"/>
      <c r="CX30" s="2370"/>
      <c r="CY30" s="2370"/>
      <c r="CZ30" s="2370"/>
      <c r="DA30" s="2370"/>
      <c r="DB30" s="2371"/>
      <c r="DC30" s="2453"/>
      <c r="DD30" s="2409"/>
      <c r="DE30" s="2409"/>
      <c r="DF30" s="2409"/>
      <c r="DG30" s="2409"/>
      <c r="DH30" s="2410"/>
      <c r="DI30" s="2453"/>
      <c r="DJ30" s="2409"/>
      <c r="DK30" s="2409"/>
      <c r="DL30" s="2409"/>
      <c r="DM30" s="2409"/>
      <c r="DN30" s="2409"/>
      <c r="DO30" s="2409"/>
      <c r="DP30" s="2410"/>
      <c r="DQ30" s="2453"/>
      <c r="DR30" s="2467"/>
      <c r="DS30" s="2467"/>
      <c r="DT30" s="2467"/>
      <c r="DU30" s="2467"/>
      <c r="DV30" s="2467"/>
      <c r="DW30" s="2467"/>
      <c r="DX30" s="2467"/>
      <c r="DY30" s="2467"/>
      <c r="DZ30" s="2468"/>
      <c r="EA30" s="2453"/>
      <c r="EB30" s="2467"/>
      <c r="EC30" s="2467"/>
      <c r="ED30" s="2467"/>
      <c r="EE30" s="2467"/>
      <c r="EF30" s="2467"/>
      <c r="EG30" s="2467"/>
      <c r="EH30" s="2467"/>
      <c r="EI30" s="2467"/>
      <c r="EJ30" s="2467"/>
      <c r="EK30" s="2467"/>
      <c r="EL30" s="2467"/>
      <c r="EM30" s="2469"/>
    </row>
    <row r="31" spans="2:169" s="286" customFormat="1" ht="21" customHeight="1" x14ac:dyDescent="0.15">
      <c r="B31" s="281" t="s">
        <v>792</v>
      </c>
      <c r="C31" s="2296">
        <v>962961</v>
      </c>
      <c r="D31" s="2297"/>
      <c r="E31" s="2297"/>
      <c r="F31" s="2297"/>
      <c r="G31" s="2297"/>
      <c r="H31" s="2298"/>
      <c r="I31" s="2311">
        <v>8449058976</v>
      </c>
      <c r="J31" s="2311"/>
      <c r="K31" s="2311"/>
      <c r="L31" s="2311"/>
      <c r="M31" s="2311"/>
      <c r="N31" s="2311"/>
      <c r="O31" s="2311"/>
      <c r="P31" s="2311"/>
      <c r="Q31" s="2311"/>
      <c r="R31" s="2311"/>
      <c r="S31" s="2312">
        <v>27467</v>
      </c>
      <c r="T31" s="2313"/>
      <c r="U31" s="2313"/>
      <c r="V31" s="2313"/>
      <c r="W31" s="2313"/>
      <c r="X31" s="2313"/>
      <c r="Y31" s="2313"/>
      <c r="Z31" s="2321">
        <v>846109781</v>
      </c>
      <c r="AA31" s="2311"/>
      <c r="AB31" s="2311"/>
      <c r="AC31" s="2311"/>
      <c r="AD31" s="2311"/>
      <c r="AE31" s="2311"/>
      <c r="AF31" s="2311"/>
      <c r="AG31" s="2311"/>
      <c r="AH31" s="2311"/>
      <c r="AI31" s="2311"/>
      <c r="AJ31" s="2311"/>
      <c r="AK31" s="2296"/>
      <c r="AL31" s="2296">
        <v>16090</v>
      </c>
      <c r="AM31" s="2297"/>
      <c r="AN31" s="2297"/>
      <c r="AO31" s="2297"/>
      <c r="AP31" s="2297"/>
      <c r="AQ31" s="2298"/>
      <c r="AR31" s="2311">
        <v>193141607</v>
      </c>
      <c r="AS31" s="2311"/>
      <c r="AT31" s="2311"/>
      <c r="AU31" s="2311"/>
      <c r="AV31" s="2311"/>
      <c r="AW31" s="2311"/>
      <c r="AX31" s="2311"/>
      <c r="AY31" s="2311"/>
      <c r="AZ31" s="2311"/>
      <c r="BA31" s="2311"/>
      <c r="BB31" s="2311">
        <v>14881</v>
      </c>
      <c r="BC31" s="2311"/>
      <c r="BD31" s="2311"/>
      <c r="BE31" s="2311"/>
      <c r="BF31" s="2311"/>
      <c r="BG31" s="2311"/>
      <c r="BH31" s="2311"/>
      <c r="BI31" s="2311">
        <v>151841368</v>
      </c>
      <c r="BJ31" s="2311"/>
      <c r="BK31" s="2311"/>
      <c r="BL31" s="2311"/>
      <c r="BM31" s="2311"/>
      <c r="BN31" s="2311"/>
      <c r="BO31" s="2311"/>
      <c r="BP31" s="2311"/>
      <c r="BQ31" s="2311"/>
      <c r="BR31" s="2311"/>
      <c r="BS31" s="2311"/>
      <c r="BT31" s="2352"/>
      <c r="BU31" s="1502"/>
      <c r="BV31" s="2411">
        <v>1060387</v>
      </c>
      <c r="BW31" s="2412"/>
      <c r="BX31" s="2412"/>
      <c r="BY31" s="2412"/>
      <c r="BZ31" s="2412"/>
      <c r="CA31" s="2412"/>
      <c r="CB31" s="2413"/>
      <c r="CC31" s="2418">
        <v>10516790751</v>
      </c>
      <c r="CD31" s="2412"/>
      <c r="CE31" s="2412"/>
      <c r="CF31" s="2412"/>
      <c r="CG31" s="2412"/>
      <c r="CH31" s="2412"/>
      <c r="CI31" s="2412"/>
      <c r="CJ31" s="2412"/>
      <c r="CK31" s="2412"/>
      <c r="CL31" s="2412"/>
      <c r="CM31" s="2412"/>
      <c r="CN31" s="2413"/>
      <c r="CO31" s="2444"/>
      <c r="CP31" s="2445"/>
      <c r="CQ31" s="2445"/>
      <c r="CR31" s="2445"/>
      <c r="CS31" s="2445"/>
      <c r="CT31" s="2446"/>
      <c r="CU31" s="2447"/>
      <c r="CV31" s="2448"/>
      <c r="CW31" s="2448"/>
      <c r="CX31" s="2448"/>
      <c r="CY31" s="2448"/>
      <c r="CZ31" s="2448"/>
      <c r="DA31" s="2448"/>
      <c r="DB31" s="2446"/>
      <c r="DC31" s="2423">
        <v>11</v>
      </c>
      <c r="DD31" s="2422"/>
      <c r="DE31" s="2422"/>
      <c r="DF31" s="2422"/>
      <c r="DG31" s="2422"/>
      <c r="DH31" s="2413"/>
      <c r="DI31" s="2423">
        <v>438751</v>
      </c>
      <c r="DJ31" s="2422"/>
      <c r="DK31" s="2422"/>
      <c r="DL31" s="2422"/>
      <c r="DM31" s="2422"/>
      <c r="DN31" s="2422"/>
      <c r="DO31" s="2422"/>
      <c r="DP31" s="2413"/>
      <c r="DQ31" s="2423">
        <v>32109673</v>
      </c>
      <c r="DR31" s="2462"/>
      <c r="DS31" s="2462"/>
      <c r="DT31" s="2462"/>
      <c r="DU31" s="2462"/>
      <c r="DV31" s="2462"/>
      <c r="DW31" s="2462"/>
      <c r="DX31" s="2462"/>
      <c r="DY31" s="2462"/>
      <c r="DZ31" s="2470"/>
      <c r="EA31" s="2423">
        <v>622249038784</v>
      </c>
      <c r="EB31" s="2462"/>
      <c r="EC31" s="2462"/>
      <c r="ED31" s="2462"/>
      <c r="EE31" s="2462"/>
      <c r="EF31" s="2462"/>
      <c r="EG31" s="2462"/>
      <c r="EH31" s="2462"/>
      <c r="EI31" s="2462"/>
      <c r="EJ31" s="2462"/>
      <c r="EK31" s="2462"/>
      <c r="EL31" s="2462"/>
      <c r="EM31" s="2463"/>
    </row>
    <row r="32" spans="2:169" s="286" customFormat="1" ht="21" customHeight="1" x14ac:dyDescent="0.15">
      <c r="B32" s="281" t="s">
        <v>793</v>
      </c>
      <c r="C32" s="2296">
        <v>942237</v>
      </c>
      <c r="D32" s="2297"/>
      <c r="E32" s="2297"/>
      <c r="F32" s="2297"/>
      <c r="G32" s="2297"/>
      <c r="H32" s="2298"/>
      <c r="I32" s="2311">
        <v>8149614568</v>
      </c>
      <c r="J32" s="2311"/>
      <c r="K32" s="2311"/>
      <c r="L32" s="2311"/>
      <c r="M32" s="2311"/>
      <c r="N32" s="2311"/>
      <c r="O32" s="2311"/>
      <c r="P32" s="2311"/>
      <c r="Q32" s="2311"/>
      <c r="R32" s="2311"/>
      <c r="S32" s="2312">
        <v>28001</v>
      </c>
      <c r="T32" s="2313"/>
      <c r="U32" s="2313"/>
      <c r="V32" s="2313"/>
      <c r="W32" s="2313"/>
      <c r="X32" s="2313"/>
      <c r="Y32" s="2313"/>
      <c r="Z32" s="2321">
        <v>876800582</v>
      </c>
      <c r="AA32" s="2311"/>
      <c r="AB32" s="2311"/>
      <c r="AC32" s="2311"/>
      <c r="AD32" s="2311"/>
      <c r="AE32" s="2311"/>
      <c r="AF32" s="2311"/>
      <c r="AG32" s="2311"/>
      <c r="AH32" s="2311"/>
      <c r="AI32" s="2311"/>
      <c r="AJ32" s="2311"/>
      <c r="AK32" s="2296"/>
      <c r="AL32" s="2296">
        <v>16091</v>
      </c>
      <c r="AM32" s="2297"/>
      <c r="AN32" s="2297"/>
      <c r="AO32" s="2297"/>
      <c r="AP32" s="2297"/>
      <c r="AQ32" s="2298"/>
      <c r="AR32" s="2311">
        <v>192559171</v>
      </c>
      <c r="AS32" s="2311"/>
      <c r="AT32" s="2311"/>
      <c r="AU32" s="2311"/>
      <c r="AV32" s="2311"/>
      <c r="AW32" s="2311"/>
      <c r="AX32" s="2311"/>
      <c r="AY32" s="2311"/>
      <c r="AZ32" s="2311"/>
      <c r="BA32" s="2311"/>
      <c r="BB32" s="2321">
        <v>14554</v>
      </c>
      <c r="BC32" s="2311"/>
      <c r="BD32" s="2311"/>
      <c r="BE32" s="2311"/>
      <c r="BF32" s="2311"/>
      <c r="BG32" s="2311"/>
      <c r="BH32" s="2311"/>
      <c r="BI32" s="2321">
        <v>148579318</v>
      </c>
      <c r="BJ32" s="2311"/>
      <c r="BK32" s="2311"/>
      <c r="BL32" s="2311"/>
      <c r="BM32" s="2311"/>
      <c r="BN32" s="2311"/>
      <c r="BO32" s="2311"/>
      <c r="BP32" s="2311"/>
      <c r="BQ32" s="2311"/>
      <c r="BR32" s="2311"/>
      <c r="BS32" s="2311"/>
      <c r="BT32" s="2352"/>
      <c r="BU32" s="1500"/>
      <c r="BV32" s="2411">
        <v>1039935</v>
      </c>
      <c r="BW32" s="2412"/>
      <c r="BX32" s="2412"/>
      <c r="BY32" s="2412"/>
      <c r="BZ32" s="2412"/>
      <c r="CA32" s="2412"/>
      <c r="CB32" s="2413"/>
      <c r="CC32" s="2418">
        <v>10239553891</v>
      </c>
      <c r="CD32" s="2412"/>
      <c r="CE32" s="2412"/>
      <c r="CF32" s="2412"/>
      <c r="CG32" s="2412"/>
      <c r="CH32" s="2412"/>
      <c r="CI32" s="2412"/>
      <c r="CJ32" s="2412"/>
      <c r="CK32" s="2412"/>
      <c r="CL32" s="2412"/>
      <c r="CM32" s="2412"/>
      <c r="CN32" s="2413"/>
      <c r="CO32" s="2444">
        <v>999</v>
      </c>
      <c r="CP32" s="2445"/>
      <c r="CQ32" s="2445"/>
      <c r="CR32" s="2445"/>
      <c r="CS32" s="2445"/>
      <c r="CT32" s="2446"/>
      <c r="CU32" s="2447">
        <v>39518379</v>
      </c>
      <c r="CV32" s="2448"/>
      <c r="CW32" s="2448"/>
      <c r="CX32" s="2448"/>
      <c r="CY32" s="2448"/>
      <c r="CZ32" s="2448"/>
      <c r="DA32" s="2448"/>
      <c r="DB32" s="2446"/>
      <c r="DC32" s="2423">
        <v>13</v>
      </c>
      <c r="DD32" s="2422"/>
      <c r="DE32" s="2422"/>
      <c r="DF32" s="2422"/>
      <c r="DG32" s="2422"/>
      <c r="DH32" s="2413"/>
      <c r="DI32" s="2423">
        <v>626163</v>
      </c>
      <c r="DJ32" s="2422"/>
      <c r="DK32" s="2422"/>
      <c r="DL32" s="2422"/>
      <c r="DM32" s="2422"/>
      <c r="DN32" s="2422"/>
      <c r="DO32" s="2422"/>
      <c r="DP32" s="2413"/>
      <c r="DQ32" s="2423">
        <v>32156678</v>
      </c>
      <c r="DR32" s="2462"/>
      <c r="DS32" s="2462"/>
      <c r="DT32" s="2462"/>
      <c r="DU32" s="2462"/>
      <c r="DV32" s="2462"/>
      <c r="DW32" s="2462"/>
      <c r="DX32" s="2462"/>
      <c r="DY32" s="2462"/>
      <c r="DZ32" s="2470"/>
      <c r="EA32" s="2423">
        <v>640479852424</v>
      </c>
      <c r="EB32" s="2462"/>
      <c r="EC32" s="2462"/>
      <c r="ED32" s="2462"/>
      <c r="EE32" s="2462"/>
      <c r="EF32" s="2462"/>
      <c r="EG32" s="2462"/>
      <c r="EH32" s="2462"/>
      <c r="EI32" s="2462"/>
      <c r="EJ32" s="2462"/>
      <c r="EK32" s="2462"/>
      <c r="EL32" s="2462"/>
      <c r="EM32" s="2463"/>
    </row>
    <row r="33" spans="2:148" s="286" customFormat="1" ht="21" customHeight="1" x14ac:dyDescent="0.15">
      <c r="B33" s="281" t="s">
        <v>791</v>
      </c>
      <c r="C33" s="2296">
        <v>919371</v>
      </c>
      <c r="D33" s="2297"/>
      <c r="E33" s="2297"/>
      <c r="F33" s="2297"/>
      <c r="G33" s="2297"/>
      <c r="H33" s="2298"/>
      <c r="I33" s="2311">
        <v>7794277840</v>
      </c>
      <c r="J33" s="2311"/>
      <c r="K33" s="2311"/>
      <c r="L33" s="2311"/>
      <c r="M33" s="2311"/>
      <c r="N33" s="2311"/>
      <c r="O33" s="2311"/>
      <c r="P33" s="2311"/>
      <c r="Q33" s="2311"/>
      <c r="R33" s="2311"/>
      <c r="S33" s="2312">
        <v>28473</v>
      </c>
      <c r="T33" s="2313"/>
      <c r="U33" s="2313"/>
      <c r="V33" s="2313"/>
      <c r="W33" s="2313"/>
      <c r="X33" s="2313"/>
      <c r="Y33" s="2313"/>
      <c r="Z33" s="2321">
        <v>879892991</v>
      </c>
      <c r="AA33" s="2311"/>
      <c r="AB33" s="2311"/>
      <c r="AC33" s="2311"/>
      <c r="AD33" s="2311"/>
      <c r="AE33" s="2311"/>
      <c r="AF33" s="2311"/>
      <c r="AG33" s="2311"/>
      <c r="AH33" s="2311"/>
      <c r="AI33" s="2311"/>
      <c r="AJ33" s="2311"/>
      <c r="AK33" s="2296"/>
      <c r="AL33" s="2296">
        <v>15758</v>
      </c>
      <c r="AM33" s="2297"/>
      <c r="AN33" s="2297"/>
      <c r="AO33" s="2297"/>
      <c r="AP33" s="2297"/>
      <c r="AQ33" s="2298"/>
      <c r="AR33" s="2311">
        <v>190018205</v>
      </c>
      <c r="AS33" s="2311"/>
      <c r="AT33" s="2311"/>
      <c r="AU33" s="2311"/>
      <c r="AV33" s="2311"/>
      <c r="AW33" s="2311"/>
      <c r="AX33" s="2311"/>
      <c r="AY33" s="2311"/>
      <c r="AZ33" s="2311"/>
      <c r="BA33" s="2311"/>
      <c r="BB33" s="2321">
        <v>505</v>
      </c>
      <c r="BC33" s="2311"/>
      <c r="BD33" s="2311"/>
      <c r="BE33" s="2311"/>
      <c r="BF33" s="2311"/>
      <c r="BG33" s="2311"/>
      <c r="BH33" s="2311"/>
      <c r="BI33" s="2321">
        <v>10384384</v>
      </c>
      <c r="BJ33" s="2311"/>
      <c r="BK33" s="2311"/>
      <c r="BL33" s="2311"/>
      <c r="BM33" s="2311"/>
      <c r="BN33" s="2311"/>
      <c r="BO33" s="2311"/>
      <c r="BP33" s="2311"/>
      <c r="BQ33" s="2311"/>
      <c r="BR33" s="2311"/>
      <c r="BS33" s="2311"/>
      <c r="BT33" s="2352"/>
      <c r="BU33" s="1500"/>
      <c r="BV33" s="2411">
        <v>1000713</v>
      </c>
      <c r="BW33" s="2412"/>
      <c r="BX33" s="2412"/>
      <c r="BY33" s="2412"/>
      <c r="BZ33" s="2412"/>
      <c r="CA33" s="2412"/>
      <c r="CB33" s="2413"/>
      <c r="CC33" s="2418">
        <v>9827228465</v>
      </c>
      <c r="CD33" s="2412"/>
      <c r="CE33" s="2412"/>
      <c r="CF33" s="2412"/>
      <c r="CG33" s="2412"/>
      <c r="CH33" s="2412"/>
      <c r="CI33" s="2412"/>
      <c r="CJ33" s="2412"/>
      <c r="CK33" s="2412"/>
      <c r="CL33" s="2412"/>
      <c r="CM33" s="2412"/>
      <c r="CN33" s="2413"/>
      <c r="CO33" s="2420">
        <v>1034</v>
      </c>
      <c r="CP33" s="2412"/>
      <c r="CQ33" s="2412"/>
      <c r="CR33" s="2412"/>
      <c r="CS33" s="2412"/>
      <c r="CT33" s="2413"/>
      <c r="CU33" s="2421">
        <v>38149887</v>
      </c>
      <c r="CV33" s="2422"/>
      <c r="CW33" s="2422"/>
      <c r="CX33" s="2422"/>
      <c r="CY33" s="2422"/>
      <c r="CZ33" s="2422"/>
      <c r="DA33" s="2422"/>
      <c r="DB33" s="2413"/>
      <c r="DC33" s="2423">
        <v>14</v>
      </c>
      <c r="DD33" s="2422"/>
      <c r="DE33" s="2422"/>
      <c r="DF33" s="2422"/>
      <c r="DG33" s="2422"/>
      <c r="DH33" s="2413"/>
      <c r="DI33" s="2423">
        <v>4454172</v>
      </c>
      <c r="DJ33" s="2422"/>
      <c r="DK33" s="2422"/>
      <c r="DL33" s="2422"/>
      <c r="DM33" s="2422"/>
      <c r="DN33" s="2422"/>
      <c r="DO33" s="2422"/>
      <c r="DP33" s="2413"/>
      <c r="DQ33" s="2423">
        <v>31574183</v>
      </c>
      <c r="DR33" s="2462"/>
      <c r="DS33" s="2462"/>
      <c r="DT33" s="2462"/>
      <c r="DU33" s="2462"/>
      <c r="DV33" s="2462"/>
      <c r="DW33" s="2462"/>
      <c r="DX33" s="2462"/>
      <c r="DY33" s="2462"/>
      <c r="DZ33" s="2470"/>
      <c r="EA33" s="2423">
        <v>627708519799</v>
      </c>
      <c r="EB33" s="2462"/>
      <c r="EC33" s="2462"/>
      <c r="ED33" s="2462"/>
      <c r="EE33" s="2462"/>
      <c r="EF33" s="2462"/>
      <c r="EG33" s="2462"/>
      <c r="EH33" s="2462"/>
      <c r="EI33" s="2462"/>
      <c r="EJ33" s="2462"/>
      <c r="EK33" s="2462"/>
      <c r="EL33" s="2462"/>
      <c r="EM33" s="2463"/>
    </row>
    <row r="34" spans="2:148" s="286" customFormat="1" ht="21" customHeight="1" x14ac:dyDescent="0.15">
      <c r="B34" s="281" t="s">
        <v>795</v>
      </c>
      <c r="C34" s="2296">
        <v>835653</v>
      </c>
      <c r="D34" s="2297"/>
      <c r="E34" s="2297"/>
      <c r="F34" s="2297"/>
      <c r="G34" s="2297"/>
      <c r="H34" s="2298"/>
      <c r="I34" s="2311">
        <v>6907968528</v>
      </c>
      <c r="J34" s="2311"/>
      <c r="K34" s="2311"/>
      <c r="L34" s="2311"/>
      <c r="M34" s="2311"/>
      <c r="N34" s="2311"/>
      <c r="O34" s="2311"/>
      <c r="P34" s="2311"/>
      <c r="Q34" s="2311"/>
      <c r="R34" s="2311"/>
      <c r="S34" s="2312">
        <v>27751</v>
      </c>
      <c r="T34" s="2313"/>
      <c r="U34" s="2313"/>
      <c r="V34" s="2313"/>
      <c r="W34" s="2313"/>
      <c r="X34" s="2313"/>
      <c r="Y34" s="2313"/>
      <c r="Z34" s="2321">
        <v>868277332</v>
      </c>
      <c r="AA34" s="2311"/>
      <c r="AB34" s="2311"/>
      <c r="AC34" s="2311"/>
      <c r="AD34" s="2311"/>
      <c r="AE34" s="2311"/>
      <c r="AF34" s="2311"/>
      <c r="AG34" s="2311"/>
      <c r="AH34" s="2311"/>
      <c r="AI34" s="2311"/>
      <c r="AJ34" s="2311"/>
      <c r="AK34" s="2296"/>
      <c r="AL34" s="2296">
        <v>16546</v>
      </c>
      <c r="AM34" s="2297"/>
      <c r="AN34" s="2297"/>
      <c r="AO34" s="2297"/>
      <c r="AP34" s="2297"/>
      <c r="AQ34" s="2298"/>
      <c r="AR34" s="2311">
        <v>205518252</v>
      </c>
      <c r="AS34" s="2311"/>
      <c r="AT34" s="2311"/>
      <c r="AU34" s="2311"/>
      <c r="AV34" s="2311"/>
      <c r="AW34" s="2311"/>
      <c r="AX34" s="2311"/>
      <c r="AY34" s="2311"/>
      <c r="AZ34" s="2311"/>
      <c r="BA34" s="2311"/>
      <c r="BB34" s="2321">
        <v>487</v>
      </c>
      <c r="BC34" s="2311"/>
      <c r="BD34" s="2311"/>
      <c r="BE34" s="2311"/>
      <c r="BF34" s="2311"/>
      <c r="BG34" s="2311"/>
      <c r="BH34" s="2311"/>
      <c r="BI34" s="2321">
        <v>8679401</v>
      </c>
      <c r="BJ34" s="2311"/>
      <c r="BK34" s="2311"/>
      <c r="BL34" s="2311"/>
      <c r="BM34" s="2311"/>
      <c r="BN34" s="2311"/>
      <c r="BO34" s="2311"/>
      <c r="BP34" s="2311"/>
      <c r="BQ34" s="2311"/>
      <c r="BR34" s="2311"/>
      <c r="BS34" s="2311"/>
      <c r="BT34" s="2352"/>
      <c r="BU34" s="1500"/>
      <c r="BV34" s="2411">
        <v>915884</v>
      </c>
      <c r="BW34" s="2412"/>
      <c r="BX34" s="2412"/>
      <c r="BY34" s="2412"/>
      <c r="BZ34" s="2412"/>
      <c r="CA34" s="2412"/>
      <c r="CB34" s="2413"/>
      <c r="CC34" s="2418">
        <v>8939814919</v>
      </c>
      <c r="CD34" s="2412"/>
      <c r="CE34" s="2412"/>
      <c r="CF34" s="2412"/>
      <c r="CG34" s="2412"/>
      <c r="CH34" s="2412"/>
      <c r="CI34" s="2412"/>
      <c r="CJ34" s="2412"/>
      <c r="CK34" s="2412"/>
      <c r="CL34" s="2412"/>
      <c r="CM34" s="2412"/>
      <c r="CN34" s="2413"/>
      <c r="CO34" s="2420">
        <v>840</v>
      </c>
      <c r="CP34" s="2412"/>
      <c r="CQ34" s="2412"/>
      <c r="CR34" s="2412"/>
      <c r="CS34" s="2412"/>
      <c r="CT34" s="2413"/>
      <c r="CU34" s="2421">
        <v>52313882</v>
      </c>
      <c r="CV34" s="2422"/>
      <c r="CW34" s="2422"/>
      <c r="CX34" s="2422"/>
      <c r="CY34" s="2422"/>
      <c r="CZ34" s="2422"/>
      <c r="DA34" s="2422"/>
      <c r="DB34" s="2413"/>
      <c r="DC34" s="2423">
        <v>18</v>
      </c>
      <c r="DD34" s="2422"/>
      <c r="DE34" s="2422"/>
      <c r="DF34" s="2422"/>
      <c r="DG34" s="2422"/>
      <c r="DH34" s="2413"/>
      <c r="DI34" s="2423">
        <v>970109</v>
      </c>
      <c r="DJ34" s="2422"/>
      <c r="DK34" s="2422"/>
      <c r="DL34" s="2422"/>
      <c r="DM34" s="2422"/>
      <c r="DN34" s="2422"/>
      <c r="DO34" s="2422"/>
      <c r="DP34" s="2413"/>
      <c r="DQ34" s="2423">
        <v>30385831</v>
      </c>
      <c r="DR34" s="2462"/>
      <c r="DS34" s="2462"/>
      <c r="DT34" s="2462"/>
      <c r="DU34" s="2462"/>
      <c r="DV34" s="2462"/>
      <c r="DW34" s="2462"/>
      <c r="DX34" s="2462"/>
      <c r="DY34" s="2462"/>
      <c r="DZ34" s="2470"/>
      <c r="EA34" s="2423">
        <v>613497415647</v>
      </c>
      <c r="EB34" s="2462"/>
      <c r="EC34" s="2462"/>
      <c r="ED34" s="2462"/>
      <c r="EE34" s="2462"/>
      <c r="EF34" s="2462"/>
      <c r="EG34" s="2462"/>
      <c r="EH34" s="2462"/>
      <c r="EI34" s="2462"/>
      <c r="EJ34" s="2462"/>
      <c r="EK34" s="2462"/>
      <c r="EL34" s="2462"/>
      <c r="EM34" s="2463"/>
    </row>
    <row r="35" spans="2:148" s="286" customFormat="1" ht="21" customHeight="1" thickBot="1" x14ac:dyDescent="0.2">
      <c r="B35" s="282" t="s">
        <v>988</v>
      </c>
      <c r="C35" s="2363">
        <v>777792</v>
      </c>
      <c r="D35" s="2364"/>
      <c r="E35" s="2364"/>
      <c r="F35" s="2364"/>
      <c r="G35" s="2364"/>
      <c r="H35" s="2365"/>
      <c r="I35" s="2299">
        <v>6253485561</v>
      </c>
      <c r="J35" s="2300"/>
      <c r="K35" s="2300"/>
      <c r="L35" s="2300"/>
      <c r="M35" s="2300"/>
      <c r="N35" s="2300"/>
      <c r="O35" s="2300"/>
      <c r="P35" s="2300"/>
      <c r="Q35" s="2300"/>
      <c r="R35" s="2301"/>
      <c r="S35" s="2351">
        <v>26478</v>
      </c>
      <c r="T35" s="2351"/>
      <c r="U35" s="2351"/>
      <c r="V35" s="2351"/>
      <c r="W35" s="2351"/>
      <c r="X35" s="2351"/>
      <c r="Y35" s="2351"/>
      <c r="Z35" s="2351">
        <v>818236049</v>
      </c>
      <c r="AA35" s="2351"/>
      <c r="AB35" s="2351"/>
      <c r="AC35" s="2351"/>
      <c r="AD35" s="2351"/>
      <c r="AE35" s="2351"/>
      <c r="AF35" s="2351"/>
      <c r="AG35" s="2351"/>
      <c r="AH35" s="2351"/>
      <c r="AI35" s="2351"/>
      <c r="AJ35" s="2351"/>
      <c r="AK35" s="2299"/>
      <c r="AL35" s="2382">
        <v>16540</v>
      </c>
      <c r="AM35" s="2364"/>
      <c r="AN35" s="2364"/>
      <c r="AO35" s="2364"/>
      <c r="AP35" s="2364"/>
      <c r="AQ35" s="2365"/>
      <c r="AR35" s="2299">
        <v>208390138</v>
      </c>
      <c r="AS35" s="2300"/>
      <c r="AT35" s="2300"/>
      <c r="AU35" s="2300"/>
      <c r="AV35" s="2300"/>
      <c r="AW35" s="2300"/>
      <c r="AX35" s="2300"/>
      <c r="AY35" s="2300"/>
      <c r="AZ35" s="2300"/>
      <c r="BA35" s="2301"/>
      <c r="BB35" s="2351">
        <v>600</v>
      </c>
      <c r="BC35" s="2351"/>
      <c r="BD35" s="2351"/>
      <c r="BE35" s="2351"/>
      <c r="BF35" s="2351"/>
      <c r="BG35" s="2351"/>
      <c r="BH35" s="2351"/>
      <c r="BI35" s="2351">
        <v>16143972</v>
      </c>
      <c r="BJ35" s="2351"/>
      <c r="BK35" s="2351"/>
      <c r="BL35" s="2351"/>
      <c r="BM35" s="2351"/>
      <c r="BN35" s="2351"/>
      <c r="BO35" s="2351"/>
      <c r="BP35" s="2351"/>
      <c r="BQ35" s="2351"/>
      <c r="BR35" s="2351"/>
      <c r="BS35" s="2351"/>
      <c r="BT35" s="2353"/>
      <c r="BU35" s="1500"/>
      <c r="BV35" s="2414">
        <v>857069</v>
      </c>
      <c r="BW35" s="2415"/>
      <c r="BX35" s="2415"/>
      <c r="BY35" s="2415"/>
      <c r="BZ35" s="2415"/>
      <c r="CA35" s="2415"/>
      <c r="CB35" s="2416"/>
      <c r="CC35" s="2419">
        <v>8241025792</v>
      </c>
      <c r="CD35" s="2415"/>
      <c r="CE35" s="2415"/>
      <c r="CF35" s="2415"/>
      <c r="CG35" s="2415"/>
      <c r="CH35" s="2415"/>
      <c r="CI35" s="2415"/>
      <c r="CJ35" s="2415"/>
      <c r="CK35" s="2415"/>
      <c r="CL35" s="2415"/>
      <c r="CM35" s="2415"/>
      <c r="CN35" s="2416"/>
      <c r="CO35" s="2418">
        <v>735</v>
      </c>
      <c r="CP35" s="2412"/>
      <c r="CQ35" s="2412"/>
      <c r="CR35" s="2412"/>
      <c r="CS35" s="2412"/>
      <c r="CT35" s="2413"/>
      <c r="CU35" s="2423">
        <v>52384233</v>
      </c>
      <c r="CV35" s="2422"/>
      <c r="CW35" s="2422"/>
      <c r="CX35" s="2422"/>
      <c r="CY35" s="2422"/>
      <c r="CZ35" s="2422"/>
      <c r="DA35" s="2422"/>
      <c r="DB35" s="2413"/>
      <c r="DC35" s="2423">
        <v>11</v>
      </c>
      <c r="DD35" s="2422"/>
      <c r="DE35" s="2422"/>
      <c r="DF35" s="2422"/>
      <c r="DG35" s="2422"/>
      <c r="DH35" s="2413"/>
      <c r="DI35" s="2423">
        <v>597423</v>
      </c>
      <c r="DJ35" s="2422"/>
      <c r="DK35" s="2422"/>
      <c r="DL35" s="2422"/>
      <c r="DM35" s="2422"/>
      <c r="DN35" s="2422"/>
      <c r="DO35" s="2422"/>
      <c r="DP35" s="2413"/>
      <c r="DQ35" s="2464">
        <v>29585900</v>
      </c>
      <c r="DR35" s="2465"/>
      <c r="DS35" s="2465"/>
      <c r="DT35" s="2465"/>
      <c r="DU35" s="2465"/>
      <c r="DV35" s="2465"/>
      <c r="DW35" s="2465"/>
      <c r="DX35" s="2465"/>
      <c r="DY35" s="2465"/>
      <c r="DZ35" s="2471"/>
      <c r="EA35" s="2464">
        <v>597836208772</v>
      </c>
      <c r="EB35" s="2465"/>
      <c r="EC35" s="2465"/>
      <c r="ED35" s="2465"/>
      <c r="EE35" s="2465"/>
      <c r="EF35" s="2465"/>
      <c r="EG35" s="2465"/>
      <c r="EH35" s="2465"/>
      <c r="EI35" s="2465"/>
      <c r="EJ35" s="2465"/>
      <c r="EK35" s="2465"/>
      <c r="EL35" s="2465"/>
      <c r="EM35" s="2466"/>
    </row>
    <row r="36" spans="2:148" s="286" customFormat="1" ht="15" customHeight="1" x14ac:dyDescent="0.15">
      <c r="B36" s="2306"/>
      <c r="C36" s="2291"/>
      <c r="D36" s="2291"/>
      <c r="E36" s="2291"/>
      <c r="F36" s="2291"/>
      <c r="G36" s="2291"/>
      <c r="H36" s="2291"/>
      <c r="I36" s="2291"/>
      <c r="J36" s="2291"/>
      <c r="K36" s="2291"/>
      <c r="L36" s="2291"/>
      <c r="M36" s="2291"/>
      <c r="N36" s="2291"/>
      <c r="O36" s="2291"/>
      <c r="P36" s="2291"/>
      <c r="Q36" s="2291"/>
      <c r="R36" s="2291"/>
      <c r="S36" s="2291"/>
      <c r="T36" s="2291"/>
      <c r="U36" s="2291"/>
      <c r="V36" s="2291"/>
      <c r="W36" s="2291"/>
      <c r="X36" s="2291"/>
      <c r="Y36" s="2291"/>
      <c r="Z36" s="2291"/>
      <c r="AA36" s="2291"/>
      <c r="AB36" s="2291"/>
      <c r="AC36" s="2291"/>
      <c r="AD36" s="2291"/>
      <c r="AE36" s="2291"/>
      <c r="AF36" s="2291"/>
      <c r="AG36" s="2291"/>
      <c r="AH36" s="2291"/>
      <c r="AI36" s="2291"/>
      <c r="AJ36" s="2291"/>
      <c r="AK36" s="2291"/>
      <c r="AL36" s="2291"/>
      <c r="AM36" s="2291"/>
      <c r="AN36" s="2291"/>
      <c r="AO36" s="2291"/>
      <c r="AP36" s="2291"/>
      <c r="AQ36" s="2291"/>
      <c r="AR36" s="2291"/>
      <c r="AS36" s="2291"/>
      <c r="AT36" s="2291"/>
      <c r="AU36" s="2291"/>
      <c r="AV36" s="2291"/>
      <c r="AW36" s="2291"/>
      <c r="AX36" s="2291"/>
      <c r="AY36" s="2291"/>
      <c r="AZ36" s="2291"/>
      <c r="BA36" s="2291"/>
      <c r="BB36" s="2291"/>
      <c r="BC36" s="2291"/>
      <c r="BD36" s="2291"/>
      <c r="BE36" s="2291"/>
      <c r="BF36" s="2291"/>
      <c r="BG36" s="2291"/>
      <c r="BH36" s="2291"/>
      <c r="BI36" s="2291"/>
      <c r="BJ36" s="2291"/>
      <c r="BK36" s="2291"/>
      <c r="BL36" s="2291"/>
      <c r="BM36" s="2291"/>
      <c r="BN36" s="2291"/>
      <c r="BO36" s="2291"/>
      <c r="BP36" s="2291"/>
      <c r="BQ36" s="2291"/>
      <c r="BR36" s="2291"/>
      <c r="BS36" s="2291"/>
      <c r="BT36" s="2291"/>
      <c r="BV36" s="2285"/>
      <c r="BW36" s="2286"/>
      <c r="BX36" s="2286"/>
      <c r="BY36" s="2286"/>
      <c r="BZ36" s="2286"/>
      <c r="CA36" s="2286"/>
      <c r="CB36" s="2286"/>
      <c r="CC36" s="2286"/>
      <c r="CD36" s="2286"/>
      <c r="CE36" s="2286"/>
      <c r="CF36" s="2286"/>
      <c r="CG36" s="2286"/>
      <c r="CH36" s="2286"/>
      <c r="CI36" s="2286"/>
      <c r="CJ36" s="2286"/>
      <c r="CK36" s="2286"/>
      <c r="CL36" s="2286"/>
      <c r="CM36" s="2286"/>
      <c r="CN36" s="2286"/>
      <c r="CO36" s="2286"/>
      <c r="CP36" s="2286"/>
      <c r="CQ36" s="2286"/>
      <c r="CR36" s="2286"/>
      <c r="CS36" s="2286"/>
      <c r="CT36" s="2286"/>
      <c r="CU36" s="2286"/>
      <c r="CV36" s="2286"/>
      <c r="CW36" s="2286"/>
      <c r="CX36" s="2286"/>
      <c r="CY36" s="2286"/>
      <c r="CZ36" s="2286"/>
      <c r="DA36" s="2286"/>
      <c r="DB36" s="2286"/>
      <c r="DC36" s="2286"/>
      <c r="DD36" s="2286"/>
      <c r="DE36" s="2286"/>
      <c r="DF36" s="2286"/>
      <c r="DG36" s="2286"/>
      <c r="DH36" s="2286"/>
      <c r="DI36" s="2286"/>
      <c r="DJ36" s="2286"/>
      <c r="DK36" s="2286"/>
      <c r="DL36" s="2286"/>
      <c r="DM36" s="2286"/>
      <c r="DN36" s="2286"/>
      <c r="DO36" s="2286"/>
      <c r="DP36" s="2286"/>
      <c r="DQ36" s="2286"/>
      <c r="DR36" s="2286"/>
      <c r="DS36" s="2286"/>
      <c r="DT36" s="2286"/>
      <c r="DU36" s="2286"/>
      <c r="DV36" s="2286"/>
      <c r="DW36" s="2286"/>
      <c r="DX36" s="2286"/>
      <c r="DY36" s="2286"/>
      <c r="DZ36" s="2286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</row>
    <row r="37" spans="2:148" s="286" customFormat="1" ht="15" customHeight="1" x14ac:dyDescent="0.15">
      <c r="B37" s="2308"/>
      <c r="C37" s="2291"/>
      <c r="D37" s="2291"/>
      <c r="E37" s="2291"/>
      <c r="F37" s="2291"/>
      <c r="G37" s="2291"/>
      <c r="H37" s="2291"/>
      <c r="I37" s="2291"/>
      <c r="J37" s="2291"/>
      <c r="K37" s="2291"/>
      <c r="L37" s="2291"/>
      <c r="M37" s="2291"/>
      <c r="N37" s="2291"/>
      <c r="O37" s="2291"/>
      <c r="P37" s="2291"/>
      <c r="Q37" s="2291"/>
      <c r="R37" s="2291"/>
      <c r="S37" s="2291"/>
      <c r="T37" s="2291"/>
      <c r="U37" s="2291"/>
      <c r="V37" s="2291"/>
      <c r="W37" s="2291"/>
      <c r="X37" s="2291"/>
      <c r="Y37" s="2291"/>
      <c r="Z37" s="2291"/>
      <c r="AA37" s="2291"/>
      <c r="AB37" s="2291"/>
      <c r="AC37" s="2291"/>
      <c r="AD37" s="2291"/>
      <c r="AE37" s="2291"/>
      <c r="AF37" s="2291"/>
      <c r="AG37" s="2291"/>
      <c r="AH37" s="2291"/>
      <c r="AI37" s="2291"/>
      <c r="AJ37" s="2291"/>
      <c r="AK37" s="2291"/>
      <c r="AL37" s="2291"/>
      <c r="AM37" s="2291"/>
      <c r="AN37" s="2291"/>
      <c r="AO37" s="2291"/>
      <c r="AP37" s="2291"/>
      <c r="AQ37" s="2291"/>
      <c r="AR37" s="2291"/>
      <c r="AS37" s="2291"/>
      <c r="AT37" s="2291"/>
      <c r="AU37" s="2291"/>
      <c r="AV37" s="2291"/>
      <c r="AW37" s="2291"/>
      <c r="AX37" s="2291"/>
      <c r="AY37" s="2291"/>
      <c r="AZ37" s="2291"/>
      <c r="BA37" s="2291"/>
      <c r="BB37" s="2291"/>
      <c r="BC37" s="2291"/>
      <c r="BD37" s="2291"/>
      <c r="BE37" s="2291"/>
      <c r="BF37" s="2291"/>
      <c r="BG37" s="2291"/>
      <c r="BH37" s="2291"/>
      <c r="BI37" s="2291"/>
      <c r="BJ37" s="2291"/>
      <c r="BK37" s="2291"/>
      <c r="BL37" s="2291"/>
      <c r="BM37" s="2291"/>
      <c r="BN37" s="2291"/>
      <c r="BO37" s="2291"/>
      <c r="BP37" s="2291"/>
      <c r="BQ37" s="2291"/>
      <c r="BR37" s="2291"/>
      <c r="BS37" s="2291"/>
      <c r="BT37" s="2291"/>
      <c r="BV37" s="2291"/>
      <c r="BW37" s="2291"/>
      <c r="BX37" s="2291"/>
      <c r="BY37" s="2291"/>
      <c r="BZ37" s="2291"/>
      <c r="CA37" s="2291"/>
      <c r="CB37" s="2291"/>
      <c r="CC37" s="2291"/>
      <c r="CD37" s="2291"/>
      <c r="CE37" s="2291"/>
      <c r="CF37" s="2291"/>
      <c r="CG37" s="2291"/>
      <c r="CH37" s="2291"/>
      <c r="CI37" s="2291"/>
      <c r="CJ37" s="2291"/>
      <c r="CK37" s="2291"/>
      <c r="CL37" s="2291"/>
      <c r="CM37" s="2291"/>
      <c r="CN37" s="2291"/>
      <c r="CO37" s="2291"/>
      <c r="CP37" s="2291"/>
      <c r="CQ37" s="2291"/>
      <c r="CR37" s="2291"/>
      <c r="CS37" s="2291"/>
      <c r="CT37" s="2291"/>
      <c r="CU37" s="2291"/>
      <c r="CV37" s="2291"/>
      <c r="CW37" s="2291"/>
      <c r="CX37" s="2291"/>
      <c r="CY37" s="2291"/>
      <c r="CZ37" s="2291"/>
      <c r="DA37" s="2291"/>
      <c r="DB37" s="2291"/>
      <c r="DC37" s="2291"/>
      <c r="DD37" s="2291"/>
      <c r="DE37" s="2291"/>
      <c r="DF37" s="2291"/>
      <c r="DG37" s="2291"/>
      <c r="DH37" s="2291"/>
      <c r="DI37" s="2291"/>
      <c r="DJ37" s="2291"/>
      <c r="DK37" s="2291"/>
      <c r="DL37" s="2291"/>
      <c r="DM37" s="2291"/>
      <c r="DN37" s="2291"/>
      <c r="DO37" s="2291"/>
      <c r="DP37" s="2291"/>
      <c r="DQ37" s="2291"/>
      <c r="DR37" s="2291"/>
      <c r="DS37" s="2291"/>
      <c r="DT37" s="2291"/>
      <c r="DU37" s="2291"/>
      <c r="DV37" s="2291"/>
      <c r="DW37" s="2291"/>
      <c r="DX37" s="2291"/>
      <c r="DY37" s="2291"/>
      <c r="DZ37" s="2291"/>
      <c r="EA37" s="2291"/>
      <c r="EB37" s="2291"/>
      <c r="EC37" s="2291"/>
      <c r="ED37" s="2291"/>
      <c r="EE37" s="2291"/>
      <c r="EF37" s="2291"/>
      <c r="EG37" s="2291"/>
      <c r="EH37" s="2291"/>
      <c r="EI37" s="2291"/>
      <c r="EJ37" s="2291"/>
      <c r="EK37" s="2291"/>
      <c r="EL37" s="2291"/>
      <c r="EM37" s="2291"/>
    </row>
    <row r="38" spans="2:148" s="286" customFormat="1" ht="15" customHeight="1" thickBot="1" x14ac:dyDescent="0.2">
      <c r="B38" s="2309"/>
      <c r="C38" s="2292"/>
      <c r="D38" s="2292"/>
      <c r="E38" s="2292"/>
      <c r="F38" s="2292"/>
      <c r="G38" s="2292"/>
      <c r="H38" s="2292"/>
      <c r="I38" s="2292"/>
      <c r="J38" s="2292"/>
      <c r="K38" s="2292"/>
      <c r="L38" s="2292"/>
      <c r="M38" s="2292"/>
      <c r="N38" s="2292"/>
      <c r="O38" s="2292"/>
      <c r="P38" s="2292"/>
      <c r="Q38" s="2292"/>
      <c r="R38" s="2292"/>
      <c r="S38" s="2292"/>
      <c r="T38" s="2292"/>
      <c r="U38" s="2292"/>
      <c r="V38" s="2292"/>
      <c r="W38" s="2292"/>
      <c r="X38" s="2292"/>
      <c r="Y38" s="2292"/>
      <c r="Z38" s="2292"/>
      <c r="AA38" s="2292"/>
      <c r="AB38" s="2292"/>
      <c r="AC38" s="2292"/>
      <c r="AD38" s="2292"/>
      <c r="AE38" s="2292"/>
      <c r="AF38" s="2292"/>
      <c r="AG38" s="2292"/>
      <c r="AH38" s="2292"/>
      <c r="AI38" s="2292"/>
      <c r="AJ38" s="2292"/>
      <c r="AK38" s="2292"/>
      <c r="AL38" s="2292"/>
      <c r="AM38" s="2292"/>
      <c r="AN38" s="2292"/>
      <c r="AO38" s="2292"/>
      <c r="AP38" s="2292"/>
      <c r="AQ38" s="2292"/>
      <c r="AR38" s="2292"/>
      <c r="AS38" s="2292"/>
      <c r="AT38" s="2292"/>
      <c r="AU38" s="2292"/>
      <c r="AV38" s="2292"/>
      <c r="AW38" s="2292"/>
      <c r="AX38" s="2292"/>
      <c r="AY38" s="2292"/>
      <c r="AZ38" s="2292"/>
      <c r="BA38" s="2292"/>
      <c r="BB38" s="2292"/>
      <c r="BC38" s="2292"/>
      <c r="BD38" s="2292"/>
      <c r="BE38" s="2292"/>
      <c r="BF38" s="2292"/>
      <c r="BG38" s="2292"/>
      <c r="BH38" s="2292"/>
      <c r="BI38" s="2292"/>
      <c r="BJ38" s="2292"/>
      <c r="BK38" s="2292"/>
      <c r="BL38" s="2292"/>
      <c r="BM38" s="2292"/>
      <c r="BN38" s="2292"/>
      <c r="BO38" s="2292"/>
      <c r="BP38" s="2292"/>
      <c r="BQ38" s="2292"/>
      <c r="BR38" s="2292"/>
      <c r="BS38" s="2292"/>
      <c r="BT38" s="2292"/>
      <c r="BU38" s="362"/>
      <c r="BV38" s="2292"/>
      <c r="BW38" s="2292"/>
      <c r="BX38" s="2292"/>
      <c r="BY38" s="2292"/>
      <c r="BZ38" s="2292"/>
      <c r="CA38" s="2292"/>
      <c r="CB38" s="2292"/>
      <c r="CC38" s="2292"/>
      <c r="CD38" s="2292"/>
      <c r="CE38" s="2292"/>
      <c r="CF38" s="2292"/>
      <c r="CG38" s="2292"/>
      <c r="CH38" s="2292"/>
      <c r="CI38" s="2292"/>
      <c r="CJ38" s="2292"/>
      <c r="CK38" s="2292"/>
      <c r="CL38" s="2292"/>
      <c r="CM38" s="2292"/>
      <c r="CN38" s="2292"/>
      <c r="CO38" s="2292"/>
      <c r="CP38" s="2292"/>
      <c r="CQ38" s="2292"/>
      <c r="CR38" s="2292"/>
      <c r="CS38" s="2292"/>
      <c r="CT38" s="2292"/>
      <c r="CU38" s="2292"/>
      <c r="CV38" s="2292"/>
      <c r="CW38" s="2292"/>
      <c r="CX38" s="2292"/>
      <c r="CY38" s="2292"/>
      <c r="CZ38" s="2292"/>
      <c r="DA38" s="2292"/>
      <c r="DB38" s="2292"/>
      <c r="DC38" s="2292"/>
      <c r="DD38" s="2292"/>
      <c r="DE38" s="2292"/>
      <c r="DF38" s="2292"/>
      <c r="DG38" s="2292"/>
      <c r="DH38" s="2292"/>
      <c r="DI38" s="2292"/>
      <c r="DJ38" s="2292"/>
      <c r="DK38" s="2292"/>
      <c r="DL38" s="2292"/>
      <c r="DM38" s="2292"/>
      <c r="DN38" s="2292"/>
      <c r="DO38" s="2292"/>
      <c r="DP38" s="2292"/>
      <c r="DQ38" s="2292"/>
      <c r="DR38" s="2292"/>
      <c r="DS38" s="2292"/>
      <c r="DT38" s="2292"/>
      <c r="DU38" s="2292"/>
      <c r="DV38" s="2292"/>
      <c r="DW38" s="2292"/>
      <c r="DX38" s="2292"/>
      <c r="DY38" s="2292"/>
      <c r="DZ38" s="2292"/>
      <c r="EA38" s="2292"/>
      <c r="EB38" s="2292"/>
      <c r="EC38" s="2292"/>
      <c r="ED38" s="2292"/>
      <c r="EE38" s="2292"/>
      <c r="EF38" s="2292"/>
      <c r="EG38" s="2292"/>
      <c r="EH38" s="2292"/>
      <c r="EI38" s="2292"/>
      <c r="EJ38" s="2292"/>
      <c r="EK38" s="2292"/>
      <c r="EL38" s="2292"/>
      <c r="EM38" s="2292"/>
      <c r="EN38" s="362"/>
      <c r="EO38" s="361"/>
      <c r="EP38" s="361"/>
      <c r="EQ38" s="361"/>
      <c r="ER38" s="361"/>
    </row>
    <row r="39" spans="2:148" s="286" customFormat="1" ht="21" customHeight="1" x14ac:dyDescent="0.15">
      <c r="B39" s="2303" t="s">
        <v>720</v>
      </c>
      <c r="C39" s="2376" t="s">
        <v>742</v>
      </c>
      <c r="D39" s="2377"/>
      <c r="E39" s="2377"/>
      <c r="F39" s="2377"/>
      <c r="G39" s="2377"/>
      <c r="H39" s="2377"/>
      <c r="I39" s="2377"/>
      <c r="J39" s="2377"/>
      <c r="K39" s="2377"/>
      <c r="L39" s="2377"/>
      <c r="M39" s="2377"/>
      <c r="N39" s="2377"/>
      <c r="O39" s="2377"/>
      <c r="P39" s="2377"/>
      <c r="Q39" s="2377"/>
      <c r="R39" s="2377"/>
      <c r="S39" s="2377"/>
      <c r="T39" s="2377"/>
      <c r="U39" s="2377"/>
      <c r="V39" s="2377"/>
      <c r="W39" s="2377"/>
      <c r="X39" s="2377"/>
      <c r="Y39" s="2377"/>
      <c r="Z39" s="2377"/>
      <c r="AA39" s="2377"/>
      <c r="AB39" s="2377"/>
      <c r="AC39" s="2377"/>
      <c r="AD39" s="2377"/>
      <c r="AE39" s="2377"/>
      <c r="AF39" s="2377"/>
      <c r="AG39" s="2377"/>
      <c r="AH39" s="2377"/>
      <c r="AI39" s="2377"/>
      <c r="AJ39" s="2377"/>
      <c r="AK39" s="2377"/>
      <c r="AL39" s="2377"/>
      <c r="AM39" s="2377"/>
      <c r="AN39" s="2377"/>
      <c r="AO39" s="2377"/>
      <c r="AP39" s="2377"/>
      <c r="AQ39" s="2377"/>
      <c r="AR39" s="2377"/>
      <c r="AS39" s="2377"/>
      <c r="AT39" s="2377"/>
      <c r="AU39" s="2377"/>
      <c r="AV39" s="2377"/>
      <c r="AW39" s="2377"/>
      <c r="AX39" s="2377"/>
      <c r="AY39" s="2377"/>
      <c r="AZ39" s="2377"/>
      <c r="BA39" s="2377"/>
      <c r="BB39" s="2377"/>
      <c r="BC39" s="2377"/>
      <c r="BD39" s="2377"/>
      <c r="BE39" s="2377"/>
      <c r="BF39" s="2377"/>
      <c r="BG39" s="2377"/>
      <c r="BH39" s="2377"/>
      <c r="BI39" s="2377"/>
      <c r="BJ39" s="2377"/>
      <c r="BK39" s="2377"/>
      <c r="BL39" s="2377"/>
      <c r="BM39" s="2377"/>
      <c r="BN39" s="2377"/>
      <c r="BO39" s="2377"/>
      <c r="BP39" s="2377"/>
      <c r="BQ39" s="2377"/>
      <c r="BR39" s="2377"/>
      <c r="BS39" s="2377"/>
      <c r="BT39" s="2378"/>
      <c r="BU39" s="362"/>
      <c r="BV39" s="2361" t="s">
        <v>743</v>
      </c>
      <c r="BW39" s="2362"/>
      <c r="BX39" s="2362"/>
      <c r="BY39" s="2362"/>
      <c r="BZ39" s="2362"/>
      <c r="CA39" s="2362"/>
      <c r="CB39" s="2362"/>
      <c r="CC39" s="2362"/>
      <c r="CD39" s="2362"/>
      <c r="CE39" s="2362"/>
      <c r="CF39" s="2362"/>
      <c r="CG39" s="2362"/>
      <c r="CH39" s="2362"/>
      <c r="CI39" s="2362"/>
      <c r="CJ39" s="2362"/>
      <c r="CK39" s="2362"/>
      <c r="CL39" s="2362"/>
      <c r="CM39" s="2362"/>
      <c r="CN39" s="2362"/>
      <c r="CO39" s="2362"/>
      <c r="CP39" s="2362"/>
      <c r="CQ39" s="2362"/>
      <c r="CR39" s="2362"/>
      <c r="CS39" s="2362"/>
      <c r="CT39" s="2362"/>
      <c r="CU39" s="2362"/>
      <c r="CV39" s="2362"/>
      <c r="CW39" s="2362"/>
      <c r="CX39" s="2362"/>
      <c r="CY39" s="2362"/>
      <c r="CZ39" s="2362"/>
      <c r="DA39" s="2362"/>
      <c r="DB39" s="2362"/>
      <c r="DC39" s="2362"/>
      <c r="DD39" s="2362"/>
      <c r="DE39" s="2362"/>
      <c r="DF39" s="2362"/>
      <c r="DG39" s="2373" t="s">
        <v>768</v>
      </c>
      <c r="DH39" s="2374"/>
      <c r="DI39" s="2374"/>
      <c r="DJ39" s="2374"/>
      <c r="DK39" s="2374"/>
      <c r="DL39" s="2374"/>
      <c r="DM39" s="2374"/>
      <c r="DN39" s="2374"/>
      <c r="DO39" s="2374"/>
      <c r="DP39" s="2374"/>
      <c r="DQ39" s="2374"/>
      <c r="DR39" s="2374"/>
      <c r="DS39" s="2374"/>
      <c r="DT39" s="2374"/>
      <c r="DU39" s="2374"/>
      <c r="DV39" s="2374"/>
      <c r="DW39" s="2374"/>
      <c r="DX39" s="2374"/>
      <c r="DY39" s="2374"/>
      <c r="DZ39" s="2374"/>
      <c r="EA39" s="2374"/>
      <c r="EB39" s="2374"/>
      <c r="EC39" s="2374"/>
      <c r="ED39" s="2374"/>
      <c r="EE39" s="2374"/>
      <c r="EF39" s="2374"/>
      <c r="EG39" s="2374"/>
      <c r="EH39" s="2374"/>
      <c r="EI39" s="2374"/>
      <c r="EJ39" s="2374"/>
      <c r="EK39" s="2374"/>
      <c r="EL39" s="2374"/>
      <c r="EM39" s="2375"/>
      <c r="EN39" s="362"/>
      <c r="EO39" s="361"/>
      <c r="EP39" s="361"/>
      <c r="EQ39" s="361"/>
      <c r="ER39" s="361"/>
    </row>
    <row r="40" spans="2:148" s="286" customFormat="1" ht="21" customHeight="1" x14ac:dyDescent="0.15">
      <c r="B40" s="2304"/>
      <c r="C40" s="2394" t="s">
        <v>156</v>
      </c>
      <c r="D40" s="2354"/>
      <c r="E40" s="2354"/>
      <c r="F40" s="2354"/>
      <c r="G40" s="2354"/>
      <c r="H40" s="2354"/>
      <c r="I40" s="2354"/>
      <c r="J40" s="2354"/>
      <c r="K40" s="2354"/>
      <c r="L40" s="2354"/>
      <c r="M40" s="2354"/>
      <c r="N40" s="2354"/>
      <c r="O40" s="2354"/>
      <c r="P40" s="2354"/>
      <c r="Q40" s="2354"/>
      <c r="R40" s="2354"/>
      <c r="S40" s="2354"/>
      <c r="T40" s="2354"/>
      <c r="U40" s="2354"/>
      <c r="V40" s="2354"/>
      <c r="W40" s="2354"/>
      <c r="X40" s="2354"/>
      <c r="Y40" s="2354"/>
      <c r="Z40" s="2395"/>
      <c r="AA40" s="2314" t="s">
        <v>741</v>
      </c>
      <c r="AB40" s="2315"/>
      <c r="AC40" s="2315"/>
      <c r="AD40" s="2315"/>
      <c r="AE40" s="2315"/>
      <c r="AF40" s="2315"/>
      <c r="AG40" s="2315"/>
      <c r="AH40" s="2315"/>
      <c r="AI40" s="2315"/>
      <c r="AJ40" s="2316"/>
      <c r="AK40" s="2315"/>
      <c r="AL40" s="2315"/>
      <c r="AM40" s="2315"/>
      <c r="AN40" s="2315"/>
      <c r="AO40" s="2315"/>
      <c r="AP40" s="2315"/>
      <c r="AQ40" s="2315"/>
      <c r="AR40" s="2315"/>
      <c r="AS40" s="2315"/>
      <c r="AT40" s="2315"/>
      <c r="AU40" s="2315"/>
      <c r="AV40" s="2315"/>
      <c r="AW40" s="2315"/>
      <c r="AX40" s="2317"/>
      <c r="AY40" s="2314" t="s">
        <v>744</v>
      </c>
      <c r="AZ40" s="2354"/>
      <c r="BA40" s="2354"/>
      <c r="BB40" s="2354"/>
      <c r="BC40" s="2354"/>
      <c r="BD40" s="2354"/>
      <c r="BE40" s="2354"/>
      <c r="BF40" s="2354"/>
      <c r="BG40" s="2354"/>
      <c r="BH40" s="2354"/>
      <c r="BI40" s="2354"/>
      <c r="BJ40" s="2354"/>
      <c r="BK40" s="2354"/>
      <c r="BL40" s="2354"/>
      <c r="BM40" s="2354"/>
      <c r="BN40" s="2354"/>
      <c r="BO40" s="2354"/>
      <c r="BP40" s="2354"/>
      <c r="BQ40" s="2354"/>
      <c r="BR40" s="2354"/>
      <c r="BS40" s="2354"/>
      <c r="BT40" s="2355"/>
      <c r="BU40" s="362"/>
      <c r="BV40" s="2432" t="s">
        <v>728</v>
      </c>
      <c r="BW40" s="2333"/>
      <c r="BX40" s="2333"/>
      <c r="BY40" s="2333"/>
      <c r="BZ40" s="2333"/>
      <c r="CA40" s="2333"/>
      <c r="CB40" s="2333"/>
      <c r="CC40" s="2333"/>
      <c r="CD40" s="2333"/>
      <c r="CE40" s="2333"/>
      <c r="CF40" s="2333"/>
      <c r="CG40" s="2333"/>
      <c r="CH40" s="2333"/>
      <c r="CI40" s="2333"/>
      <c r="CJ40" s="2333"/>
      <c r="CK40" s="2333"/>
      <c r="CL40" s="2333"/>
      <c r="CM40" s="2333" t="s">
        <v>745</v>
      </c>
      <c r="CN40" s="2333"/>
      <c r="CO40" s="2333"/>
      <c r="CP40" s="2333"/>
      <c r="CQ40" s="2333"/>
      <c r="CR40" s="2333"/>
      <c r="CS40" s="2333"/>
      <c r="CT40" s="2333"/>
      <c r="CU40" s="2333"/>
      <c r="CV40" s="2333"/>
      <c r="CW40" s="2333"/>
      <c r="CX40" s="2333"/>
      <c r="CY40" s="2333"/>
      <c r="CZ40" s="2333"/>
      <c r="DA40" s="2333"/>
      <c r="DB40" s="2333"/>
      <c r="DC40" s="2333"/>
      <c r="DD40" s="2333"/>
      <c r="DE40" s="2333"/>
      <c r="DF40" s="2333"/>
      <c r="DG40" s="2426" t="s">
        <v>731</v>
      </c>
      <c r="DH40" s="2427"/>
      <c r="DI40" s="2427"/>
      <c r="DJ40" s="2427"/>
      <c r="DK40" s="2427"/>
      <c r="DL40" s="2427"/>
      <c r="DM40" s="2427"/>
      <c r="DN40" s="2427"/>
      <c r="DO40" s="2427"/>
      <c r="DP40" s="2427"/>
      <c r="DQ40" s="2427"/>
      <c r="DR40" s="2427"/>
      <c r="DS40" s="2427"/>
      <c r="DT40" s="2426" t="s">
        <v>551</v>
      </c>
      <c r="DU40" s="2427"/>
      <c r="DV40" s="2427"/>
      <c r="DW40" s="2427"/>
      <c r="DX40" s="2427"/>
      <c r="DY40" s="2427"/>
      <c r="DZ40" s="2427"/>
      <c r="EA40" s="2427"/>
      <c r="EB40" s="2427"/>
      <c r="EC40" s="2427"/>
      <c r="ED40" s="2427"/>
      <c r="EE40" s="2427"/>
      <c r="EF40" s="2427"/>
      <c r="EG40" s="2427"/>
      <c r="EH40" s="2427"/>
      <c r="EI40" s="2427"/>
      <c r="EJ40" s="2427"/>
      <c r="EK40" s="2427"/>
      <c r="EL40" s="2427"/>
      <c r="EM40" s="2428"/>
      <c r="EN40" s="362"/>
      <c r="EO40" s="361"/>
      <c r="EP40" s="361"/>
      <c r="EQ40" s="361"/>
      <c r="ER40" s="361"/>
    </row>
    <row r="41" spans="2:148" s="286" customFormat="1" ht="21" customHeight="1" thickBot="1" x14ac:dyDescent="0.2">
      <c r="B41" s="2305"/>
      <c r="C41" s="2396"/>
      <c r="D41" s="2319"/>
      <c r="E41" s="2319"/>
      <c r="F41" s="2319"/>
      <c r="G41" s="2319"/>
      <c r="H41" s="2319"/>
      <c r="I41" s="2319"/>
      <c r="J41" s="2319"/>
      <c r="K41" s="2319"/>
      <c r="L41" s="2319"/>
      <c r="M41" s="2319"/>
      <c r="N41" s="2319"/>
      <c r="O41" s="2319"/>
      <c r="P41" s="2319"/>
      <c r="Q41" s="2319"/>
      <c r="R41" s="2319"/>
      <c r="S41" s="2319"/>
      <c r="T41" s="2319"/>
      <c r="U41" s="2319"/>
      <c r="V41" s="2319"/>
      <c r="W41" s="2319"/>
      <c r="X41" s="2319"/>
      <c r="Y41" s="2319"/>
      <c r="Z41" s="2320"/>
      <c r="AA41" s="2318"/>
      <c r="AB41" s="2319"/>
      <c r="AC41" s="2319"/>
      <c r="AD41" s="2319"/>
      <c r="AE41" s="2319"/>
      <c r="AF41" s="2319"/>
      <c r="AG41" s="2319"/>
      <c r="AH41" s="2319"/>
      <c r="AI41" s="2319"/>
      <c r="AJ41" s="2319"/>
      <c r="AK41" s="2319"/>
      <c r="AL41" s="2319"/>
      <c r="AM41" s="2319"/>
      <c r="AN41" s="2319"/>
      <c r="AO41" s="2319"/>
      <c r="AP41" s="2319"/>
      <c r="AQ41" s="2319"/>
      <c r="AR41" s="2319"/>
      <c r="AS41" s="2319"/>
      <c r="AT41" s="2319"/>
      <c r="AU41" s="2319"/>
      <c r="AV41" s="2319"/>
      <c r="AW41" s="2319"/>
      <c r="AX41" s="2320"/>
      <c r="AY41" s="2318"/>
      <c r="AZ41" s="2319"/>
      <c r="BA41" s="2319"/>
      <c r="BB41" s="2319"/>
      <c r="BC41" s="2319"/>
      <c r="BD41" s="2319"/>
      <c r="BE41" s="2319"/>
      <c r="BF41" s="2319"/>
      <c r="BG41" s="2319"/>
      <c r="BH41" s="2319"/>
      <c r="BI41" s="2319"/>
      <c r="BJ41" s="2319"/>
      <c r="BK41" s="2319"/>
      <c r="BL41" s="2319"/>
      <c r="BM41" s="2319"/>
      <c r="BN41" s="2319"/>
      <c r="BO41" s="2319"/>
      <c r="BP41" s="2319"/>
      <c r="BQ41" s="2319"/>
      <c r="BR41" s="2319"/>
      <c r="BS41" s="2319"/>
      <c r="BT41" s="2356"/>
      <c r="BU41" s="361"/>
      <c r="BV41" s="2433"/>
      <c r="BW41" s="2434"/>
      <c r="BX41" s="2434"/>
      <c r="BY41" s="2434"/>
      <c r="BZ41" s="2434"/>
      <c r="CA41" s="2434"/>
      <c r="CB41" s="2434"/>
      <c r="CC41" s="2434"/>
      <c r="CD41" s="2434"/>
      <c r="CE41" s="2434"/>
      <c r="CF41" s="2434"/>
      <c r="CG41" s="2434"/>
      <c r="CH41" s="2434"/>
      <c r="CI41" s="2434"/>
      <c r="CJ41" s="2434"/>
      <c r="CK41" s="2434"/>
      <c r="CL41" s="2434"/>
      <c r="CM41" s="2434"/>
      <c r="CN41" s="2434"/>
      <c r="CO41" s="2434"/>
      <c r="CP41" s="2434"/>
      <c r="CQ41" s="2434"/>
      <c r="CR41" s="2434"/>
      <c r="CS41" s="2434"/>
      <c r="CT41" s="2434"/>
      <c r="CU41" s="2434"/>
      <c r="CV41" s="2434"/>
      <c r="CW41" s="2434"/>
      <c r="CX41" s="2434"/>
      <c r="CY41" s="2434"/>
      <c r="CZ41" s="2434"/>
      <c r="DA41" s="2434"/>
      <c r="DB41" s="2434"/>
      <c r="DC41" s="2434"/>
      <c r="DD41" s="2434"/>
      <c r="DE41" s="2434"/>
      <c r="DF41" s="2434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29"/>
      <c r="DY41" s="2429"/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29"/>
      <c r="EM41" s="2430"/>
      <c r="EN41" s="361"/>
      <c r="EO41" s="361"/>
      <c r="EP41" s="361"/>
      <c r="EQ41" s="361"/>
      <c r="ER41" s="361"/>
    </row>
    <row r="42" spans="2:148" s="286" customFormat="1" ht="21" customHeight="1" x14ac:dyDescent="0.15">
      <c r="B42" s="292"/>
      <c r="C42" s="2386"/>
      <c r="D42" s="2387"/>
      <c r="E42" s="2387"/>
      <c r="F42" s="2387"/>
      <c r="G42" s="2387"/>
      <c r="H42" s="2387"/>
      <c r="I42" s="2387"/>
      <c r="J42" s="2387"/>
      <c r="K42" s="2387"/>
      <c r="L42" s="2387"/>
      <c r="M42" s="2387"/>
      <c r="N42" s="2387"/>
      <c r="O42" s="2387"/>
      <c r="P42" s="2387"/>
      <c r="Q42" s="2387"/>
      <c r="R42" s="2387"/>
      <c r="S42" s="2387"/>
      <c r="T42" s="2387"/>
      <c r="U42" s="2387"/>
      <c r="V42" s="2387"/>
      <c r="W42" s="2387"/>
      <c r="X42" s="2387"/>
      <c r="Y42" s="2387"/>
      <c r="Z42" s="2388"/>
      <c r="AA42" s="2389"/>
      <c r="AB42" s="2392"/>
      <c r="AC42" s="2392"/>
      <c r="AD42" s="2392"/>
      <c r="AE42" s="2392"/>
      <c r="AF42" s="2392"/>
      <c r="AG42" s="2392"/>
      <c r="AH42" s="2392"/>
      <c r="AI42" s="2392"/>
      <c r="AJ42" s="2392"/>
      <c r="AK42" s="2392"/>
      <c r="AL42" s="2392"/>
      <c r="AM42" s="2392"/>
      <c r="AN42" s="2392"/>
      <c r="AO42" s="2392"/>
      <c r="AP42" s="2392"/>
      <c r="AQ42" s="2392"/>
      <c r="AR42" s="2392"/>
      <c r="AS42" s="2392"/>
      <c r="AT42" s="2392"/>
      <c r="AU42" s="2392"/>
      <c r="AV42" s="2392"/>
      <c r="AW42" s="2392"/>
      <c r="AX42" s="2393"/>
      <c r="AY42" s="2389"/>
      <c r="AZ42" s="2390"/>
      <c r="BA42" s="2390"/>
      <c r="BB42" s="2390"/>
      <c r="BC42" s="2390"/>
      <c r="BD42" s="2390"/>
      <c r="BE42" s="2390"/>
      <c r="BF42" s="2390"/>
      <c r="BG42" s="2390"/>
      <c r="BH42" s="2390"/>
      <c r="BI42" s="2390"/>
      <c r="BJ42" s="2390"/>
      <c r="BK42" s="2390"/>
      <c r="BL42" s="2390"/>
      <c r="BM42" s="2390"/>
      <c r="BN42" s="2390"/>
      <c r="BO42" s="2390"/>
      <c r="BP42" s="2390"/>
      <c r="BQ42" s="2390"/>
      <c r="BR42" s="2390"/>
      <c r="BS42" s="2390"/>
      <c r="BT42" s="2391"/>
      <c r="BU42" s="459"/>
      <c r="BV42" s="2435"/>
      <c r="BW42" s="2436"/>
      <c r="BX42" s="2436"/>
      <c r="BY42" s="2436"/>
      <c r="BZ42" s="2436"/>
      <c r="CA42" s="2436"/>
      <c r="CB42" s="2436"/>
      <c r="CC42" s="2436"/>
      <c r="CD42" s="2436"/>
      <c r="CE42" s="2436"/>
      <c r="CF42" s="2436"/>
      <c r="CG42" s="2436"/>
      <c r="CH42" s="2436"/>
      <c r="CI42" s="2436"/>
      <c r="CJ42" s="2436"/>
      <c r="CK42" s="2436"/>
      <c r="CL42" s="2436"/>
      <c r="CM42" s="2436"/>
      <c r="CN42" s="2436"/>
      <c r="CO42" s="2436"/>
      <c r="CP42" s="2436"/>
      <c r="CQ42" s="2436"/>
      <c r="CR42" s="2436"/>
      <c r="CS42" s="2436"/>
      <c r="CT42" s="2436"/>
      <c r="CU42" s="2436"/>
      <c r="CV42" s="2436"/>
      <c r="CW42" s="2436"/>
      <c r="CX42" s="2436"/>
      <c r="CY42" s="2436"/>
      <c r="CZ42" s="2436"/>
      <c r="DA42" s="2436"/>
      <c r="DB42" s="2436"/>
      <c r="DC42" s="2436"/>
      <c r="DD42" s="2436"/>
      <c r="DE42" s="2436"/>
      <c r="DF42" s="2436"/>
      <c r="DG42" s="2357"/>
      <c r="DH42" s="2357"/>
      <c r="DI42" s="2357"/>
      <c r="DJ42" s="2357"/>
      <c r="DK42" s="2357"/>
      <c r="DL42" s="2357"/>
      <c r="DM42" s="2357"/>
      <c r="DN42" s="2357"/>
      <c r="DO42" s="2357"/>
      <c r="DP42" s="2357"/>
      <c r="DQ42" s="2357"/>
      <c r="DR42" s="2357"/>
      <c r="DS42" s="2357"/>
      <c r="DT42" s="2357"/>
      <c r="DU42" s="2357"/>
      <c r="DV42" s="2357"/>
      <c r="DW42" s="2357"/>
      <c r="DX42" s="2357"/>
      <c r="DY42" s="2357"/>
      <c r="DZ42" s="2357"/>
      <c r="EA42" s="2357"/>
      <c r="EB42" s="2357"/>
      <c r="EC42" s="2357"/>
      <c r="ED42" s="2357"/>
      <c r="EE42" s="2357"/>
      <c r="EF42" s="2357"/>
      <c r="EG42" s="2357"/>
      <c r="EH42" s="2357"/>
      <c r="EI42" s="2357"/>
      <c r="EJ42" s="2357"/>
      <c r="EK42" s="2357"/>
      <c r="EL42" s="2357"/>
      <c r="EM42" s="2366"/>
    </row>
    <row r="43" spans="2:148" s="286" customFormat="1" ht="21" customHeight="1" x14ac:dyDescent="0.15">
      <c r="B43" s="281" t="s">
        <v>792</v>
      </c>
      <c r="C43" s="2302">
        <v>455277071684</v>
      </c>
      <c r="D43" s="2297"/>
      <c r="E43" s="2297"/>
      <c r="F43" s="2297"/>
      <c r="G43" s="2297"/>
      <c r="H43" s="2297"/>
      <c r="I43" s="2297"/>
      <c r="J43" s="2297"/>
      <c r="K43" s="2297"/>
      <c r="L43" s="2297"/>
      <c r="M43" s="2297"/>
      <c r="N43" s="2297"/>
      <c r="O43" s="2297"/>
      <c r="P43" s="2297"/>
      <c r="Q43" s="2297"/>
      <c r="R43" s="2297"/>
      <c r="S43" s="2297"/>
      <c r="T43" s="2297"/>
      <c r="U43" s="2297"/>
      <c r="V43" s="2297"/>
      <c r="W43" s="2297"/>
      <c r="X43" s="2297"/>
      <c r="Y43" s="2297"/>
      <c r="Z43" s="2298"/>
      <c r="AA43" s="2296">
        <v>138845506564</v>
      </c>
      <c r="AB43" s="2380"/>
      <c r="AC43" s="2380"/>
      <c r="AD43" s="2380"/>
      <c r="AE43" s="2380"/>
      <c r="AF43" s="2380"/>
      <c r="AG43" s="2380"/>
      <c r="AH43" s="2380"/>
      <c r="AI43" s="2380"/>
      <c r="AJ43" s="2380"/>
      <c r="AK43" s="2380"/>
      <c r="AL43" s="2380"/>
      <c r="AM43" s="2380"/>
      <c r="AN43" s="2380"/>
      <c r="AO43" s="2380"/>
      <c r="AP43" s="2380"/>
      <c r="AQ43" s="2380"/>
      <c r="AR43" s="2380"/>
      <c r="AS43" s="2380"/>
      <c r="AT43" s="2380"/>
      <c r="AU43" s="2380"/>
      <c r="AV43" s="2380"/>
      <c r="AW43" s="2380"/>
      <c r="AX43" s="2381"/>
      <c r="AY43" s="2296">
        <v>28126460536</v>
      </c>
      <c r="AZ43" s="2297"/>
      <c r="BA43" s="2297"/>
      <c r="BB43" s="2297"/>
      <c r="BC43" s="2297"/>
      <c r="BD43" s="2297"/>
      <c r="BE43" s="2297"/>
      <c r="BF43" s="2297"/>
      <c r="BG43" s="2297"/>
      <c r="BH43" s="2297"/>
      <c r="BI43" s="2297"/>
      <c r="BJ43" s="2297"/>
      <c r="BK43" s="2297"/>
      <c r="BL43" s="2297"/>
      <c r="BM43" s="2297"/>
      <c r="BN43" s="2297"/>
      <c r="BO43" s="2297"/>
      <c r="BP43" s="2297"/>
      <c r="BQ43" s="2297"/>
      <c r="BR43" s="2297"/>
      <c r="BS43" s="2297"/>
      <c r="BT43" s="2379"/>
      <c r="BU43" s="1500"/>
      <c r="BV43" s="2402">
        <v>934474</v>
      </c>
      <c r="BW43" s="2311"/>
      <c r="BX43" s="2311"/>
      <c r="BY43" s="2311"/>
      <c r="BZ43" s="2311"/>
      <c r="CA43" s="2311"/>
      <c r="CB43" s="2311"/>
      <c r="CC43" s="2311"/>
      <c r="CD43" s="2311"/>
      <c r="CE43" s="2311"/>
      <c r="CF43" s="2311"/>
      <c r="CG43" s="2311"/>
      <c r="CH43" s="2311"/>
      <c r="CI43" s="2311"/>
      <c r="CJ43" s="2311"/>
      <c r="CK43" s="2311"/>
      <c r="CL43" s="2311"/>
      <c r="CM43" s="2311">
        <v>53527671025</v>
      </c>
      <c r="CN43" s="2311"/>
      <c r="CO43" s="2311"/>
      <c r="CP43" s="2311"/>
      <c r="CQ43" s="2311"/>
      <c r="CR43" s="2311"/>
      <c r="CS43" s="2311"/>
      <c r="CT43" s="2311"/>
      <c r="CU43" s="2311"/>
      <c r="CV43" s="2311"/>
      <c r="CW43" s="2311"/>
      <c r="CX43" s="2311"/>
      <c r="CY43" s="2311"/>
      <c r="CZ43" s="2311"/>
      <c r="DA43" s="2311"/>
      <c r="DB43" s="2311"/>
      <c r="DC43" s="2311"/>
      <c r="DD43" s="2311"/>
      <c r="DE43" s="2311"/>
      <c r="DF43" s="2311"/>
      <c r="DG43" s="2313">
        <v>1342</v>
      </c>
      <c r="DH43" s="2313"/>
      <c r="DI43" s="2313"/>
      <c r="DJ43" s="2313"/>
      <c r="DK43" s="2313"/>
      <c r="DL43" s="2313"/>
      <c r="DM43" s="2313"/>
      <c r="DN43" s="2313"/>
      <c r="DO43" s="2313"/>
      <c r="DP43" s="2313"/>
      <c r="DQ43" s="2313"/>
      <c r="DR43" s="2313"/>
      <c r="DS43" s="2313"/>
      <c r="DT43" s="2313">
        <v>32599492</v>
      </c>
      <c r="DU43" s="2313"/>
      <c r="DV43" s="2313"/>
      <c r="DW43" s="2313"/>
      <c r="DX43" s="2313"/>
      <c r="DY43" s="2313"/>
      <c r="DZ43" s="2313"/>
      <c r="EA43" s="2313"/>
      <c r="EB43" s="2313"/>
      <c r="EC43" s="2313"/>
      <c r="ED43" s="2313"/>
      <c r="EE43" s="2313"/>
      <c r="EF43" s="2313"/>
      <c r="EG43" s="2313"/>
      <c r="EH43" s="2313"/>
      <c r="EI43" s="2313"/>
      <c r="EJ43" s="2313"/>
      <c r="EK43" s="2313"/>
      <c r="EL43" s="2313"/>
      <c r="EM43" s="2407"/>
    </row>
    <row r="44" spans="2:148" s="286" customFormat="1" ht="21" customHeight="1" x14ac:dyDescent="0.15">
      <c r="B44" s="281" t="s">
        <v>793</v>
      </c>
      <c r="C44" s="2302">
        <v>468457996568</v>
      </c>
      <c r="D44" s="2297"/>
      <c r="E44" s="2297"/>
      <c r="F44" s="2297"/>
      <c r="G44" s="2297"/>
      <c r="H44" s="2297"/>
      <c r="I44" s="2297"/>
      <c r="J44" s="2297"/>
      <c r="K44" s="2297"/>
      <c r="L44" s="2297"/>
      <c r="M44" s="2297"/>
      <c r="N44" s="2297"/>
      <c r="O44" s="2297"/>
      <c r="P44" s="2297"/>
      <c r="Q44" s="2297"/>
      <c r="R44" s="2297"/>
      <c r="S44" s="2297"/>
      <c r="T44" s="2297"/>
      <c r="U44" s="2297"/>
      <c r="V44" s="2297"/>
      <c r="W44" s="2297"/>
      <c r="X44" s="2297"/>
      <c r="Y44" s="2297"/>
      <c r="Z44" s="2298"/>
      <c r="AA44" s="2296">
        <v>145611983528</v>
      </c>
      <c r="AB44" s="2380"/>
      <c r="AC44" s="2380"/>
      <c r="AD44" s="2380"/>
      <c r="AE44" s="2380"/>
      <c r="AF44" s="2380"/>
      <c r="AG44" s="2380"/>
      <c r="AH44" s="2380"/>
      <c r="AI44" s="2380"/>
      <c r="AJ44" s="2380"/>
      <c r="AK44" s="2380"/>
      <c r="AL44" s="2380"/>
      <c r="AM44" s="2380"/>
      <c r="AN44" s="2380"/>
      <c r="AO44" s="2380"/>
      <c r="AP44" s="2380"/>
      <c r="AQ44" s="2380"/>
      <c r="AR44" s="2380"/>
      <c r="AS44" s="2380"/>
      <c r="AT44" s="2380"/>
      <c r="AU44" s="2380"/>
      <c r="AV44" s="2380"/>
      <c r="AW44" s="2380"/>
      <c r="AX44" s="2381"/>
      <c r="AY44" s="2296">
        <v>26409872328</v>
      </c>
      <c r="AZ44" s="2297"/>
      <c r="BA44" s="2297"/>
      <c r="BB44" s="2297"/>
      <c r="BC44" s="2297"/>
      <c r="BD44" s="2297"/>
      <c r="BE44" s="2297"/>
      <c r="BF44" s="2297"/>
      <c r="BG44" s="2297"/>
      <c r="BH44" s="2297"/>
      <c r="BI44" s="2297"/>
      <c r="BJ44" s="2297"/>
      <c r="BK44" s="2297"/>
      <c r="BL44" s="2297"/>
      <c r="BM44" s="2297"/>
      <c r="BN44" s="2297"/>
      <c r="BO44" s="2297"/>
      <c r="BP44" s="2297"/>
      <c r="BQ44" s="2297"/>
      <c r="BR44" s="2297"/>
      <c r="BS44" s="2297"/>
      <c r="BT44" s="2379"/>
      <c r="BU44" s="1500"/>
      <c r="BV44" s="2402">
        <v>1025763</v>
      </c>
      <c r="BW44" s="2311"/>
      <c r="BX44" s="2311"/>
      <c r="BY44" s="2311"/>
      <c r="BZ44" s="2311"/>
      <c r="CA44" s="2311"/>
      <c r="CB44" s="2311"/>
      <c r="CC44" s="2311"/>
      <c r="CD44" s="2311"/>
      <c r="CE44" s="2311"/>
      <c r="CF44" s="2311"/>
      <c r="CG44" s="2311"/>
      <c r="CH44" s="2311"/>
      <c r="CI44" s="2311"/>
      <c r="CJ44" s="2311"/>
      <c r="CK44" s="2311"/>
      <c r="CL44" s="2311"/>
      <c r="CM44" s="2311">
        <v>58614970979</v>
      </c>
      <c r="CN44" s="2311"/>
      <c r="CO44" s="2311"/>
      <c r="CP44" s="2311"/>
      <c r="CQ44" s="2311"/>
      <c r="CR44" s="2311"/>
      <c r="CS44" s="2311"/>
      <c r="CT44" s="2311"/>
      <c r="CU44" s="2311"/>
      <c r="CV44" s="2311"/>
      <c r="CW44" s="2311"/>
      <c r="CX44" s="2311"/>
      <c r="CY44" s="2311"/>
      <c r="CZ44" s="2311"/>
      <c r="DA44" s="2311"/>
      <c r="DB44" s="2311"/>
      <c r="DC44" s="2311"/>
      <c r="DD44" s="2311"/>
      <c r="DE44" s="2311"/>
      <c r="DF44" s="2311"/>
      <c r="DG44" s="2311">
        <v>1159</v>
      </c>
      <c r="DH44" s="2311"/>
      <c r="DI44" s="2311"/>
      <c r="DJ44" s="2311"/>
      <c r="DK44" s="2311"/>
      <c r="DL44" s="2311"/>
      <c r="DM44" s="2311"/>
      <c r="DN44" s="2311"/>
      <c r="DO44" s="2311"/>
      <c r="DP44" s="2311"/>
      <c r="DQ44" s="2311"/>
      <c r="DR44" s="2311"/>
      <c r="DS44" s="2311"/>
      <c r="DT44" s="2313">
        <v>30602884</v>
      </c>
      <c r="DU44" s="2313"/>
      <c r="DV44" s="2313"/>
      <c r="DW44" s="2313"/>
      <c r="DX44" s="2313"/>
      <c r="DY44" s="2313"/>
      <c r="DZ44" s="2313"/>
      <c r="EA44" s="2313"/>
      <c r="EB44" s="2313"/>
      <c r="EC44" s="2313"/>
      <c r="ED44" s="2313"/>
      <c r="EE44" s="2313"/>
      <c r="EF44" s="2313"/>
      <c r="EG44" s="2313"/>
      <c r="EH44" s="2313"/>
      <c r="EI44" s="2313"/>
      <c r="EJ44" s="2313"/>
      <c r="EK44" s="2313"/>
      <c r="EL44" s="2313"/>
      <c r="EM44" s="2407"/>
    </row>
    <row r="45" spans="2:148" s="286" customFormat="1" ht="21" customHeight="1" x14ac:dyDescent="0.15">
      <c r="B45" s="281" t="s">
        <v>791</v>
      </c>
      <c r="C45" s="2302">
        <v>457870121624</v>
      </c>
      <c r="D45" s="2297"/>
      <c r="E45" s="2297"/>
      <c r="F45" s="2297"/>
      <c r="G45" s="2297"/>
      <c r="H45" s="2297"/>
      <c r="I45" s="2297"/>
      <c r="J45" s="2297"/>
      <c r="K45" s="2297"/>
      <c r="L45" s="2297"/>
      <c r="M45" s="2297"/>
      <c r="N45" s="2297"/>
      <c r="O45" s="2297"/>
      <c r="P45" s="2297"/>
      <c r="Q45" s="2297"/>
      <c r="R45" s="2297"/>
      <c r="S45" s="2297"/>
      <c r="T45" s="2297"/>
      <c r="U45" s="2297"/>
      <c r="V45" s="2297"/>
      <c r="W45" s="2297"/>
      <c r="X45" s="2297"/>
      <c r="Y45" s="2297"/>
      <c r="Z45" s="2298"/>
      <c r="AA45" s="2296">
        <v>146022515512</v>
      </c>
      <c r="AB45" s="2380"/>
      <c r="AC45" s="2380"/>
      <c r="AD45" s="2380"/>
      <c r="AE45" s="2380"/>
      <c r="AF45" s="2380"/>
      <c r="AG45" s="2380"/>
      <c r="AH45" s="2380"/>
      <c r="AI45" s="2380"/>
      <c r="AJ45" s="2380"/>
      <c r="AK45" s="2380"/>
      <c r="AL45" s="2380"/>
      <c r="AM45" s="2380"/>
      <c r="AN45" s="2380"/>
      <c r="AO45" s="2380"/>
      <c r="AP45" s="2380"/>
      <c r="AQ45" s="2380"/>
      <c r="AR45" s="2380"/>
      <c r="AS45" s="2380"/>
      <c r="AT45" s="2380"/>
      <c r="AU45" s="2380"/>
      <c r="AV45" s="2380"/>
      <c r="AW45" s="2380"/>
      <c r="AX45" s="2381"/>
      <c r="AY45" s="2296">
        <v>23815882663</v>
      </c>
      <c r="AZ45" s="2297"/>
      <c r="BA45" s="2297"/>
      <c r="BB45" s="2297"/>
      <c r="BC45" s="2297"/>
      <c r="BD45" s="2297"/>
      <c r="BE45" s="2297"/>
      <c r="BF45" s="2297"/>
      <c r="BG45" s="2297"/>
      <c r="BH45" s="2297"/>
      <c r="BI45" s="2297"/>
      <c r="BJ45" s="2297"/>
      <c r="BK45" s="2297"/>
      <c r="BL45" s="2297"/>
      <c r="BM45" s="2297"/>
      <c r="BN45" s="2297"/>
      <c r="BO45" s="2297"/>
      <c r="BP45" s="2297"/>
      <c r="BQ45" s="2297"/>
      <c r="BR45" s="2297"/>
      <c r="BS45" s="2297"/>
      <c r="BT45" s="2379"/>
      <c r="BU45" s="1500"/>
      <c r="BV45" s="2402">
        <v>1069561</v>
      </c>
      <c r="BW45" s="2311"/>
      <c r="BX45" s="2311"/>
      <c r="BY45" s="2311"/>
      <c r="BZ45" s="2311"/>
      <c r="CA45" s="2311"/>
      <c r="CB45" s="2311"/>
      <c r="CC45" s="2311"/>
      <c r="CD45" s="2311"/>
      <c r="CE45" s="2311"/>
      <c r="CF45" s="2311"/>
      <c r="CG45" s="2311"/>
      <c r="CH45" s="2311"/>
      <c r="CI45" s="2311"/>
      <c r="CJ45" s="2311"/>
      <c r="CK45" s="2311"/>
      <c r="CL45" s="2311"/>
      <c r="CM45" s="2311">
        <v>60839216491</v>
      </c>
      <c r="CN45" s="2311"/>
      <c r="CO45" s="2311"/>
      <c r="CP45" s="2311"/>
      <c r="CQ45" s="2311"/>
      <c r="CR45" s="2311"/>
      <c r="CS45" s="2311"/>
      <c r="CT45" s="2311"/>
      <c r="CU45" s="2311"/>
      <c r="CV45" s="2311"/>
      <c r="CW45" s="2311"/>
      <c r="CX45" s="2311"/>
      <c r="CY45" s="2311"/>
      <c r="CZ45" s="2311"/>
      <c r="DA45" s="2311"/>
      <c r="DB45" s="2311"/>
      <c r="DC45" s="2311"/>
      <c r="DD45" s="2311"/>
      <c r="DE45" s="2311"/>
      <c r="DF45" s="2311"/>
      <c r="DG45" s="2311">
        <v>1717</v>
      </c>
      <c r="DH45" s="2311"/>
      <c r="DI45" s="2311"/>
      <c r="DJ45" s="2311"/>
      <c r="DK45" s="2311"/>
      <c r="DL45" s="2311"/>
      <c r="DM45" s="2311"/>
      <c r="DN45" s="2311"/>
      <c r="DO45" s="2311"/>
      <c r="DP45" s="2311"/>
      <c r="DQ45" s="2311"/>
      <c r="DR45" s="2311"/>
      <c r="DS45" s="2311"/>
      <c r="DT45" s="2313">
        <v>46891115</v>
      </c>
      <c r="DU45" s="2313"/>
      <c r="DV45" s="2313"/>
      <c r="DW45" s="2313"/>
      <c r="DX45" s="2313"/>
      <c r="DY45" s="2313"/>
      <c r="DZ45" s="2313"/>
      <c r="EA45" s="2313"/>
      <c r="EB45" s="2313"/>
      <c r="EC45" s="2313"/>
      <c r="ED45" s="2313"/>
      <c r="EE45" s="2313"/>
      <c r="EF45" s="2313"/>
      <c r="EG45" s="2313"/>
      <c r="EH45" s="2313"/>
      <c r="EI45" s="2313"/>
      <c r="EJ45" s="2313"/>
      <c r="EK45" s="2313"/>
      <c r="EL45" s="2313"/>
      <c r="EM45" s="2407"/>
    </row>
    <row r="46" spans="2:148" s="286" customFormat="1" ht="21" customHeight="1" x14ac:dyDescent="0.15">
      <c r="B46" s="281" t="s">
        <v>795</v>
      </c>
      <c r="C46" s="2302">
        <v>448028269549</v>
      </c>
      <c r="D46" s="2297"/>
      <c r="E46" s="2297"/>
      <c r="F46" s="2297"/>
      <c r="G46" s="2297"/>
      <c r="H46" s="2297"/>
      <c r="I46" s="2297"/>
      <c r="J46" s="2297"/>
      <c r="K46" s="2297"/>
      <c r="L46" s="2297"/>
      <c r="M46" s="2297"/>
      <c r="N46" s="2297"/>
      <c r="O46" s="2297"/>
      <c r="P46" s="2297"/>
      <c r="Q46" s="2297"/>
      <c r="R46" s="2297"/>
      <c r="S46" s="2297"/>
      <c r="T46" s="2297"/>
      <c r="U46" s="2297"/>
      <c r="V46" s="2297"/>
      <c r="W46" s="2297"/>
      <c r="X46" s="2297"/>
      <c r="Y46" s="2297"/>
      <c r="Z46" s="2298"/>
      <c r="AA46" s="2296">
        <v>144813479833</v>
      </c>
      <c r="AB46" s="2380"/>
      <c r="AC46" s="2380"/>
      <c r="AD46" s="2380"/>
      <c r="AE46" s="2380"/>
      <c r="AF46" s="2380"/>
      <c r="AG46" s="2380"/>
      <c r="AH46" s="2380"/>
      <c r="AI46" s="2380"/>
      <c r="AJ46" s="2380"/>
      <c r="AK46" s="2380"/>
      <c r="AL46" s="2380"/>
      <c r="AM46" s="2380"/>
      <c r="AN46" s="2380"/>
      <c r="AO46" s="2380"/>
      <c r="AP46" s="2380"/>
      <c r="AQ46" s="2380"/>
      <c r="AR46" s="2380"/>
      <c r="AS46" s="2380"/>
      <c r="AT46" s="2380"/>
      <c r="AU46" s="2380"/>
      <c r="AV46" s="2380"/>
      <c r="AW46" s="2380"/>
      <c r="AX46" s="2381"/>
      <c r="AY46" s="2296">
        <v>20655666265</v>
      </c>
      <c r="AZ46" s="2297"/>
      <c r="BA46" s="2297"/>
      <c r="BB46" s="2297"/>
      <c r="BC46" s="2297"/>
      <c r="BD46" s="2297"/>
      <c r="BE46" s="2297"/>
      <c r="BF46" s="2297"/>
      <c r="BG46" s="2297"/>
      <c r="BH46" s="2297"/>
      <c r="BI46" s="2297"/>
      <c r="BJ46" s="2297"/>
      <c r="BK46" s="2297"/>
      <c r="BL46" s="2297"/>
      <c r="BM46" s="2297"/>
      <c r="BN46" s="2297"/>
      <c r="BO46" s="2297"/>
      <c r="BP46" s="2297"/>
      <c r="BQ46" s="2297"/>
      <c r="BR46" s="2297"/>
      <c r="BS46" s="2297"/>
      <c r="BT46" s="2379"/>
      <c r="BU46" s="1500"/>
      <c r="BV46" s="2402">
        <v>1138575</v>
      </c>
      <c r="BW46" s="2311"/>
      <c r="BX46" s="2311"/>
      <c r="BY46" s="2311"/>
      <c r="BZ46" s="2311"/>
      <c r="CA46" s="2311"/>
      <c r="CB46" s="2311"/>
      <c r="CC46" s="2311"/>
      <c r="CD46" s="2311"/>
      <c r="CE46" s="2311"/>
      <c r="CF46" s="2311"/>
      <c r="CG46" s="2311"/>
      <c r="CH46" s="2311"/>
      <c r="CI46" s="2311"/>
      <c r="CJ46" s="2311"/>
      <c r="CK46" s="2311"/>
      <c r="CL46" s="2311"/>
      <c r="CM46" s="2311">
        <v>59964267341</v>
      </c>
      <c r="CN46" s="2311"/>
      <c r="CO46" s="2311"/>
      <c r="CP46" s="2311"/>
      <c r="CQ46" s="2311"/>
      <c r="CR46" s="2311"/>
      <c r="CS46" s="2311"/>
      <c r="CT46" s="2311"/>
      <c r="CU46" s="2311"/>
      <c r="CV46" s="2311"/>
      <c r="CW46" s="2311"/>
      <c r="CX46" s="2311"/>
      <c r="CY46" s="2311"/>
      <c r="CZ46" s="2311"/>
      <c r="DA46" s="2311"/>
      <c r="DB46" s="2311"/>
      <c r="DC46" s="2311"/>
      <c r="DD46" s="2311"/>
      <c r="DE46" s="2311"/>
      <c r="DF46" s="2296"/>
      <c r="DG46" s="2311">
        <v>1589</v>
      </c>
      <c r="DH46" s="2311"/>
      <c r="DI46" s="2311"/>
      <c r="DJ46" s="2311"/>
      <c r="DK46" s="2311"/>
      <c r="DL46" s="2311"/>
      <c r="DM46" s="2311"/>
      <c r="DN46" s="2311"/>
      <c r="DO46" s="2311"/>
      <c r="DP46" s="2311"/>
      <c r="DQ46" s="2311"/>
      <c r="DR46" s="2311"/>
      <c r="DS46" s="2311"/>
      <c r="DT46" s="2313">
        <v>38432366</v>
      </c>
      <c r="DU46" s="2313"/>
      <c r="DV46" s="2313"/>
      <c r="DW46" s="2313"/>
      <c r="DX46" s="2313"/>
      <c r="DY46" s="2313"/>
      <c r="DZ46" s="2313"/>
      <c r="EA46" s="2313"/>
      <c r="EB46" s="2313"/>
      <c r="EC46" s="2313"/>
      <c r="ED46" s="2313"/>
      <c r="EE46" s="2313"/>
      <c r="EF46" s="2313"/>
      <c r="EG46" s="2313"/>
      <c r="EH46" s="2313"/>
      <c r="EI46" s="2313"/>
      <c r="EJ46" s="2313"/>
      <c r="EK46" s="2313"/>
      <c r="EL46" s="2313"/>
      <c r="EM46" s="2407"/>
    </row>
    <row r="47" spans="2:148" s="286" customFormat="1" ht="21" customHeight="1" thickBot="1" x14ac:dyDescent="0.2">
      <c r="B47" s="282" t="s">
        <v>988</v>
      </c>
      <c r="C47" s="2363">
        <v>436593823343</v>
      </c>
      <c r="D47" s="2364"/>
      <c r="E47" s="2364"/>
      <c r="F47" s="2364"/>
      <c r="G47" s="2364"/>
      <c r="H47" s="2364"/>
      <c r="I47" s="2364"/>
      <c r="J47" s="2364"/>
      <c r="K47" s="2364"/>
      <c r="L47" s="2364"/>
      <c r="M47" s="2364"/>
      <c r="N47" s="2364"/>
      <c r="O47" s="2364"/>
      <c r="P47" s="2364"/>
      <c r="Q47" s="2364"/>
      <c r="R47" s="2364"/>
      <c r="S47" s="2364"/>
      <c r="T47" s="2364"/>
      <c r="U47" s="2364"/>
      <c r="V47" s="2364"/>
      <c r="W47" s="2364"/>
      <c r="X47" s="2364"/>
      <c r="Y47" s="2364"/>
      <c r="Z47" s="2365"/>
      <c r="AA47" s="2299">
        <v>143480731135</v>
      </c>
      <c r="AB47" s="2300"/>
      <c r="AC47" s="2300"/>
      <c r="AD47" s="2300"/>
      <c r="AE47" s="2300"/>
      <c r="AF47" s="2300"/>
      <c r="AG47" s="2300"/>
      <c r="AH47" s="2300"/>
      <c r="AI47" s="2300"/>
      <c r="AJ47" s="2300"/>
      <c r="AK47" s="2300"/>
      <c r="AL47" s="2300"/>
      <c r="AM47" s="2300"/>
      <c r="AN47" s="2300"/>
      <c r="AO47" s="2300"/>
      <c r="AP47" s="2300"/>
      <c r="AQ47" s="2300"/>
      <c r="AR47" s="2300"/>
      <c r="AS47" s="2300"/>
      <c r="AT47" s="2300"/>
      <c r="AU47" s="2300"/>
      <c r="AV47" s="2300"/>
      <c r="AW47" s="2300"/>
      <c r="AX47" s="2301"/>
      <c r="AY47" s="2383">
        <v>17761654294</v>
      </c>
      <c r="AZ47" s="2384"/>
      <c r="BA47" s="2384"/>
      <c r="BB47" s="2384"/>
      <c r="BC47" s="2384"/>
      <c r="BD47" s="2384"/>
      <c r="BE47" s="2384"/>
      <c r="BF47" s="2384"/>
      <c r="BG47" s="2384"/>
      <c r="BH47" s="2384"/>
      <c r="BI47" s="2384"/>
      <c r="BJ47" s="2384"/>
      <c r="BK47" s="2384"/>
      <c r="BL47" s="2384"/>
      <c r="BM47" s="2384"/>
      <c r="BN47" s="2384"/>
      <c r="BO47" s="2384"/>
      <c r="BP47" s="2384"/>
      <c r="BQ47" s="2384"/>
      <c r="BR47" s="2384"/>
      <c r="BS47" s="2384"/>
      <c r="BT47" s="2385"/>
      <c r="BU47" s="1503"/>
      <c r="BV47" s="2424">
        <v>1097410</v>
      </c>
      <c r="BW47" s="2425"/>
      <c r="BX47" s="2425"/>
      <c r="BY47" s="2425"/>
      <c r="BZ47" s="2425"/>
      <c r="CA47" s="2425"/>
      <c r="CB47" s="2425"/>
      <c r="CC47" s="2425"/>
      <c r="CD47" s="2425"/>
      <c r="CE47" s="2425"/>
      <c r="CF47" s="2425"/>
      <c r="CG47" s="2425"/>
      <c r="CH47" s="2425"/>
      <c r="CI47" s="2425"/>
      <c r="CJ47" s="2425"/>
      <c r="CK47" s="2425"/>
      <c r="CL47" s="2425"/>
      <c r="CM47" s="2425">
        <v>59911010762</v>
      </c>
      <c r="CN47" s="2425"/>
      <c r="CO47" s="2425"/>
      <c r="CP47" s="2425"/>
      <c r="CQ47" s="2425"/>
      <c r="CR47" s="2425"/>
      <c r="CS47" s="2425"/>
      <c r="CT47" s="2425"/>
      <c r="CU47" s="2425"/>
      <c r="CV47" s="2425"/>
      <c r="CW47" s="2425"/>
      <c r="CX47" s="2425"/>
      <c r="CY47" s="2425"/>
      <c r="CZ47" s="2425"/>
      <c r="DA47" s="2425"/>
      <c r="DB47" s="2425"/>
      <c r="DC47" s="2425"/>
      <c r="DD47" s="2425"/>
      <c r="DE47" s="2425"/>
      <c r="DF47" s="2425"/>
      <c r="DG47" s="2425">
        <v>1430</v>
      </c>
      <c r="DH47" s="2425"/>
      <c r="DI47" s="2425"/>
      <c r="DJ47" s="2425"/>
      <c r="DK47" s="2425"/>
      <c r="DL47" s="2425"/>
      <c r="DM47" s="2425"/>
      <c r="DN47" s="2425"/>
      <c r="DO47" s="2425"/>
      <c r="DP47" s="2425"/>
      <c r="DQ47" s="2425"/>
      <c r="DR47" s="2425"/>
      <c r="DS47" s="2425"/>
      <c r="DT47" s="2425">
        <v>36237059</v>
      </c>
      <c r="DU47" s="2425"/>
      <c r="DV47" s="2425"/>
      <c r="DW47" s="2425"/>
      <c r="DX47" s="2425"/>
      <c r="DY47" s="2425"/>
      <c r="DZ47" s="2425"/>
      <c r="EA47" s="2425"/>
      <c r="EB47" s="2425"/>
      <c r="EC47" s="2425"/>
      <c r="ED47" s="2425"/>
      <c r="EE47" s="2425"/>
      <c r="EF47" s="2425"/>
      <c r="EG47" s="2425"/>
      <c r="EH47" s="2425"/>
      <c r="EI47" s="2425"/>
      <c r="EJ47" s="2425"/>
      <c r="EK47" s="2425"/>
      <c r="EL47" s="2425"/>
      <c r="EM47" s="2431"/>
    </row>
    <row r="48" spans="2:148" ht="21" customHeight="1" x14ac:dyDescent="0.15">
      <c r="B48" s="2293"/>
      <c r="C48" s="2294"/>
      <c r="D48" s="2294"/>
      <c r="E48" s="2294"/>
      <c r="F48" s="2294"/>
      <c r="G48" s="2294"/>
      <c r="H48" s="2294"/>
      <c r="I48" s="2294"/>
      <c r="J48" s="2294"/>
      <c r="K48" s="2294"/>
      <c r="L48" s="2294"/>
      <c r="M48" s="2294"/>
      <c r="N48" s="2294"/>
      <c r="O48" s="2294"/>
      <c r="P48" s="2294"/>
      <c r="Q48" s="2294"/>
      <c r="R48" s="2294"/>
      <c r="S48" s="2294"/>
      <c r="T48" s="2294"/>
      <c r="U48" s="2294"/>
      <c r="V48" s="2294"/>
      <c r="W48" s="2294"/>
      <c r="X48" s="2294"/>
      <c r="Y48" s="2294"/>
      <c r="Z48" s="2294"/>
      <c r="AA48" s="2294"/>
      <c r="AB48" s="2294"/>
      <c r="AC48" s="2294"/>
      <c r="AD48" s="2294"/>
      <c r="AE48" s="2294"/>
      <c r="AF48" s="2294"/>
      <c r="AG48" s="2294"/>
      <c r="AH48" s="2294"/>
      <c r="AI48" s="2294"/>
      <c r="AJ48" s="2294"/>
      <c r="AK48" s="2294"/>
      <c r="AL48" s="2294"/>
      <c r="AM48" s="2294"/>
      <c r="AN48" s="2294"/>
      <c r="AO48" s="2294"/>
      <c r="AP48" s="2294"/>
      <c r="AQ48" s="2294"/>
      <c r="AR48" s="2294"/>
      <c r="AS48" s="2294"/>
      <c r="AT48" s="2294"/>
      <c r="AU48" s="2294"/>
      <c r="AV48" s="2294"/>
      <c r="AW48" s="2294"/>
      <c r="AX48" s="2294"/>
      <c r="AY48" s="2294"/>
      <c r="AZ48" s="2294"/>
      <c r="BA48" s="2294"/>
      <c r="BB48" s="2294"/>
      <c r="BC48" s="2294"/>
      <c r="BD48" s="2294"/>
      <c r="BE48" s="2294"/>
      <c r="BF48" s="2294"/>
      <c r="BG48" s="2294"/>
      <c r="BH48" s="2294"/>
      <c r="BI48" s="2294"/>
      <c r="BJ48" s="2294"/>
      <c r="BK48" s="2294"/>
      <c r="BL48" s="2294"/>
      <c r="BM48" s="2294"/>
      <c r="BN48" s="2294"/>
      <c r="BO48" s="2294"/>
      <c r="BP48" s="2294"/>
      <c r="BQ48" s="2294"/>
      <c r="BR48" s="2294"/>
      <c r="BS48" s="2294"/>
      <c r="BT48" s="2295"/>
      <c r="BW48" s="512"/>
      <c r="BX48" s="2285" t="s">
        <v>746</v>
      </c>
      <c r="BY48" s="2286"/>
      <c r="BZ48" s="2286"/>
      <c r="CA48" s="2286"/>
      <c r="CB48" s="2286"/>
      <c r="CC48" s="2286"/>
      <c r="CD48" s="2286"/>
      <c r="CE48" s="2286"/>
      <c r="CF48" s="2286"/>
      <c r="CG48" s="2286"/>
      <c r="CH48" s="2286"/>
      <c r="CI48" s="2286"/>
      <c r="CJ48" s="2286"/>
      <c r="CK48" s="2286"/>
      <c r="CL48" s="2286"/>
      <c r="CM48" s="2286"/>
      <c r="CN48" s="2286"/>
      <c r="CO48" s="2286"/>
      <c r="CP48" s="2286"/>
      <c r="CQ48" s="2286"/>
      <c r="CR48" s="2286"/>
      <c r="CS48" s="2286"/>
      <c r="CT48" s="2286"/>
      <c r="CU48" s="2286"/>
      <c r="CV48" s="2286"/>
      <c r="CW48" s="2286"/>
      <c r="CX48" s="2286"/>
      <c r="CY48" s="2286"/>
      <c r="CZ48" s="2286"/>
      <c r="DA48" s="2286"/>
      <c r="DB48" s="2286"/>
      <c r="DC48" s="2286"/>
      <c r="DD48" s="2286"/>
      <c r="DE48" s="2286"/>
      <c r="DF48" s="2286"/>
      <c r="DG48" s="2286"/>
      <c r="DH48" s="2286"/>
      <c r="DI48" s="2286"/>
      <c r="DJ48" s="2286"/>
      <c r="DK48" s="2286"/>
      <c r="DL48" s="2286"/>
      <c r="DM48" s="2286"/>
      <c r="DN48" s="2286"/>
      <c r="DO48" s="2286"/>
      <c r="DP48" s="2286"/>
      <c r="DQ48" s="2286"/>
      <c r="DR48" s="2286"/>
      <c r="DS48" s="2286"/>
      <c r="DT48" s="2286"/>
      <c r="DU48" s="2286"/>
      <c r="DV48" s="2286"/>
      <c r="DW48" s="2286"/>
      <c r="DX48" s="2286"/>
      <c r="DY48" s="2286"/>
      <c r="DZ48" s="2286"/>
      <c r="EA48" s="2286"/>
      <c r="EB48" s="2286"/>
      <c r="EC48" s="2286"/>
      <c r="ED48" s="2286"/>
      <c r="EE48" s="2286"/>
      <c r="EF48" s="2286"/>
      <c r="EG48" s="2286"/>
      <c r="EH48" s="2286"/>
      <c r="EI48" s="2286"/>
      <c r="EJ48" s="2286"/>
      <c r="EK48" s="2286"/>
      <c r="EL48" s="2286"/>
      <c r="EM48" s="2286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/>
  <dimension ref="A1:U623"/>
  <sheetViews>
    <sheetView showGridLines="0" view="pageBreakPreview" zoomScale="60" zoomScaleNormal="75" workbookViewId="0">
      <pane ySplit="17" topLeftCell="A18" activePane="bottomLeft" state="frozen"/>
      <selection activeCell="I67" sqref="I67:N69"/>
      <selection pane="bottomLeft"/>
    </sheetView>
  </sheetViews>
  <sheetFormatPr defaultRowHeight="18.95" customHeight="1" x14ac:dyDescent="0.2"/>
  <cols>
    <col min="1" max="1" width="4.875" style="8" customWidth="1"/>
    <col min="2" max="2" width="21.625" style="6" customWidth="1"/>
    <col min="3" max="3" width="20.625" style="103" customWidth="1"/>
    <col min="4" max="9" width="18.625" style="103" customWidth="1"/>
    <col min="10" max="10" width="19.125" style="103" customWidth="1"/>
    <col min="11" max="11" width="15.625" style="103" customWidth="1"/>
    <col min="12" max="13" width="16.625" style="103" customWidth="1"/>
    <col min="14" max="15" width="20.625" style="103" customWidth="1"/>
    <col min="16" max="16" width="19.625" style="103" customWidth="1"/>
    <col min="17" max="18" width="18.125" style="103" customWidth="1"/>
    <col min="19" max="19" width="6.5" style="8" customWidth="1"/>
    <col min="20" max="16384" width="9" style="6"/>
  </cols>
  <sheetData>
    <row r="1" spans="1:21" ht="30.95" customHeight="1" x14ac:dyDescent="0.15">
      <c r="A1" s="4" t="s">
        <v>892</v>
      </c>
      <c r="S1" s="3"/>
    </row>
    <row r="2" spans="1:21" s="82" customFormat="1" ht="22.5" customHeight="1" thickBot="1" x14ac:dyDescent="0.2">
      <c r="C2" s="104"/>
      <c r="D2" s="104"/>
      <c r="E2" s="104"/>
      <c r="F2" s="118"/>
      <c r="G2" s="118"/>
      <c r="H2" s="118"/>
      <c r="I2" s="104"/>
      <c r="J2" s="104"/>
      <c r="K2" s="104"/>
      <c r="L2" s="104"/>
      <c r="M2" s="104"/>
      <c r="N2" s="11"/>
      <c r="O2" s="11"/>
      <c r="P2" s="118"/>
      <c r="Q2" s="118"/>
      <c r="R2" s="119" t="s">
        <v>548</v>
      </c>
      <c r="S2" s="83"/>
    </row>
    <row r="3" spans="1:21" s="111" customFormat="1" ht="24.95" customHeight="1" x14ac:dyDescent="0.15">
      <c r="A3" s="1552" t="s">
        <v>429</v>
      </c>
      <c r="B3" s="1553"/>
      <c r="C3" s="2771" t="s">
        <v>970</v>
      </c>
      <c r="D3" s="2758"/>
      <c r="E3" s="2772"/>
      <c r="F3" s="2757" t="s">
        <v>971</v>
      </c>
      <c r="G3" s="2758"/>
      <c r="H3" s="2772"/>
      <c r="I3" s="2754" t="s">
        <v>989</v>
      </c>
      <c r="J3" s="2691" t="s">
        <v>46</v>
      </c>
      <c r="K3" s="2775"/>
      <c r="L3" s="1650" t="s">
        <v>255</v>
      </c>
      <c r="M3" s="2674" t="s">
        <v>890</v>
      </c>
      <c r="N3" s="2728" t="s">
        <v>972</v>
      </c>
      <c r="O3" s="2772"/>
      <c r="P3" s="2757" t="s">
        <v>973</v>
      </c>
      <c r="Q3" s="2758"/>
      <c r="R3" s="2759"/>
      <c r="S3" s="16" t="s">
        <v>429</v>
      </c>
    </row>
    <row r="4" spans="1:21" s="111" customFormat="1" ht="24.95" customHeight="1" x14ac:dyDescent="0.15">
      <c r="A4" s="1559" t="s">
        <v>430</v>
      </c>
      <c r="B4" s="1560"/>
      <c r="C4" s="2773"/>
      <c r="D4" s="2761"/>
      <c r="E4" s="2774"/>
      <c r="F4" s="2760"/>
      <c r="G4" s="2761"/>
      <c r="H4" s="2774"/>
      <c r="I4" s="2755"/>
      <c r="J4" s="2776"/>
      <c r="K4" s="2777"/>
      <c r="L4" s="1646"/>
      <c r="M4" s="2669"/>
      <c r="N4" s="2760"/>
      <c r="O4" s="2774"/>
      <c r="P4" s="2760"/>
      <c r="Q4" s="2761"/>
      <c r="R4" s="2762"/>
      <c r="S4" s="25" t="s">
        <v>430</v>
      </c>
    </row>
    <row r="5" spans="1:21" s="111" customFormat="1" ht="24.95" customHeight="1" x14ac:dyDescent="0.2">
      <c r="A5" s="1559" t="s">
        <v>431</v>
      </c>
      <c r="B5" s="1560" t="s">
        <v>399</v>
      </c>
      <c r="C5" s="1651"/>
      <c r="D5" s="2668" t="s">
        <v>238</v>
      </c>
      <c r="E5" s="2668" t="s">
        <v>39</v>
      </c>
      <c r="F5" s="1564"/>
      <c r="G5" s="2668" t="s">
        <v>238</v>
      </c>
      <c r="H5" s="2668" t="s">
        <v>39</v>
      </c>
      <c r="I5" s="2755"/>
      <c r="J5" s="1646"/>
      <c r="K5" s="2668" t="s">
        <v>210</v>
      </c>
      <c r="L5" s="1646" t="s">
        <v>256</v>
      </c>
      <c r="M5" s="2669"/>
      <c r="N5" s="1652"/>
      <c r="O5" s="2668" t="s">
        <v>210</v>
      </c>
      <c r="P5" s="1564"/>
      <c r="Q5" s="2578" t="s">
        <v>147</v>
      </c>
      <c r="R5" s="2765" t="s">
        <v>148</v>
      </c>
      <c r="S5" s="25" t="s">
        <v>431</v>
      </c>
    </row>
    <row r="6" spans="1:21" s="111" customFormat="1" ht="24.95" customHeight="1" x14ac:dyDescent="0.15">
      <c r="A6" s="1559" t="s">
        <v>432</v>
      </c>
      <c r="B6" s="1560"/>
      <c r="C6" s="2768" t="s">
        <v>211</v>
      </c>
      <c r="D6" s="2763"/>
      <c r="E6" s="2763"/>
      <c r="F6" s="1564"/>
      <c r="G6" s="2763"/>
      <c r="H6" s="2763"/>
      <c r="I6" s="2755"/>
      <c r="J6" s="2669" t="s">
        <v>212</v>
      </c>
      <c r="K6" s="2763"/>
      <c r="L6" s="2669" t="s">
        <v>213</v>
      </c>
      <c r="M6" s="2669"/>
      <c r="N6" s="2726" t="s">
        <v>47</v>
      </c>
      <c r="O6" s="2763"/>
      <c r="P6" s="1564"/>
      <c r="Q6" s="2722"/>
      <c r="R6" s="2766"/>
      <c r="S6" s="25" t="s">
        <v>432</v>
      </c>
    </row>
    <row r="7" spans="1:21" s="111" customFormat="1" ht="24.95" customHeight="1" thickBot="1" x14ac:dyDescent="0.2">
      <c r="A7" s="1567" t="s">
        <v>433</v>
      </c>
      <c r="B7" s="1568"/>
      <c r="C7" s="2769"/>
      <c r="D7" s="2764"/>
      <c r="E7" s="2764"/>
      <c r="F7" s="1570"/>
      <c r="G7" s="2764"/>
      <c r="H7" s="2764"/>
      <c r="I7" s="2756"/>
      <c r="J7" s="2581"/>
      <c r="K7" s="2764"/>
      <c r="L7" s="2581"/>
      <c r="M7" s="2670"/>
      <c r="N7" s="2770"/>
      <c r="O7" s="2764"/>
      <c r="P7" s="1570"/>
      <c r="Q7" s="2579"/>
      <c r="R7" s="2767"/>
      <c r="S7" s="44" t="s">
        <v>433</v>
      </c>
    </row>
    <row r="8" spans="1:21" s="108" customFormat="1" ht="30" customHeight="1" x14ac:dyDescent="0.15">
      <c r="A8" s="2604" t="s">
        <v>6</v>
      </c>
      <c r="B8" s="1553" t="s">
        <v>794</v>
      </c>
      <c r="C8" s="947">
        <v>836030599937</v>
      </c>
      <c r="D8" s="916">
        <v>118818339407</v>
      </c>
      <c r="E8" s="916">
        <v>50063497775</v>
      </c>
      <c r="F8" s="948">
        <v>1783173750</v>
      </c>
      <c r="G8" s="948">
        <v>-24952614503</v>
      </c>
      <c r="H8" s="948">
        <v>-9799237688</v>
      </c>
      <c r="I8" s="948">
        <v>5305298174</v>
      </c>
      <c r="J8" s="384">
        <v>167339953</v>
      </c>
      <c r="K8" s="384">
        <v>590835</v>
      </c>
      <c r="L8" s="384">
        <v>2148119</v>
      </c>
      <c r="M8" s="1739" t="s">
        <v>1015</v>
      </c>
      <c r="N8" s="384">
        <v>841505386183</v>
      </c>
      <c r="O8" s="384">
        <v>25595296067</v>
      </c>
      <c r="P8" s="384">
        <v>32710871505</v>
      </c>
      <c r="Q8" s="384">
        <v>29181232555</v>
      </c>
      <c r="R8" s="400">
        <v>3944717128</v>
      </c>
      <c r="S8" s="28"/>
      <c r="T8" s="111"/>
      <c r="U8" s="111"/>
    </row>
    <row r="9" spans="1:21" s="108" customFormat="1" ht="30" customHeight="1" x14ac:dyDescent="0.15">
      <c r="A9" s="2605"/>
      <c r="B9" s="1560" t="s">
        <v>1090</v>
      </c>
      <c r="C9" s="384">
        <v>942672843645</v>
      </c>
      <c r="D9" s="390">
        <v>117915268012</v>
      </c>
      <c r="E9" s="390">
        <v>45363544827</v>
      </c>
      <c r="F9" s="384">
        <v>-2651298336</v>
      </c>
      <c r="G9" s="384">
        <v>-25763638164</v>
      </c>
      <c r="H9" s="384">
        <v>-6174433672</v>
      </c>
      <c r="I9" s="384">
        <v>5236689249</v>
      </c>
      <c r="J9" s="400">
        <v>415078178</v>
      </c>
      <c r="K9" s="384">
        <v>0</v>
      </c>
      <c r="L9" s="384">
        <v>2916434</v>
      </c>
      <c r="M9" s="1744" t="s">
        <v>1015</v>
      </c>
      <c r="N9" s="400">
        <v>948327527506</v>
      </c>
      <c r="O9" s="400">
        <v>21281454840</v>
      </c>
      <c r="P9" s="384">
        <v>25720279928</v>
      </c>
      <c r="Q9" s="384">
        <v>25379179928</v>
      </c>
      <c r="R9" s="400">
        <v>341100000</v>
      </c>
      <c r="S9" s="28"/>
    </row>
    <row r="10" spans="1:21" s="108" customFormat="1" ht="30" customHeight="1" x14ac:dyDescent="0.15">
      <c r="A10" s="2605"/>
      <c r="B10" s="1560" t="s">
        <v>1091</v>
      </c>
      <c r="C10" s="384">
        <v>921347306786</v>
      </c>
      <c r="D10" s="390">
        <v>112876875396</v>
      </c>
      <c r="E10" s="390">
        <v>43012902465</v>
      </c>
      <c r="F10" s="384">
        <v>3969124173</v>
      </c>
      <c r="G10" s="384">
        <v>-24610694410</v>
      </c>
      <c r="H10" s="384">
        <v>-5624392779</v>
      </c>
      <c r="I10" s="384">
        <v>5194491434</v>
      </c>
      <c r="J10" s="400">
        <v>0</v>
      </c>
      <c r="K10" s="384">
        <v>0</v>
      </c>
      <c r="L10" s="384">
        <v>1269511</v>
      </c>
      <c r="M10" s="1744" t="s">
        <v>1015</v>
      </c>
      <c r="N10" s="400">
        <v>926543067731</v>
      </c>
      <c r="O10" s="400">
        <v>12673654863</v>
      </c>
      <c r="P10" s="384">
        <v>31837416260</v>
      </c>
      <c r="Q10" s="384">
        <v>31497316260</v>
      </c>
      <c r="R10" s="400">
        <v>340100000</v>
      </c>
      <c r="S10" s="28"/>
    </row>
    <row r="11" spans="1:21" s="108" customFormat="1" ht="30" customHeight="1" x14ac:dyDescent="0.15">
      <c r="A11" s="2605"/>
      <c r="B11" s="1560" t="s">
        <v>1092</v>
      </c>
      <c r="C11" s="390">
        <v>894341261225</v>
      </c>
      <c r="D11" s="390">
        <v>109916908491</v>
      </c>
      <c r="E11" s="390">
        <v>42344516427</v>
      </c>
      <c r="F11" s="384">
        <v>5724933216</v>
      </c>
      <c r="G11" s="384">
        <v>-24081936111</v>
      </c>
      <c r="H11" s="384">
        <v>-5980962339</v>
      </c>
      <c r="I11" s="390">
        <v>5954231751</v>
      </c>
      <c r="J11" s="401">
        <v>0</v>
      </c>
      <c r="K11" s="390">
        <v>0</v>
      </c>
      <c r="L11" s="390">
        <v>1054170</v>
      </c>
      <c r="M11" s="1742" t="s">
        <v>1015</v>
      </c>
      <c r="N11" s="401">
        <v>900296547146</v>
      </c>
      <c r="O11" s="401">
        <v>7072521295</v>
      </c>
      <c r="P11" s="384">
        <v>37333204484</v>
      </c>
      <c r="Q11" s="384">
        <v>37175059739</v>
      </c>
      <c r="R11" s="400">
        <v>158144745</v>
      </c>
      <c r="S11" s="28"/>
    </row>
    <row r="12" spans="1:21" s="108" customFormat="1" ht="30" customHeight="1" x14ac:dyDescent="0.15">
      <c r="A12" s="2606"/>
      <c r="B12" s="1724" t="s">
        <v>1093</v>
      </c>
      <c r="C12" s="402">
        <v>762131239743</v>
      </c>
      <c r="D12" s="402">
        <v>58057517595</v>
      </c>
      <c r="E12" s="402">
        <v>21458866857</v>
      </c>
      <c r="F12" s="385">
        <v>-11817410686</v>
      </c>
      <c r="G12" s="385">
        <v>-8873931581</v>
      </c>
      <c r="H12" s="385">
        <v>-3913503578</v>
      </c>
      <c r="I12" s="402">
        <v>9785639183</v>
      </c>
      <c r="J12" s="403">
        <v>0</v>
      </c>
      <c r="K12" s="402">
        <v>0</v>
      </c>
      <c r="L12" s="402">
        <v>0</v>
      </c>
      <c r="M12" s="403">
        <v>0</v>
      </c>
      <c r="N12" s="403">
        <v>771916878926</v>
      </c>
      <c r="O12" s="403">
        <v>3209968375</v>
      </c>
      <c r="P12" s="385">
        <v>22018215261</v>
      </c>
      <c r="Q12" s="385">
        <v>21487998198</v>
      </c>
      <c r="R12" s="896">
        <v>530217063</v>
      </c>
      <c r="S12" s="110"/>
    </row>
    <row r="13" spans="1:21" s="108" customFormat="1" ht="30" customHeight="1" x14ac:dyDescent="0.15">
      <c r="A13" s="2607" t="s">
        <v>994</v>
      </c>
      <c r="B13" s="1560" t="s">
        <v>794</v>
      </c>
      <c r="C13" s="910">
        <v>784558069959</v>
      </c>
      <c r="D13" s="390">
        <v>109218420033</v>
      </c>
      <c r="E13" s="390">
        <v>45226459695</v>
      </c>
      <c r="F13" s="384">
        <v>1046219924</v>
      </c>
      <c r="G13" s="384">
        <v>-25148287900</v>
      </c>
      <c r="H13" s="384">
        <v>-9771929288</v>
      </c>
      <c r="I13" s="384">
        <v>5296564642</v>
      </c>
      <c r="J13" s="384">
        <v>167339953</v>
      </c>
      <c r="K13" s="384">
        <v>590835</v>
      </c>
      <c r="L13" s="384">
        <v>2148119</v>
      </c>
      <c r="M13" s="1739" t="s">
        <v>1015</v>
      </c>
      <c r="N13" s="384">
        <v>790024122673</v>
      </c>
      <c r="O13" s="384">
        <v>25595296067</v>
      </c>
      <c r="P13" s="384">
        <v>25717706645</v>
      </c>
      <c r="Q13" s="384">
        <v>25725384823</v>
      </c>
      <c r="R13" s="400">
        <v>407400000</v>
      </c>
      <c r="S13" s="28"/>
      <c r="T13" s="111"/>
      <c r="U13" s="111"/>
    </row>
    <row r="14" spans="1:21" s="108" customFormat="1" ht="30" customHeight="1" x14ac:dyDescent="0.15">
      <c r="A14" s="2605"/>
      <c r="B14" s="1560" t="s">
        <v>1090</v>
      </c>
      <c r="C14" s="384">
        <v>891212333194</v>
      </c>
      <c r="D14" s="390">
        <v>108112329727</v>
      </c>
      <c r="E14" s="390">
        <v>40944856369</v>
      </c>
      <c r="F14" s="384">
        <v>-2617673861</v>
      </c>
      <c r="G14" s="384">
        <v>-25808541198</v>
      </c>
      <c r="H14" s="384">
        <v>-6287926163</v>
      </c>
      <c r="I14" s="384">
        <v>5226677096</v>
      </c>
      <c r="J14" s="400">
        <v>415078178</v>
      </c>
      <c r="K14" s="384">
        <v>0</v>
      </c>
      <c r="L14" s="384">
        <v>2916434</v>
      </c>
      <c r="M14" s="1744" t="s">
        <v>1015</v>
      </c>
      <c r="N14" s="400">
        <v>896857004902</v>
      </c>
      <c r="O14" s="400">
        <v>21281454840</v>
      </c>
      <c r="P14" s="384">
        <v>22238068824</v>
      </c>
      <c r="Q14" s="384">
        <v>21896968824</v>
      </c>
      <c r="R14" s="400">
        <v>341100000</v>
      </c>
      <c r="S14" s="28"/>
    </row>
    <row r="15" spans="1:21" s="108" customFormat="1" ht="30" customHeight="1" x14ac:dyDescent="0.15">
      <c r="A15" s="2605"/>
      <c r="B15" s="1560" t="s">
        <v>1091</v>
      </c>
      <c r="C15" s="384">
        <v>871326849174</v>
      </c>
      <c r="D15" s="390">
        <v>103215063817</v>
      </c>
      <c r="E15" s="390">
        <v>38490867872</v>
      </c>
      <c r="F15" s="384">
        <v>3523514678</v>
      </c>
      <c r="G15" s="384">
        <v>-24559380928</v>
      </c>
      <c r="H15" s="384">
        <v>-5648967222</v>
      </c>
      <c r="I15" s="384">
        <v>5183962821</v>
      </c>
      <c r="J15" s="400">
        <v>0</v>
      </c>
      <c r="K15" s="384">
        <v>0</v>
      </c>
      <c r="L15" s="384">
        <v>1269511</v>
      </c>
      <c r="M15" s="1744" t="s">
        <v>1015</v>
      </c>
      <c r="N15" s="400">
        <v>876512081506</v>
      </c>
      <c r="O15" s="400">
        <v>12673654863</v>
      </c>
      <c r="P15" s="384">
        <v>27370124274</v>
      </c>
      <c r="Q15" s="384">
        <v>27030024274</v>
      </c>
      <c r="R15" s="400">
        <v>340100000</v>
      </c>
      <c r="S15" s="28"/>
    </row>
    <row r="16" spans="1:21" s="108" customFormat="1" ht="30" customHeight="1" x14ac:dyDescent="0.15">
      <c r="A16" s="2605"/>
      <c r="B16" s="1560" t="s">
        <v>1092</v>
      </c>
      <c r="C16" s="390">
        <v>844680631948</v>
      </c>
      <c r="D16" s="390">
        <v>100220975711</v>
      </c>
      <c r="E16" s="390">
        <v>37642878853</v>
      </c>
      <c r="F16" s="384">
        <v>4748021403</v>
      </c>
      <c r="G16" s="384">
        <v>-24139556016</v>
      </c>
      <c r="H16" s="384">
        <v>-5792122215</v>
      </c>
      <c r="I16" s="390">
        <v>5948956822</v>
      </c>
      <c r="J16" s="401">
        <v>0</v>
      </c>
      <c r="K16" s="390">
        <v>0</v>
      </c>
      <c r="L16" s="390">
        <v>1054170</v>
      </c>
      <c r="M16" s="1742" t="s">
        <v>1015</v>
      </c>
      <c r="N16" s="401">
        <v>850630642940</v>
      </c>
      <c r="O16" s="401">
        <v>7072521295</v>
      </c>
      <c r="P16" s="384">
        <v>31622275614</v>
      </c>
      <c r="Q16" s="384">
        <v>31487275614</v>
      </c>
      <c r="R16" s="400">
        <v>135000000</v>
      </c>
      <c r="S16" s="28"/>
    </row>
    <row r="17" spans="1:19" s="108" customFormat="1" ht="30" customHeight="1" x14ac:dyDescent="0.15">
      <c r="A17" s="2606"/>
      <c r="B17" s="1560" t="s">
        <v>1093</v>
      </c>
      <c r="C17" s="402">
        <v>712914544981</v>
      </c>
      <c r="D17" s="402">
        <v>48386564684</v>
      </c>
      <c r="E17" s="402">
        <v>16869810345</v>
      </c>
      <c r="F17" s="384">
        <v>-12469948208</v>
      </c>
      <c r="G17" s="384">
        <v>-8863472526</v>
      </c>
      <c r="H17" s="384">
        <v>-3799605615</v>
      </c>
      <c r="I17" s="402">
        <v>9780433475</v>
      </c>
      <c r="J17" s="403">
        <v>0</v>
      </c>
      <c r="K17" s="402">
        <v>0</v>
      </c>
      <c r="L17" s="402">
        <v>0</v>
      </c>
      <c r="M17" s="403">
        <v>0</v>
      </c>
      <c r="N17" s="403">
        <v>722694978456</v>
      </c>
      <c r="O17" s="401">
        <v>3209968375</v>
      </c>
      <c r="P17" s="384">
        <v>13256099322</v>
      </c>
      <c r="Q17" s="384">
        <v>12775882259</v>
      </c>
      <c r="R17" s="400">
        <v>480217063</v>
      </c>
      <c r="S17" s="110"/>
    </row>
    <row r="18" spans="1:19" ht="23.1" customHeight="1" x14ac:dyDescent="0.15">
      <c r="A18" s="57">
        <v>1</v>
      </c>
      <c r="B18" s="58" t="s">
        <v>1020</v>
      </c>
      <c r="C18" s="386">
        <v>34775408255</v>
      </c>
      <c r="D18" s="386">
        <v>2309663869</v>
      </c>
      <c r="E18" s="386">
        <v>764371848</v>
      </c>
      <c r="F18" s="386">
        <v>136758578</v>
      </c>
      <c r="G18" s="386">
        <v>-547312326</v>
      </c>
      <c r="H18" s="386">
        <v>-211245805</v>
      </c>
      <c r="I18" s="386">
        <v>0</v>
      </c>
      <c r="J18" s="396">
        <v>0</v>
      </c>
      <c r="K18" s="396">
        <v>0</v>
      </c>
      <c r="L18" s="396">
        <v>0</v>
      </c>
      <c r="M18" s="396">
        <v>0</v>
      </c>
      <c r="N18" s="396">
        <v>34775408255</v>
      </c>
      <c r="O18" s="396">
        <v>146185020</v>
      </c>
      <c r="P18" s="396">
        <v>1258848630</v>
      </c>
      <c r="Q18" s="396">
        <v>1258848630</v>
      </c>
      <c r="R18" s="926">
        <v>0</v>
      </c>
      <c r="S18" s="59">
        <v>1</v>
      </c>
    </row>
    <row r="19" spans="1:19" ht="23.1" customHeight="1" x14ac:dyDescent="0.15">
      <c r="A19" s="60">
        <v>2</v>
      </c>
      <c r="B19" s="61" t="s">
        <v>1021</v>
      </c>
      <c r="C19" s="384">
        <v>19973252122</v>
      </c>
      <c r="D19" s="384">
        <v>1308708882</v>
      </c>
      <c r="E19" s="384">
        <v>419239431</v>
      </c>
      <c r="F19" s="384">
        <v>6215061</v>
      </c>
      <c r="G19" s="384">
        <v>-184176353</v>
      </c>
      <c r="H19" s="384">
        <v>-169406191</v>
      </c>
      <c r="I19" s="384">
        <v>6215061</v>
      </c>
      <c r="J19" s="388">
        <v>0</v>
      </c>
      <c r="K19" s="388">
        <v>0</v>
      </c>
      <c r="L19" s="388">
        <v>0</v>
      </c>
      <c r="M19" s="388">
        <v>0</v>
      </c>
      <c r="N19" s="388">
        <v>19979467183</v>
      </c>
      <c r="O19" s="388">
        <v>122161038</v>
      </c>
      <c r="P19" s="388">
        <v>0</v>
      </c>
      <c r="Q19" s="388">
        <v>0</v>
      </c>
      <c r="R19" s="387">
        <v>0</v>
      </c>
      <c r="S19" s="55">
        <v>2</v>
      </c>
    </row>
    <row r="20" spans="1:19" ht="23.1" customHeight="1" x14ac:dyDescent="0.15">
      <c r="A20" s="60">
        <v>3</v>
      </c>
      <c r="B20" s="61" t="s">
        <v>1022</v>
      </c>
      <c r="C20" s="384">
        <v>56828433992</v>
      </c>
      <c r="D20" s="384">
        <v>4166702968</v>
      </c>
      <c r="E20" s="384">
        <v>1644742142</v>
      </c>
      <c r="F20" s="384">
        <v>-1138320</v>
      </c>
      <c r="G20" s="384">
        <v>-347105870</v>
      </c>
      <c r="H20" s="384">
        <v>-377038079</v>
      </c>
      <c r="I20" s="384">
        <v>0</v>
      </c>
      <c r="J20" s="388">
        <v>0</v>
      </c>
      <c r="K20" s="388">
        <v>0</v>
      </c>
      <c r="L20" s="388">
        <v>0</v>
      </c>
      <c r="M20" s="388">
        <v>0</v>
      </c>
      <c r="N20" s="388">
        <v>56828433992</v>
      </c>
      <c r="O20" s="388">
        <v>242811958</v>
      </c>
      <c r="P20" s="388">
        <v>0</v>
      </c>
      <c r="Q20" s="388">
        <v>0</v>
      </c>
      <c r="R20" s="387">
        <v>0</v>
      </c>
      <c r="S20" s="55">
        <v>3</v>
      </c>
    </row>
    <row r="21" spans="1:19" ht="23.1" customHeight="1" x14ac:dyDescent="0.15">
      <c r="A21" s="60">
        <v>6</v>
      </c>
      <c r="B21" s="61" t="s">
        <v>1023</v>
      </c>
      <c r="C21" s="384">
        <v>8629928531</v>
      </c>
      <c r="D21" s="384">
        <v>547626826</v>
      </c>
      <c r="E21" s="384">
        <v>171441882</v>
      </c>
      <c r="F21" s="384">
        <v>-87278393</v>
      </c>
      <c r="G21" s="384">
        <v>-80533558</v>
      </c>
      <c r="H21" s="384">
        <v>-62220945</v>
      </c>
      <c r="I21" s="384">
        <v>1371</v>
      </c>
      <c r="J21" s="388">
        <v>0</v>
      </c>
      <c r="K21" s="388">
        <v>0</v>
      </c>
      <c r="L21" s="388">
        <v>0</v>
      </c>
      <c r="M21" s="388">
        <v>0</v>
      </c>
      <c r="N21" s="388">
        <v>8629929902</v>
      </c>
      <c r="O21" s="388">
        <v>55703078</v>
      </c>
      <c r="P21" s="388">
        <v>408181592</v>
      </c>
      <c r="Q21" s="388">
        <v>408181592</v>
      </c>
      <c r="R21" s="387">
        <v>0</v>
      </c>
      <c r="S21" s="55">
        <v>6</v>
      </c>
    </row>
    <row r="22" spans="1:19" ht="23.1" customHeight="1" x14ac:dyDescent="0.15">
      <c r="A22" s="60">
        <v>7</v>
      </c>
      <c r="B22" s="61" t="s">
        <v>1024</v>
      </c>
      <c r="C22" s="385">
        <v>6593276474</v>
      </c>
      <c r="D22" s="385">
        <v>387544922</v>
      </c>
      <c r="E22" s="385">
        <v>150950070</v>
      </c>
      <c r="F22" s="385">
        <v>-30876999</v>
      </c>
      <c r="G22" s="385">
        <v>-68740560</v>
      </c>
      <c r="H22" s="385">
        <v>-55389681</v>
      </c>
      <c r="I22" s="385">
        <v>1064</v>
      </c>
      <c r="J22" s="404">
        <v>0</v>
      </c>
      <c r="K22" s="404">
        <v>0</v>
      </c>
      <c r="L22" s="404">
        <v>0</v>
      </c>
      <c r="M22" s="404">
        <v>0</v>
      </c>
      <c r="N22" s="404">
        <v>6593277538</v>
      </c>
      <c r="O22" s="404">
        <v>45187498</v>
      </c>
      <c r="P22" s="404">
        <v>144187022</v>
      </c>
      <c r="Q22" s="404">
        <v>144187022</v>
      </c>
      <c r="R22" s="928">
        <v>0</v>
      </c>
      <c r="S22" s="55">
        <v>7</v>
      </c>
    </row>
    <row r="23" spans="1:19" ht="23.1" customHeight="1" x14ac:dyDescent="0.15">
      <c r="A23" s="57">
        <v>8</v>
      </c>
      <c r="B23" s="58" t="s">
        <v>1025</v>
      </c>
      <c r="C23" s="911">
        <v>33972898598</v>
      </c>
      <c r="D23" s="912">
        <v>2380550805</v>
      </c>
      <c r="E23" s="912">
        <v>773731870</v>
      </c>
      <c r="F23" s="386">
        <v>-1891620487</v>
      </c>
      <c r="G23" s="386">
        <v>27454604</v>
      </c>
      <c r="H23" s="386">
        <v>-142482461</v>
      </c>
      <c r="I23" s="386">
        <v>560000</v>
      </c>
      <c r="J23" s="396">
        <v>0</v>
      </c>
      <c r="K23" s="396">
        <v>0</v>
      </c>
      <c r="L23" s="396">
        <v>0</v>
      </c>
      <c r="M23" s="396">
        <v>0</v>
      </c>
      <c r="N23" s="396">
        <v>33973458598</v>
      </c>
      <c r="O23" s="396">
        <v>143918925</v>
      </c>
      <c r="P23" s="396">
        <v>7085903</v>
      </c>
      <c r="Q23" s="396">
        <v>7085903</v>
      </c>
      <c r="R23" s="926">
        <v>0</v>
      </c>
      <c r="S23" s="59">
        <v>8</v>
      </c>
    </row>
    <row r="24" spans="1:19" ht="23.1" customHeight="1" x14ac:dyDescent="0.15">
      <c r="A24" s="60">
        <v>9</v>
      </c>
      <c r="B24" s="93" t="s">
        <v>1026</v>
      </c>
      <c r="C24" s="923">
        <v>8606410566</v>
      </c>
      <c r="D24" s="389">
        <v>566681463</v>
      </c>
      <c r="E24" s="389">
        <v>196153373</v>
      </c>
      <c r="F24" s="388">
        <v>-82854092</v>
      </c>
      <c r="G24" s="388">
        <v>-81621669</v>
      </c>
      <c r="H24" s="388">
        <v>-29459833</v>
      </c>
      <c r="I24" s="388">
        <v>232680177</v>
      </c>
      <c r="J24" s="388">
        <v>0</v>
      </c>
      <c r="K24" s="388">
        <v>0</v>
      </c>
      <c r="L24" s="388">
        <v>0</v>
      </c>
      <c r="M24" s="388">
        <v>0</v>
      </c>
      <c r="N24" s="388">
        <v>8839090743</v>
      </c>
      <c r="O24" s="388">
        <v>43319535</v>
      </c>
      <c r="P24" s="388">
        <v>187615830</v>
      </c>
      <c r="Q24" s="388">
        <v>187615830</v>
      </c>
      <c r="R24" s="387">
        <v>0</v>
      </c>
      <c r="S24" s="55">
        <v>9</v>
      </c>
    </row>
    <row r="25" spans="1:19" ht="23.1" customHeight="1" x14ac:dyDescent="0.15">
      <c r="A25" s="60">
        <v>10</v>
      </c>
      <c r="B25" s="93" t="s">
        <v>1027</v>
      </c>
      <c r="C25" s="923">
        <v>12497018094</v>
      </c>
      <c r="D25" s="389">
        <v>808573713</v>
      </c>
      <c r="E25" s="389">
        <v>269798068</v>
      </c>
      <c r="F25" s="388">
        <v>57644924</v>
      </c>
      <c r="G25" s="388">
        <v>-205433707</v>
      </c>
      <c r="H25" s="388">
        <v>-21476685</v>
      </c>
      <c r="I25" s="384">
        <v>0</v>
      </c>
      <c r="J25" s="384">
        <v>0</v>
      </c>
      <c r="K25" s="384">
        <v>0</v>
      </c>
      <c r="L25" s="384">
        <v>0</v>
      </c>
      <c r="M25" s="384">
        <v>0</v>
      </c>
      <c r="N25" s="384">
        <v>12497018094</v>
      </c>
      <c r="O25" s="384">
        <v>58633242</v>
      </c>
      <c r="P25" s="388">
        <v>86850742</v>
      </c>
      <c r="Q25" s="388">
        <v>86850742</v>
      </c>
      <c r="R25" s="387">
        <v>0</v>
      </c>
      <c r="S25" s="55">
        <v>10</v>
      </c>
    </row>
    <row r="26" spans="1:19" s="99" customFormat="1" ht="23.1" customHeight="1" x14ac:dyDescent="0.15">
      <c r="A26" s="62">
        <v>11</v>
      </c>
      <c r="B26" s="61" t="s">
        <v>1028</v>
      </c>
      <c r="C26" s="910">
        <v>8112018918</v>
      </c>
      <c r="D26" s="390">
        <v>503291980</v>
      </c>
      <c r="E26" s="390">
        <v>181244559</v>
      </c>
      <c r="F26" s="384">
        <v>86139456</v>
      </c>
      <c r="G26" s="384">
        <v>21485451</v>
      </c>
      <c r="H26" s="384">
        <v>19202464</v>
      </c>
      <c r="I26" s="384">
        <v>40474806</v>
      </c>
      <c r="J26" s="384">
        <v>0</v>
      </c>
      <c r="K26" s="384">
        <v>0</v>
      </c>
      <c r="L26" s="384">
        <v>0</v>
      </c>
      <c r="M26" s="384">
        <v>0</v>
      </c>
      <c r="N26" s="384">
        <v>8152493724</v>
      </c>
      <c r="O26" s="384">
        <v>35756650</v>
      </c>
      <c r="P26" s="384">
        <v>161883763</v>
      </c>
      <c r="Q26" s="384">
        <v>161883763</v>
      </c>
      <c r="R26" s="400">
        <v>0</v>
      </c>
      <c r="S26" s="63">
        <v>11</v>
      </c>
    </row>
    <row r="27" spans="1:19" s="99" customFormat="1" ht="23.1" customHeight="1" x14ac:dyDescent="0.15">
      <c r="A27" s="62">
        <v>12</v>
      </c>
      <c r="B27" s="61" t="s">
        <v>1029</v>
      </c>
      <c r="C27" s="913">
        <v>9460517766</v>
      </c>
      <c r="D27" s="402">
        <v>605577213</v>
      </c>
      <c r="E27" s="402">
        <v>195310096</v>
      </c>
      <c r="F27" s="385">
        <v>84297338</v>
      </c>
      <c r="G27" s="385">
        <v>3941202</v>
      </c>
      <c r="H27" s="385">
        <v>-5257099</v>
      </c>
      <c r="I27" s="385">
        <v>750009429</v>
      </c>
      <c r="J27" s="385">
        <v>0</v>
      </c>
      <c r="K27" s="385">
        <v>0</v>
      </c>
      <c r="L27" s="385">
        <v>0</v>
      </c>
      <c r="M27" s="385">
        <v>0</v>
      </c>
      <c r="N27" s="385">
        <v>10210527195</v>
      </c>
      <c r="O27" s="385">
        <v>77696821</v>
      </c>
      <c r="P27" s="385">
        <v>316278407</v>
      </c>
      <c r="Q27" s="385">
        <v>316278407</v>
      </c>
      <c r="R27" s="896">
        <v>0</v>
      </c>
      <c r="S27" s="63">
        <v>12</v>
      </c>
    </row>
    <row r="28" spans="1:19" s="99" customFormat="1" ht="23.1" customHeight="1" x14ac:dyDescent="0.15">
      <c r="A28" s="1526">
        <v>14</v>
      </c>
      <c r="B28" s="58" t="s">
        <v>1030</v>
      </c>
      <c r="C28" s="911">
        <v>25387279193</v>
      </c>
      <c r="D28" s="912">
        <v>1600180736</v>
      </c>
      <c r="E28" s="912">
        <v>524384422</v>
      </c>
      <c r="F28" s="386">
        <v>-738900407</v>
      </c>
      <c r="G28" s="386">
        <v>-69056113</v>
      </c>
      <c r="H28" s="386">
        <v>-85159895</v>
      </c>
      <c r="I28" s="386">
        <v>0</v>
      </c>
      <c r="J28" s="386">
        <v>0</v>
      </c>
      <c r="K28" s="386">
        <v>0</v>
      </c>
      <c r="L28" s="386">
        <v>0</v>
      </c>
      <c r="M28" s="386">
        <v>0</v>
      </c>
      <c r="N28" s="386">
        <v>25387279193</v>
      </c>
      <c r="O28" s="386">
        <v>115349503</v>
      </c>
      <c r="P28" s="386">
        <v>674132569</v>
      </c>
      <c r="Q28" s="386">
        <v>239175566</v>
      </c>
      <c r="R28" s="895">
        <v>434957003</v>
      </c>
      <c r="S28" s="67">
        <v>14</v>
      </c>
    </row>
    <row r="29" spans="1:19" s="99" customFormat="1" ht="23.1" customHeight="1" x14ac:dyDescent="0.15">
      <c r="A29" s="62">
        <v>15</v>
      </c>
      <c r="B29" s="61" t="s">
        <v>1031</v>
      </c>
      <c r="C29" s="910">
        <v>16467103722</v>
      </c>
      <c r="D29" s="390">
        <v>1051333753</v>
      </c>
      <c r="E29" s="390">
        <v>321958581</v>
      </c>
      <c r="F29" s="384">
        <v>-206944089</v>
      </c>
      <c r="G29" s="384">
        <v>-100556922</v>
      </c>
      <c r="H29" s="384">
        <v>-71428380</v>
      </c>
      <c r="I29" s="384">
        <v>421596000</v>
      </c>
      <c r="J29" s="384">
        <v>0</v>
      </c>
      <c r="K29" s="384">
        <v>0</v>
      </c>
      <c r="L29" s="384">
        <v>0</v>
      </c>
      <c r="M29" s="384">
        <v>0</v>
      </c>
      <c r="N29" s="384">
        <v>16888699722</v>
      </c>
      <c r="O29" s="384">
        <v>83951370</v>
      </c>
      <c r="P29" s="384">
        <v>364252864</v>
      </c>
      <c r="Q29" s="384">
        <v>364252864</v>
      </c>
      <c r="R29" s="400">
        <v>0</v>
      </c>
      <c r="S29" s="63">
        <v>15</v>
      </c>
    </row>
    <row r="30" spans="1:19" s="99" customFormat="1" ht="23.1" customHeight="1" x14ac:dyDescent="0.15">
      <c r="A30" s="62">
        <v>16</v>
      </c>
      <c r="B30" s="61" t="s">
        <v>1032</v>
      </c>
      <c r="C30" s="910">
        <v>6131525968</v>
      </c>
      <c r="D30" s="390">
        <v>364653052</v>
      </c>
      <c r="E30" s="390">
        <v>117048658</v>
      </c>
      <c r="F30" s="384">
        <v>-401278959</v>
      </c>
      <c r="G30" s="384">
        <v>-29504850</v>
      </c>
      <c r="H30" s="384">
        <v>-37327772</v>
      </c>
      <c r="I30" s="384">
        <v>181208</v>
      </c>
      <c r="J30" s="384">
        <v>0</v>
      </c>
      <c r="K30" s="384">
        <v>0</v>
      </c>
      <c r="L30" s="384">
        <v>0</v>
      </c>
      <c r="M30" s="384">
        <v>0</v>
      </c>
      <c r="N30" s="384">
        <v>6131707176</v>
      </c>
      <c r="O30" s="384">
        <v>68834727</v>
      </c>
      <c r="P30" s="384">
        <v>357486461</v>
      </c>
      <c r="Q30" s="384">
        <v>357486461</v>
      </c>
      <c r="R30" s="400">
        <v>0</v>
      </c>
      <c r="S30" s="63">
        <v>16</v>
      </c>
    </row>
    <row r="31" spans="1:19" s="99" customFormat="1" ht="23.1" customHeight="1" x14ac:dyDescent="0.15">
      <c r="A31" s="62">
        <v>17</v>
      </c>
      <c r="B31" s="61" t="s">
        <v>1033</v>
      </c>
      <c r="C31" s="910">
        <v>11873534906</v>
      </c>
      <c r="D31" s="390">
        <v>796297695</v>
      </c>
      <c r="E31" s="390">
        <v>223847304</v>
      </c>
      <c r="F31" s="384">
        <v>-17490773</v>
      </c>
      <c r="G31" s="384">
        <v>4671565</v>
      </c>
      <c r="H31" s="384">
        <v>8530371</v>
      </c>
      <c r="I31" s="384">
        <v>460660838</v>
      </c>
      <c r="J31" s="384">
        <v>0</v>
      </c>
      <c r="K31" s="384">
        <v>0</v>
      </c>
      <c r="L31" s="384">
        <v>0</v>
      </c>
      <c r="M31" s="384">
        <v>0</v>
      </c>
      <c r="N31" s="384">
        <v>12334195744</v>
      </c>
      <c r="O31" s="384">
        <v>73716670</v>
      </c>
      <c r="P31" s="384">
        <v>358741845</v>
      </c>
      <c r="Q31" s="384">
        <v>358741845</v>
      </c>
      <c r="R31" s="400">
        <v>0</v>
      </c>
      <c r="S31" s="63">
        <v>17</v>
      </c>
    </row>
    <row r="32" spans="1:19" s="99" customFormat="1" ht="23.1" customHeight="1" x14ac:dyDescent="0.15">
      <c r="A32" s="62">
        <v>18</v>
      </c>
      <c r="B32" s="61" t="s">
        <v>1034</v>
      </c>
      <c r="C32" s="913">
        <v>15059972661</v>
      </c>
      <c r="D32" s="402">
        <v>1004536611</v>
      </c>
      <c r="E32" s="402">
        <v>339808259</v>
      </c>
      <c r="F32" s="385">
        <v>-81274460</v>
      </c>
      <c r="G32" s="385">
        <v>-39860229</v>
      </c>
      <c r="H32" s="385">
        <v>-118823990</v>
      </c>
      <c r="I32" s="385">
        <v>127262388</v>
      </c>
      <c r="J32" s="385">
        <v>0</v>
      </c>
      <c r="K32" s="385">
        <v>0</v>
      </c>
      <c r="L32" s="385">
        <v>0</v>
      </c>
      <c r="M32" s="385">
        <v>0</v>
      </c>
      <c r="N32" s="385">
        <v>15187235049</v>
      </c>
      <c r="O32" s="385">
        <v>89095037</v>
      </c>
      <c r="P32" s="385">
        <v>306415195</v>
      </c>
      <c r="Q32" s="385">
        <v>306415195</v>
      </c>
      <c r="R32" s="896">
        <v>0</v>
      </c>
      <c r="S32" s="63">
        <v>18</v>
      </c>
    </row>
    <row r="33" spans="1:19" s="99" customFormat="1" ht="23.1" customHeight="1" x14ac:dyDescent="0.15">
      <c r="A33" s="68">
        <v>19</v>
      </c>
      <c r="B33" s="58" t="s">
        <v>1035</v>
      </c>
      <c r="C33" s="911">
        <v>21202629193</v>
      </c>
      <c r="D33" s="912">
        <v>1372228684</v>
      </c>
      <c r="E33" s="912">
        <v>452951100</v>
      </c>
      <c r="F33" s="386">
        <v>-319476857</v>
      </c>
      <c r="G33" s="386">
        <v>-445559379</v>
      </c>
      <c r="H33" s="386">
        <v>-177662705</v>
      </c>
      <c r="I33" s="386">
        <v>108</v>
      </c>
      <c r="J33" s="386">
        <v>0</v>
      </c>
      <c r="K33" s="386">
        <v>0</v>
      </c>
      <c r="L33" s="386">
        <v>0</v>
      </c>
      <c r="M33" s="386">
        <v>0</v>
      </c>
      <c r="N33" s="386">
        <v>21202629301</v>
      </c>
      <c r="O33" s="386">
        <v>69712577</v>
      </c>
      <c r="P33" s="386">
        <v>223998248</v>
      </c>
      <c r="Q33" s="386">
        <v>223998248</v>
      </c>
      <c r="R33" s="895">
        <v>0</v>
      </c>
      <c r="S33" s="69">
        <v>19</v>
      </c>
    </row>
    <row r="34" spans="1:19" s="99" customFormat="1" ht="23.1" customHeight="1" x14ac:dyDescent="0.15">
      <c r="A34" s="62">
        <v>21</v>
      </c>
      <c r="B34" s="61" t="s">
        <v>1036</v>
      </c>
      <c r="C34" s="910">
        <v>22862968888</v>
      </c>
      <c r="D34" s="390">
        <v>1626482085</v>
      </c>
      <c r="E34" s="390">
        <v>647733412</v>
      </c>
      <c r="F34" s="384">
        <v>-564901209</v>
      </c>
      <c r="G34" s="384">
        <v>-489447988</v>
      </c>
      <c r="H34" s="384">
        <v>-215768579</v>
      </c>
      <c r="I34" s="384">
        <v>2</v>
      </c>
      <c r="J34" s="384">
        <v>0</v>
      </c>
      <c r="K34" s="384">
        <v>0</v>
      </c>
      <c r="L34" s="384">
        <v>0</v>
      </c>
      <c r="M34" s="384">
        <v>0</v>
      </c>
      <c r="N34" s="384">
        <v>22862968890</v>
      </c>
      <c r="O34" s="384">
        <v>39082972</v>
      </c>
      <c r="P34" s="384">
        <v>758348421</v>
      </c>
      <c r="Q34" s="384">
        <v>758348421</v>
      </c>
      <c r="R34" s="400">
        <v>0</v>
      </c>
      <c r="S34" s="63">
        <v>21</v>
      </c>
    </row>
    <row r="35" spans="1:19" s="99" customFormat="1" ht="23.1" customHeight="1" x14ac:dyDescent="0.15">
      <c r="A35" s="62">
        <v>22</v>
      </c>
      <c r="B35" s="61" t="s">
        <v>1037</v>
      </c>
      <c r="C35" s="910">
        <v>34575262056</v>
      </c>
      <c r="D35" s="390">
        <v>2221036162</v>
      </c>
      <c r="E35" s="390">
        <v>763535258</v>
      </c>
      <c r="F35" s="384">
        <v>-1857213788</v>
      </c>
      <c r="G35" s="384">
        <v>-670134855</v>
      </c>
      <c r="H35" s="384">
        <v>-159583949</v>
      </c>
      <c r="I35" s="384">
        <v>0</v>
      </c>
      <c r="J35" s="384">
        <v>0</v>
      </c>
      <c r="K35" s="384">
        <v>0</v>
      </c>
      <c r="L35" s="384">
        <v>0</v>
      </c>
      <c r="M35" s="384">
        <v>0</v>
      </c>
      <c r="N35" s="384">
        <v>34575262056</v>
      </c>
      <c r="O35" s="384">
        <v>128204577</v>
      </c>
      <c r="P35" s="384">
        <v>817215075</v>
      </c>
      <c r="Q35" s="384">
        <v>817215075</v>
      </c>
      <c r="R35" s="400">
        <v>0</v>
      </c>
      <c r="S35" s="63">
        <v>22</v>
      </c>
    </row>
    <row r="36" spans="1:19" s="99" customFormat="1" ht="23.1" customHeight="1" x14ac:dyDescent="0.15">
      <c r="A36" s="62">
        <v>23</v>
      </c>
      <c r="B36" s="61" t="s">
        <v>1038</v>
      </c>
      <c r="C36" s="910">
        <v>7407800517</v>
      </c>
      <c r="D36" s="390">
        <v>532593630</v>
      </c>
      <c r="E36" s="390">
        <v>189652470</v>
      </c>
      <c r="F36" s="384">
        <v>-224320369</v>
      </c>
      <c r="G36" s="384">
        <v>-325273961</v>
      </c>
      <c r="H36" s="384">
        <v>-76892826</v>
      </c>
      <c r="I36" s="384">
        <v>0</v>
      </c>
      <c r="J36" s="384">
        <v>0</v>
      </c>
      <c r="K36" s="384">
        <v>0</v>
      </c>
      <c r="L36" s="384">
        <v>0</v>
      </c>
      <c r="M36" s="384">
        <v>0</v>
      </c>
      <c r="N36" s="384">
        <v>7407800517</v>
      </c>
      <c r="O36" s="384">
        <v>20650852</v>
      </c>
      <c r="P36" s="384">
        <v>45848852</v>
      </c>
      <c r="Q36" s="384">
        <v>45848852</v>
      </c>
      <c r="R36" s="400">
        <v>0</v>
      </c>
      <c r="S36" s="63">
        <v>23</v>
      </c>
    </row>
    <row r="37" spans="1:19" s="99" customFormat="1" ht="23.1" customHeight="1" x14ac:dyDescent="0.15">
      <c r="A37" s="62">
        <v>24</v>
      </c>
      <c r="B37" s="61" t="s">
        <v>1039</v>
      </c>
      <c r="C37" s="913">
        <v>11186817851</v>
      </c>
      <c r="D37" s="402">
        <v>916707598</v>
      </c>
      <c r="E37" s="402">
        <v>367008317</v>
      </c>
      <c r="F37" s="385">
        <v>-738663657</v>
      </c>
      <c r="G37" s="385">
        <v>-283292147</v>
      </c>
      <c r="H37" s="385">
        <v>-96064600</v>
      </c>
      <c r="I37" s="385">
        <v>0</v>
      </c>
      <c r="J37" s="385">
        <v>0</v>
      </c>
      <c r="K37" s="385">
        <v>0</v>
      </c>
      <c r="L37" s="385">
        <v>0</v>
      </c>
      <c r="M37" s="385">
        <v>0</v>
      </c>
      <c r="N37" s="385">
        <v>11186817851</v>
      </c>
      <c r="O37" s="385">
        <v>38823744</v>
      </c>
      <c r="P37" s="385">
        <v>173902579</v>
      </c>
      <c r="Q37" s="385">
        <v>173902579</v>
      </c>
      <c r="R37" s="896">
        <v>0</v>
      </c>
      <c r="S37" s="63">
        <v>24</v>
      </c>
    </row>
    <row r="38" spans="1:19" s="99" customFormat="1" ht="23.1" customHeight="1" x14ac:dyDescent="0.15">
      <c r="A38" s="1526">
        <v>25</v>
      </c>
      <c r="B38" s="58" t="s">
        <v>1040</v>
      </c>
      <c r="C38" s="911">
        <v>15493972116</v>
      </c>
      <c r="D38" s="912">
        <v>977158786</v>
      </c>
      <c r="E38" s="912">
        <v>330645622</v>
      </c>
      <c r="F38" s="386">
        <v>-218810464</v>
      </c>
      <c r="G38" s="386">
        <v>-148451012</v>
      </c>
      <c r="H38" s="386">
        <v>-46651873</v>
      </c>
      <c r="I38" s="386">
        <v>482563136</v>
      </c>
      <c r="J38" s="386">
        <v>0</v>
      </c>
      <c r="K38" s="386">
        <v>0</v>
      </c>
      <c r="L38" s="386">
        <v>0</v>
      </c>
      <c r="M38" s="386">
        <v>0</v>
      </c>
      <c r="N38" s="386">
        <v>15976535252</v>
      </c>
      <c r="O38" s="386">
        <v>62245299</v>
      </c>
      <c r="P38" s="386">
        <v>426141455</v>
      </c>
      <c r="Q38" s="386">
        <v>426141455</v>
      </c>
      <c r="R38" s="895">
        <v>0</v>
      </c>
      <c r="S38" s="67">
        <v>25</v>
      </c>
    </row>
    <row r="39" spans="1:19" s="99" customFormat="1" ht="23.1" customHeight="1" x14ac:dyDescent="0.15">
      <c r="A39" s="62">
        <v>27</v>
      </c>
      <c r="B39" s="61" t="s">
        <v>1041</v>
      </c>
      <c r="C39" s="910">
        <v>10897696943</v>
      </c>
      <c r="D39" s="390">
        <v>822521871</v>
      </c>
      <c r="E39" s="390">
        <v>345640096</v>
      </c>
      <c r="F39" s="384">
        <v>-105893864</v>
      </c>
      <c r="G39" s="384">
        <v>-155769901</v>
      </c>
      <c r="H39" s="384">
        <v>-100466989</v>
      </c>
      <c r="I39" s="384">
        <v>80702</v>
      </c>
      <c r="J39" s="384">
        <v>0</v>
      </c>
      <c r="K39" s="384">
        <v>0</v>
      </c>
      <c r="L39" s="384">
        <v>0</v>
      </c>
      <c r="M39" s="384">
        <v>0</v>
      </c>
      <c r="N39" s="384">
        <v>10897777645</v>
      </c>
      <c r="O39" s="384">
        <v>38353438</v>
      </c>
      <c r="P39" s="384">
        <v>161778731</v>
      </c>
      <c r="Q39" s="384">
        <v>161778731</v>
      </c>
      <c r="R39" s="400">
        <v>0</v>
      </c>
      <c r="S39" s="63">
        <v>27</v>
      </c>
    </row>
    <row r="40" spans="1:19" s="99" customFormat="1" ht="23.1" customHeight="1" x14ac:dyDescent="0.15">
      <c r="A40" s="62">
        <v>28</v>
      </c>
      <c r="B40" s="61" t="s">
        <v>1042</v>
      </c>
      <c r="C40" s="910">
        <v>7168210489</v>
      </c>
      <c r="D40" s="390">
        <v>500247590</v>
      </c>
      <c r="E40" s="390">
        <v>173908161</v>
      </c>
      <c r="F40" s="384">
        <v>-464543472</v>
      </c>
      <c r="G40" s="384">
        <v>-173532878</v>
      </c>
      <c r="H40" s="384">
        <v>-38348685</v>
      </c>
      <c r="I40" s="384">
        <v>227461697</v>
      </c>
      <c r="J40" s="384">
        <v>0</v>
      </c>
      <c r="K40" s="384">
        <v>0</v>
      </c>
      <c r="L40" s="384">
        <v>0</v>
      </c>
      <c r="M40" s="384">
        <v>0</v>
      </c>
      <c r="N40" s="384">
        <v>7395672186</v>
      </c>
      <c r="O40" s="384">
        <v>19405326</v>
      </c>
      <c r="P40" s="384">
        <v>280883564</v>
      </c>
      <c r="Q40" s="384">
        <v>280883564</v>
      </c>
      <c r="R40" s="400">
        <v>0</v>
      </c>
      <c r="S40" s="63">
        <v>28</v>
      </c>
    </row>
    <row r="41" spans="1:19" s="99" customFormat="1" ht="23.1" customHeight="1" x14ac:dyDescent="0.15">
      <c r="A41" s="62">
        <v>29</v>
      </c>
      <c r="B41" s="61" t="s">
        <v>1043</v>
      </c>
      <c r="C41" s="910">
        <v>6172493016</v>
      </c>
      <c r="D41" s="390">
        <v>475850252</v>
      </c>
      <c r="E41" s="390">
        <v>181043810</v>
      </c>
      <c r="F41" s="384">
        <v>103727972</v>
      </c>
      <c r="G41" s="384">
        <v>-101672635</v>
      </c>
      <c r="H41" s="384">
        <v>-70583982</v>
      </c>
      <c r="I41" s="384">
        <v>1144422000</v>
      </c>
      <c r="J41" s="384">
        <v>0</v>
      </c>
      <c r="K41" s="384">
        <v>0</v>
      </c>
      <c r="L41" s="384">
        <v>0</v>
      </c>
      <c r="M41" s="384">
        <v>0</v>
      </c>
      <c r="N41" s="384">
        <v>7316915016</v>
      </c>
      <c r="O41" s="384">
        <v>55196384</v>
      </c>
      <c r="P41" s="384">
        <v>276533904</v>
      </c>
      <c r="Q41" s="384">
        <v>276533904</v>
      </c>
      <c r="R41" s="400">
        <v>0</v>
      </c>
      <c r="S41" s="63">
        <v>29</v>
      </c>
    </row>
    <row r="42" spans="1:19" s="99" customFormat="1" ht="23.1" customHeight="1" x14ac:dyDescent="0.15">
      <c r="A42" s="62">
        <v>30</v>
      </c>
      <c r="B42" s="61" t="s">
        <v>1044</v>
      </c>
      <c r="C42" s="913">
        <v>15450740253</v>
      </c>
      <c r="D42" s="402">
        <v>1097816604</v>
      </c>
      <c r="E42" s="402">
        <v>404991676</v>
      </c>
      <c r="F42" s="385">
        <v>141131382</v>
      </c>
      <c r="G42" s="385">
        <v>-232883681</v>
      </c>
      <c r="H42" s="385">
        <v>-63298135</v>
      </c>
      <c r="I42" s="385">
        <v>591219341</v>
      </c>
      <c r="J42" s="385">
        <v>0</v>
      </c>
      <c r="K42" s="385">
        <v>0</v>
      </c>
      <c r="L42" s="385">
        <v>0</v>
      </c>
      <c r="M42" s="385">
        <v>0</v>
      </c>
      <c r="N42" s="385">
        <v>16041959594</v>
      </c>
      <c r="O42" s="385">
        <v>74970054</v>
      </c>
      <c r="P42" s="385">
        <v>317134621</v>
      </c>
      <c r="Q42" s="385">
        <v>317134621</v>
      </c>
      <c r="R42" s="896">
        <v>0</v>
      </c>
      <c r="S42" s="63">
        <v>30</v>
      </c>
    </row>
    <row r="43" spans="1:19" s="99" customFormat="1" ht="23.1" customHeight="1" x14ac:dyDescent="0.15">
      <c r="A43" s="1526">
        <v>31</v>
      </c>
      <c r="B43" s="58" t="s">
        <v>1045</v>
      </c>
      <c r="C43" s="911">
        <v>7431723146</v>
      </c>
      <c r="D43" s="912">
        <v>480508288</v>
      </c>
      <c r="E43" s="912">
        <v>159880048</v>
      </c>
      <c r="F43" s="386">
        <v>-237237987</v>
      </c>
      <c r="G43" s="386">
        <v>-130568006</v>
      </c>
      <c r="H43" s="386">
        <v>-63608436</v>
      </c>
      <c r="I43" s="386">
        <v>63000</v>
      </c>
      <c r="J43" s="386">
        <v>0</v>
      </c>
      <c r="K43" s="386">
        <v>0</v>
      </c>
      <c r="L43" s="386">
        <v>0</v>
      </c>
      <c r="M43" s="386">
        <v>0</v>
      </c>
      <c r="N43" s="386">
        <v>7431786146</v>
      </c>
      <c r="O43" s="386">
        <v>17544687</v>
      </c>
      <c r="P43" s="386">
        <v>156151651</v>
      </c>
      <c r="Q43" s="386">
        <v>156151651</v>
      </c>
      <c r="R43" s="895">
        <v>0</v>
      </c>
      <c r="S43" s="67">
        <v>31</v>
      </c>
    </row>
    <row r="44" spans="1:19" s="99" customFormat="1" ht="23.1" customHeight="1" x14ac:dyDescent="0.15">
      <c r="A44" s="62">
        <v>32</v>
      </c>
      <c r="B44" s="61" t="s">
        <v>1046</v>
      </c>
      <c r="C44" s="910">
        <v>16386643936</v>
      </c>
      <c r="D44" s="390">
        <v>1010065441</v>
      </c>
      <c r="E44" s="390">
        <v>346241557</v>
      </c>
      <c r="F44" s="384">
        <v>-473398639</v>
      </c>
      <c r="G44" s="384">
        <v>-132003353</v>
      </c>
      <c r="H44" s="384">
        <v>-57340643</v>
      </c>
      <c r="I44" s="384">
        <v>98758807</v>
      </c>
      <c r="J44" s="384">
        <v>0</v>
      </c>
      <c r="K44" s="384">
        <v>0</v>
      </c>
      <c r="L44" s="384">
        <v>0</v>
      </c>
      <c r="M44" s="384">
        <v>0</v>
      </c>
      <c r="N44" s="384">
        <v>16485402743</v>
      </c>
      <c r="O44" s="384">
        <v>61613767</v>
      </c>
      <c r="P44" s="384">
        <v>466594271</v>
      </c>
      <c r="Q44" s="384">
        <v>466594271</v>
      </c>
      <c r="R44" s="400">
        <v>0</v>
      </c>
      <c r="S44" s="63">
        <v>32</v>
      </c>
    </row>
    <row r="45" spans="1:19" s="99" customFormat="1" ht="23.1" customHeight="1" x14ac:dyDescent="0.15">
      <c r="A45" s="62">
        <v>33</v>
      </c>
      <c r="B45" s="61" t="s">
        <v>1047</v>
      </c>
      <c r="C45" s="910">
        <v>6934570507</v>
      </c>
      <c r="D45" s="390">
        <v>477926933</v>
      </c>
      <c r="E45" s="390">
        <v>159862877</v>
      </c>
      <c r="F45" s="384">
        <v>-98222541</v>
      </c>
      <c r="G45" s="384">
        <v>-83752814</v>
      </c>
      <c r="H45" s="384">
        <v>-32298555</v>
      </c>
      <c r="I45" s="384">
        <v>262682000</v>
      </c>
      <c r="J45" s="384">
        <v>0</v>
      </c>
      <c r="K45" s="384">
        <v>0</v>
      </c>
      <c r="L45" s="384">
        <v>0</v>
      </c>
      <c r="M45" s="384">
        <v>0</v>
      </c>
      <c r="N45" s="384">
        <v>7197252507</v>
      </c>
      <c r="O45" s="384">
        <v>51324112</v>
      </c>
      <c r="P45" s="384">
        <v>161788674</v>
      </c>
      <c r="Q45" s="384">
        <v>161788674</v>
      </c>
      <c r="R45" s="400">
        <v>0</v>
      </c>
      <c r="S45" s="63">
        <v>33</v>
      </c>
    </row>
    <row r="46" spans="1:19" s="99" customFormat="1" ht="23.1" customHeight="1" x14ac:dyDescent="0.15">
      <c r="A46" s="62">
        <v>34</v>
      </c>
      <c r="B46" s="61" t="s">
        <v>1048</v>
      </c>
      <c r="C46" s="910">
        <v>8889613260</v>
      </c>
      <c r="D46" s="390">
        <v>610335826</v>
      </c>
      <c r="E46" s="390">
        <v>247112929</v>
      </c>
      <c r="F46" s="384">
        <v>-175639348</v>
      </c>
      <c r="G46" s="384">
        <v>38300275</v>
      </c>
      <c r="H46" s="384">
        <v>-19335734</v>
      </c>
      <c r="I46" s="384">
        <v>100000006</v>
      </c>
      <c r="J46" s="384">
        <v>0</v>
      </c>
      <c r="K46" s="384">
        <v>0</v>
      </c>
      <c r="L46" s="384">
        <v>0</v>
      </c>
      <c r="M46" s="384">
        <v>0</v>
      </c>
      <c r="N46" s="384">
        <v>8989613266</v>
      </c>
      <c r="O46" s="384">
        <v>31630285</v>
      </c>
      <c r="P46" s="384">
        <v>359334799</v>
      </c>
      <c r="Q46" s="384">
        <v>359334799</v>
      </c>
      <c r="R46" s="400">
        <v>0</v>
      </c>
      <c r="S46" s="63">
        <v>34</v>
      </c>
    </row>
    <row r="47" spans="1:19" s="99" customFormat="1" ht="23.1" customHeight="1" x14ac:dyDescent="0.15">
      <c r="A47" s="62">
        <v>35</v>
      </c>
      <c r="B47" s="61" t="s">
        <v>1049</v>
      </c>
      <c r="C47" s="913">
        <v>10083674203</v>
      </c>
      <c r="D47" s="402">
        <v>671465284</v>
      </c>
      <c r="E47" s="402">
        <v>247754420</v>
      </c>
      <c r="F47" s="385">
        <v>-3368656</v>
      </c>
      <c r="G47" s="385">
        <v>-118217748</v>
      </c>
      <c r="H47" s="385">
        <v>-63804319</v>
      </c>
      <c r="I47" s="385">
        <v>0</v>
      </c>
      <c r="J47" s="385">
        <v>0</v>
      </c>
      <c r="K47" s="385">
        <v>0</v>
      </c>
      <c r="L47" s="385">
        <v>0</v>
      </c>
      <c r="M47" s="385">
        <v>0</v>
      </c>
      <c r="N47" s="385">
        <v>10083674203</v>
      </c>
      <c r="O47" s="385">
        <v>27752290</v>
      </c>
      <c r="P47" s="385">
        <v>67303383</v>
      </c>
      <c r="Q47" s="385">
        <v>67303383</v>
      </c>
      <c r="R47" s="896">
        <v>0</v>
      </c>
      <c r="S47" s="63">
        <v>35</v>
      </c>
    </row>
    <row r="48" spans="1:19" s="99" customFormat="1" ht="23.1" customHeight="1" x14ac:dyDescent="0.15">
      <c r="A48" s="68">
        <v>36</v>
      </c>
      <c r="B48" s="58" t="s">
        <v>1050</v>
      </c>
      <c r="C48" s="911">
        <v>10372477463</v>
      </c>
      <c r="D48" s="912">
        <v>681507364</v>
      </c>
      <c r="E48" s="912">
        <v>245829096</v>
      </c>
      <c r="F48" s="386">
        <v>-461258521</v>
      </c>
      <c r="G48" s="386">
        <v>-131894985</v>
      </c>
      <c r="H48" s="386">
        <v>-63984867</v>
      </c>
      <c r="I48" s="386">
        <v>439233</v>
      </c>
      <c r="J48" s="386">
        <v>0</v>
      </c>
      <c r="K48" s="386">
        <v>0</v>
      </c>
      <c r="L48" s="386">
        <v>0</v>
      </c>
      <c r="M48" s="386">
        <v>0</v>
      </c>
      <c r="N48" s="386">
        <v>10372916696</v>
      </c>
      <c r="O48" s="386">
        <v>12697697</v>
      </c>
      <c r="P48" s="386">
        <v>162082719</v>
      </c>
      <c r="Q48" s="386">
        <v>162082719</v>
      </c>
      <c r="R48" s="895">
        <v>0</v>
      </c>
      <c r="S48" s="69">
        <v>36</v>
      </c>
    </row>
    <row r="49" spans="1:19" s="99" customFormat="1" ht="23.1" customHeight="1" x14ac:dyDescent="0.15">
      <c r="A49" s="62">
        <v>37</v>
      </c>
      <c r="B49" s="61" t="s">
        <v>1051</v>
      </c>
      <c r="C49" s="910">
        <v>15617298992</v>
      </c>
      <c r="D49" s="390">
        <v>1054134589</v>
      </c>
      <c r="E49" s="390">
        <v>382644930</v>
      </c>
      <c r="F49" s="384">
        <v>-387002099</v>
      </c>
      <c r="G49" s="384">
        <v>-280936812</v>
      </c>
      <c r="H49" s="384">
        <v>-97112883</v>
      </c>
      <c r="I49" s="384">
        <v>242</v>
      </c>
      <c r="J49" s="384">
        <v>0</v>
      </c>
      <c r="K49" s="384">
        <v>0</v>
      </c>
      <c r="L49" s="384">
        <v>0</v>
      </c>
      <c r="M49" s="384">
        <v>0</v>
      </c>
      <c r="N49" s="384">
        <v>15617299234</v>
      </c>
      <c r="O49" s="384">
        <v>50840297</v>
      </c>
      <c r="P49" s="384">
        <v>90903398</v>
      </c>
      <c r="Q49" s="384">
        <v>90903398</v>
      </c>
      <c r="R49" s="400">
        <v>0</v>
      </c>
      <c r="S49" s="63">
        <v>37</v>
      </c>
    </row>
    <row r="50" spans="1:19" s="99" customFormat="1" ht="23.1" customHeight="1" x14ac:dyDescent="0.15">
      <c r="A50" s="62">
        <v>38</v>
      </c>
      <c r="B50" s="61" t="s">
        <v>1052</v>
      </c>
      <c r="C50" s="910">
        <v>6519916605</v>
      </c>
      <c r="D50" s="390">
        <v>400996070</v>
      </c>
      <c r="E50" s="390">
        <v>116282105</v>
      </c>
      <c r="F50" s="384">
        <v>-10112741</v>
      </c>
      <c r="G50" s="384">
        <v>-22278742</v>
      </c>
      <c r="H50" s="384">
        <v>-23262127</v>
      </c>
      <c r="I50" s="384">
        <v>434735000</v>
      </c>
      <c r="J50" s="384">
        <v>0</v>
      </c>
      <c r="K50" s="384">
        <v>0</v>
      </c>
      <c r="L50" s="384">
        <v>0</v>
      </c>
      <c r="M50" s="384">
        <v>0</v>
      </c>
      <c r="N50" s="384">
        <v>6954651605</v>
      </c>
      <c r="O50" s="384">
        <v>40744956</v>
      </c>
      <c r="P50" s="384">
        <v>196923490</v>
      </c>
      <c r="Q50" s="384">
        <v>196923490</v>
      </c>
      <c r="R50" s="400">
        <v>0</v>
      </c>
      <c r="S50" s="63">
        <v>38</v>
      </c>
    </row>
    <row r="51" spans="1:19" s="99" customFormat="1" ht="23.1" customHeight="1" x14ac:dyDescent="0.15">
      <c r="A51" s="62">
        <v>39</v>
      </c>
      <c r="B51" s="61" t="s">
        <v>1053</v>
      </c>
      <c r="C51" s="910">
        <v>3815257114</v>
      </c>
      <c r="D51" s="390">
        <v>260836890</v>
      </c>
      <c r="E51" s="390">
        <v>82605059</v>
      </c>
      <c r="F51" s="384">
        <v>35935366</v>
      </c>
      <c r="G51" s="384">
        <v>-24238379</v>
      </c>
      <c r="H51" s="384">
        <v>-6212516</v>
      </c>
      <c r="I51" s="384">
        <v>218547568</v>
      </c>
      <c r="J51" s="384">
        <v>0</v>
      </c>
      <c r="K51" s="384">
        <v>0</v>
      </c>
      <c r="L51" s="384">
        <v>0</v>
      </c>
      <c r="M51" s="384">
        <v>0</v>
      </c>
      <c r="N51" s="384">
        <v>4033804682</v>
      </c>
      <c r="O51" s="384">
        <v>22436085</v>
      </c>
      <c r="P51" s="384">
        <v>206379575</v>
      </c>
      <c r="Q51" s="384">
        <v>206379575</v>
      </c>
      <c r="R51" s="400">
        <v>0</v>
      </c>
      <c r="S51" s="63">
        <v>39</v>
      </c>
    </row>
    <row r="52" spans="1:19" s="99" customFormat="1" ht="23.1" customHeight="1" x14ac:dyDescent="0.15">
      <c r="A52" s="62">
        <v>42</v>
      </c>
      <c r="B52" s="61" t="s">
        <v>1054</v>
      </c>
      <c r="C52" s="913">
        <v>3932053148</v>
      </c>
      <c r="D52" s="402">
        <v>274776584</v>
      </c>
      <c r="E52" s="402">
        <v>101279720</v>
      </c>
      <c r="F52" s="385">
        <v>5055033</v>
      </c>
      <c r="G52" s="385">
        <v>-30948768</v>
      </c>
      <c r="H52" s="385">
        <v>-23410149</v>
      </c>
      <c r="I52" s="385">
        <v>60000000</v>
      </c>
      <c r="J52" s="385">
        <v>0</v>
      </c>
      <c r="K52" s="385">
        <v>0</v>
      </c>
      <c r="L52" s="385">
        <v>0</v>
      </c>
      <c r="M52" s="385">
        <v>0</v>
      </c>
      <c r="N52" s="385">
        <v>3992053148</v>
      </c>
      <c r="O52" s="385">
        <v>18674023</v>
      </c>
      <c r="P52" s="385">
        <v>133985753</v>
      </c>
      <c r="Q52" s="385">
        <v>133985753</v>
      </c>
      <c r="R52" s="896">
        <v>0</v>
      </c>
      <c r="S52" s="63">
        <v>42</v>
      </c>
    </row>
    <row r="53" spans="1:19" s="99" customFormat="1" ht="23.1" customHeight="1" x14ac:dyDescent="0.15">
      <c r="A53" s="1526">
        <v>43</v>
      </c>
      <c r="B53" s="58" t="s">
        <v>1055</v>
      </c>
      <c r="C53" s="911">
        <v>9843410009</v>
      </c>
      <c r="D53" s="912">
        <v>725250165</v>
      </c>
      <c r="E53" s="912">
        <v>222241040</v>
      </c>
      <c r="F53" s="386">
        <v>-39137856</v>
      </c>
      <c r="G53" s="386">
        <v>-326270363</v>
      </c>
      <c r="H53" s="386">
        <v>-55136537</v>
      </c>
      <c r="I53" s="386">
        <v>573013287</v>
      </c>
      <c r="J53" s="386">
        <v>0</v>
      </c>
      <c r="K53" s="386">
        <v>0</v>
      </c>
      <c r="L53" s="386">
        <v>0</v>
      </c>
      <c r="M53" s="386">
        <v>0</v>
      </c>
      <c r="N53" s="386">
        <v>10416423296</v>
      </c>
      <c r="O53" s="386">
        <v>24656273</v>
      </c>
      <c r="P53" s="386">
        <v>322231514</v>
      </c>
      <c r="Q53" s="386">
        <v>322231514</v>
      </c>
      <c r="R53" s="895">
        <v>0</v>
      </c>
      <c r="S53" s="67">
        <v>43</v>
      </c>
    </row>
    <row r="54" spans="1:19" s="99" customFormat="1" ht="23.1" customHeight="1" x14ac:dyDescent="0.15">
      <c r="A54" s="62">
        <v>44</v>
      </c>
      <c r="B54" s="61" t="s">
        <v>1056</v>
      </c>
      <c r="C54" s="910">
        <v>4278302796</v>
      </c>
      <c r="D54" s="390">
        <v>251040949</v>
      </c>
      <c r="E54" s="390">
        <v>82502481</v>
      </c>
      <c r="F54" s="384">
        <v>-55712777</v>
      </c>
      <c r="G54" s="384">
        <v>-90488349</v>
      </c>
      <c r="H54" s="384">
        <v>-21001515</v>
      </c>
      <c r="I54" s="384">
        <v>108528000</v>
      </c>
      <c r="J54" s="384">
        <v>0</v>
      </c>
      <c r="K54" s="384">
        <v>0</v>
      </c>
      <c r="L54" s="384">
        <v>0</v>
      </c>
      <c r="M54" s="384">
        <v>0</v>
      </c>
      <c r="N54" s="384">
        <v>4386830796</v>
      </c>
      <c r="O54" s="384">
        <v>21363218</v>
      </c>
      <c r="P54" s="384">
        <v>122867756</v>
      </c>
      <c r="Q54" s="384">
        <v>122867756</v>
      </c>
      <c r="R54" s="400">
        <v>0</v>
      </c>
      <c r="S54" s="63">
        <v>44</v>
      </c>
    </row>
    <row r="55" spans="1:19" s="99" customFormat="1" ht="23.1" customHeight="1" x14ac:dyDescent="0.15">
      <c r="A55" s="62">
        <v>45</v>
      </c>
      <c r="B55" s="61" t="s">
        <v>1057</v>
      </c>
      <c r="C55" s="910">
        <v>1348992003</v>
      </c>
      <c r="D55" s="390">
        <v>93649793</v>
      </c>
      <c r="E55" s="390">
        <v>34575156</v>
      </c>
      <c r="F55" s="384">
        <v>-9582497</v>
      </c>
      <c r="G55" s="384">
        <v>-30106919</v>
      </c>
      <c r="H55" s="384">
        <v>-10653262</v>
      </c>
      <c r="I55" s="384">
        <v>106000000</v>
      </c>
      <c r="J55" s="384">
        <v>0</v>
      </c>
      <c r="K55" s="384">
        <v>0</v>
      </c>
      <c r="L55" s="384">
        <v>0</v>
      </c>
      <c r="M55" s="384">
        <v>0</v>
      </c>
      <c r="N55" s="384">
        <v>1454992003</v>
      </c>
      <c r="O55" s="384">
        <v>8200514</v>
      </c>
      <c r="P55" s="384">
        <v>38040514</v>
      </c>
      <c r="Q55" s="384">
        <v>38040514</v>
      </c>
      <c r="R55" s="400">
        <v>0</v>
      </c>
      <c r="S55" s="63">
        <v>45</v>
      </c>
    </row>
    <row r="56" spans="1:19" s="99" customFormat="1" ht="23.1" customHeight="1" x14ac:dyDescent="0.15">
      <c r="A56" s="62">
        <v>46</v>
      </c>
      <c r="B56" s="61" t="s">
        <v>1058</v>
      </c>
      <c r="C56" s="910">
        <v>6797509122</v>
      </c>
      <c r="D56" s="390">
        <v>487328732</v>
      </c>
      <c r="E56" s="390">
        <v>157692971</v>
      </c>
      <c r="F56" s="384">
        <v>-64097373</v>
      </c>
      <c r="G56" s="384">
        <v>-116834905</v>
      </c>
      <c r="H56" s="384">
        <v>-65854181</v>
      </c>
      <c r="I56" s="384">
        <v>386698000</v>
      </c>
      <c r="J56" s="384">
        <v>0</v>
      </c>
      <c r="K56" s="384">
        <v>0</v>
      </c>
      <c r="L56" s="384">
        <v>0</v>
      </c>
      <c r="M56" s="384">
        <v>0</v>
      </c>
      <c r="N56" s="384">
        <v>7184207122</v>
      </c>
      <c r="O56" s="384">
        <v>36059367</v>
      </c>
      <c r="P56" s="384">
        <v>135979522</v>
      </c>
      <c r="Q56" s="384">
        <v>135979522</v>
      </c>
      <c r="R56" s="400">
        <v>0</v>
      </c>
      <c r="S56" s="63">
        <v>46</v>
      </c>
    </row>
    <row r="57" spans="1:19" s="99" customFormat="1" ht="23.1" customHeight="1" x14ac:dyDescent="0.15">
      <c r="A57" s="62">
        <v>47</v>
      </c>
      <c r="B57" s="61" t="s">
        <v>1059</v>
      </c>
      <c r="C57" s="913">
        <v>6126216362</v>
      </c>
      <c r="D57" s="402">
        <v>392207994</v>
      </c>
      <c r="E57" s="402">
        <v>117370982</v>
      </c>
      <c r="F57" s="385">
        <v>-92998897</v>
      </c>
      <c r="G57" s="385">
        <v>-52393301</v>
      </c>
      <c r="H57" s="385">
        <v>-26422315</v>
      </c>
      <c r="I57" s="385">
        <v>12998</v>
      </c>
      <c r="J57" s="385">
        <v>0</v>
      </c>
      <c r="K57" s="385">
        <v>0</v>
      </c>
      <c r="L57" s="385">
        <v>0</v>
      </c>
      <c r="M57" s="385">
        <v>0</v>
      </c>
      <c r="N57" s="385">
        <v>6126229360</v>
      </c>
      <c r="O57" s="385">
        <v>36722806</v>
      </c>
      <c r="P57" s="385">
        <v>53516106</v>
      </c>
      <c r="Q57" s="385">
        <v>53516106</v>
      </c>
      <c r="R57" s="896">
        <v>0</v>
      </c>
      <c r="S57" s="63">
        <v>47</v>
      </c>
    </row>
    <row r="58" spans="1:19" s="99" customFormat="1" ht="23.1" customHeight="1" x14ac:dyDescent="0.15">
      <c r="A58" s="1526">
        <v>49</v>
      </c>
      <c r="B58" s="58" t="s">
        <v>1060</v>
      </c>
      <c r="C58" s="911">
        <v>1619350803</v>
      </c>
      <c r="D58" s="912">
        <v>105227392</v>
      </c>
      <c r="E58" s="912">
        <v>38539817</v>
      </c>
      <c r="F58" s="386">
        <v>35218779</v>
      </c>
      <c r="G58" s="386">
        <v>-84873</v>
      </c>
      <c r="H58" s="386">
        <v>-5270171</v>
      </c>
      <c r="I58" s="386">
        <v>0</v>
      </c>
      <c r="J58" s="386">
        <v>0</v>
      </c>
      <c r="K58" s="386">
        <v>0</v>
      </c>
      <c r="L58" s="386">
        <v>0</v>
      </c>
      <c r="M58" s="386">
        <v>0</v>
      </c>
      <c r="N58" s="386">
        <v>1619350803</v>
      </c>
      <c r="O58" s="386">
        <v>11447283</v>
      </c>
      <c r="P58" s="386">
        <v>88447692</v>
      </c>
      <c r="Q58" s="386">
        <v>88447692</v>
      </c>
      <c r="R58" s="895">
        <v>0</v>
      </c>
      <c r="S58" s="67">
        <v>49</v>
      </c>
    </row>
    <row r="59" spans="1:19" s="99" customFormat="1" ht="23.1" customHeight="1" x14ac:dyDescent="0.15">
      <c r="A59" s="62">
        <v>50</v>
      </c>
      <c r="B59" s="61" t="s">
        <v>1061</v>
      </c>
      <c r="C59" s="910">
        <v>2189854173</v>
      </c>
      <c r="D59" s="390">
        <v>117070261</v>
      </c>
      <c r="E59" s="390">
        <v>36668478</v>
      </c>
      <c r="F59" s="384">
        <v>21360439</v>
      </c>
      <c r="G59" s="384">
        <v>1166687</v>
      </c>
      <c r="H59" s="384">
        <v>919111</v>
      </c>
      <c r="I59" s="384">
        <v>118000185</v>
      </c>
      <c r="J59" s="384">
        <v>0</v>
      </c>
      <c r="K59" s="384">
        <v>0</v>
      </c>
      <c r="L59" s="384">
        <v>0</v>
      </c>
      <c r="M59" s="384">
        <v>0</v>
      </c>
      <c r="N59" s="384">
        <v>2307854358</v>
      </c>
      <c r="O59" s="384">
        <v>15440995</v>
      </c>
      <c r="P59" s="384">
        <v>59003958</v>
      </c>
      <c r="Q59" s="384">
        <v>13743898</v>
      </c>
      <c r="R59" s="400">
        <v>45260060</v>
      </c>
      <c r="S59" s="63">
        <v>50</v>
      </c>
    </row>
    <row r="60" spans="1:19" s="99" customFormat="1" ht="23.1" customHeight="1" x14ac:dyDescent="0.15">
      <c r="A60" s="62">
        <v>51</v>
      </c>
      <c r="B60" s="61" t="s">
        <v>1062</v>
      </c>
      <c r="C60" s="910">
        <v>3483046494</v>
      </c>
      <c r="D60" s="390">
        <v>216999047</v>
      </c>
      <c r="E60" s="390">
        <v>66150384</v>
      </c>
      <c r="F60" s="384">
        <v>28227124</v>
      </c>
      <c r="G60" s="384">
        <v>5718972</v>
      </c>
      <c r="H60" s="384">
        <v>-901646</v>
      </c>
      <c r="I60" s="384">
        <v>21785086</v>
      </c>
      <c r="J60" s="384">
        <v>0</v>
      </c>
      <c r="K60" s="384">
        <v>0</v>
      </c>
      <c r="L60" s="384">
        <v>0</v>
      </c>
      <c r="M60" s="384">
        <v>0</v>
      </c>
      <c r="N60" s="384">
        <v>3504831580</v>
      </c>
      <c r="O60" s="384">
        <v>35411465</v>
      </c>
      <c r="P60" s="384">
        <v>75842355</v>
      </c>
      <c r="Q60" s="384">
        <v>75842355</v>
      </c>
      <c r="R60" s="400">
        <v>0</v>
      </c>
      <c r="S60" s="63">
        <v>51</v>
      </c>
    </row>
    <row r="61" spans="1:19" s="99" customFormat="1" ht="23.1" customHeight="1" x14ac:dyDescent="0.15">
      <c r="A61" s="62">
        <v>52</v>
      </c>
      <c r="B61" s="61" t="s">
        <v>1063</v>
      </c>
      <c r="C61" s="910">
        <v>1477985756</v>
      </c>
      <c r="D61" s="390">
        <v>86710646</v>
      </c>
      <c r="E61" s="390">
        <v>25487397</v>
      </c>
      <c r="F61" s="384">
        <v>11321391</v>
      </c>
      <c r="G61" s="384">
        <v>-19667778</v>
      </c>
      <c r="H61" s="384">
        <v>-1039914</v>
      </c>
      <c r="I61" s="384">
        <v>85914000</v>
      </c>
      <c r="J61" s="384">
        <v>0</v>
      </c>
      <c r="K61" s="384">
        <v>0</v>
      </c>
      <c r="L61" s="384">
        <v>0</v>
      </c>
      <c r="M61" s="384">
        <v>0</v>
      </c>
      <c r="N61" s="384">
        <v>1563899756</v>
      </c>
      <c r="O61" s="384">
        <v>11967506</v>
      </c>
      <c r="P61" s="384">
        <v>47160168</v>
      </c>
      <c r="Q61" s="384">
        <v>47160168</v>
      </c>
      <c r="R61" s="400">
        <v>0</v>
      </c>
      <c r="S61" s="63">
        <v>52</v>
      </c>
    </row>
    <row r="62" spans="1:19" s="99" customFormat="1" ht="23.1" customHeight="1" thickBot="1" x14ac:dyDescent="0.2">
      <c r="A62" s="1527">
        <v>54</v>
      </c>
      <c r="B62" s="78" t="s">
        <v>1064</v>
      </c>
      <c r="C62" s="914">
        <v>2449917599</v>
      </c>
      <c r="D62" s="915">
        <v>169332547</v>
      </c>
      <c r="E62" s="915">
        <v>48440947</v>
      </c>
      <c r="F62" s="392">
        <v>48070464</v>
      </c>
      <c r="G62" s="392">
        <v>1247111</v>
      </c>
      <c r="H62" s="392">
        <v>4770806</v>
      </c>
      <c r="I62" s="392">
        <v>100000000</v>
      </c>
      <c r="J62" s="392">
        <v>0</v>
      </c>
      <c r="K62" s="392">
        <v>0</v>
      </c>
      <c r="L62" s="392">
        <v>0</v>
      </c>
      <c r="M62" s="392">
        <v>0</v>
      </c>
      <c r="N62" s="392">
        <v>2549917599</v>
      </c>
      <c r="O62" s="392">
        <v>3049736</v>
      </c>
      <c r="P62" s="392">
        <v>184317743</v>
      </c>
      <c r="Q62" s="392">
        <v>184317743</v>
      </c>
      <c r="R62" s="897">
        <v>0</v>
      </c>
      <c r="S62" s="79">
        <v>54</v>
      </c>
    </row>
    <row r="63" spans="1:19" s="99" customFormat="1" ht="23.1" customHeight="1" x14ac:dyDescent="0.15">
      <c r="A63" s="62">
        <v>55</v>
      </c>
      <c r="B63" s="61" t="s">
        <v>1065</v>
      </c>
      <c r="C63" s="910">
        <v>2223366828</v>
      </c>
      <c r="D63" s="390">
        <v>141645214</v>
      </c>
      <c r="E63" s="390">
        <v>46219757</v>
      </c>
      <c r="F63" s="384">
        <v>25705802</v>
      </c>
      <c r="G63" s="384">
        <v>5071561</v>
      </c>
      <c r="H63" s="384">
        <v>-1434604</v>
      </c>
      <c r="I63" s="384">
        <v>298709971</v>
      </c>
      <c r="J63" s="384">
        <v>0</v>
      </c>
      <c r="K63" s="384">
        <v>0</v>
      </c>
      <c r="L63" s="384">
        <v>0</v>
      </c>
      <c r="M63" s="384">
        <v>0</v>
      </c>
      <c r="N63" s="384">
        <v>2522076799</v>
      </c>
      <c r="O63" s="384">
        <v>17236749</v>
      </c>
      <c r="P63" s="384">
        <v>90244562</v>
      </c>
      <c r="Q63" s="384">
        <v>90244562</v>
      </c>
      <c r="R63" s="400">
        <v>0</v>
      </c>
      <c r="S63" s="63">
        <v>55</v>
      </c>
    </row>
    <row r="64" spans="1:19" s="99" customFormat="1" ht="23.1" customHeight="1" x14ac:dyDescent="0.15">
      <c r="A64" s="62">
        <v>56</v>
      </c>
      <c r="B64" s="61" t="s">
        <v>1066</v>
      </c>
      <c r="C64" s="910">
        <v>1894662845</v>
      </c>
      <c r="D64" s="390">
        <v>133005306</v>
      </c>
      <c r="E64" s="390">
        <v>34484919</v>
      </c>
      <c r="F64" s="384">
        <v>83589390</v>
      </c>
      <c r="G64" s="384">
        <v>-34817914</v>
      </c>
      <c r="H64" s="384">
        <v>-4855465</v>
      </c>
      <c r="I64" s="384">
        <v>136244000</v>
      </c>
      <c r="J64" s="384">
        <v>0</v>
      </c>
      <c r="K64" s="384">
        <v>0</v>
      </c>
      <c r="L64" s="384">
        <v>0</v>
      </c>
      <c r="M64" s="384">
        <v>0</v>
      </c>
      <c r="N64" s="384">
        <v>2030906845</v>
      </c>
      <c r="O64" s="384">
        <v>5146864</v>
      </c>
      <c r="P64" s="384">
        <v>126789200</v>
      </c>
      <c r="Q64" s="384">
        <v>126789200</v>
      </c>
      <c r="R64" s="400">
        <v>0</v>
      </c>
      <c r="S64" s="63">
        <v>56</v>
      </c>
    </row>
    <row r="65" spans="1:19" s="99" customFormat="1" ht="23.1" customHeight="1" x14ac:dyDescent="0.15">
      <c r="A65" s="62">
        <v>57</v>
      </c>
      <c r="B65" s="61" t="s">
        <v>1067</v>
      </c>
      <c r="C65" s="910">
        <v>845495978</v>
      </c>
      <c r="D65" s="390">
        <v>59862189</v>
      </c>
      <c r="E65" s="390">
        <v>17079239</v>
      </c>
      <c r="F65" s="384">
        <v>9814046</v>
      </c>
      <c r="G65" s="384">
        <v>-20396237</v>
      </c>
      <c r="H65" s="384">
        <v>-5798041</v>
      </c>
      <c r="I65" s="384">
        <v>10100000</v>
      </c>
      <c r="J65" s="384">
        <v>0</v>
      </c>
      <c r="K65" s="384">
        <v>0</v>
      </c>
      <c r="L65" s="384">
        <v>0</v>
      </c>
      <c r="M65" s="384">
        <v>0</v>
      </c>
      <c r="N65" s="384">
        <v>855595978</v>
      </c>
      <c r="O65" s="384">
        <v>24690598</v>
      </c>
      <c r="P65" s="384">
        <v>160412844</v>
      </c>
      <c r="Q65" s="384">
        <v>160412844</v>
      </c>
      <c r="R65" s="400">
        <v>0</v>
      </c>
      <c r="S65" s="63">
        <v>57</v>
      </c>
    </row>
    <row r="66" spans="1:19" s="99" customFormat="1" ht="23.1" customHeight="1" x14ac:dyDescent="0.15">
      <c r="A66" s="62">
        <v>58</v>
      </c>
      <c r="B66" s="61" t="s">
        <v>1068</v>
      </c>
      <c r="C66" s="910">
        <v>1007823477</v>
      </c>
      <c r="D66" s="390">
        <v>58874178</v>
      </c>
      <c r="E66" s="390">
        <v>19068724</v>
      </c>
      <c r="F66" s="384">
        <v>28760665</v>
      </c>
      <c r="G66" s="384">
        <v>-21981157</v>
      </c>
      <c r="H66" s="384">
        <v>-7112744</v>
      </c>
      <c r="I66" s="384">
        <v>60000014</v>
      </c>
      <c r="J66" s="384">
        <v>0</v>
      </c>
      <c r="K66" s="384">
        <v>0</v>
      </c>
      <c r="L66" s="384">
        <v>0</v>
      </c>
      <c r="M66" s="384">
        <v>0</v>
      </c>
      <c r="N66" s="384">
        <v>1067823491</v>
      </c>
      <c r="O66" s="384">
        <v>3507842</v>
      </c>
      <c r="P66" s="384">
        <v>107836036</v>
      </c>
      <c r="Q66" s="384">
        <v>107836036</v>
      </c>
      <c r="R66" s="400">
        <v>0</v>
      </c>
      <c r="S66" s="63">
        <v>58</v>
      </c>
    </row>
    <row r="67" spans="1:19" s="99" customFormat="1" ht="23.1" customHeight="1" x14ac:dyDescent="0.15">
      <c r="A67" s="71">
        <v>59</v>
      </c>
      <c r="B67" s="72" t="s">
        <v>1069</v>
      </c>
      <c r="C67" s="913">
        <v>940141251</v>
      </c>
      <c r="D67" s="402">
        <v>46639062</v>
      </c>
      <c r="E67" s="402">
        <v>13728522</v>
      </c>
      <c r="F67" s="385">
        <v>-85228788</v>
      </c>
      <c r="G67" s="385">
        <v>-18858628</v>
      </c>
      <c r="H67" s="385">
        <v>-4607464</v>
      </c>
      <c r="I67" s="385">
        <v>36475000</v>
      </c>
      <c r="J67" s="385">
        <v>0</v>
      </c>
      <c r="K67" s="385">
        <v>0</v>
      </c>
      <c r="L67" s="385">
        <v>0</v>
      </c>
      <c r="M67" s="385">
        <v>0</v>
      </c>
      <c r="N67" s="385">
        <v>976616251</v>
      </c>
      <c r="O67" s="385">
        <v>5001205</v>
      </c>
      <c r="P67" s="385">
        <v>23834996</v>
      </c>
      <c r="Q67" s="385">
        <v>23834996</v>
      </c>
      <c r="R67" s="896">
        <v>0</v>
      </c>
      <c r="S67" s="73">
        <v>59</v>
      </c>
    </row>
    <row r="68" spans="1:19" s="111" customFormat="1" ht="23.1" customHeight="1" x14ac:dyDescent="0.15">
      <c r="A68" s="74">
        <v>61</v>
      </c>
      <c r="B68" s="61" t="s">
        <v>1070</v>
      </c>
      <c r="C68" s="911">
        <v>1383601147</v>
      </c>
      <c r="D68" s="912">
        <v>89159458</v>
      </c>
      <c r="E68" s="912">
        <v>30678263</v>
      </c>
      <c r="F68" s="386">
        <v>-1674530</v>
      </c>
      <c r="G68" s="386">
        <v>-49005461</v>
      </c>
      <c r="H68" s="386">
        <v>-15939682</v>
      </c>
      <c r="I68" s="386">
        <v>40000000</v>
      </c>
      <c r="J68" s="386">
        <v>0</v>
      </c>
      <c r="K68" s="386">
        <v>0</v>
      </c>
      <c r="L68" s="386">
        <v>0</v>
      </c>
      <c r="M68" s="386">
        <v>0</v>
      </c>
      <c r="N68" s="386">
        <v>1423601147</v>
      </c>
      <c r="O68" s="386">
        <v>11295707</v>
      </c>
      <c r="P68" s="386">
        <v>69894051</v>
      </c>
      <c r="Q68" s="386">
        <v>69894051</v>
      </c>
      <c r="R68" s="895">
        <v>0</v>
      </c>
      <c r="S68" s="75">
        <v>61</v>
      </c>
    </row>
    <row r="69" spans="1:19" s="111" customFormat="1" ht="23.1" customHeight="1" x14ac:dyDescent="0.15">
      <c r="A69" s="62">
        <v>65</v>
      </c>
      <c r="B69" s="61" t="s">
        <v>1071</v>
      </c>
      <c r="C69" s="910">
        <v>403119237</v>
      </c>
      <c r="D69" s="390">
        <v>23476922</v>
      </c>
      <c r="E69" s="390">
        <v>8815827</v>
      </c>
      <c r="F69" s="384">
        <v>-4916864</v>
      </c>
      <c r="G69" s="384">
        <v>223380</v>
      </c>
      <c r="H69" s="384">
        <v>-231495</v>
      </c>
      <c r="I69" s="384">
        <v>50789561</v>
      </c>
      <c r="J69" s="384">
        <v>0</v>
      </c>
      <c r="K69" s="384">
        <v>0</v>
      </c>
      <c r="L69" s="384">
        <v>0</v>
      </c>
      <c r="M69" s="384">
        <v>0</v>
      </c>
      <c r="N69" s="384">
        <v>453908798</v>
      </c>
      <c r="O69" s="384">
        <v>401550</v>
      </c>
      <c r="P69" s="384">
        <v>18104008</v>
      </c>
      <c r="Q69" s="384">
        <v>18104008</v>
      </c>
      <c r="R69" s="400">
        <v>0</v>
      </c>
      <c r="S69" s="63">
        <v>65</v>
      </c>
    </row>
    <row r="70" spans="1:19" s="111" customFormat="1" ht="23.1" customHeight="1" x14ac:dyDescent="0.15">
      <c r="A70" s="62">
        <v>66</v>
      </c>
      <c r="B70" s="61" t="s">
        <v>1072</v>
      </c>
      <c r="C70" s="910">
        <v>1277899011</v>
      </c>
      <c r="D70" s="390">
        <v>73235101</v>
      </c>
      <c r="E70" s="390">
        <v>27171493</v>
      </c>
      <c r="F70" s="384">
        <v>10370171</v>
      </c>
      <c r="G70" s="384">
        <v>-14842717</v>
      </c>
      <c r="H70" s="384">
        <v>-9531537</v>
      </c>
      <c r="I70" s="384">
        <v>40000000</v>
      </c>
      <c r="J70" s="384">
        <v>0</v>
      </c>
      <c r="K70" s="384">
        <v>0</v>
      </c>
      <c r="L70" s="384">
        <v>0</v>
      </c>
      <c r="M70" s="384">
        <v>0</v>
      </c>
      <c r="N70" s="384">
        <v>1317899011</v>
      </c>
      <c r="O70" s="384">
        <v>3784743</v>
      </c>
      <c r="P70" s="384">
        <v>44840916</v>
      </c>
      <c r="Q70" s="384">
        <v>44840916</v>
      </c>
      <c r="R70" s="400">
        <v>0</v>
      </c>
      <c r="S70" s="63">
        <v>66</v>
      </c>
    </row>
    <row r="71" spans="1:19" s="111" customFormat="1" ht="23.1" customHeight="1" x14ac:dyDescent="0.15">
      <c r="A71" s="62">
        <v>68</v>
      </c>
      <c r="B71" s="61" t="s">
        <v>1073</v>
      </c>
      <c r="C71" s="910">
        <v>1500938557</v>
      </c>
      <c r="D71" s="390">
        <v>84789625</v>
      </c>
      <c r="E71" s="390">
        <v>31995794</v>
      </c>
      <c r="F71" s="384">
        <v>-4866698</v>
      </c>
      <c r="G71" s="384">
        <v>-2914297</v>
      </c>
      <c r="H71" s="384">
        <v>-11425658</v>
      </c>
      <c r="I71" s="384">
        <v>99411929</v>
      </c>
      <c r="J71" s="384">
        <v>0</v>
      </c>
      <c r="K71" s="384">
        <v>0</v>
      </c>
      <c r="L71" s="384">
        <v>0</v>
      </c>
      <c r="M71" s="384">
        <v>0</v>
      </c>
      <c r="N71" s="384">
        <v>1600350486</v>
      </c>
      <c r="O71" s="384">
        <v>18069463</v>
      </c>
      <c r="P71" s="384">
        <v>58590782</v>
      </c>
      <c r="Q71" s="384">
        <v>58590782</v>
      </c>
      <c r="R71" s="400">
        <v>0</v>
      </c>
      <c r="S71" s="63">
        <v>68</v>
      </c>
    </row>
    <row r="72" spans="1:19" s="111" customFormat="1" ht="23.1" customHeight="1" x14ac:dyDescent="0.15">
      <c r="A72" s="71">
        <v>70</v>
      </c>
      <c r="B72" s="72" t="s">
        <v>1074</v>
      </c>
      <c r="C72" s="913">
        <v>3250112452</v>
      </c>
      <c r="D72" s="402">
        <v>199745285</v>
      </c>
      <c r="E72" s="402">
        <v>69165788</v>
      </c>
      <c r="F72" s="385">
        <v>-171679091</v>
      </c>
      <c r="G72" s="385">
        <v>-44688758</v>
      </c>
      <c r="H72" s="385">
        <v>-23799027</v>
      </c>
      <c r="I72" s="385">
        <v>0</v>
      </c>
      <c r="J72" s="385">
        <v>0</v>
      </c>
      <c r="K72" s="385">
        <v>0</v>
      </c>
      <c r="L72" s="385">
        <v>0</v>
      </c>
      <c r="M72" s="385">
        <v>0</v>
      </c>
      <c r="N72" s="385">
        <v>3250112452</v>
      </c>
      <c r="O72" s="385">
        <v>19913117</v>
      </c>
      <c r="P72" s="385">
        <v>115392371</v>
      </c>
      <c r="Q72" s="385">
        <v>115392371</v>
      </c>
      <c r="R72" s="896">
        <v>0</v>
      </c>
      <c r="S72" s="73">
        <v>70</v>
      </c>
    </row>
    <row r="73" spans="1:19" ht="23.1" customHeight="1" x14ac:dyDescent="0.15">
      <c r="A73" s="60">
        <v>78</v>
      </c>
      <c r="B73" s="61" t="s">
        <v>1075</v>
      </c>
      <c r="C73" s="384">
        <v>3909067225</v>
      </c>
      <c r="D73" s="384">
        <v>226554361</v>
      </c>
      <c r="E73" s="384">
        <v>67405113</v>
      </c>
      <c r="F73" s="384">
        <v>-108193147</v>
      </c>
      <c r="G73" s="384">
        <v>-47337676</v>
      </c>
      <c r="H73" s="384">
        <v>-30457546</v>
      </c>
      <c r="I73" s="384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3909067225</v>
      </c>
      <c r="O73" s="388">
        <v>28910411</v>
      </c>
      <c r="P73" s="388">
        <v>39585586</v>
      </c>
      <c r="Q73" s="388">
        <v>39585586</v>
      </c>
      <c r="R73" s="387">
        <v>0</v>
      </c>
      <c r="S73" s="55">
        <v>78</v>
      </c>
    </row>
    <row r="74" spans="1:19" ht="23.1" customHeight="1" x14ac:dyDescent="0.15">
      <c r="A74" s="60">
        <v>84</v>
      </c>
      <c r="B74" s="61" t="s">
        <v>1076</v>
      </c>
      <c r="C74" s="384">
        <v>3979379062</v>
      </c>
      <c r="D74" s="384">
        <v>235727263</v>
      </c>
      <c r="E74" s="384">
        <v>73565254</v>
      </c>
      <c r="F74" s="384">
        <v>-147013060</v>
      </c>
      <c r="G74" s="384">
        <v>-44237850</v>
      </c>
      <c r="H74" s="384">
        <v>-18766171</v>
      </c>
      <c r="I74" s="384">
        <v>1356</v>
      </c>
      <c r="J74" s="388">
        <v>0</v>
      </c>
      <c r="K74" s="388">
        <v>0</v>
      </c>
      <c r="L74" s="388">
        <v>0</v>
      </c>
      <c r="M74" s="388">
        <v>0</v>
      </c>
      <c r="N74" s="388">
        <v>3979380418</v>
      </c>
      <c r="O74" s="388">
        <v>9927579</v>
      </c>
      <c r="P74" s="388">
        <v>119760599</v>
      </c>
      <c r="Q74" s="388">
        <v>119760599</v>
      </c>
      <c r="R74" s="387">
        <v>0</v>
      </c>
      <c r="S74" s="55">
        <v>84</v>
      </c>
    </row>
    <row r="75" spans="1:19" ht="23.1" customHeight="1" x14ac:dyDescent="0.15">
      <c r="A75" s="60">
        <v>85</v>
      </c>
      <c r="B75" s="61" t="s">
        <v>1077</v>
      </c>
      <c r="C75" s="384">
        <v>4665272199</v>
      </c>
      <c r="D75" s="384">
        <v>330180735</v>
      </c>
      <c r="E75" s="384">
        <v>105043678</v>
      </c>
      <c r="F75" s="384">
        <v>133780502</v>
      </c>
      <c r="G75" s="384">
        <v>11897749</v>
      </c>
      <c r="H75" s="384">
        <v>1142033</v>
      </c>
      <c r="I75" s="384">
        <v>218374760</v>
      </c>
      <c r="J75" s="388">
        <v>0</v>
      </c>
      <c r="K75" s="388">
        <v>0</v>
      </c>
      <c r="L75" s="388">
        <v>0</v>
      </c>
      <c r="M75" s="388">
        <v>0</v>
      </c>
      <c r="N75" s="388">
        <v>4883646959</v>
      </c>
      <c r="O75" s="388">
        <v>27250852</v>
      </c>
      <c r="P75" s="388">
        <v>436284366</v>
      </c>
      <c r="Q75" s="388">
        <v>436284366</v>
      </c>
      <c r="R75" s="387">
        <v>0</v>
      </c>
      <c r="S75" s="55">
        <v>85</v>
      </c>
    </row>
    <row r="76" spans="1:19" ht="23.1" customHeight="1" x14ac:dyDescent="0.15">
      <c r="A76" s="60">
        <v>89</v>
      </c>
      <c r="B76" s="61" t="s">
        <v>1078</v>
      </c>
      <c r="C76" s="384">
        <v>5987158669</v>
      </c>
      <c r="D76" s="384">
        <v>354232475</v>
      </c>
      <c r="E76" s="384">
        <v>110949136</v>
      </c>
      <c r="F76" s="384">
        <v>-150436463</v>
      </c>
      <c r="G76" s="384">
        <v>-39588647</v>
      </c>
      <c r="H76" s="384">
        <v>-33996119</v>
      </c>
      <c r="I76" s="384">
        <v>393097099</v>
      </c>
      <c r="J76" s="388">
        <v>0</v>
      </c>
      <c r="K76" s="388">
        <v>0</v>
      </c>
      <c r="L76" s="388">
        <v>0</v>
      </c>
      <c r="M76" s="388">
        <v>0</v>
      </c>
      <c r="N76" s="388">
        <v>6380255768</v>
      </c>
      <c r="O76" s="388">
        <v>28897829</v>
      </c>
      <c r="P76" s="388">
        <v>101938047</v>
      </c>
      <c r="Q76" s="388">
        <v>101938047</v>
      </c>
      <c r="R76" s="387">
        <v>0</v>
      </c>
      <c r="S76" s="55">
        <v>89</v>
      </c>
    </row>
    <row r="77" spans="1:19" ht="23.1" customHeight="1" x14ac:dyDescent="0.15">
      <c r="A77" s="60">
        <v>90</v>
      </c>
      <c r="B77" s="61" t="s">
        <v>1079</v>
      </c>
      <c r="C77" s="385">
        <v>5101660552</v>
      </c>
      <c r="D77" s="385">
        <v>321434905</v>
      </c>
      <c r="E77" s="385">
        <v>103579689</v>
      </c>
      <c r="F77" s="385">
        <v>-56936746</v>
      </c>
      <c r="G77" s="385">
        <v>-40640375</v>
      </c>
      <c r="H77" s="385">
        <v>-13060497</v>
      </c>
      <c r="I77" s="385">
        <v>284653216</v>
      </c>
      <c r="J77" s="404">
        <v>0</v>
      </c>
      <c r="K77" s="404">
        <v>0</v>
      </c>
      <c r="L77" s="404">
        <v>0</v>
      </c>
      <c r="M77" s="404">
        <v>0</v>
      </c>
      <c r="N77" s="404">
        <v>5386313768</v>
      </c>
      <c r="O77" s="404">
        <v>39041402</v>
      </c>
      <c r="P77" s="404">
        <v>128333736</v>
      </c>
      <c r="Q77" s="404">
        <v>128333736</v>
      </c>
      <c r="R77" s="928">
        <v>0</v>
      </c>
      <c r="S77" s="55">
        <v>90</v>
      </c>
    </row>
    <row r="78" spans="1:19" ht="23.1" customHeight="1" x14ac:dyDescent="0.15">
      <c r="A78" s="57">
        <v>91</v>
      </c>
      <c r="B78" s="58" t="s">
        <v>1080</v>
      </c>
      <c r="C78" s="911">
        <v>3441867335</v>
      </c>
      <c r="D78" s="912">
        <v>214741223</v>
      </c>
      <c r="E78" s="912">
        <v>77105454</v>
      </c>
      <c r="F78" s="386">
        <v>-124546585</v>
      </c>
      <c r="G78" s="386">
        <v>-54595900</v>
      </c>
      <c r="H78" s="386">
        <v>-9071647</v>
      </c>
      <c r="I78" s="386">
        <v>221333000</v>
      </c>
      <c r="J78" s="396">
        <v>0</v>
      </c>
      <c r="K78" s="396">
        <v>0</v>
      </c>
      <c r="L78" s="396">
        <v>0</v>
      </c>
      <c r="M78" s="396">
        <v>0</v>
      </c>
      <c r="N78" s="396">
        <v>3663200335</v>
      </c>
      <c r="O78" s="396">
        <v>19155805</v>
      </c>
      <c r="P78" s="396">
        <v>122252352</v>
      </c>
      <c r="Q78" s="396">
        <v>122252352</v>
      </c>
      <c r="R78" s="926">
        <v>0</v>
      </c>
      <c r="S78" s="59">
        <v>91</v>
      </c>
    </row>
    <row r="79" spans="1:19" ht="23.1" customHeight="1" x14ac:dyDescent="0.15">
      <c r="A79" s="60">
        <v>92</v>
      </c>
      <c r="B79" s="93" t="s">
        <v>1081</v>
      </c>
      <c r="C79" s="923">
        <v>6926161442</v>
      </c>
      <c r="D79" s="389">
        <v>481262045</v>
      </c>
      <c r="E79" s="389">
        <v>169240098</v>
      </c>
      <c r="F79" s="388">
        <v>59372367</v>
      </c>
      <c r="G79" s="388">
        <v>-107402561</v>
      </c>
      <c r="H79" s="388">
        <v>-17555342</v>
      </c>
      <c r="I79" s="388">
        <v>267232828</v>
      </c>
      <c r="J79" s="388">
        <v>0</v>
      </c>
      <c r="K79" s="388">
        <v>0</v>
      </c>
      <c r="L79" s="388">
        <v>0</v>
      </c>
      <c r="M79" s="388">
        <v>0</v>
      </c>
      <c r="N79" s="388">
        <v>7193394270</v>
      </c>
      <c r="O79" s="388">
        <v>28489405</v>
      </c>
      <c r="P79" s="388">
        <v>213788776</v>
      </c>
      <c r="Q79" s="388">
        <v>213788776</v>
      </c>
      <c r="R79" s="387">
        <v>0</v>
      </c>
      <c r="S79" s="55">
        <v>92</v>
      </c>
    </row>
    <row r="80" spans="1:19" ht="23.1" customHeight="1" x14ac:dyDescent="0.15">
      <c r="A80" s="60">
        <v>94</v>
      </c>
      <c r="B80" s="93" t="s">
        <v>1082</v>
      </c>
      <c r="C80" s="923">
        <v>107791833135</v>
      </c>
      <c r="D80" s="389">
        <v>7800060792</v>
      </c>
      <c r="E80" s="389">
        <v>2794210718</v>
      </c>
      <c r="F80" s="388">
        <v>-2625701895</v>
      </c>
      <c r="G80" s="388">
        <v>-2072736216</v>
      </c>
      <c r="H80" s="388">
        <v>-557838452</v>
      </c>
      <c r="I80" s="384">
        <v>463444001</v>
      </c>
      <c r="J80" s="384">
        <v>0</v>
      </c>
      <c r="K80" s="384">
        <v>0</v>
      </c>
      <c r="L80" s="384">
        <v>0</v>
      </c>
      <c r="M80" s="384">
        <v>0</v>
      </c>
      <c r="N80" s="384">
        <v>108255277136</v>
      </c>
      <c r="O80" s="384">
        <v>430703597</v>
      </c>
      <c r="P80" s="388">
        <v>35614780</v>
      </c>
      <c r="Q80" s="388">
        <v>35614780</v>
      </c>
      <c r="R80" s="387">
        <v>0</v>
      </c>
      <c r="S80" s="55">
        <v>94</v>
      </c>
    </row>
    <row r="81" spans="1:19" s="99" customFormat="1" ht="23.1" customHeight="1" x14ac:dyDescent="0.15">
      <c r="A81" s="62">
        <v>301</v>
      </c>
      <c r="B81" s="61" t="s">
        <v>1083</v>
      </c>
      <c r="C81" s="910">
        <v>3399114453</v>
      </c>
      <c r="D81" s="390">
        <v>708833951</v>
      </c>
      <c r="E81" s="390">
        <v>414723372</v>
      </c>
      <c r="F81" s="384">
        <v>253496840</v>
      </c>
      <c r="G81" s="384">
        <v>-52839542</v>
      </c>
      <c r="H81" s="384">
        <v>-35370917</v>
      </c>
      <c r="I81" s="384">
        <v>0</v>
      </c>
      <c r="J81" s="384">
        <v>0</v>
      </c>
      <c r="K81" s="384">
        <v>0</v>
      </c>
      <c r="L81" s="384">
        <v>0</v>
      </c>
      <c r="M81" s="384">
        <v>0</v>
      </c>
      <c r="N81" s="384">
        <v>3399114453</v>
      </c>
      <c r="O81" s="384">
        <v>0</v>
      </c>
      <c r="P81" s="384">
        <v>1639597579</v>
      </c>
      <c r="Q81" s="384">
        <v>1639597579</v>
      </c>
      <c r="R81" s="400">
        <v>0</v>
      </c>
      <c r="S81" s="63">
        <v>301</v>
      </c>
    </row>
    <row r="82" spans="1:19" s="99" customFormat="1" ht="23.1" customHeight="1" x14ac:dyDescent="0.15">
      <c r="A82" s="62">
        <v>302</v>
      </c>
      <c r="B82" s="61" t="s">
        <v>1084</v>
      </c>
      <c r="C82" s="913">
        <v>3225519592</v>
      </c>
      <c r="D82" s="402">
        <v>679367855</v>
      </c>
      <c r="E82" s="402">
        <v>322562136</v>
      </c>
      <c r="F82" s="385">
        <v>180499861</v>
      </c>
      <c r="G82" s="385">
        <v>-19038678</v>
      </c>
      <c r="H82" s="385">
        <v>21111269</v>
      </c>
      <c r="I82" s="385">
        <v>5189000</v>
      </c>
      <c r="J82" s="385">
        <v>0</v>
      </c>
      <c r="K82" s="385">
        <v>0</v>
      </c>
      <c r="L82" s="385">
        <v>0</v>
      </c>
      <c r="M82" s="385">
        <v>0</v>
      </c>
      <c r="N82" s="385">
        <v>3230708592</v>
      </c>
      <c r="O82" s="385">
        <v>0</v>
      </c>
      <c r="P82" s="385">
        <v>647832567</v>
      </c>
      <c r="Q82" s="385">
        <v>647832567</v>
      </c>
      <c r="R82" s="896">
        <v>0</v>
      </c>
      <c r="S82" s="63">
        <v>302</v>
      </c>
    </row>
    <row r="83" spans="1:19" s="99" customFormat="1" ht="23.1" customHeight="1" x14ac:dyDescent="0.15">
      <c r="A83" s="1526">
        <v>303</v>
      </c>
      <c r="B83" s="58" t="s">
        <v>1085</v>
      </c>
      <c r="C83" s="911">
        <v>806013180</v>
      </c>
      <c r="D83" s="912">
        <v>149797172</v>
      </c>
      <c r="E83" s="912">
        <v>85295855</v>
      </c>
      <c r="F83" s="386">
        <v>13410578</v>
      </c>
      <c r="G83" s="386">
        <v>27143109</v>
      </c>
      <c r="H83" s="386">
        <v>7998302</v>
      </c>
      <c r="I83" s="386">
        <v>0</v>
      </c>
      <c r="J83" s="386">
        <v>0</v>
      </c>
      <c r="K83" s="386">
        <v>0</v>
      </c>
      <c r="L83" s="386">
        <v>0</v>
      </c>
      <c r="M83" s="386">
        <v>0</v>
      </c>
      <c r="N83" s="386">
        <v>806013180</v>
      </c>
      <c r="O83" s="386">
        <v>0</v>
      </c>
      <c r="P83" s="386">
        <v>123541331</v>
      </c>
      <c r="Q83" s="386">
        <v>123541331</v>
      </c>
      <c r="R83" s="895">
        <v>0</v>
      </c>
      <c r="S83" s="67">
        <v>303</v>
      </c>
    </row>
    <row r="84" spans="1:19" s="99" customFormat="1" ht="23.1" customHeight="1" x14ac:dyDescent="0.15">
      <c r="A84" s="62">
        <v>304</v>
      </c>
      <c r="B84" s="61" t="s">
        <v>1086</v>
      </c>
      <c r="C84" s="910">
        <v>5651807050</v>
      </c>
      <c r="D84" s="390">
        <v>1093120248</v>
      </c>
      <c r="E84" s="390">
        <v>595364793</v>
      </c>
      <c r="F84" s="384">
        <v>285026363</v>
      </c>
      <c r="G84" s="384">
        <v>-113518018</v>
      </c>
      <c r="H84" s="384">
        <v>23933429</v>
      </c>
      <c r="I84" s="384">
        <v>0</v>
      </c>
      <c r="J84" s="384">
        <v>0</v>
      </c>
      <c r="K84" s="384">
        <v>0</v>
      </c>
      <c r="L84" s="384">
        <v>0</v>
      </c>
      <c r="M84" s="384">
        <v>0</v>
      </c>
      <c r="N84" s="384">
        <v>5651807050</v>
      </c>
      <c r="O84" s="384">
        <v>0</v>
      </c>
      <c r="P84" s="384">
        <v>1522147340</v>
      </c>
      <c r="Q84" s="384">
        <v>1522147340</v>
      </c>
      <c r="R84" s="400">
        <v>0</v>
      </c>
      <c r="S84" s="63">
        <v>304</v>
      </c>
    </row>
    <row r="85" spans="1:19" s="99" customFormat="1" ht="23.1" customHeight="1" x14ac:dyDescent="0.15">
      <c r="A85" s="62">
        <v>305</v>
      </c>
      <c r="B85" s="61" t="s">
        <v>1087</v>
      </c>
      <c r="C85" s="910">
        <v>8114594659</v>
      </c>
      <c r="D85" s="390">
        <v>1658434935</v>
      </c>
      <c r="E85" s="390">
        <v>801049350</v>
      </c>
      <c r="F85" s="384">
        <v>307935160</v>
      </c>
      <c r="G85" s="384">
        <v>104433763</v>
      </c>
      <c r="H85" s="384">
        <v>-451066</v>
      </c>
      <c r="I85" s="384">
        <v>16708</v>
      </c>
      <c r="J85" s="384">
        <v>0</v>
      </c>
      <c r="K85" s="384">
        <v>0</v>
      </c>
      <c r="L85" s="384">
        <v>0</v>
      </c>
      <c r="M85" s="384">
        <v>0</v>
      </c>
      <c r="N85" s="384">
        <v>8114611367</v>
      </c>
      <c r="O85" s="384">
        <v>0</v>
      </c>
      <c r="P85" s="384">
        <v>1397167707</v>
      </c>
      <c r="Q85" s="384">
        <v>1397167707</v>
      </c>
      <c r="R85" s="400">
        <v>0</v>
      </c>
      <c r="S85" s="63">
        <v>305</v>
      </c>
    </row>
    <row r="86" spans="1:19" s="99" customFormat="1" ht="23.1" customHeight="1" x14ac:dyDescent="0.15">
      <c r="A86" s="62">
        <v>306</v>
      </c>
      <c r="B86" s="61" t="s">
        <v>1088</v>
      </c>
      <c r="C86" s="910">
        <v>28019645828</v>
      </c>
      <c r="D86" s="390">
        <v>5381398750</v>
      </c>
      <c r="E86" s="390">
        <v>2370061006</v>
      </c>
      <c r="F86" s="384">
        <v>-387831280</v>
      </c>
      <c r="G86" s="384">
        <v>43360311</v>
      </c>
      <c r="H86" s="384">
        <v>-131118980</v>
      </c>
      <c r="I86" s="384">
        <v>0</v>
      </c>
      <c r="J86" s="384">
        <v>0</v>
      </c>
      <c r="K86" s="384">
        <v>0</v>
      </c>
      <c r="L86" s="384">
        <v>0</v>
      </c>
      <c r="M86" s="384">
        <v>0</v>
      </c>
      <c r="N86" s="384">
        <v>28019645828</v>
      </c>
      <c r="O86" s="384">
        <v>0</v>
      </c>
      <c r="P86" s="384">
        <v>3431829415</v>
      </c>
      <c r="Q86" s="384">
        <v>3381829415</v>
      </c>
      <c r="R86" s="400">
        <v>50000000</v>
      </c>
      <c r="S86" s="63">
        <v>306</v>
      </c>
    </row>
    <row r="87" spans="1:19" s="99" customFormat="1" ht="23.1" customHeight="1" x14ac:dyDescent="0.15">
      <c r="A87" s="62"/>
      <c r="B87" s="61"/>
      <c r="C87" s="913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896"/>
      <c r="S87" s="63"/>
    </row>
    <row r="88" spans="1:19" s="99" customFormat="1" ht="23.1" customHeight="1" x14ac:dyDescent="0.15">
      <c r="A88" s="68"/>
      <c r="B88" s="58"/>
      <c r="C88" s="911"/>
      <c r="D88" s="912"/>
      <c r="E88" s="91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895"/>
      <c r="S88" s="69"/>
    </row>
    <row r="89" spans="1:19" s="99" customFormat="1" ht="23.1" customHeight="1" x14ac:dyDescent="0.15">
      <c r="A89" s="62"/>
      <c r="B89" s="61"/>
      <c r="C89" s="91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400"/>
      <c r="S89" s="63"/>
    </row>
    <row r="90" spans="1:19" s="99" customFormat="1" ht="23.1" customHeight="1" x14ac:dyDescent="0.15">
      <c r="A90" s="62"/>
      <c r="B90" s="61"/>
      <c r="C90" s="91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400"/>
      <c r="S90" s="63"/>
    </row>
    <row r="91" spans="1:19" s="99" customFormat="1" ht="23.1" customHeight="1" x14ac:dyDescent="0.15">
      <c r="A91" s="62"/>
      <c r="B91" s="61"/>
      <c r="C91" s="91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400"/>
      <c r="S91" s="63"/>
    </row>
    <row r="92" spans="1:19" s="99" customFormat="1" ht="23.1" customHeight="1" x14ac:dyDescent="0.15">
      <c r="A92" s="62"/>
      <c r="B92" s="61"/>
      <c r="C92" s="913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896"/>
      <c r="S92" s="63"/>
    </row>
    <row r="93" spans="1:19" s="99" customFormat="1" ht="23.1" customHeight="1" x14ac:dyDescent="0.15">
      <c r="A93" s="1526"/>
      <c r="B93" s="58"/>
      <c r="C93" s="911"/>
      <c r="D93" s="912"/>
      <c r="E93" s="91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895"/>
      <c r="S93" s="67"/>
    </row>
    <row r="94" spans="1:19" s="99" customFormat="1" ht="23.1" customHeight="1" x14ac:dyDescent="0.15">
      <c r="A94" s="62"/>
      <c r="B94" s="61"/>
      <c r="C94" s="91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400"/>
      <c r="S94" s="63"/>
    </row>
    <row r="95" spans="1:19" s="99" customFormat="1" ht="23.1" customHeight="1" x14ac:dyDescent="0.15">
      <c r="A95" s="62"/>
      <c r="B95" s="61"/>
      <c r="C95" s="91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400"/>
      <c r="S95" s="63"/>
    </row>
    <row r="96" spans="1:19" s="99" customFormat="1" ht="23.1" customHeight="1" x14ac:dyDescent="0.15">
      <c r="A96" s="62"/>
      <c r="B96" s="61"/>
      <c r="C96" s="91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400"/>
      <c r="S96" s="63"/>
    </row>
    <row r="97" spans="1:19" s="99" customFormat="1" ht="23.1" customHeight="1" x14ac:dyDescent="0.15">
      <c r="A97" s="62"/>
      <c r="B97" s="61"/>
      <c r="C97" s="913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896"/>
      <c r="S97" s="63"/>
    </row>
    <row r="98" spans="1:19" s="99" customFormat="1" ht="23.1" customHeight="1" x14ac:dyDescent="0.15">
      <c r="A98" s="1526"/>
      <c r="B98" s="58"/>
      <c r="C98" s="911"/>
      <c r="D98" s="912"/>
      <c r="E98" s="91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895"/>
      <c r="S98" s="67"/>
    </row>
    <row r="99" spans="1:19" s="99" customFormat="1" ht="23.1" customHeight="1" x14ac:dyDescent="0.15">
      <c r="A99" s="62"/>
      <c r="B99" s="61"/>
      <c r="C99" s="91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400"/>
      <c r="S99" s="63"/>
    </row>
    <row r="100" spans="1:19" s="99" customFormat="1" ht="23.1" customHeight="1" x14ac:dyDescent="0.15">
      <c r="A100" s="62"/>
      <c r="B100" s="61"/>
      <c r="C100" s="91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400"/>
      <c r="S100" s="63"/>
    </row>
    <row r="101" spans="1:19" s="99" customFormat="1" ht="23.1" customHeight="1" x14ac:dyDescent="0.15">
      <c r="A101" s="62"/>
      <c r="B101" s="61"/>
      <c r="C101" s="91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400"/>
      <c r="S101" s="63"/>
    </row>
    <row r="102" spans="1:19" s="99" customFormat="1" ht="23.1" customHeight="1" x14ac:dyDescent="0.15">
      <c r="A102" s="62"/>
      <c r="B102" s="61"/>
      <c r="C102" s="913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896"/>
      <c r="S102" s="63"/>
    </row>
    <row r="103" spans="1:19" s="99" customFormat="1" ht="23.1" customHeight="1" x14ac:dyDescent="0.15">
      <c r="A103" s="68"/>
      <c r="B103" s="58"/>
      <c r="C103" s="911"/>
      <c r="D103" s="912"/>
      <c r="E103" s="91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895"/>
      <c r="S103" s="69"/>
    </row>
    <row r="104" spans="1:19" s="99" customFormat="1" ht="23.1" customHeight="1" x14ac:dyDescent="0.15">
      <c r="A104" s="62"/>
      <c r="B104" s="61"/>
      <c r="C104" s="91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400"/>
      <c r="S104" s="63"/>
    </row>
    <row r="105" spans="1:19" s="99" customFormat="1" ht="23.1" customHeight="1" x14ac:dyDescent="0.15">
      <c r="A105" s="62"/>
      <c r="B105" s="61"/>
      <c r="C105" s="91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400"/>
      <c r="S105" s="63"/>
    </row>
    <row r="106" spans="1:19" s="99" customFormat="1" ht="23.1" customHeight="1" x14ac:dyDescent="0.15">
      <c r="A106" s="62"/>
      <c r="B106" s="61"/>
      <c r="C106" s="91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400"/>
      <c r="S106" s="63"/>
    </row>
    <row r="107" spans="1:19" s="99" customFormat="1" ht="23.1" customHeight="1" x14ac:dyDescent="0.15">
      <c r="A107" s="62"/>
      <c r="B107" s="61"/>
      <c r="C107" s="913"/>
      <c r="D107" s="402"/>
      <c r="E107" s="402"/>
      <c r="F107" s="385"/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896"/>
      <c r="S107" s="63"/>
    </row>
    <row r="108" spans="1:19" s="99" customFormat="1" ht="23.1" customHeight="1" x14ac:dyDescent="0.15">
      <c r="A108" s="1526"/>
      <c r="B108" s="58"/>
      <c r="C108" s="911"/>
      <c r="D108" s="912"/>
      <c r="E108" s="912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895"/>
      <c r="S108" s="67"/>
    </row>
    <row r="109" spans="1:19" s="99" customFormat="1" ht="23.1" customHeight="1" x14ac:dyDescent="0.15">
      <c r="A109" s="62"/>
      <c r="B109" s="61"/>
      <c r="C109" s="910"/>
      <c r="D109" s="390"/>
      <c r="E109" s="390"/>
      <c r="F109" s="384"/>
      <c r="G109" s="384"/>
      <c r="H109" s="384"/>
      <c r="I109" s="384"/>
      <c r="J109" s="384"/>
      <c r="K109" s="384"/>
      <c r="L109" s="384"/>
      <c r="M109" s="384"/>
      <c r="N109" s="384"/>
      <c r="O109" s="384"/>
      <c r="P109" s="384"/>
      <c r="Q109" s="384"/>
      <c r="R109" s="400"/>
      <c r="S109" s="63"/>
    </row>
    <row r="110" spans="1:19" s="99" customFormat="1" ht="23.1" customHeight="1" x14ac:dyDescent="0.15">
      <c r="A110" s="62"/>
      <c r="B110" s="61"/>
      <c r="C110" s="910"/>
      <c r="D110" s="390"/>
      <c r="E110" s="390"/>
      <c r="F110" s="384"/>
      <c r="G110" s="384"/>
      <c r="H110" s="384"/>
      <c r="I110" s="384"/>
      <c r="J110" s="384"/>
      <c r="K110" s="384"/>
      <c r="L110" s="384"/>
      <c r="M110" s="384"/>
      <c r="N110" s="384"/>
      <c r="O110" s="384"/>
      <c r="P110" s="384"/>
      <c r="Q110" s="384"/>
      <c r="R110" s="400"/>
      <c r="S110" s="63"/>
    </row>
    <row r="111" spans="1:19" s="99" customFormat="1" ht="23.1" customHeight="1" x14ac:dyDescent="0.15">
      <c r="A111" s="62"/>
      <c r="B111" s="61"/>
      <c r="C111" s="910"/>
      <c r="D111" s="390"/>
      <c r="E111" s="390"/>
      <c r="F111" s="384"/>
      <c r="G111" s="384"/>
      <c r="H111" s="384"/>
      <c r="I111" s="384"/>
      <c r="J111" s="384"/>
      <c r="K111" s="384"/>
      <c r="L111" s="384"/>
      <c r="M111" s="384"/>
      <c r="N111" s="384"/>
      <c r="O111" s="384"/>
      <c r="P111" s="384"/>
      <c r="Q111" s="384"/>
      <c r="R111" s="400"/>
      <c r="S111" s="63"/>
    </row>
    <row r="112" spans="1:19" s="99" customFormat="1" ht="23.1" customHeight="1" thickBot="1" x14ac:dyDescent="0.2">
      <c r="A112" s="1527"/>
      <c r="B112" s="78"/>
      <c r="C112" s="914"/>
      <c r="D112" s="915"/>
      <c r="E112" s="915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897"/>
      <c r="S112" s="79"/>
    </row>
    <row r="113" spans="3:15" ht="24" customHeight="1" x14ac:dyDescent="0.2">
      <c r="C113" s="114"/>
      <c r="D113" s="114"/>
      <c r="E113" s="114"/>
      <c r="I113" s="114"/>
      <c r="J113" s="114"/>
      <c r="K113" s="114"/>
      <c r="L113" s="114"/>
      <c r="M113" s="114"/>
      <c r="N113" s="114"/>
      <c r="O113" s="114"/>
    </row>
    <row r="114" spans="3:15" ht="24" customHeight="1" x14ac:dyDescent="0.2">
      <c r="C114" s="114"/>
      <c r="D114" s="114"/>
      <c r="E114" s="114"/>
      <c r="I114" s="114"/>
      <c r="J114" s="114"/>
      <c r="K114" s="114"/>
      <c r="L114" s="114"/>
      <c r="M114" s="114"/>
      <c r="N114" s="114"/>
      <c r="O114" s="114"/>
    </row>
    <row r="115" spans="3:15" ht="24" customHeight="1" x14ac:dyDescent="0.2">
      <c r="C115" s="114"/>
      <c r="D115" s="114"/>
      <c r="E115" s="114"/>
      <c r="I115" s="114"/>
      <c r="J115" s="114"/>
      <c r="K115" s="114"/>
      <c r="L115" s="114"/>
      <c r="M115" s="114"/>
      <c r="N115" s="114"/>
      <c r="O115" s="114"/>
    </row>
    <row r="116" spans="3:15" ht="24" customHeight="1" x14ac:dyDescent="0.2">
      <c r="C116" s="114"/>
      <c r="D116" s="114"/>
      <c r="E116" s="114"/>
      <c r="I116" s="114"/>
      <c r="J116" s="114"/>
      <c r="K116" s="114"/>
      <c r="L116" s="114"/>
      <c r="M116" s="114"/>
      <c r="N116" s="114"/>
      <c r="O116" s="114"/>
    </row>
    <row r="117" spans="3:15" ht="24" customHeight="1" x14ac:dyDescent="0.2"/>
    <row r="118" spans="3:15" ht="24" customHeight="1" x14ac:dyDescent="0.2"/>
    <row r="119" spans="3:15" ht="24" customHeight="1" x14ac:dyDescent="0.2"/>
    <row r="120" spans="3:15" ht="24" customHeight="1" x14ac:dyDescent="0.2"/>
    <row r="121" spans="3:15" ht="24" customHeight="1" x14ac:dyDescent="0.2"/>
    <row r="122" spans="3:15" ht="24" customHeight="1" x14ac:dyDescent="0.2"/>
    <row r="123" spans="3:15" ht="24" customHeight="1" x14ac:dyDescent="0.2"/>
    <row r="124" spans="3:15" ht="24" customHeight="1" x14ac:dyDescent="0.2"/>
    <row r="125" spans="3:15" ht="24" customHeight="1" x14ac:dyDescent="0.2"/>
    <row r="126" spans="3:15" ht="24" customHeight="1" x14ac:dyDescent="0.2"/>
    <row r="127" spans="3:15" ht="24" customHeight="1" x14ac:dyDescent="0.2"/>
    <row r="128" spans="3:15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  <row r="619" ht="24" customHeight="1" x14ac:dyDescent="0.2"/>
    <row r="620" ht="24" customHeight="1" x14ac:dyDescent="0.2"/>
    <row r="621" ht="24" customHeight="1" x14ac:dyDescent="0.2"/>
    <row r="622" ht="24" customHeight="1" x14ac:dyDescent="0.2"/>
    <row r="623" ht="24" customHeight="1" x14ac:dyDescent="0.2"/>
  </sheetData>
  <mergeCells count="21">
    <mergeCell ref="G5:G7"/>
    <mergeCell ref="F3:H4"/>
    <mergeCell ref="J6:J7"/>
    <mergeCell ref="J3:K4"/>
    <mergeCell ref="N3:O4"/>
    <mergeCell ref="A13:A17"/>
    <mergeCell ref="I3:I7"/>
    <mergeCell ref="P3:R4"/>
    <mergeCell ref="K5:K7"/>
    <mergeCell ref="O5:O7"/>
    <mergeCell ref="L6:L7"/>
    <mergeCell ref="A8:A12"/>
    <mergeCell ref="Q5:Q7"/>
    <mergeCell ref="R5:R7"/>
    <mergeCell ref="M3:M7"/>
    <mergeCell ref="C6:C7"/>
    <mergeCell ref="N6:N7"/>
    <mergeCell ref="C3:E4"/>
    <mergeCell ref="D5:D7"/>
    <mergeCell ref="E5:E7"/>
    <mergeCell ref="H5:H7"/>
  </mergeCells>
  <phoneticPr fontId="2"/>
  <printOptions horizontalCentered="1"/>
  <pageMargins left="0.51181102362204722" right="0.43" top="0.51181102362204722" bottom="0.59055118110236227" header="0.51181102362204722" footer="0.51181102362204722"/>
  <pageSetup paperSize="9" scale="51" pageOrder="overThenDown" orientation="portrait" r:id="rId1"/>
  <headerFooter alignWithMargins="0"/>
  <rowBreaks count="1" manualBreakCount="1">
    <brk id="62" max="19" man="1"/>
  </rowBreaks>
  <colBreaks count="1" manualBreakCount="1">
    <brk id="9" max="11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1"/>
  <dimension ref="A1:N613"/>
  <sheetViews>
    <sheetView showGridLines="0" view="pageBreakPreview" zoomScale="55" zoomScaleNormal="75" zoomScaleSheetLayoutView="50" workbookViewId="0">
      <pane ySplit="17" topLeftCell="A18" activePane="bottomLeft" state="frozen"/>
      <selection activeCell="I67" sqref="I67:N69"/>
      <selection pane="bottomLeft"/>
    </sheetView>
  </sheetViews>
  <sheetFormatPr defaultRowHeight="18.95" customHeight="1" x14ac:dyDescent="0.2"/>
  <cols>
    <col min="1" max="1" width="4.875" style="8" customWidth="1"/>
    <col min="2" max="2" width="21" style="6" customWidth="1"/>
    <col min="3" max="8" width="22.125" style="103" customWidth="1"/>
    <col min="9" max="11" width="28.625" style="103" customWidth="1"/>
    <col min="12" max="12" width="6" style="8" customWidth="1"/>
    <col min="13" max="16384" width="9" style="6"/>
  </cols>
  <sheetData>
    <row r="1" spans="1:14" ht="30.95" customHeight="1" x14ac:dyDescent="0.15">
      <c r="A1" s="1545" t="s">
        <v>891</v>
      </c>
      <c r="B1" s="1546"/>
      <c r="C1" s="1643"/>
      <c r="D1" s="1643"/>
      <c r="E1" s="1643"/>
      <c r="F1" s="1643"/>
      <c r="G1" s="1643"/>
      <c r="H1" s="1643"/>
      <c r="I1" s="114"/>
      <c r="J1" s="114"/>
      <c r="K1" s="114"/>
      <c r="L1" s="3"/>
    </row>
    <row r="2" spans="1:14" s="82" customFormat="1" ht="22.5" customHeight="1" thickBot="1" x14ac:dyDescent="0.2">
      <c r="A2" s="964"/>
      <c r="B2" s="964"/>
      <c r="C2" s="965"/>
      <c r="D2" s="965"/>
      <c r="E2" s="965"/>
      <c r="F2" s="965"/>
      <c r="G2" s="965"/>
      <c r="H2" s="965"/>
      <c r="I2" s="966"/>
      <c r="J2" s="966" t="s">
        <v>548</v>
      </c>
      <c r="K2" s="966"/>
      <c r="L2" s="964"/>
    </row>
    <row r="3" spans="1:14" s="111" customFormat="1" ht="24.95" customHeight="1" x14ac:dyDescent="0.15">
      <c r="A3" s="26" t="s">
        <v>429</v>
      </c>
      <c r="B3" s="27"/>
      <c r="C3" s="1644" t="s">
        <v>622</v>
      </c>
      <c r="D3" s="1645" t="s">
        <v>379</v>
      </c>
      <c r="E3" s="1645" t="s">
        <v>364</v>
      </c>
      <c r="F3" s="1646" t="s">
        <v>75</v>
      </c>
      <c r="G3" s="2779" t="s">
        <v>694</v>
      </c>
      <c r="H3" s="2696"/>
      <c r="I3" s="1647" t="s">
        <v>896</v>
      </c>
      <c r="J3" s="1648" t="s">
        <v>360</v>
      </c>
      <c r="K3" s="1648"/>
      <c r="L3" s="25" t="s">
        <v>429</v>
      </c>
    </row>
    <row r="4" spans="1:14" s="111" customFormat="1" ht="24.95" customHeight="1" x14ac:dyDescent="0.15">
      <c r="A4" s="26" t="s">
        <v>430</v>
      </c>
      <c r="B4" s="27"/>
      <c r="C4" s="1644" t="s">
        <v>893</v>
      </c>
      <c r="D4" s="1646" t="s">
        <v>896</v>
      </c>
      <c r="E4" s="1646" t="s">
        <v>896</v>
      </c>
      <c r="F4" s="1646" t="s">
        <v>899</v>
      </c>
      <c r="G4" s="2668" t="s">
        <v>26</v>
      </c>
      <c r="H4" s="2668" t="s">
        <v>27</v>
      </c>
      <c r="I4" s="1647" t="s">
        <v>893</v>
      </c>
      <c r="J4" s="1648" t="s">
        <v>361</v>
      </c>
      <c r="K4" s="1648" t="s">
        <v>901</v>
      </c>
      <c r="L4" s="25" t="s">
        <v>430</v>
      </c>
    </row>
    <row r="5" spans="1:14" s="111" customFormat="1" ht="24.95" customHeight="1" x14ac:dyDescent="0.15">
      <c r="A5" s="26" t="s">
        <v>431</v>
      </c>
      <c r="B5" s="27" t="s">
        <v>399</v>
      </c>
      <c r="C5" s="1644" t="s">
        <v>895</v>
      </c>
      <c r="D5" s="1646" t="s">
        <v>893</v>
      </c>
      <c r="E5" s="1646" t="s">
        <v>893</v>
      </c>
      <c r="F5" s="1646" t="s">
        <v>893</v>
      </c>
      <c r="G5" s="2685"/>
      <c r="H5" s="2685"/>
      <c r="I5" s="1647" t="s">
        <v>895</v>
      </c>
      <c r="J5" s="1648" t="s">
        <v>258</v>
      </c>
      <c r="K5" s="1648" t="s">
        <v>902</v>
      </c>
      <c r="L5" s="25" t="s">
        <v>431</v>
      </c>
    </row>
    <row r="6" spans="1:14" s="111" customFormat="1" ht="24.95" customHeight="1" x14ac:dyDescent="0.15">
      <c r="A6" s="26" t="s">
        <v>432</v>
      </c>
      <c r="B6" s="27"/>
      <c r="C6" s="2778" t="s">
        <v>894</v>
      </c>
      <c r="D6" s="2669" t="s">
        <v>897</v>
      </c>
      <c r="E6" s="2669" t="s">
        <v>898</v>
      </c>
      <c r="F6" s="2669" t="s">
        <v>900</v>
      </c>
      <c r="G6" s="2547" t="s">
        <v>24</v>
      </c>
      <c r="H6" s="2547" t="s">
        <v>25</v>
      </c>
      <c r="I6" s="2780" t="s">
        <v>363</v>
      </c>
      <c r="J6" s="1648"/>
      <c r="K6" s="1648"/>
      <c r="L6" s="25" t="s">
        <v>432</v>
      </c>
    </row>
    <row r="7" spans="1:14" s="111" customFormat="1" ht="24.95" customHeight="1" thickBot="1" x14ac:dyDescent="0.2">
      <c r="A7" s="45" t="s">
        <v>433</v>
      </c>
      <c r="B7" s="46"/>
      <c r="C7" s="2708"/>
      <c r="D7" s="2616"/>
      <c r="E7" s="2616"/>
      <c r="F7" s="2616"/>
      <c r="G7" s="2588"/>
      <c r="H7" s="2588"/>
      <c r="I7" s="2781"/>
      <c r="J7" s="1649"/>
      <c r="K7" s="1649"/>
      <c r="L7" s="44" t="s">
        <v>433</v>
      </c>
    </row>
    <row r="8" spans="1:14" s="108" customFormat="1" ht="30" customHeight="1" x14ac:dyDescent="0.15">
      <c r="A8" s="2604" t="s">
        <v>6</v>
      </c>
      <c r="B8" s="1560" t="s">
        <v>794</v>
      </c>
      <c r="C8" s="405">
        <v>26542608999</v>
      </c>
      <c r="D8" s="400">
        <v>5671110284</v>
      </c>
      <c r="E8" s="384">
        <v>5305298174</v>
      </c>
      <c r="F8" s="384">
        <v>3944717128</v>
      </c>
      <c r="G8" s="390">
        <v>13014728</v>
      </c>
      <c r="H8" s="390">
        <v>1839971</v>
      </c>
      <c r="I8" s="903">
        <v>30132688774</v>
      </c>
      <c r="J8" s="898">
        <v>0</v>
      </c>
      <c r="K8" s="1748" t="s">
        <v>1015</v>
      </c>
      <c r="L8" s="28"/>
      <c r="M8" s="111"/>
      <c r="N8" s="111"/>
    </row>
    <row r="9" spans="1:14" s="108" customFormat="1" ht="30" customHeight="1" x14ac:dyDescent="0.15">
      <c r="A9" s="2605"/>
      <c r="B9" s="1560" t="s">
        <v>1090</v>
      </c>
      <c r="C9" s="405">
        <v>30142035767</v>
      </c>
      <c r="D9" s="400">
        <v>4905029570</v>
      </c>
      <c r="E9" s="400">
        <v>5236689249</v>
      </c>
      <c r="F9" s="400">
        <v>341100000</v>
      </c>
      <c r="G9" s="390">
        <v>3796452</v>
      </c>
      <c r="H9" s="390">
        <v>211972</v>
      </c>
      <c r="I9" s="892">
        <v>30818379926</v>
      </c>
      <c r="J9" s="898">
        <v>0</v>
      </c>
      <c r="K9" s="1748" t="s">
        <v>1015</v>
      </c>
      <c r="L9" s="28"/>
    </row>
    <row r="10" spans="1:14" s="108" customFormat="1" ht="30" customHeight="1" x14ac:dyDescent="0.15">
      <c r="A10" s="2605"/>
      <c r="B10" s="1560" t="s">
        <v>1091</v>
      </c>
      <c r="C10" s="405">
        <v>31028876798</v>
      </c>
      <c r="D10" s="400">
        <v>7684874520</v>
      </c>
      <c r="E10" s="400">
        <v>5194491434</v>
      </c>
      <c r="F10" s="400">
        <v>340100000</v>
      </c>
      <c r="G10" s="390">
        <v>12624904</v>
      </c>
      <c r="H10" s="390">
        <v>1687061</v>
      </c>
      <c r="I10" s="892">
        <v>28889531555</v>
      </c>
      <c r="J10" s="898">
        <v>0</v>
      </c>
      <c r="K10" s="1748" t="s">
        <v>1015</v>
      </c>
      <c r="L10" s="28"/>
    </row>
    <row r="11" spans="1:14" s="108" customFormat="1" ht="30" customHeight="1" x14ac:dyDescent="0.15">
      <c r="A11" s="2605"/>
      <c r="B11" s="1560" t="s">
        <v>1092</v>
      </c>
      <c r="C11" s="406">
        <v>29729358912</v>
      </c>
      <c r="D11" s="401">
        <v>6366240929</v>
      </c>
      <c r="E11" s="401">
        <v>5954231751</v>
      </c>
      <c r="F11" s="401">
        <v>158144745</v>
      </c>
      <c r="G11" s="390">
        <v>372873</v>
      </c>
      <c r="H11" s="390">
        <v>10937920</v>
      </c>
      <c r="I11" s="904">
        <v>29464929432</v>
      </c>
      <c r="J11" s="899">
        <v>0</v>
      </c>
      <c r="K11" s="1749" t="s">
        <v>1015</v>
      </c>
      <c r="L11" s="28"/>
    </row>
    <row r="12" spans="1:14" s="108" customFormat="1" ht="30" customHeight="1" x14ac:dyDescent="0.15">
      <c r="A12" s="2606"/>
      <c r="B12" s="1724" t="s">
        <v>1093</v>
      </c>
      <c r="C12" s="407">
        <v>29461269432</v>
      </c>
      <c r="D12" s="403">
        <v>6446205391</v>
      </c>
      <c r="E12" s="403">
        <v>9785639183</v>
      </c>
      <c r="F12" s="403">
        <v>530217063</v>
      </c>
      <c r="G12" s="402">
        <v>12417049</v>
      </c>
      <c r="H12" s="402">
        <v>251048</v>
      </c>
      <c r="I12" s="893">
        <v>33343086288</v>
      </c>
      <c r="J12" s="900">
        <v>0</v>
      </c>
      <c r="K12" s="900">
        <v>0</v>
      </c>
      <c r="L12" s="110"/>
    </row>
    <row r="13" spans="1:14" s="108" customFormat="1" ht="30" customHeight="1" x14ac:dyDescent="0.15">
      <c r="A13" s="2607" t="s">
        <v>994</v>
      </c>
      <c r="B13" s="1560" t="s">
        <v>794</v>
      </c>
      <c r="C13" s="405">
        <v>13374631993</v>
      </c>
      <c r="D13" s="400">
        <v>5671110284</v>
      </c>
      <c r="E13" s="384">
        <v>5296564642</v>
      </c>
      <c r="F13" s="384">
        <v>407400000</v>
      </c>
      <c r="G13" s="390">
        <v>3677289</v>
      </c>
      <c r="H13" s="390">
        <v>1839971</v>
      </c>
      <c r="I13" s="892">
        <v>13409323669</v>
      </c>
      <c r="J13" s="898">
        <v>0</v>
      </c>
      <c r="K13" s="1748" t="s">
        <v>1015</v>
      </c>
      <c r="L13" s="28"/>
      <c r="M13" s="111"/>
      <c r="N13" s="111"/>
    </row>
    <row r="14" spans="1:14" s="108" customFormat="1" ht="30" customHeight="1" x14ac:dyDescent="0.15">
      <c r="A14" s="2605"/>
      <c r="B14" s="1560" t="s">
        <v>1090</v>
      </c>
      <c r="C14" s="405">
        <v>13357950662</v>
      </c>
      <c r="D14" s="400">
        <v>4775029570</v>
      </c>
      <c r="E14" s="400">
        <v>5226677096</v>
      </c>
      <c r="F14" s="400">
        <v>341100000</v>
      </c>
      <c r="G14" s="390">
        <v>370308</v>
      </c>
      <c r="H14" s="390">
        <v>211972</v>
      </c>
      <c r="I14" s="892">
        <v>14150856524</v>
      </c>
      <c r="J14" s="898">
        <v>0</v>
      </c>
      <c r="K14" s="1748" t="s">
        <v>1015</v>
      </c>
      <c r="L14" s="28"/>
    </row>
    <row r="15" spans="1:14" s="108" customFormat="1" ht="30" customHeight="1" x14ac:dyDescent="0.15">
      <c r="A15" s="2605"/>
      <c r="B15" s="1560" t="s">
        <v>1091</v>
      </c>
      <c r="C15" s="405">
        <v>14363353396</v>
      </c>
      <c r="D15" s="400">
        <v>7134874520</v>
      </c>
      <c r="E15" s="400">
        <v>5183962821</v>
      </c>
      <c r="F15" s="400">
        <v>340100000</v>
      </c>
      <c r="G15" s="390">
        <v>2154804</v>
      </c>
      <c r="H15" s="390">
        <v>1687061</v>
      </c>
      <c r="I15" s="892">
        <v>12753009440</v>
      </c>
      <c r="J15" s="898">
        <v>0</v>
      </c>
      <c r="K15" s="1748" t="s">
        <v>1015</v>
      </c>
      <c r="L15" s="28"/>
    </row>
    <row r="16" spans="1:14" s="108" customFormat="1" ht="30" customHeight="1" x14ac:dyDescent="0.15">
      <c r="A16" s="2605"/>
      <c r="B16" s="1560" t="s">
        <v>1092</v>
      </c>
      <c r="C16" s="406">
        <v>13590836797</v>
      </c>
      <c r="D16" s="401">
        <v>6094240929</v>
      </c>
      <c r="E16" s="401">
        <v>5948956822</v>
      </c>
      <c r="F16" s="401">
        <v>135000000</v>
      </c>
      <c r="G16" s="390">
        <v>372873</v>
      </c>
      <c r="H16" s="390">
        <v>9717865</v>
      </c>
      <c r="I16" s="904">
        <v>13571207698</v>
      </c>
      <c r="J16" s="899">
        <v>0</v>
      </c>
      <c r="K16" s="1749" t="s">
        <v>1015</v>
      </c>
      <c r="L16" s="28"/>
    </row>
    <row r="17" spans="1:12" s="108" customFormat="1" ht="30" customHeight="1" x14ac:dyDescent="0.15">
      <c r="A17" s="2606"/>
      <c r="B17" s="1560" t="s">
        <v>1093</v>
      </c>
      <c r="C17" s="407">
        <v>13567547698</v>
      </c>
      <c r="D17" s="403">
        <v>4019205391</v>
      </c>
      <c r="E17" s="403">
        <v>9780433475</v>
      </c>
      <c r="F17" s="403">
        <v>480217063</v>
      </c>
      <c r="G17" s="402">
        <v>404099</v>
      </c>
      <c r="H17" s="402">
        <v>251048</v>
      </c>
      <c r="I17" s="893">
        <v>19809145896</v>
      </c>
      <c r="J17" s="900">
        <v>0</v>
      </c>
      <c r="K17" s="900">
        <v>0</v>
      </c>
      <c r="L17" s="110"/>
    </row>
    <row r="18" spans="1:12" ht="23.1" customHeight="1" x14ac:dyDescent="0.15">
      <c r="A18" s="66">
        <v>1</v>
      </c>
      <c r="B18" s="58" t="s">
        <v>1020</v>
      </c>
      <c r="C18" s="408">
        <v>0</v>
      </c>
      <c r="D18" s="386">
        <v>0</v>
      </c>
      <c r="E18" s="386">
        <v>0</v>
      </c>
      <c r="F18" s="386">
        <v>0</v>
      </c>
      <c r="G18" s="386">
        <v>0</v>
      </c>
      <c r="H18" s="386">
        <v>0</v>
      </c>
      <c r="I18" s="905">
        <v>0</v>
      </c>
      <c r="J18" s="901">
        <v>0</v>
      </c>
      <c r="K18" s="901">
        <v>0</v>
      </c>
      <c r="L18" s="59">
        <v>1</v>
      </c>
    </row>
    <row r="19" spans="1:12" ht="23.1" customHeight="1" x14ac:dyDescent="0.15">
      <c r="A19" s="62">
        <v>2</v>
      </c>
      <c r="B19" s="61" t="s">
        <v>1021</v>
      </c>
      <c r="C19" s="409">
        <v>25356978</v>
      </c>
      <c r="D19" s="384">
        <v>0</v>
      </c>
      <c r="E19" s="384">
        <v>6215061</v>
      </c>
      <c r="F19" s="384">
        <v>0</v>
      </c>
      <c r="G19" s="384">
        <v>0</v>
      </c>
      <c r="H19" s="384">
        <v>0</v>
      </c>
      <c r="I19" s="892">
        <v>31572039</v>
      </c>
      <c r="J19" s="898">
        <v>0</v>
      </c>
      <c r="K19" s="898">
        <v>0</v>
      </c>
      <c r="L19" s="55">
        <v>2</v>
      </c>
    </row>
    <row r="20" spans="1:12" ht="23.1" customHeight="1" x14ac:dyDescent="0.15">
      <c r="A20" s="62">
        <v>3</v>
      </c>
      <c r="B20" s="61" t="s">
        <v>1022</v>
      </c>
      <c r="C20" s="405">
        <v>0</v>
      </c>
      <c r="D20" s="384">
        <v>0</v>
      </c>
      <c r="E20" s="384">
        <v>0</v>
      </c>
      <c r="F20" s="384">
        <v>0</v>
      </c>
      <c r="G20" s="400">
        <v>0</v>
      </c>
      <c r="H20" s="384">
        <v>0</v>
      </c>
      <c r="I20" s="892">
        <v>0</v>
      </c>
      <c r="J20" s="898">
        <v>0</v>
      </c>
      <c r="K20" s="898">
        <v>0</v>
      </c>
      <c r="L20" s="55">
        <v>3</v>
      </c>
    </row>
    <row r="21" spans="1:12" ht="23.1" customHeight="1" x14ac:dyDescent="0.15">
      <c r="A21" s="62">
        <v>6</v>
      </c>
      <c r="B21" s="61" t="s">
        <v>1023</v>
      </c>
      <c r="C21" s="409">
        <v>2694448</v>
      </c>
      <c r="D21" s="384">
        <v>0</v>
      </c>
      <c r="E21" s="384">
        <v>1371</v>
      </c>
      <c r="F21" s="384">
        <v>0</v>
      </c>
      <c r="G21" s="384">
        <v>0</v>
      </c>
      <c r="H21" s="384">
        <v>0</v>
      </c>
      <c r="I21" s="892">
        <v>2695819</v>
      </c>
      <c r="J21" s="898">
        <v>0</v>
      </c>
      <c r="K21" s="898">
        <v>0</v>
      </c>
      <c r="L21" s="55">
        <v>6</v>
      </c>
    </row>
    <row r="22" spans="1:12" ht="23.1" customHeight="1" x14ac:dyDescent="0.15">
      <c r="A22" s="62">
        <v>7</v>
      </c>
      <c r="B22" s="61" t="s">
        <v>1024</v>
      </c>
      <c r="C22" s="410">
        <v>10684430</v>
      </c>
      <c r="D22" s="385">
        <v>0</v>
      </c>
      <c r="E22" s="385">
        <v>1064</v>
      </c>
      <c r="F22" s="385">
        <v>0</v>
      </c>
      <c r="G22" s="385">
        <v>0</v>
      </c>
      <c r="H22" s="385">
        <v>0</v>
      </c>
      <c r="I22" s="893">
        <v>10685494</v>
      </c>
      <c r="J22" s="900">
        <v>0</v>
      </c>
      <c r="K22" s="898">
        <v>0</v>
      </c>
      <c r="L22" s="55">
        <v>7</v>
      </c>
    </row>
    <row r="23" spans="1:12" ht="23.1" customHeight="1" x14ac:dyDescent="0.15">
      <c r="A23" s="66">
        <v>8</v>
      </c>
      <c r="B23" s="58" t="s">
        <v>1025</v>
      </c>
      <c r="C23" s="411">
        <v>2440000</v>
      </c>
      <c r="D23" s="386">
        <v>0</v>
      </c>
      <c r="E23" s="386">
        <v>560000</v>
      </c>
      <c r="F23" s="386">
        <v>0</v>
      </c>
      <c r="G23" s="895">
        <v>0</v>
      </c>
      <c r="H23" s="386">
        <v>0</v>
      </c>
      <c r="I23" s="905">
        <v>3000000</v>
      </c>
      <c r="J23" s="901">
        <v>0</v>
      </c>
      <c r="K23" s="901">
        <v>0</v>
      </c>
      <c r="L23" s="59">
        <v>8</v>
      </c>
    </row>
    <row r="24" spans="1:12" ht="23.1" customHeight="1" x14ac:dyDescent="0.15">
      <c r="A24" s="62">
        <v>9</v>
      </c>
      <c r="B24" s="61" t="s">
        <v>1026</v>
      </c>
      <c r="C24" s="405">
        <v>150090606</v>
      </c>
      <c r="D24" s="384">
        <v>87223000</v>
      </c>
      <c r="E24" s="384">
        <v>232680177</v>
      </c>
      <c r="F24" s="384">
        <v>0</v>
      </c>
      <c r="G24" s="400">
        <v>0</v>
      </c>
      <c r="H24" s="384">
        <v>0</v>
      </c>
      <c r="I24" s="892">
        <v>295547783</v>
      </c>
      <c r="J24" s="898">
        <v>0</v>
      </c>
      <c r="K24" s="898">
        <v>0</v>
      </c>
      <c r="L24" s="55">
        <v>9</v>
      </c>
    </row>
    <row r="25" spans="1:12" ht="23.1" customHeight="1" x14ac:dyDescent="0.15">
      <c r="A25" s="62">
        <v>10</v>
      </c>
      <c r="B25" s="61" t="s">
        <v>1027</v>
      </c>
      <c r="C25" s="405">
        <v>0</v>
      </c>
      <c r="D25" s="384">
        <v>0</v>
      </c>
      <c r="E25" s="384">
        <v>0</v>
      </c>
      <c r="F25" s="384">
        <v>0</v>
      </c>
      <c r="G25" s="400">
        <v>0</v>
      </c>
      <c r="H25" s="384">
        <v>0</v>
      </c>
      <c r="I25" s="892">
        <v>0</v>
      </c>
      <c r="J25" s="898">
        <v>0</v>
      </c>
      <c r="K25" s="898">
        <v>0</v>
      </c>
      <c r="L25" s="55">
        <v>10</v>
      </c>
    </row>
    <row r="26" spans="1:12" s="99" customFormat="1" ht="23.1" customHeight="1" x14ac:dyDescent="0.15">
      <c r="A26" s="62">
        <v>11</v>
      </c>
      <c r="B26" s="61" t="s">
        <v>1028</v>
      </c>
      <c r="C26" s="405">
        <v>8021524</v>
      </c>
      <c r="D26" s="384">
        <v>0</v>
      </c>
      <c r="E26" s="384">
        <v>40474806</v>
      </c>
      <c r="F26" s="384">
        <v>0</v>
      </c>
      <c r="G26" s="400">
        <v>0</v>
      </c>
      <c r="H26" s="384">
        <v>0</v>
      </c>
      <c r="I26" s="892">
        <v>48496330</v>
      </c>
      <c r="J26" s="898">
        <v>0</v>
      </c>
      <c r="K26" s="898">
        <v>0</v>
      </c>
      <c r="L26" s="63">
        <v>11</v>
      </c>
    </row>
    <row r="27" spans="1:12" s="99" customFormat="1" ht="23.1" customHeight="1" x14ac:dyDescent="0.15">
      <c r="A27" s="62">
        <v>12</v>
      </c>
      <c r="B27" s="61" t="s">
        <v>1029</v>
      </c>
      <c r="C27" s="412">
        <v>1372827891</v>
      </c>
      <c r="D27" s="385">
        <v>38685000</v>
      </c>
      <c r="E27" s="385">
        <v>750009429</v>
      </c>
      <c r="F27" s="385">
        <v>0</v>
      </c>
      <c r="G27" s="896">
        <v>0</v>
      </c>
      <c r="H27" s="385">
        <v>0</v>
      </c>
      <c r="I27" s="893">
        <v>2084152320</v>
      </c>
      <c r="J27" s="900">
        <v>0</v>
      </c>
      <c r="K27" s="898">
        <v>0</v>
      </c>
      <c r="L27" s="63">
        <v>12</v>
      </c>
    </row>
    <row r="28" spans="1:12" s="99" customFormat="1" ht="23.1" customHeight="1" x14ac:dyDescent="0.15">
      <c r="A28" s="66">
        <v>14</v>
      </c>
      <c r="B28" s="58" t="s">
        <v>1030</v>
      </c>
      <c r="C28" s="411">
        <v>0</v>
      </c>
      <c r="D28" s="386">
        <v>0</v>
      </c>
      <c r="E28" s="386">
        <v>0</v>
      </c>
      <c r="F28" s="386">
        <v>434957003</v>
      </c>
      <c r="G28" s="895">
        <v>0</v>
      </c>
      <c r="H28" s="386">
        <v>0</v>
      </c>
      <c r="I28" s="905">
        <v>434957003</v>
      </c>
      <c r="J28" s="901">
        <v>0</v>
      </c>
      <c r="K28" s="901">
        <v>0</v>
      </c>
      <c r="L28" s="67">
        <v>14</v>
      </c>
    </row>
    <row r="29" spans="1:12" s="99" customFormat="1" ht="23.1" customHeight="1" x14ac:dyDescent="0.15">
      <c r="A29" s="62">
        <v>15</v>
      </c>
      <c r="B29" s="61" t="s">
        <v>1031</v>
      </c>
      <c r="C29" s="405">
        <v>5474734</v>
      </c>
      <c r="D29" s="384">
        <v>0</v>
      </c>
      <c r="E29" s="384">
        <v>421596000</v>
      </c>
      <c r="F29" s="384">
        <v>0</v>
      </c>
      <c r="G29" s="400">
        <v>0</v>
      </c>
      <c r="H29" s="384">
        <v>0</v>
      </c>
      <c r="I29" s="892">
        <v>427070734</v>
      </c>
      <c r="J29" s="898">
        <v>0</v>
      </c>
      <c r="K29" s="898">
        <v>0</v>
      </c>
      <c r="L29" s="63">
        <v>15</v>
      </c>
    </row>
    <row r="30" spans="1:12" s="99" customFormat="1" ht="23.1" customHeight="1" x14ac:dyDescent="0.15">
      <c r="A30" s="62">
        <v>16</v>
      </c>
      <c r="B30" s="61" t="s">
        <v>1032</v>
      </c>
      <c r="C30" s="405">
        <v>652674680</v>
      </c>
      <c r="D30" s="384">
        <v>50000000</v>
      </c>
      <c r="E30" s="384">
        <v>181208</v>
      </c>
      <c r="F30" s="384">
        <v>0</v>
      </c>
      <c r="G30" s="400">
        <v>0</v>
      </c>
      <c r="H30" s="384">
        <v>0</v>
      </c>
      <c r="I30" s="892">
        <v>602855888</v>
      </c>
      <c r="J30" s="898">
        <v>0</v>
      </c>
      <c r="K30" s="898">
        <v>0</v>
      </c>
      <c r="L30" s="63">
        <v>16</v>
      </c>
    </row>
    <row r="31" spans="1:12" s="99" customFormat="1" ht="23.1" customHeight="1" x14ac:dyDescent="0.15">
      <c r="A31" s="62">
        <v>17</v>
      </c>
      <c r="B31" s="61" t="s">
        <v>1033</v>
      </c>
      <c r="C31" s="405">
        <v>562643120</v>
      </c>
      <c r="D31" s="384">
        <v>150000000</v>
      </c>
      <c r="E31" s="384">
        <v>460660838</v>
      </c>
      <c r="F31" s="384">
        <v>0</v>
      </c>
      <c r="G31" s="400">
        <v>0</v>
      </c>
      <c r="H31" s="384">
        <v>0</v>
      </c>
      <c r="I31" s="892">
        <v>873303958</v>
      </c>
      <c r="J31" s="898">
        <v>0</v>
      </c>
      <c r="K31" s="898">
        <v>0</v>
      </c>
      <c r="L31" s="63">
        <v>17</v>
      </c>
    </row>
    <row r="32" spans="1:12" s="99" customFormat="1" ht="23.1" customHeight="1" x14ac:dyDescent="0.15">
      <c r="A32" s="62">
        <v>18</v>
      </c>
      <c r="B32" s="61" t="s">
        <v>1034</v>
      </c>
      <c r="C32" s="412">
        <v>20555118</v>
      </c>
      <c r="D32" s="385">
        <v>126934861</v>
      </c>
      <c r="E32" s="385">
        <v>127262388</v>
      </c>
      <c r="F32" s="385">
        <v>0</v>
      </c>
      <c r="G32" s="896">
        <v>0</v>
      </c>
      <c r="H32" s="385">
        <v>0</v>
      </c>
      <c r="I32" s="893">
        <v>20882645</v>
      </c>
      <c r="J32" s="900">
        <v>0</v>
      </c>
      <c r="K32" s="898">
        <v>0</v>
      </c>
      <c r="L32" s="63">
        <v>18</v>
      </c>
    </row>
    <row r="33" spans="1:12" s="99" customFormat="1" ht="23.1" customHeight="1" x14ac:dyDescent="0.15">
      <c r="A33" s="68">
        <v>19</v>
      </c>
      <c r="B33" s="58" t="s">
        <v>1035</v>
      </c>
      <c r="C33" s="411">
        <v>11168478</v>
      </c>
      <c r="D33" s="386">
        <v>0</v>
      </c>
      <c r="E33" s="386">
        <v>108</v>
      </c>
      <c r="F33" s="386">
        <v>0</v>
      </c>
      <c r="G33" s="895">
        <v>0</v>
      </c>
      <c r="H33" s="386">
        <v>0</v>
      </c>
      <c r="I33" s="905">
        <v>11168586</v>
      </c>
      <c r="J33" s="901">
        <v>0</v>
      </c>
      <c r="K33" s="901">
        <v>0</v>
      </c>
      <c r="L33" s="69">
        <v>19</v>
      </c>
    </row>
    <row r="34" spans="1:12" s="99" customFormat="1" ht="23.1" customHeight="1" x14ac:dyDescent="0.15">
      <c r="A34" s="62">
        <v>21</v>
      </c>
      <c r="B34" s="61" t="s">
        <v>1036</v>
      </c>
      <c r="C34" s="405">
        <v>4927093</v>
      </c>
      <c r="D34" s="384">
        <v>0</v>
      </c>
      <c r="E34" s="384">
        <v>2</v>
      </c>
      <c r="F34" s="384">
        <v>0</v>
      </c>
      <c r="G34" s="400">
        <v>3048</v>
      </c>
      <c r="H34" s="384">
        <v>48</v>
      </c>
      <c r="I34" s="892">
        <v>4930095</v>
      </c>
      <c r="J34" s="898">
        <v>0</v>
      </c>
      <c r="K34" s="898">
        <v>0</v>
      </c>
      <c r="L34" s="63">
        <v>21</v>
      </c>
    </row>
    <row r="35" spans="1:12" s="99" customFormat="1" ht="23.1" customHeight="1" x14ac:dyDescent="0.15">
      <c r="A35" s="62">
        <v>22</v>
      </c>
      <c r="B35" s="61" t="s">
        <v>1037</v>
      </c>
      <c r="C35" s="405">
        <v>10015960</v>
      </c>
      <c r="D35" s="384">
        <v>0</v>
      </c>
      <c r="E35" s="384">
        <v>0</v>
      </c>
      <c r="F35" s="384">
        <v>0</v>
      </c>
      <c r="G35" s="400">
        <v>13506</v>
      </c>
      <c r="H35" s="384">
        <v>0</v>
      </c>
      <c r="I35" s="892">
        <v>10029466</v>
      </c>
      <c r="J35" s="898">
        <v>0</v>
      </c>
      <c r="K35" s="898">
        <v>0</v>
      </c>
      <c r="L35" s="63">
        <v>22</v>
      </c>
    </row>
    <row r="36" spans="1:12" s="99" customFormat="1" ht="23.1" customHeight="1" x14ac:dyDescent="0.15">
      <c r="A36" s="62">
        <v>23</v>
      </c>
      <c r="B36" s="61" t="s">
        <v>1038</v>
      </c>
      <c r="C36" s="405">
        <v>0</v>
      </c>
      <c r="D36" s="384">
        <v>0</v>
      </c>
      <c r="E36" s="384">
        <v>0</v>
      </c>
      <c r="F36" s="384">
        <v>0</v>
      </c>
      <c r="G36" s="400">
        <v>0</v>
      </c>
      <c r="H36" s="384">
        <v>0</v>
      </c>
      <c r="I36" s="892">
        <v>0</v>
      </c>
      <c r="J36" s="898">
        <v>0</v>
      </c>
      <c r="K36" s="898">
        <v>0</v>
      </c>
      <c r="L36" s="63">
        <v>23</v>
      </c>
    </row>
    <row r="37" spans="1:12" s="99" customFormat="1" ht="23.1" customHeight="1" x14ac:dyDescent="0.15">
      <c r="A37" s="62">
        <v>24</v>
      </c>
      <c r="B37" s="61" t="s">
        <v>1039</v>
      </c>
      <c r="C37" s="412">
        <v>14010410</v>
      </c>
      <c r="D37" s="385">
        <v>0</v>
      </c>
      <c r="E37" s="385">
        <v>0</v>
      </c>
      <c r="F37" s="385">
        <v>0</v>
      </c>
      <c r="G37" s="896">
        <v>44823</v>
      </c>
      <c r="H37" s="385">
        <v>0</v>
      </c>
      <c r="I37" s="893">
        <v>14055233</v>
      </c>
      <c r="J37" s="900">
        <v>0</v>
      </c>
      <c r="K37" s="898">
        <v>0</v>
      </c>
      <c r="L37" s="63">
        <v>24</v>
      </c>
    </row>
    <row r="38" spans="1:12" s="99" customFormat="1" ht="23.1" customHeight="1" x14ac:dyDescent="0.15">
      <c r="A38" s="66">
        <v>25</v>
      </c>
      <c r="B38" s="58" t="s">
        <v>1040</v>
      </c>
      <c r="C38" s="411">
        <v>326689533</v>
      </c>
      <c r="D38" s="386">
        <v>323844701</v>
      </c>
      <c r="E38" s="386">
        <v>482563136</v>
      </c>
      <c r="F38" s="386">
        <v>0</v>
      </c>
      <c r="G38" s="895">
        <v>1717</v>
      </c>
      <c r="H38" s="386">
        <v>0</v>
      </c>
      <c r="I38" s="905">
        <v>485409685</v>
      </c>
      <c r="J38" s="901">
        <v>0</v>
      </c>
      <c r="K38" s="901">
        <v>0</v>
      </c>
      <c r="L38" s="67">
        <v>25</v>
      </c>
    </row>
    <row r="39" spans="1:12" s="99" customFormat="1" ht="23.1" customHeight="1" x14ac:dyDescent="0.15">
      <c r="A39" s="62">
        <v>27</v>
      </c>
      <c r="B39" s="61" t="s">
        <v>1041</v>
      </c>
      <c r="C39" s="405">
        <v>182746561</v>
      </c>
      <c r="D39" s="384">
        <v>82434000</v>
      </c>
      <c r="E39" s="384">
        <v>80702</v>
      </c>
      <c r="F39" s="384">
        <v>0</v>
      </c>
      <c r="G39" s="400">
        <v>0</v>
      </c>
      <c r="H39" s="384">
        <v>0</v>
      </c>
      <c r="I39" s="892">
        <v>100393263</v>
      </c>
      <c r="J39" s="898">
        <v>0</v>
      </c>
      <c r="K39" s="898">
        <v>0</v>
      </c>
      <c r="L39" s="63">
        <v>27</v>
      </c>
    </row>
    <row r="40" spans="1:12" s="99" customFormat="1" ht="23.1" customHeight="1" x14ac:dyDescent="0.15">
      <c r="A40" s="62">
        <v>28</v>
      </c>
      <c r="B40" s="61" t="s">
        <v>1042</v>
      </c>
      <c r="C40" s="405">
        <v>374315801</v>
      </c>
      <c r="D40" s="384">
        <v>382014000</v>
      </c>
      <c r="E40" s="384">
        <v>227461697</v>
      </c>
      <c r="F40" s="384">
        <v>0</v>
      </c>
      <c r="G40" s="400">
        <v>0</v>
      </c>
      <c r="H40" s="384">
        <v>0</v>
      </c>
      <c r="I40" s="892">
        <v>219763498</v>
      </c>
      <c r="J40" s="898">
        <v>0</v>
      </c>
      <c r="K40" s="898">
        <v>0</v>
      </c>
      <c r="L40" s="63">
        <v>28</v>
      </c>
    </row>
    <row r="41" spans="1:12" s="99" customFormat="1" ht="23.1" customHeight="1" x14ac:dyDescent="0.15">
      <c r="A41" s="62">
        <v>29</v>
      </c>
      <c r="B41" s="61" t="s">
        <v>1043</v>
      </c>
      <c r="C41" s="405">
        <v>491971000</v>
      </c>
      <c r="D41" s="384">
        <v>621971000</v>
      </c>
      <c r="E41" s="384">
        <v>1144422000</v>
      </c>
      <c r="F41" s="384">
        <v>0</v>
      </c>
      <c r="G41" s="400">
        <v>0</v>
      </c>
      <c r="H41" s="384">
        <v>0</v>
      </c>
      <c r="I41" s="892">
        <v>1014422000</v>
      </c>
      <c r="J41" s="898">
        <v>0</v>
      </c>
      <c r="K41" s="898">
        <v>0</v>
      </c>
      <c r="L41" s="63">
        <v>29</v>
      </c>
    </row>
    <row r="42" spans="1:12" s="99" customFormat="1" ht="23.1" customHeight="1" x14ac:dyDescent="0.15">
      <c r="A42" s="62">
        <v>30</v>
      </c>
      <c r="B42" s="61" t="s">
        <v>1044</v>
      </c>
      <c r="C42" s="412">
        <v>244112463</v>
      </c>
      <c r="D42" s="385">
        <v>396000</v>
      </c>
      <c r="E42" s="385">
        <v>591219341</v>
      </c>
      <c r="F42" s="385">
        <v>0</v>
      </c>
      <c r="G42" s="896">
        <v>0</v>
      </c>
      <c r="H42" s="385">
        <v>0</v>
      </c>
      <c r="I42" s="893">
        <v>834935804</v>
      </c>
      <c r="J42" s="900">
        <v>0</v>
      </c>
      <c r="K42" s="898">
        <v>0</v>
      </c>
      <c r="L42" s="63">
        <v>30</v>
      </c>
    </row>
    <row r="43" spans="1:12" s="99" customFormat="1" ht="23.1" customHeight="1" x14ac:dyDescent="0.15">
      <c r="A43" s="68">
        <v>31</v>
      </c>
      <c r="B43" s="58" t="s">
        <v>1045</v>
      </c>
      <c r="C43" s="411">
        <v>31181899</v>
      </c>
      <c r="D43" s="386">
        <v>0</v>
      </c>
      <c r="E43" s="386">
        <v>63000</v>
      </c>
      <c r="F43" s="386">
        <v>0</v>
      </c>
      <c r="G43" s="895">
        <v>0</v>
      </c>
      <c r="H43" s="386">
        <v>0</v>
      </c>
      <c r="I43" s="905">
        <v>31244899</v>
      </c>
      <c r="J43" s="901">
        <v>0</v>
      </c>
      <c r="K43" s="901">
        <v>0</v>
      </c>
      <c r="L43" s="69">
        <v>31</v>
      </c>
    </row>
    <row r="44" spans="1:12" s="99" customFormat="1" ht="23.1" customHeight="1" x14ac:dyDescent="0.15">
      <c r="A44" s="62">
        <v>32</v>
      </c>
      <c r="B44" s="61" t="s">
        <v>1046</v>
      </c>
      <c r="C44" s="405">
        <v>919921905</v>
      </c>
      <c r="D44" s="384">
        <v>83000000</v>
      </c>
      <c r="E44" s="384">
        <v>98758807</v>
      </c>
      <c r="F44" s="384">
        <v>0</v>
      </c>
      <c r="G44" s="400">
        <v>0</v>
      </c>
      <c r="H44" s="384">
        <v>0</v>
      </c>
      <c r="I44" s="892">
        <v>935680712</v>
      </c>
      <c r="J44" s="898">
        <v>0</v>
      </c>
      <c r="K44" s="898">
        <v>0</v>
      </c>
      <c r="L44" s="63">
        <v>32</v>
      </c>
    </row>
    <row r="45" spans="1:12" s="99" customFormat="1" ht="23.1" customHeight="1" x14ac:dyDescent="0.15">
      <c r="A45" s="62">
        <v>33</v>
      </c>
      <c r="B45" s="61" t="s">
        <v>1047</v>
      </c>
      <c r="C45" s="405">
        <v>143329156</v>
      </c>
      <c r="D45" s="384">
        <v>0</v>
      </c>
      <c r="E45" s="384">
        <v>262682000</v>
      </c>
      <c r="F45" s="384">
        <v>0</v>
      </c>
      <c r="G45" s="400">
        <v>0</v>
      </c>
      <c r="H45" s="384">
        <v>0</v>
      </c>
      <c r="I45" s="892">
        <v>406011156</v>
      </c>
      <c r="J45" s="898">
        <v>0</v>
      </c>
      <c r="K45" s="898">
        <v>0</v>
      </c>
      <c r="L45" s="63">
        <v>33</v>
      </c>
    </row>
    <row r="46" spans="1:12" s="99" customFormat="1" ht="23.1" customHeight="1" x14ac:dyDescent="0.15">
      <c r="A46" s="62">
        <v>34</v>
      </c>
      <c r="B46" s="61" t="s">
        <v>1048</v>
      </c>
      <c r="C46" s="405">
        <v>655277</v>
      </c>
      <c r="D46" s="384">
        <v>0</v>
      </c>
      <c r="E46" s="384">
        <v>100000006</v>
      </c>
      <c r="F46" s="384">
        <v>0</v>
      </c>
      <c r="G46" s="400">
        <v>0</v>
      </c>
      <c r="H46" s="384">
        <v>0</v>
      </c>
      <c r="I46" s="892">
        <v>100655283</v>
      </c>
      <c r="J46" s="898">
        <v>0</v>
      </c>
      <c r="K46" s="898">
        <v>0</v>
      </c>
      <c r="L46" s="63">
        <v>34</v>
      </c>
    </row>
    <row r="47" spans="1:12" s="99" customFormat="1" ht="23.1" customHeight="1" x14ac:dyDescent="0.15">
      <c r="A47" s="62">
        <v>35</v>
      </c>
      <c r="B47" s="61" t="s">
        <v>1049</v>
      </c>
      <c r="C47" s="412">
        <v>0</v>
      </c>
      <c r="D47" s="385">
        <v>0</v>
      </c>
      <c r="E47" s="385">
        <v>0</v>
      </c>
      <c r="F47" s="385">
        <v>0</v>
      </c>
      <c r="G47" s="896">
        <v>0</v>
      </c>
      <c r="H47" s="385">
        <v>0</v>
      </c>
      <c r="I47" s="893">
        <v>0</v>
      </c>
      <c r="J47" s="900">
        <v>0</v>
      </c>
      <c r="K47" s="898">
        <v>0</v>
      </c>
      <c r="L47" s="63">
        <v>35</v>
      </c>
    </row>
    <row r="48" spans="1:12" s="99" customFormat="1" ht="23.1" customHeight="1" x14ac:dyDescent="0.15">
      <c r="A48" s="66">
        <v>36</v>
      </c>
      <c r="B48" s="58" t="s">
        <v>1050</v>
      </c>
      <c r="C48" s="411">
        <v>600003875</v>
      </c>
      <c r="D48" s="386">
        <v>81901000</v>
      </c>
      <c r="E48" s="386">
        <v>439233</v>
      </c>
      <c r="F48" s="386">
        <v>0</v>
      </c>
      <c r="G48" s="895">
        <v>0</v>
      </c>
      <c r="H48" s="386">
        <v>0</v>
      </c>
      <c r="I48" s="905">
        <v>518542108</v>
      </c>
      <c r="J48" s="901">
        <v>0</v>
      </c>
      <c r="K48" s="901">
        <v>0</v>
      </c>
      <c r="L48" s="67">
        <v>36</v>
      </c>
    </row>
    <row r="49" spans="1:12" s="99" customFormat="1" ht="23.1" customHeight="1" x14ac:dyDescent="0.15">
      <c r="A49" s="62">
        <v>37</v>
      </c>
      <c r="B49" s="61" t="s">
        <v>1051</v>
      </c>
      <c r="C49" s="405">
        <v>2421975</v>
      </c>
      <c r="D49" s="384">
        <v>0</v>
      </c>
      <c r="E49" s="384">
        <v>242</v>
      </c>
      <c r="F49" s="384">
        <v>0</v>
      </c>
      <c r="G49" s="400">
        <v>0</v>
      </c>
      <c r="H49" s="384">
        <v>0</v>
      </c>
      <c r="I49" s="892">
        <v>2422217</v>
      </c>
      <c r="J49" s="898">
        <v>0</v>
      </c>
      <c r="K49" s="898">
        <v>0</v>
      </c>
      <c r="L49" s="63">
        <v>37</v>
      </c>
    </row>
    <row r="50" spans="1:12" s="99" customFormat="1" ht="23.1" customHeight="1" x14ac:dyDescent="0.15">
      <c r="A50" s="62">
        <v>38</v>
      </c>
      <c r="B50" s="61" t="s">
        <v>1052</v>
      </c>
      <c r="C50" s="405">
        <v>823654000</v>
      </c>
      <c r="D50" s="384">
        <v>84962000</v>
      </c>
      <c r="E50" s="384">
        <v>434735000</v>
      </c>
      <c r="F50" s="384">
        <v>0</v>
      </c>
      <c r="G50" s="400">
        <v>0</v>
      </c>
      <c r="H50" s="384">
        <v>0</v>
      </c>
      <c r="I50" s="892">
        <v>1173427000</v>
      </c>
      <c r="J50" s="898">
        <v>0</v>
      </c>
      <c r="K50" s="898">
        <v>0</v>
      </c>
      <c r="L50" s="63">
        <v>38</v>
      </c>
    </row>
    <row r="51" spans="1:12" s="99" customFormat="1" ht="23.1" customHeight="1" x14ac:dyDescent="0.15">
      <c r="A51" s="62">
        <v>39</v>
      </c>
      <c r="B51" s="61" t="s">
        <v>1053</v>
      </c>
      <c r="C51" s="405">
        <v>24632296</v>
      </c>
      <c r="D51" s="384">
        <v>16158000</v>
      </c>
      <c r="E51" s="384">
        <v>218547568</v>
      </c>
      <c r="F51" s="384">
        <v>0</v>
      </c>
      <c r="G51" s="400">
        <v>0</v>
      </c>
      <c r="H51" s="384">
        <v>0</v>
      </c>
      <c r="I51" s="892">
        <v>227021864</v>
      </c>
      <c r="J51" s="898">
        <v>0</v>
      </c>
      <c r="K51" s="898">
        <v>0</v>
      </c>
      <c r="L51" s="63">
        <v>39</v>
      </c>
    </row>
    <row r="52" spans="1:12" s="99" customFormat="1" ht="23.1" customHeight="1" x14ac:dyDescent="0.15">
      <c r="A52" s="62">
        <v>42</v>
      </c>
      <c r="B52" s="61" t="s">
        <v>1054</v>
      </c>
      <c r="C52" s="412">
        <v>8257955</v>
      </c>
      <c r="D52" s="385">
        <v>0</v>
      </c>
      <c r="E52" s="385">
        <v>60000000</v>
      </c>
      <c r="F52" s="385">
        <v>0</v>
      </c>
      <c r="G52" s="896">
        <v>0</v>
      </c>
      <c r="H52" s="385">
        <v>0</v>
      </c>
      <c r="I52" s="893">
        <v>68257955</v>
      </c>
      <c r="J52" s="900">
        <v>0</v>
      </c>
      <c r="K52" s="898">
        <v>0</v>
      </c>
      <c r="L52" s="63">
        <v>42</v>
      </c>
    </row>
    <row r="53" spans="1:12" s="99" customFormat="1" ht="23.1" customHeight="1" x14ac:dyDescent="0.15">
      <c r="A53" s="66">
        <v>43</v>
      </c>
      <c r="B53" s="58" t="s">
        <v>1055</v>
      </c>
      <c r="C53" s="411">
        <v>339576561</v>
      </c>
      <c r="D53" s="386">
        <v>200000000</v>
      </c>
      <c r="E53" s="386">
        <v>573013287</v>
      </c>
      <c r="F53" s="386">
        <v>0</v>
      </c>
      <c r="G53" s="895">
        <v>0</v>
      </c>
      <c r="H53" s="386">
        <v>0</v>
      </c>
      <c r="I53" s="905">
        <v>712589848</v>
      </c>
      <c r="J53" s="901">
        <v>0</v>
      </c>
      <c r="K53" s="901">
        <v>0</v>
      </c>
      <c r="L53" s="67">
        <v>43</v>
      </c>
    </row>
    <row r="54" spans="1:12" s="99" customFormat="1" ht="23.1" customHeight="1" x14ac:dyDescent="0.15">
      <c r="A54" s="62">
        <v>44</v>
      </c>
      <c r="B54" s="61" t="s">
        <v>1056</v>
      </c>
      <c r="C54" s="405">
        <v>146727749</v>
      </c>
      <c r="D54" s="384">
        <v>96014000</v>
      </c>
      <c r="E54" s="384">
        <v>108528000</v>
      </c>
      <c r="F54" s="384">
        <v>0</v>
      </c>
      <c r="G54" s="400">
        <v>0</v>
      </c>
      <c r="H54" s="384">
        <v>0</v>
      </c>
      <c r="I54" s="892">
        <v>159241749</v>
      </c>
      <c r="J54" s="898">
        <v>0</v>
      </c>
      <c r="K54" s="898">
        <v>0</v>
      </c>
      <c r="L54" s="63">
        <v>44</v>
      </c>
    </row>
    <row r="55" spans="1:12" s="99" customFormat="1" ht="23.1" customHeight="1" x14ac:dyDescent="0.15">
      <c r="A55" s="62">
        <v>45</v>
      </c>
      <c r="B55" s="61" t="s">
        <v>1057</v>
      </c>
      <c r="C55" s="405">
        <v>74884000</v>
      </c>
      <c r="D55" s="384">
        <v>20000000</v>
      </c>
      <c r="E55" s="384">
        <v>106000000</v>
      </c>
      <c r="F55" s="384">
        <v>0</v>
      </c>
      <c r="G55" s="400">
        <v>0</v>
      </c>
      <c r="H55" s="384">
        <v>0</v>
      </c>
      <c r="I55" s="892">
        <v>160884000</v>
      </c>
      <c r="J55" s="898">
        <v>0</v>
      </c>
      <c r="K55" s="898">
        <v>0</v>
      </c>
      <c r="L55" s="63">
        <v>45</v>
      </c>
    </row>
    <row r="56" spans="1:12" s="99" customFormat="1" ht="23.1" customHeight="1" x14ac:dyDescent="0.15">
      <c r="A56" s="62">
        <v>46</v>
      </c>
      <c r="B56" s="61" t="s">
        <v>1058</v>
      </c>
      <c r="C56" s="405">
        <v>477500000</v>
      </c>
      <c r="D56" s="384">
        <v>162563000</v>
      </c>
      <c r="E56" s="384">
        <v>386698000</v>
      </c>
      <c r="F56" s="384">
        <v>0</v>
      </c>
      <c r="G56" s="400">
        <v>0</v>
      </c>
      <c r="H56" s="384">
        <v>0</v>
      </c>
      <c r="I56" s="892">
        <v>701635000</v>
      </c>
      <c r="J56" s="898">
        <v>0</v>
      </c>
      <c r="K56" s="898">
        <v>0</v>
      </c>
      <c r="L56" s="63">
        <v>46</v>
      </c>
    </row>
    <row r="57" spans="1:12" s="99" customFormat="1" ht="23.1" customHeight="1" x14ac:dyDescent="0.15">
      <c r="A57" s="62">
        <v>47</v>
      </c>
      <c r="B57" s="72" t="s">
        <v>1059</v>
      </c>
      <c r="C57" s="412">
        <v>12998</v>
      </c>
      <c r="D57" s="385">
        <v>0</v>
      </c>
      <c r="E57" s="385">
        <v>12998</v>
      </c>
      <c r="F57" s="385">
        <v>0</v>
      </c>
      <c r="G57" s="896">
        <v>0</v>
      </c>
      <c r="H57" s="385">
        <v>0</v>
      </c>
      <c r="I57" s="893">
        <v>25996</v>
      </c>
      <c r="J57" s="900">
        <v>0</v>
      </c>
      <c r="K57" s="898">
        <v>0</v>
      </c>
      <c r="L57" s="63">
        <v>47</v>
      </c>
    </row>
    <row r="58" spans="1:12" s="99" customFormat="1" ht="23.1" customHeight="1" x14ac:dyDescent="0.15">
      <c r="A58" s="66">
        <v>49</v>
      </c>
      <c r="B58" s="61" t="s">
        <v>1060</v>
      </c>
      <c r="C58" s="411">
        <v>2015671</v>
      </c>
      <c r="D58" s="386">
        <v>0</v>
      </c>
      <c r="E58" s="386">
        <v>0</v>
      </c>
      <c r="F58" s="386">
        <v>0</v>
      </c>
      <c r="G58" s="895">
        <v>0</v>
      </c>
      <c r="H58" s="386">
        <v>0</v>
      </c>
      <c r="I58" s="905">
        <v>2015671</v>
      </c>
      <c r="J58" s="901">
        <v>0</v>
      </c>
      <c r="K58" s="901">
        <v>0</v>
      </c>
      <c r="L58" s="67">
        <v>49</v>
      </c>
    </row>
    <row r="59" spans="1:12" s="99" customFormat="1" ht="23.1" customHeight="1" x14ac:dyDescent="0.15">
      <c r="A59" s="62">
        <v>50</v>
      </c>
      <c r="B59" s="61" t="s">
        <v>1061</v>
      </c>
      <c r="C59" s="405">
        <v>5300622</v>
      </c>
      <c r="D59" s="384">
        <v>3493000</v>
      </c>
      <c r="E59" s="384">
        <v>118000185</v>
      </c>
      <c r="F59" s="384">
        <v>45260060</v>
      </c>
      <c r="G59" s="400">
        <v>251000</v>
      </c>
      <c r="H59" s="384">
        <v>251000</v>
      </c>
      <c r="I59" s="892">
        <v>165067867</v>
      </c>
      <c r="J59" s="898">
        <v>0</v>
      </c>
      <c r="K59" s="898">
        <v>0</v>
      </c>
      <c r="L59" s="63">
        <v>50</v>
      </c>
    </row>
    <row r="60" spans="1:12" s="99" customFormat="1" ht="23.1" customHeight="1" x14ac:dyDescent="0.15">
      <c r="A60" s="62">
        <v>51</v>
      </c>
      <c r="B60" s="61" t="s">
        <v>1062</v>
      </c>
      <c r="C60" s="405">
        <v>385191483</v>
      </c>
      <c r="D60" s="384">
        <v>0</v>
      </c>
      <c r="E60" s="384">
        <v>21785086</v>
      </c>
      <c r="F60" s="384">
        <v>0</v>
      </c>
      <c r="G60" s="400">
        <v>0</v>
      </c>
      <c r="H60" s="384">
        <v>0</v>
      </c>
      <c r="I60" s="892">
        <v>406976569</v>
      </c>
      <c r="J60" s="898">
        <v>0</v>
      </c>
      <c r="K60" s="898">
        <v>0</v>
      </c>
      <c r="L60" s="63">
        <v>51</v>
      </c>
    </row>
    <row r="61" spans="1:12" s="99" customFormat="1" ht="23.1" customHeight="1" x14ac:dyDescent="0.15">
      <c r="A61" s="62">
        <v>52</v>
      </c>
      <c r="B61" s="61" t="s">
        <v>1063</v>
      </c>
      <c r="C61" s="405">
        <v>16726398</v>
      </c>
      <c r="D61" s="384">
        <v>0</v>
      </c>
      <c r="E61" s="384">
        <v>85914000</v>
      </c>
      <c r="F61" s="384">
        <v>0</v>
      </c>
      <c r="G61" s="400">
        <v>0</v>
      </c>
      <c r="H61" s="384">
        <v>0</v>
      </c>
      <c r="I61" s="892">
        <v>102640398</v>
      </c>
      <c r="J61" s="898">
        <v>0</v>
      </c>
      <c r="K61" s="898">
        <v>0</v>
      </c>
      <c r="L61" s="63">
        <v>52</v>
      </c>
    </row>
    <row r="62" spans="1:12" s="99" customFormat="1" ht="23.1" customHeight="1" thickBot="1" x14ac:dyDescent="0.2">
      <c r="A62" s="77">
        <v>54</v>
      </c>
      <c r="B62" s="78" t="s">
        <v>1064</v>
      </c>
      <c r="C62" s="413">
        <v>52887597</v>
      </c>
      <c r="D62" s="392">
        <v>0</v>
      </c>
      <c r="E62" s="392">
        <v>100000000</v>
      </c>
      <c r="F62" s="392">
        <v>0</v>
      </c>
      <c r="G62" s="897">
        <v>0</v>
      </c>
      <c r="H62" s="392">
        <v>0</v>
      </c>
      <c r="I62" s="906">
        <v>152887597</v>
      </c>
      <c r="J62" s="902">
        <v>0</v>
      </c>
      <c r="K62" s="902">
        <v>0</v>
      </c>
      <c r="L62" s="79">
        <v>54</v>
      </c>
    </row>
    <row r="63" spans="1:12" s="99" customFormat="1" ht="23.1" customHeight="1" x14ac:dyDescent="0.15">
      <c r="A63" s="62">
        <v>55</v>
      </c>
      <c r="B63" s="61" t="s">
        <v>1065</v>
      </c>
      <c r="C63" s="405">
        <v>107119830</v>
      </c>
      <c r="D63" s="384">
        <v>0</v>
      </c>
      <c r="E63" s="384">
        <v>298709971</v>
      </c>
      <c r="F63" s="384">
        <v>0</v>
      </c>
      <c r="G63" s="400">
        <v>0</v>
      </c>
      <c r="H63" s="384">
        <v>0</v>
      </c>
      <c r="I63" s="892">
        <v>405829801</v>
      </c>
      <c r="J63" s="898">
        <v>0</v>
      </c>
      <c r="K63" s="898">
        <v>0</v>
      </c>
      <c r="L63" s="63">
        <v>55</v>
      </c>
    </row>
    <row r="64" spans="1:12" s="99" customFormat="1" ht="23.1" customHeight="1" x14ac:dyDescent="0.15">
      <c r="A64" s="62">
        <v>56</v>
      </c>
      <c r="B64" s="61" t="s">
        <v>1066</v>
      </c>
      <c r="C64" s="405">
        <v>43726029</v>
      </c>
      <c r="D64" s="384">
        <v>0</v>
      </c>
      <c r="E64" s="384">
        <v>136244000</v>
      </c>
      <c r="F64" s="384">
        <v>0</v>
      </c>
      <c r="G64" s="400">
        <v>90005</v>
      </c>
      <c r="H64" s="384">
        <v>0</v>
      </c>
      <c r="I64" s="892">
        <v>180060034</v>
      </c>
      <c r="J64" s="898">
        <v>0</v>
      </c>
      <c r="K64" s="898">
        <v>0</v>
      </c>
      <c r="L64" s="63">
        <v>56</v>
      </c>
    </row>
    <row r="65" spans="1:12" s="99" customFormat="1" ht="23.1" customHeight="1" x14ac:dyDescent="0.15">
      <c r="A65" s="62">
        <v>57</v>
      </c>
      <c r="B65" s="61" t="s">
        <v>1067</v>
      </c>
      <c r="C65" s="405">
        <v>57464000</v>
      </c>
      <c r="D65" s="384">
        <v>0</v>
      </c>
      <c r="E65" s="384">
        <v>10100000</v>
      </c>
      <c r="F65" s="1614">
        <v>0</v>
      </c>
      <c r="G65" s="400">
        <v>0</v>
      </c>
      <c r="H65" s="384">
        <v>0</v>
      </c>
      <c r="I65" s="892">
        <v>67564000</v>
      </c>
      <c r="J65" s="898">
        <v>0</v>
      </c>
      <c r="K65" s="898">
        <v>0</v>
      </c>
      <c r="L65" s="63">
        <v>57</v>
      </c>
    </row>
    <row r="66" spans="1:12" s="99" customFormat="1" ht="23.1" customHeight="1" x14ac:dyDescent="0.15">
      <c r="A66" s="62">
        <v>58</v>
      </c>
      <c r="B66" s="61" t="s">
        <v>1068</v>
      </c>
      <c r="C66" s="405">
        <v>76071001</v>
      </c>
      <c r="D66" s="384">
        <v>0</v>
      </c>
      <c r="E66" s="384">
        <v>60000014</v>
      </c>
      <c r="F66" s="384">
        <v>0</v>
      </c>
      <c r="G66" s="400">
        <v>0</v>
      </c>
      <c r="H66" s="384">
        <v>0</v>
      </c>
      <c r="I66" s="892">
        <v>136071015</v>
      </c>
      <c r="J66" s="898">
        <v>0</v>
      </c>
      <c r="K66" s="898">
        <v>0</v>
      </c>
      <c r="L66" s="63">
        <v>58</v>
      </c>
    </row>
    <row r="67" spans="1:12" s="99" customFormat="1" ht="23.1" customHeight="1" x14ac:dyDescent="0.15">
      <c r="A67" s="71">
        <v>59</v>
      </c>
      <c r="B67" s="72" t="s">
        <v>1069</v>
      </c>
      <c r="C67" s="412">
        <v>39044000</v>
      </c>
      <c r="D67" s="385">
        <v>0</v>
      </c>
      <c r="E67" s="385">
        <v>36475000</v>
      </c>
      <c r="F67" s="385">
        <v>0</v>
      </c>
      <c r="G67" s="896">
        <v>0</v>
      </c>
      <c r="H67" s="385">
        <v>0</v>
      </c>
      <c r="I67" s="893">
        <v>75519000</v>
      </c>
      <c r="J67" s="900">
        <v>0</v>
      </c>
      <c r="K67" s="900">
        <v>0</v>
      </c>
      <c r="L67" s="73">
        <v>59</v>
      </c>
    </row>
    <row r="68" spans="1:12" s="99" customFormat="1" ht="23.1" customHeight="1" x14ac:dyDescent="0.15">
      <c r="A68" s="66">
        <v>61</v>
      </c>
      <c r="B68" s="58" t="s">
        <v>1070</v>
      </c>
      <c r="C68" s="411">
        <v>18009294</v>
      </c>
      <c r="D68" s="386">
        <v>0</v>
      </c>
      <c r="E68" s="386">
        <v>40000000</v>
      </c>
      <c r="F68" s="386">
        <v>0</v>
      </c>
      <c r="G68" s="895">
        <v>0</v>
      </c>
      <c r="H68" s="386">
        <v>0</v>
      </c>
      <c r="I68" s="905">
        <v>58009294</v>
      </c>
      <c r="J68" s="901">
        <v>0</v>
      </c>
      <c r="K68" s="901">
        <v>0</v>
      </c>
      <c r="L68" s="67">
        <v>61</v>
      </c>
    </row>
    <row r="69" spans="1:12" s="99" customFormat="1" ht="23.1" customHeight="1" x14ac:dyDescent="0.15">
      <c r="A69" s="62">
        <v>65</v>
      </c>
      <c r="B69" s="61" t="s">
        <v>1071</v>
      </c>
      <c r="C69" s="405">
        <v>59263080</v>
      </c>
      <c r="D69" s="384">
        <v>2594000</v>
      </c>
      <c r="E69" s="384">
        <v>50789561</v>
      </c>
      <c r="F69" s="384">
        <v>0</v>
      </c>
      <c r="G69" s="400">
        <v>0</v>
      </c>
      <c r="H69" s="384">
        <v>0</v>
      </c>
      <c r="I69" s="892">
        <v>107458641</v>
      </c>
      <c r="J69" s="898">
        <v>0</v>
      </c>
      <c r="K69" s="898">
        <v>0</v>
      </c>
      <c r="L69" s="63">
        <v>65</v>
      </c>
    </row>
    <row r="70" spans="1:12" s="99" customFormat="1" ht="23.1" customHeight="1" x14ac:dyDescent="0.15">
      <c r="A70" s="62">
        <v>66</v>
      </c>
      <c r="B70" s="61" t="s">
        <v>1072</v>
      </c>
      <c r="C70" s="405">
        <v>0</v>
      </c>
      <c r="D70" s="384">
        <v>0</v>
      </c>
      <c r="E70" s="384">
        <v>40000000</v>
      </c>
      <c r="F70" s="384">
        <v>0</v>
      </c>
      <c r="G70" s="400">
        <v>0</v>
      </c>
      <c r="H70" s="384">
        <v>0</v>
      </c>
      <c r="I70" s="892">
        <v>40000000</v>
      </c>
      <c r="J70" s="898">
        <v>0</v>
      </c>
      <c r="K70" s="898">
        <v>0</v>
      </c>
      <c r="L70" s="63">
        <v>66</v>
      </c>
    </row>
    <row r="71" spans="1:12" s="99" customFormat="1" ht="23.1" customHeight="1" x14ac:dyDescent="0.15">
      <c r="A71" s="62">
        <v>68</v>
      </c>
      <c r="B71" s="61" t="s">
        <v>1073</v>
      </c>
      <c r="C71" s="405">
        <v>71977216</v>
      </c>
      <c r="D71" s="384">
        <v>0</v>
      </c>
      <c r="E71" s="384">
        <v>99411929</v>
      </c>
      <c r="F71" s="384">
        <v>0</v>
      </c>
      <c r="G71" s="400">
        <v>0</v>
      </c>
      <c r="H71" s="384">
        <v>0</v>
      </c>
      <c r="I71" s="892">
        <v>171389145</v>
      </c>
      <c r="J71" s="898">
        <v>0</v>
      </c>
      <c r="K71" s="898">
        <v>0</v>
      </c>
      <c r="L71" s="63">
        <v>68</v>
      </c>
    </row>
    <row r="72" spans="1:12" s="99" customFormat="1" ht="23.1" customHeight="1" x14ac:dyDescent="0.15">
      <c r="A72" s="62">
        <v>70</v>
      </c>
      <c r="B72" s="72" t="s">
        <v>1074</v>
      </c>
      <c r="C72" s="412">
        <v>700005</v>
      </c>
      <c r="D72" s="385">
        <v>0</v>
      </c>
      <c r="E72" s="385">
        <v>0</v>
      </c>
      <c r="F72" s="385">
        <v>0</v>
      </c>
      <c r="G72" s="896">
        <v>0</v>
      </c>
      <c r="H72" s="385">
        <v>0</v>
      </c>
      <c r="I72" s="893">
        <v>700005</v>
      </c>
      <c r="J72" s="900">
        <v>0</v>
      </c>
      <c r="K72" s="898">
        <v>0</v>
      </c>
      <c r="L72" s="63">
        <v>70</v>
      </c>
    </row>
    <row r="73" spans="1:12" s="99" customFormat="1" ht="23.1" customHeight="1" x14ac:dyDescent="0.15">
      <c r="A73" s="66">
        <v>78</v>
      </c>
      <c r="B73" s="61" t="s">
        <v>1075</v>
      </c>
      <c r="C73" s="411">
        <v>88777</v>
      </c>
      <c r="D73" s="386">
        <v>0</v>
      </c>
      <c r="E73" s="386">
        <v>0</v>
      </c>
      <c r="F73" s="386">
        <v>0</v>
      </c>
      <c r="G73" s="895">
        <v>0</v>
      </c>
      <c r="H73" s="386">
        <v>0</v>
      </c>
      <c r="I73" s="905">
        <v>88777</v>
      </c>
      <c r="J73" s="901">
        <v>0</v>
      </c>
      <c r="K73" s="901">
        <v>0</v>
      </c>
      <c r="L73" s="67">
        <v>78</v>
      </c>
    </row>
    <row r="74" spans="1:12" s="99" customFormat="1" ht="23.1" customHeight="1" x14ac:dyDescent="0.15">
      <c r="A74" s="62">
        <v>84</v>
      </c>
      <c r="B74" s="61" t="s">
        <v>1076</v>
      </c>
      <c r="C74" s="405">
        <v>4018286</v>
      </c>
      <c r="D74" s="384">
        <v>0</v>
      </c>
      <c r="E74" s="384">
        <v>1356</v>
      </c>
      <c r="F74" s="384">
        <v>0</v>
      </c>
      <c r="G74" s="400">
        <v>0</v>
      </c>
      <c r="H74" s="384">
        <v>0</v>
      </c>
      <c r="I74" s="892">
        <v>4019642</v>
      </c>
      <c r="J74" s="898">
        <v>0</v>
      </c>
      <c r="K74" s="898">
        <v>0</v>
      </c>
      <c r="L74" s="63">
        <v>84</v>
      </c>
    </row>
    <row r="75" spans="1:12" s="99" customFormat="1" ht="23.1" customHeight="1" x14ac:dyDescent="0.15">
      <c r="A75" s="62">
        <v>85</v>
      </c>
      <c r="B75" s="61" t="s">
        <v>1077</v>
      </c>
      <c r="C75" s="405">
        <v>197501366</v>
      </c>
      <c r="D75" s="384">
        <v>97494000</v>
      </c>
      <c r="E75" s="384">
        <v>218374760</v>
      </c>
      <c r="F75" s="384">
        <v>0</v>
      </c>
      <c r="G75" s="400">
        <v>0</v>
      </c>
      <c r="H75" s="384">
        <v>0</v>
      </c>
      <c r="I75" s="892">
        <v>318382126</v>
      </c>
      <c r="J75" s="898">
        <v>0</v>
      </c>
      <c r="K75" s="898">
        <v>0</v>
      </c>
      <c r="L75" s="63">
        <v>85</v>
      </c>
    </row>
    <row r="76" spans="1:12" s="99" customFormat="1" ht="23.1" customHeight="1" x14ac:dyDescent="0.15">
      <c r="A76" s="62">
        <v>89</v>
      </c>
      <c r="B76" s="61" t="s">
        <v>1078</v>
      </c>
      <c r="C76" s="405">
        <v>436581009</v>
      </c>
      <c r="D76" s="384">
        <v>150000000</v>
      </c>
      <c r="E76" s="384">
        <v>393097099</v>
      </c>
      <c r="F76" s="384">
        <v>0</v>
      </c>
      <c r="G76" s="400">
        <v>0</v>
      </c>
      <c r="H76" s="384">
        <v>0</v>
      </c>
      <c r="I76" s="892">
        <v>679678108</v>
      </c>
      <c r="J76" s="898">
        <v>0</v>
      </c>
      <c r="K76" s="898">
        <v>0</v>
      </c>
      <c r="L76" s="63">
        <v>89</v>
      </c>
    </row>
    <row r="77" spans="1:12" s="99" customFormat="1" ht="23.1" customHeight="1" x14ac:dyDescent="0.15">
      <c r="A77" s="71">
        <v>90</v>
      </c>
      <c r="B77" s="72" t="s">
        <v>1079</v>
      </c>
      <c r="C77" s="412">
        <v>74428410</v>
      </c>
      <c r="D77" s="385">
        <v>50000000</v>
      </c>
      <c r="E77" s="385">
        <v>284653216</v>
      </c>
      <c r="F77" s="385">
        <v>0</v>
      </c>
      <c r="G77" s="896">
        <v>0</v>
      </c>
      <c r="H77" s="385">
        <v>0</v>
      </c>
      <c r="I77" s="893">
        <v>309081626</v>
      </c>
      <c r="J77" s="900">
        <v>0</v>
      </c>
      <c r="K77" s="900">
        <v>0</v>
      </c>
      <c r="L77" s="73">
        <v>90</v>
      </c>
    </row>
    <row r="78" spans="1:12" s="111" customFormat="1" ht="23.1" customHeight="1" x14ac:dyDescent="0.15">
      <c r="A78" s="74">
        <v>91</v>
      </c>
      <c r="B78" s="61" t="s">
        <v>1080</v>
      </c>
      <c r="C78" s="411">
        <v>794000</v>
      </c>
      <c r="D78" s="386">
        <v>9666000</v>
      </c>
      <c r="E78" s="386">
        <v>221333000</v>
      </c>
      <c r="F78" s="386">
        <v>0</v>
      </c>
      <c r="G78" s="895">
        <v>0</v>
      </c>
      <c r="H78" s="386">
        <v>0</v>
      </c>
      <c r="I78" s="905">
        <v>212461000</v>
      </c>
      <c r="J78" s="901">
        <v>0</v>
      </c>
      <c r="K78" s="898">
        <v>0</v>
      </c>
      <c r="L78" s="75">
        <v>91</v>
      </c>
    </row>
    <row r="79" spans="1:12" s="111" customFormat="1" ht="23.1" customHeight="1" x14ac:dyDescent="0.15">
      <c r="A79" s="62">
        <v>92</v>
      </c>
      <c r="B79" s="61" t="s">
        <v>1081</v>
      </c>
      <c r="C79" s="405">
        <v>81714810</v>
      </c>
      <c r="D79" s="384">
        <v>0</v>
      </c>
      <c r="E79" s="384">
        <v>267232828</v>
      </c>
      <c r="F79" s="384">
        <v>0</v>
      </c>
      <c r="G79" s="400">
        <v>0</v>
      </c>
      <c r="H79" s="384">
        <v>0</v>
      </c>
      <c r="I79" s="892">
        <v>348947638</v>
      </c>
      <c r="J79" s="898">
        <v>0</v>
      </c>
      <c r="K79" s="898">
        <v>0</v>
      </c>
      <c r="L79" s="63">
        <v>92</v>
      </c>
    </row>
    <row r="80" spans="1:12" s="111" customFormat="1" ht="23.1" customHeight="1" x14ac:dyDescent="0.15">
      <c r="A80" s="62">
        <v>94</v>
      </c>
      <c r="B80" s="61" t="s">
        <v>1082</v>
      </c>
      <c r="C80" s="405">
        <v>3770744340</v>
      </c>
      <c r="D80" s="384">
        <v>1097857829</v>
      </c>
      <c r="E80" s="384">
        <v>463444001</v>
      </c>
      <c r="F80" s="384">
        <v>0</v>
      </c>
      <c r="G80" s="400">
        <v>0</v>
      </c>
      <c r="H80" s="384">
        <v>0</v>
      </c>
      <c r="I80" s="892">
        <v>3136330512</v>
      </c>
      <c r="J80" s="898">
        <v>0</v>
      </c>
      <c r="K80" s="898">
        <v>0</v>
      </c>
      <c r="L80" s="63">
        <v>94</v>
      </c>
    </row>
    <row r="81" spans="1:12" s="111" customFormat="1" ht="23.1" customHeight="1" x14ac:dyDescent="0.15">
      <c r="A81" s="62">
        <v>301</v>
      </c>
      <c r="B81" s="61" t="s">
        <v>1083</v>
      </c>
      <c r="C81" s="405">
        <v>1353866859</v>
      </c>
      <c r="D81" s="384">
        <v>0</v>
      </c>
      <c r="E81" s="384">
        <v>0</v>
      </c>
      <c r="F81" s="384">
        <v>0</v>
      </c>
      <c r="G81" s="400">
        <v>0</v>
      </c>
      <c r="H81" s="384">
        <v>0</v>
      </c>
      <c r="I81" s="892">
        <v>1353866859</v>
      </c>
      <c r="J81" s="898">
        <v>0</v>
      </c>
      <c r="K81" s="898">
        <v>0</v>
      </c>
      <c r="L81" s="63">
        <v>301</v>
      </c>
    </row>
    <row r="82" spans="1:12" s="111" customFormat="1" ht="23.1" customHeight="1" x14ac:dyDescent="0.15">
      <c r="A82" s="71">
        <v>302</v>
      </c>
      <c r="B82" s="72" t="s">
        <v>1084</v>
      </c>
      <c r="C82" s="412">
        <v>757098000</v>
      </c>
      <c r="D82" s="385">
        <v>0</v>
      </c>
      <c r="E82" s="385">
        <v>5189000</v>
      </c>
      <c r="F82" s="385">
        <v>0</v>
      </c>
      <c r="G82" s="896">
        <v>0</v>
      </c>
      <c r="H82" s="385">
        <v>0</v>
      </c>
      <c r="I82" s="893">
        <v>762287000</v>
      </c>
      <c r="J82" s="900">
        <v>0</v>
      </c>
      <c r="K82" s="900">
        <v>0</v>
      </c>
      <c r="L82" s="73">
        <v>302</v>
      </c>
    </row>
    <row r="83" spans="1:12" ht="23.1" customHeight="1" x14ac:dyDescent="0.15">
      <c r="A83" s="62">
        <v>303</v>
      </c>
      <c r="B83" s="61" t="s">
        <v>1085</v>
      </c>
      <c r="C83" s="405">
        <v>394547443</v>
      </c>
      <c r="D83" s="384">
        <v>0</v>
      </c>
      <c r="E83" s="384">
        <v>0</v>
      </c>
      <c r="F83" s="384">
        <v>0</v>
      </c>
      <c r="G83" s="400">
        <v>0</v>
      </c>
      <c r="H83" s="384">
        <v>0</v>
      </c>
      <c r="I83" s="892">
        <v>394547443</v>
      </c>
      <c r="J83" s="898">
        <v>0</v>
      </c>
      <c r="K83" s="898">
        <v>0</v>
      </c>
      <c r="L83" s="55">
        <v>303</v>
      </c>
    </row>
    <row r="84" spans="1:12" ht="23.1" customHeight="1" x14ac:dyDescent="0.15">
      <c r="A84" s="62">
        <v>304</v>
      </c>
      <c r="B84" s="61" t="s">
        <v>1086</v>
      </c>
      <c r="C84" s="405">
        <v>1740704710</v>
      </c>
      <c r="D84" s="384">
        <v>27000000</v>
      </c>
      <c r="E84" s="384">
        <v>0</v>
      </c>
      <c r="F84" s="384">
        <v>0</v>
      </c>
      <c r="G84" s="400">
        <v>0</v>
      </c>
      <c r="H84" s="384">
        <v>0</v>
      </c>
      <c r="I84" s="892">
        <v>1713704710</v>
      </c>
      <c r="J84" s="898">
        <v>0</v>
      </c>
      <c r="K84" s="898">
        <v>0</v>
      </c>
      <c r="L84" s="55">
        <v>304</v>
      </c>
    </row>
    <row r="85" spans="1:12" ht="23.1" customHeight="1" x14ac:dyDescent="0.15">
      <c r="A85" s="62">
        <v>305</v>
      </c>
      <c r="B85" s="61" t="s">
        <v>1087</v>
      </c>
      <c r="C85" s="405">
        <v>874152777</v>
      </c>
      <c r="D85" s="384">
        <v>0</v>
      </c>
      <c r="E85" s="384">
        <v>16708</v>
      </c>
      <c r="F85" s="384">
        <v>0</v>
      </c>
      <c r="G85" s="400">
        <v>0</v>
      </c>
      <c r="H85" s="384">
        <v>0</v>
      </c>
      <c r="I85" s="892">
        <v>874169485</v>
      </c>
      <c r="J85" s="898">
        <v>0</v>
      </c>
      <c r="K85" s="898">
        <v>0</v>
      </c>
      <c r="L85" s="55">
        <v>305</v>
      </c>
    </row>
    <row r="86" spans="1:12" ht="23.1" customHeight="1" x14ac:dyDescent="0.15">
      <c r="A86" s="62">
        <v>306</v>
      </c>
      <c r="B86" s="61" t="s">
        <v>1088</v>
      </c>
      <c r="C86" s="405">
        <v>10773351945</v>
      </c>
      <c r="D86" s="384">
        <v>2400000000</v>
      </c>
      <c r="E86" s="384">
        <v>0</v>
      </c>
      <c r="F86" s="384">
        <v>50000000</v>
      </c>
      <c r="G86" s="400">
        <v>12012950</v>
      </c>
      <c r="H86" s="384">
        <v>0</v>
      </c>
      <c r="I86" s="892">
        <v>8435364895</v>
      </c>
      <c r="J86" s="898">
        <v>0</v>
      </c>
      <c r="K86" s="898">
        <v>0</v>
      </c>
      <c r="L86" s="55">
        <v>306</v>
      </c>
    </row>
    <row r="87" spans="1:12" ht="23.1" customHeight="1" x14ac:dyDescent="0.15">
      <c r="A87" s="62"/>
      <c r="B87" s="61"/>
      <c r="C87" s="412"/>
      <c r="D87" s="385"/>
      <c r="E87" s="385"/>
      <c r="F87" s="385"/>
      <c r="G87" s="896"/>
      <c r="H87" s="385"/>
      <c r="I87" s="893"/>
      <c r="J87" s="900"/>
      <c r="K87" s="898"/>
      <c r="L87" s="55"/>
    </row>
    <row r="88" spans="1:12" ht="23.1" customHeight="1" x14ac:dyDescent="0.15">
      <c r="A88" s="66"/>
      <c r="B88" s="58"/>
      <c r="C88" s="405"/>
      <c r="D88" s="384"/>
      <c r="E88" s="384"/>
      <c r="F88" s="384"/>
      <c r="G88" s="400"/>
      <c r="H88" s="384"/>
      <c r="I88" s="892"/>
      <c r="J88" s="898"/>
      <c r="K88" s="898"/>
      <c r="L88" s="59"/>
    </row>
    <row r="89" spans="1:12" ht="23.1" customHeight="1" x14ac:dyDescent="0.15">
      <c r="A89" s="62"/>
      <c r="B89" s="61"/>
      <c r="C89" s="405"/>
      <c r="D89" s="384"/>
      <c r="E89" s="384"/>
      <c r="F89" s="384"/>
      <c r="G89" s="400"/>
      <c r="H89" s="384"/>
      <c r="I89" s="892"/>
      <c r="J89" s="898"/>
      <c r="K89" s="898"/>
      <c r="L89" s="55"/>
    </row>
    <row r="90" spans="1:12" ht="23.1" customHeight="1" x14ac:dyDescent="0.15">
      <c r="A90" s="62"/>
      <c r="B90" s="61"/>
      <c r="C90" s="405"/>
      <c r="D90" s="384"/>
      <c r="E90" s="384"/>
      <c r="F90" s="384"/>
      <c r="G90" s="400"/>
      <c r="H90" s="384"/>
      <c r="I90" s="892"/>
      <c r="J90" s="898"/>
      <c r="K90" s="898"/>
      <c r="L90" s="55"/>
    </row>
    <row r="91" spans="1:12" s="99" customFormat="1" ht="23.1" customHeight="1" x14ac:dyDescent="0.15">
      <c r="A91" s="62"/>
      <c r="B91" s="61"/>
      <c r="C91" s="405"/>
      <c r="D91" s="384"/>
      <c r="E91" s="384"/>
      <c r="F91" s="384"/>
      <c r="G91" s="400"/>
      <c r="H91" s="384"/>
      <c r="I91" s="892"/>
      <c r="J91" s="898"/>
      <c r="K91" s="898"/>
      <c r="L91" s="63"/>
    </row>
    <row r="92" spans="1:12" s="99" customFormat="1" ht="23.1" customHeight="1" x14ac:dyDescent="0.15">
      <c r="A92" s="62"/>
      <c r="B92" s="61"/>
      <c r="C92" s="412"/>
      <c r="D92" s="385"/>
      <c r="E92" s="385"/>
      <c r="F92" s="385"/>
      <c r="G92" s="896"/>
      <c r="H92" s="385"/>
      <c r="I92" s="893"/>
      <c r="J92" s="900"/>
      <c r="K92" s="898"/>
      <c r="L92" s="63"/>
    </row>
    <row r="93" spans="1:12" s="99" customFormat="1" ht="23.1" customHeight="1" x14ac:dyDescent="0.15">
      <c r="A93" s="66"/>
      <c r="B93" s="58"/>
      <c r="C93" s="411"/>
      <c r="D93" s="386"/>
      <c r="E93" s="386"/>
      <c r="F93" s="386"/>
      <c r="G93" s="895"/>
      <c r="H93" s="386"/>
      <c r="I93" s="905"/>
      <c r="J93" s="901"/>
      <c r="K93" s="901"/>
      <c r="L93" s="67"/>
    </row>
    <row r="94" spans="1:12" s="99" customFormat="1" ht="23.1" customHeight="1" x14ac:dyDescent="0.15">
      <c r="A94" s="62"/>
      <c r="B94" s="61"/>
      <c r="C94" s="405"/>
      <c r="D94" s="384"/>
      <c r="E94" s="384"/>
      <c r="F94" s="384"/>
      <c r="G94" s="400"/>
      <c r="H94" s="384"/>
      <c r="I94" s="892"/>
      <c r="J94" s="898"/>
      <c r="K94" s="898"/>
      <c r="L94" s="63"/>
    </row>
    <row r="95" spans="1:12" s="99" customFormat="1" ht="23.1" customHeight="1" x14ac:dyDescent="0.15">
      <c r="A95" s="62"/>
      <c r="B95" s="61"/>
      <c r="C95" s="405"/>
      <c r="D95" s="384"/>
      <c r="E95" s="384"/>
      <c r="F95" s="384"/>
      <c r="G95" s="400"/>
      <c r="H95" s="384"/>
      <c r="I95" s="892"/>
      <c r="J95" s="898"/>
      <c r="K95" s="898"/>
      <c r="L95" s="63"/>
    </row>
    <row r="96" spans="1:12" s="99" customFormat="1" ht="23.1" customHeight="1" x14ac:dyDescent="0.15">
      <c r="A96" s="62"/>
      <c r="B96" s="61"/>
      <c r="C96" s="405"/>
      <c r="D96" s="384"/>
      <c r="E96" s="384"/>
      <c r="F96" s="384"/>
      <c r="G96" s="400"/>
      <c r="H96" s="384"/>
      <c r="I96" s="892"/>
      <c r="J96" s="898"/>
      <c r="K96" s="898"/>
      <c r="L96" s="63"/>
    </row>
    <row r="97" spans="1:12" s="99" customFormat="1" ht="23.1" customHeight="1" x14ac:dyDescent="0.15">
      <c r="A97" s="62"/>
      <c r="B97" s="61"/>
      <c r="C97" s="412"/>
      <c r="D97" s="385"/>
      <c r="E97" s="385"/>
      <c r="F97" s="385"/>
      <c r="G97" s="896"/>
      <c r="H97" s="385"/>
      <c r="I97" s="893"/>
      <c r="J97" s="900"/>
      <c r="K97" s="898"/>
      <c r="L97" s="63"/>
    </row>
    <row r="98" spans="1:12" s="99" customFormat="1" ht="23.1" customHeight="1" x14ac:dyDescent="0.15">
      <c r="A98" s="68"/>
      <c r="B98" s="58"/>
      <c r="C98" s="411"/>
      <c r="D98" s="386"/>
      <c r="E98" s="386"/>
      <c r="F98" s="386"/>
      <c r="G98" s="895"/>
      <c r="H98" s="386"/>
      <c r="I98" s="905"/>
      <c r="J98" s="901"/>
      <c r="K98" s="901"/>
      <c r="L98" s="69"/>
    </row>
    <row r="99" spans="1:12" s="99" customFormat="1" ht="23.1" customHeight="1" x14ac:dyDescent="0.15">
      <c r="A99" s="62"/>
      <c r="B99" s="61"/>
      <c r="C99" s="405"/>
      <c r="D99" s="384"/>
      <c r="E99" s="384"/>
      <c r="F99" s="384"/>
      <c r="G99" s="400"/>
      <c r="H99" s="384"/>
      <c r="I99" s="892"/>
      <c r="J99" s="898"/>
      <c r="K99" s="898"/>
      <c r="L99" s="63"/>
    </row>
    <row r="100" spans="1:12" s="99" customFormat="1" ht="23.1" customHeight="1" x14ac:dyDescent="0.15">
      <c r="A100" s="62"/>
      <c r="B100" s="61"/>
      <c r="C100" s="405"/>
      <c r="D100" s="384"/>
      <c r="E100" s="384"/>
      <c r="F100" s="384"/>
      <c r="G100" s="400"/>
      <c r="H100" s="384"/>
      <c r="I100" s="892"/>
      <c r="J100" s="898"/>
      <c r="K100" s="898"/>
      <c r="L100" s="63"/>
    </row>
    <row r="101" spans="1:12" s="99" customFormat="1" ht="23.1" customHeight="1" x14ac:dyDescent="0.15">
      <c r="A101" s="62"/>
      <c r="B101" s="61"/>
      <c r="C101" s="405"/>
      <c r="D101" s="384"/>
      <c r="E101" s="384"/>
      <c r="F101" s="384"/>
      <c r="G101" s="400"/>
      <c r="H101" s="384"/>
      <c r="I101" s="892"/>
      <c r="J101" s="898"/>
      <c r="K101" s="898"/>
      <c r="L101" s="63"/>
    </row>
    <row r="102" spans="1:12" s="99" customFormat="1" ht="23.1" customHeight="1" x14ac:dyDescent="0.15">
      <c r="A102" s="62"/>
      <c r="B102" s="61"/>
      <c r="C102" s="412"/>
      <c r="D102" s="385"/>
      <c r="E102" s="385"/>
      <c r="F102" s="385"/>
      <c r="G102" s="896"/>
      <c r="H102" s="385"/>
      <c r="I102" s="893"/>
      <c r="J102" s="900"/>
      <c r="K102" s="898"/>
      <c r="L102" s="63"/>
    </row>
    <row r="103" spans="1:12" s="99" customFormat="1" ht="23.1" customHeight="1" x14ac:dyDescent="0.15">
      <c r="A103" s="66"/>
      <c r="B103" s="58"/>
      <c r="C103" s="411"/>
      <c r="D103" s="386"/>
      <c r="E103" s="386"/>
      <c r="F103" s="386"/>
      <c r="G103" s="895"/>
      <c r="H103" s="386"/>
      <c r="I103" s="905"/>
      <c r="J103" s="901"/>
      <c r="K103" s="901"/>
      <c r="L103" s="67"/>
    </row>
    <row r="104" spans="1:12" s="99" customFormat="1" ht="23.1" customHeight="1" x14ac:dyDescent="0.15">
      <c r="A104" s="62"/>
      <c r="B104" s="61"/>
      <c r="C104" s="405"/>
      <c r="D104" s="384"/>
      <c r="E104" s="384"/>
      <c r="F104" s="384"/>
      <c r="G104" s="400"/>
      <c r="H104" s="384"/>
      <c r="I104" s="892"/>
      <c r="J104" s="898"/>
      <c r="K104" s="898"/>
      <c r="L104" s="63"/>
    </row>
    <row r="105" spans="1:12" s="99" customFormat="1" ht="23.1" customHeight="1" x14ac:dyDescent="0.15">
      <c r="A105" s="62"/>
      <c r="B105" s="61"/>
      <c r="C105" s="405"/>
      <c r="D105" s="384"/>
      <c r="E105" s="384"/>
      <c r="F105" s="384"/>
      <c r="G105" s="400"/>
      <c r="H105" s="384"/>
      <c r="I105" s="892"/>
      <c r="J105" s="898"/>
      <c r="K105" s="898"/>
      <c r="L105" s="63"/>
    </row>
    <row r="106" spans="1:12" s="99" customFormat="1" ht="23.1" customHeight="1" x14ac:dyDescent="0.15">
      <c r="A106" s="62"/>
      <c r="B106" s="61"/>
      <c r="C106" s="405"/>
      <c r="D106" s="384"/>
      <c r="E106" s="384"/>
      <c r="F106" s="384"/>
      <c r="G106" s="400"/>
      <c r="H106" s="384"/>
      <c r="I106" s="892"/>
      <c r="J106" s="898"/>
      <c r="K106" s="898"/>
      <c r="L106" s="63"/>
    </row>
    <row r="107" spans="1:12" s="99" customFormat="1" ht="23.1" customHeight="1" x14ac:dyDescent="0.15">
      <c r="A107" s="62"/>
      <c r="B107" s="61"/>
      <c r="C107" s="412"/>
      <c r="D107" s="385"/>
      <c r="E107" s="385"/>
      <c r="F107" s="385"/>
      <c r="G107" s="896"/>
      <c r="H107" s="385"/>
      <c r="I107" s="893"/>
      <c r="J107" s="900"/>
      <c r="K107" s="898"/>
      <c r="L107" s="63"/>
    </row>
    <row r="108" spans="1:12" s="99" customFormat="1" ht="23.1" customHeight="1" x14ac:dyDescent="0.15">
      <c r="A108" s="68"/>
      <c r="B108" s="58"/>
      <c r="C108" s="411"/>
      <c r="D108" s="386"/>
      <c r="E108" s="386"/>
      <c r="F108" s="386"/>
      <c r="G108" s="895"/>
      <c r="H108" s="386"/>
      <c r="I108" s="905"/>
      <c r="J108" s="901"/>
      <c r="K108" s="901"/>
      <c r="L108" s="69"/>
    </row>
    <row r="109" spans="1:12" s="99" customFormat="1" ht="23.1" customHeight="1" x14ac:dyDescent="0.15">
      <c r="A109" s="62"/>
      <c r="B109" s="61"/>
      <c r="C109" s="405"/>
      <c r="D109" s="384"/>
      <c r="E109" s="384"/>
      <c r="F109" s="384"/>
      <c r="G109" s="400"/>
      <c r="H109" s="384"/>
      <c r="I109" s="892"/>
      <c r="J109" s="898"/>
      <c r="K109" s="898"/>
      <c r="L109" s="63"/>
    </row>
    <row r="110" spans="1:12" s="99" customFormat="1" ht="23.1" customHeight="1" x14ac:dyDescent="0.15">
      <c r="A110" s="62"/>
      <c r="B110" s="61"/>
      <c r="C110" s="405"/>
      <c r="D110" s="384"/>
      <c r="E110" s="384"/>
      <c r="F110" s="384"/>
      <c r="G110" s="400"/>
      <c r="H110" s="384"/>
      <c r="I110" s="892"/>
      <c r="J110" s="898"/>
      <c r="K110" s="898"/>
      <c r="L110" s="63"/>
    </row>
    <row r="111" spans="1:12" s="99" customFormat="1" ht="23.1" customHeight="1" x14ac:dyDescent="0.15">
      <c r="A111" s="62"/>
      <c r="B111" s="61"/>
      <c r="C111" s="405"/>
      <c r="D111" s="384"/>
      <c r="E111" s="384"/>
      <c r="F111" s="384"/>
      <c r="G111" s="400"/>
      <c r="H111" s="384"/>
      <c r="I111" s="892"/>
      <c r="J111" s="898"/>
      <c r="K111" s="898"/>
      <c r="L111" s="63"/>
    </row>
    <row r="112" spans="1:12" s="99" customFormat="1" ht="23.1" customHeight="1" thickBot="1" x14ac:dyDescent="0.2">
      <c r="A112" s="77"/>
      <c r="B112" s="78"/>
      <c r="C112" s="413"/>
      <c r="D112" s="392"/>
      <c r="E112" s="392"/>
      <c r="F112" s="392"/>
      <c r="G112" s="897"/>
      <c r="H112" s="392"/>
      <c r="I112" s="906"/>
      <c r="J112" s="902"/>
      <c r="K112" s="902"/>
      <c r="L112" s="79"/>
    </row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</sheetData>
  <mergeCells count="12">
    <mergeCell ref="G3:H3"/>
    <mergeCell ref="I6:I7"/>
    <mergeCell ref="G6:G7"/>
    <mergeCell ref="H6:H7"/>
    <mergeCell ref="G4:G5"/>
    <mergeCell ref="H4:H5"/>
    <mergeCell ref="A8:A12"/>
    <mergeCell ref="A13:A17"/>
    <mergeCell ref="E6:E7"/>
    <mergeCell ref="F6:F7"/>
    <mergeCell ref="C6:C7"/>
    <mergeCell ref="D6:D7"/>
  </mergeCells>
  <phoneticPr fontId="2"/>
  <pageMargins left="0.51181102362204722" right="0.59055118110236227" top="0.51181102362204722" bottom="0.59055118110236227" header="0.51181102362204722" footer="0.51181102362204722"/>
  <pageSetup paperSize="9" scale="55" pageOrder="overThenDown" orientation="portrait" r:id="rId1"/>
  <headerFooter alignWithMargins="0"/>
  <rowBreaks count="1" manualBreakCount="1">
    <brk id="62" max="10" man="1"/>
  </rowBreaks>
  <colBreaks count="1" manualBreakCount="1">
    <brk id="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0"/>
  <dimension ref="A1:N112"/>
  <sheetViews>
    <sheetView showGridLines="0" view="pageBreakPreview" zoomScale="60" zoomScaleNormal="75" workbookViewId="0">
      <pane ySplit="17" topLeftCell="A18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25" style="8" customWidth="1"/>
    <col min="2" max="2" width="21.625" style="6" customWidth="1"/>
    <col min="3" max="3" width="24.625" style="103" customWidth="1"/>
    <col min="4" max="6" width="24.625" style="101" customWidth="1"/>
    <col min="7" max="13" width="24.625" style="103" customWidth="1"/>
    <col min="14" max="14" width="5.625" style="8" customWidth="1"/>
    <col min="15" max="16384" width="9" style="6"/>
  </cols>
  <sheetData>
    <row r="1" spans="1:14" ht="30.95" customHeight="1" x14ac:dyDescent="0.15">
      <c r="A1" s="363" t="s">
        <v>149</v>
      </c>
      <c r="B1" s="99"/>
      <c r="C1" s="114"/>
      <c r="D1" s="113"/>
      <c r="E1" s="113"/>
      <c r="F1" s="113"/>
      <c r="G1" s="114"/>
      <c r="H1" s="114"/>
      <c r="I1" s="114"/>
      <c r="J1" s="114"/>
      <c r="K1" s="114"/>
      <c r="L1" s="114"/>
      <c r="M1" s="114"/>
      <c r="N1" s="344"/>
    </row>
    <row r="2" spans="1:14" s="9" customFormat="1" ht="22.5" customHeight="1" thickBot="1" x14ac:dyDescent="0.2">
      <c r="A2" s="10"/>
      <c r="B2" s="10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894" t="s">
        <v>548</v>
      </c>
      <c r="N2" s="10"/>
    </row>
    <row r="3" spans="1:14" s="65" customFormat="1" ht="24.95" customHeight="1" x14ac:dyDescent="0.2">
      <c r="A3" s="17" t="s">
        <v>429</v>
      </c>
      <c r="B3" s="18"/>
      <c r="C3" s="2782" t="s">
        <v>261</v>
      </c>
      <c r="D3" s="2783"/>
      <c r="E3" s="2783"/>
      <c r="F3" s="2783"/>
      <c r="G3" s="2784"/>
      <c r="H3" s="2510" t="s">
        <v>280</v>
      </c>
      <c r="I3" s="2783"/>
      <c r="J3" s="2783"/>
      <c r="K3" s="2783"/>
      <c r="L3" s="2784"/>
      <c r="M3" s="414"/>
      <c r="N3" s="16" t="s">
        <v>429</v>
      </c>
    </row>
    <row r="4" spans="1:14" s="65" customFormat="1" ht="24.95" customHeight="1" x14ac:dyDescent="0.2">
      <c r="A4" s="26" t="s">
        <v>430</v>
      </c>
      <c r="B4" s="27"/>
      <c r="C4" s="888" t="s">
        <v>896</v>
      </c>
      <c r="D4" s="127" t="s">
        <v>263</v>
      </c>
      <c r="E4" s="105"/>
      <c r="F4" s="127" t="s">
        <v>265</v>
      </c>
      <c r="G4" s="105"/>
      <c r="H4" s="127" t="s">
        <v>268</v>
      </c>
      <c r="I4" s="105" t="s">
        <v>214</v>
      </c>
      <c r="J4" s="127"/>
      <c r="K4" s="127" t="s">
        <v>265</v>
      </c>
      <c r="L4" s="878"/>
      <c r="M4" s="129" t="s">
        <v>271</v>
      </c>
      <c r="N4" s="25" t="s">
        <v>430</v>
      </c>
    </row>
    <row r="5" spans="1:14" s="65" customFormat="1" ht="24.95" customHeight="1" x14ac:dyDescent="0.2">
      <c r="A5" s="26" t="s">
        <v>431</v>
      </c>
      <c r="B5" s="27" t="s">
        <v>399</v>
      </c>
      <c r="C5" s="129" t="s">
        <v>903</v>
      </c>
      <c r="D5" s="129"/>
      <c r="E5" s="129" t="s">
        <v>264</v>
      </c>
      <c r="F5" s="129"/>
      <c r="G5" s="106" t="s">
        <v>267</v>
      </c>
      <c r="H5" s="129"/>
      <c r="I5" s="106" t="s">
        <v>28</v>
      </c>
      <c r="J5" s="1610" t="s">
        <v>904</v>
      </c>
      <c r="K5" s="129"/>
      <c r="L5" s="129" t="s">
        <v>270</v>
      </c>
      <c r="M5" s="129"/>
      <c r="N5" s="25" t="s">
        <v>431</v>
      </c>
    </row>
    <row r="6" spans="1:14" s="65" customFormat="1" ht="24.95" customHeight="1" x14ac:dyDescent="0.2">
      <c r="A6" s="26" t="s">
        <v>432</v>
      </c>
      <c r="B6" s="27"/>
      <c r="C6" s="129" t="s">
        <v>259</v>
      </c>
      <c r="D6" s="129" t="s">
        <v>385</v>
      </c>
      <c r="E6" s="129"/>
      <c r="F6" s="129" t="s">
        <v>266</v>
      </c>
      <c r="G6" s="106"/>
      <c r="H6" s="879" t="s">
        <v>269</v>
      </c>
      <c r="I6" s="106" t="s">
        <v>258</v>
      </c>
      <c r="J6" s="1610" t="s">
        <v>905</v>
      </c>
      <c r="K6" s="129" t="s">
        <v>262</v>
      </c>
      <c r="L6" s="106"/>
      <c r="M6" s="2785" t="s">
        <v>29</v>
      </c>
      <c r="N6" s="25" t="s">
        <v>432</v>
      </c>
    </row>
    <row r="7" spans="1:14" s="65" customFormat="1" ht="24.95" customHeight="1" thickBot="1" x14ac:dyDescent="0.25">
      <c r="A7" s="45" t="s">
        <v>433</v>
      </c>
      <c r="B7" s="46"/>
      <c r="C7" s="889" t="s">
        <v>30</v>
      </c>
      <c r="D7" s="319" t="s">
        <v>31</v>
      </c>
      <c r="E7" s="319" t="s">
        <v>32</v>
      </c>
      <c r="F7" s="319" t="s">
        <v>33</v>
      </c>
      <c r="G7" s="890" t="s">
        <v>34</v>
      </c>
      <c r="H7" s="891" t="s">
        <v>35</v>
      </c>
      <c r="I7" s="107" t="s">
        <v>36</v>
      </c>
      <c r="J7" s="1609"/>
      <c r="K7" s="319" t="s">
        <v>37</v>
      </c>
      <c r="L7" s="890" t="s">
        <v>38</v>
      </c>
      <c r="M7" s="2786"/>
      <c r="N7" s="44" t="s">
        <v>433</v>
      </c>
    </row>
    <row r="8" spans="1:14" s="108" customFormat="1" ht="30" customHeight="1" x14ac:dyDescent="0.15">
      <c r="A8" s="2604" t="s">
        <v>6</v>
      </c>
      <c r="B8" s="1560" t="s">
        <v>794</v>
      </c>
      <c r="C8" s="907">
        <v>30132688774</v>
      </c>
      <c r="D8" s="907">
        <v>29181232555</v>
      </c>
      <c r="E8" s="907">
        <v>15923000</v>
      </c>
      <c r="F8" s="907">
        <v>1250000</v>
      </c>
      <c r="G8" s="907">
        <v>59331094329</v>
      </c>
      <c r="H8" s="907">
        <v>415078178</v>
      </c>
      <c r="I8" s="907">
        <v>0</v>
      </c>
      <c r="J8" s="1750" t="s">
        <v>1015</v>
      </c>
      <c r="K8" s="907">
        <v>0</v>
      </c>
      <c r="L8" s="907">
        <v>415078178</v>
      </c>
      <c r="M8" s="907">
        <v>58916016151</v>
      </c>
      <c r="N8" s="16"/>
    </row>
    <row r="9" spans="1:14" s="108" customFormat="1" ht="30" customHeight="1" x14ac:dyDescent="0.15">
      <c r="A9" s="2605"/>
      <c r="B9" s="1560" t="s">
        <v>1090</v>
      </c>
      <c r="C9" s="907">
        <v>30818379926</v>
      </c>
      <c r="D9" s="907">
        <v>25379179928</v>
      </c>
      <c r="E9" s="907">
        <v>14128000</v>
      </c>
      <c r="F9" s="907">
        <v>1250000</v>
      </c>
      <c r="G9" s="907">
        <v>56212937854</v>
      </c>
      <c r="H9" s="907">
        <v>0</v>
      </c>
      <c r="I9" s="907">
        <v>0</v>
      </c>
      <c r="J9" s="1750" t="s">
        <v>1015</v>
      </c>
      <c r="K9" s="907">
        <v>0</v>
      </c>
      <c r="L9" s="907">
        <v>0</v>
      </c>
      <c r="M9" s="907">
        <v>56212937854</v>
      </c>
      <c r="N9" s="25"/>
    </row>
    <row r="10" spans="1:14" s="108" customFormat="1" ht="30" customHeight="1" x14ac:dyDescent="0.15">
      <c r="A10" s="2605"/>
      <c r="B10" s="1560" t="s">
        <v>1091</v>
      </c>
      <c r="C10" s="907">
        <v>28889531555</v>
      </c>
      <c r="D10" s="907">
        <v>31497316260</v>
      </c>
      <c r="E10" s="907">
        <v>17763000</v>
      </c>
      <c r="F10" s="907">
        <v>1250000</v>
      </c>
      <c r="G10" s="907">
        <v>60405860815</v>
      </c>
      <c r="H10" s="907">
        <v>0</v>
      </c>
      <c r="I10" s="907">
        <v>0</v>
      </c>
      <c r="J10" s="1750" t="s">
        <v>1015</v>
      </c>
      <c r="K10" s="907">
        <v>0</v>
      </c>
      <c r="L10" s="907">
        <v>0</v>
      </c>
      <c r="M10" s="907">
        <v>60405860815</v>
      </c>
      <c r="N10" s="25"/>
    </row>
    <row r="11" spans="1:14" s="108" customFormat="1" ht="30" customHeight="1" x14ac:dyDescent="0.15">
      <c r="A11" s="2605"/>
      <c r="B11" s="1560" t="s">
        <v>1092</v>
      </c>
      <c r="C11" s="907">
        <v>29464929432</v>
      </c>
      <c r="D11" s="907">
        <v>37175059739</v>
      </c>
      <c r="E11" s="907">
        <v>17483000</v>
      </c>
      <c r="F11" s="907">
        <v>1250000</v>
      </c>
      <c r="G11" s="907">
        <v>66658722171</v>
      </c>
      <c r="H11" s="907">
        <v>0</v>
      </c>
      <c r="I11" s="907">
        <v>0</v>
      </c>
      <c r="J11" s="1750" t="s">
        <v>1015</v>
      </c>
      <c r="K11" s="907">
        <v>0</v>
      </c>
      <c r="L11" s="907">
        <v>0</v>
      </c>
      <c r="M11" s="1727">
        <v>66658722171</v>
      </c>
      <c r="N11" s="25"/>
    </row>
    <row r="12" spans="1:14" s="108" customFormat="1" ht="30" customHeight="1" x14ac:dyDescent="0.15">
      <c r="A12" s="2606"/>
      <c r="B12" s="1724" t="s">
        <v>1093</v>
      </c>
      <c r="C12" s="1273">
        <v>33343086288</v>
      </c>
      <c r="D12" s="1273">
        <v>21487998198</v>
      </c>
      <c r="E12" s="1273">
        <v>17503000</v>
      </c>
      <c r="F12" s="1273">
        <v>1250000</v>
      </c>
      <c r="G12" s="1264">
        <v>54849837486</v>
      </c>
      <c r="H12" s="1273">
        <v>0</v>
      </c>
      <c r="I12" s="1273">
        <v>0</v>
      </c>
      <c r="J12" s="1273">
        <v>0</v>
      </c>
      <c r="K12" s="1273">
        <v>0</v>
      </c>
      <c r="L12" s="1273">
        <v>0</v>
      </c>
      <c r="M12" s="1305">
        <v>54849837486</v>
      </c>
      <c r="N12" s="415"/>
    </row>
    <row r="13" spans="1:14" s="108" customFormat="1" ht="30" customHeight="1" x14ac:dyDescent="0.15">
      <c r="A13" s="2607" t="s">
        <v>994</v>
      </c>
      <c r="B13" s="1560" t="s">
        <v>794</v>
      </c>
      <c r="C13" s="907">
        <v>13409323669</v>
      </c>
      <c r="D13" s="907">
        <v>25725384823</v>
      </c>
      <c r="E13" s="907">
        <v>15923000</v>
      </c>
      <c r="F13" s="907">
        <v>0</v>
      </c>
      <c r="G13" s="907">
        <v>39150631492</v>
      </c>
      <c r="H13" s="907">
        <v>415078178</v>
      </c>
      <c r="I13" s="907">
        <v>0</v>
      </c>
      <c r="J13" s="1750" t="s">
        <v>1015</v>
      </c>
      <c r="K13" s="907">
        <v>0</v>
      </c>
      <c r="L13" s="907">
        <v>415078178</v>
      </c>
      <c r="M13" s="907">
        <v>38735553314</v>
      </c>
      <c r="N13" s="25"/>
    </row>
    <row r="14" spans="1:14" s="108" customFormat="1" ht="30" customHeight="1" x14ac:dyDescent="0.15">
      <c r="A14" s="2605"/>
      <c r="B14" s="1560" t="s">
        <v>1090</v>
      </c>
      <c r="C14" s="907">
        <v>14150856524</v>
      </c>
      <c r="D14" s="907">
        <v>21896968824</v>
      </c>
      <c r="E14" s="907">
        <v>14128000</v>
      </c>
      <c r="F14" s="907">
        <v>0</v>
      </c>
      <c r="G14" s="907">
        <v>36061953348</v>
      </c>
      <c r="H14" s="907">
        <v>0</v>
      </c>
      <c r="I14" s="907">
        <v>0</v>
      </c>
      <c r="J14" s="1750" t="s">
        <v>1015</v>
      </c>
      <c r="K14" s="907">
        <v>0</v>
      </c>
      <c r="L14" s="907">
        <v>0</v>
      </c>
      <c r="M14" s="907">
        <v>36061953348</v>
      </c>
      <c r="N14" s="25"/>
    </row>
    <row r="15" spans="1:14" s="108" customFormat="1" ht="30" customHeight="1" x14ac:dyDescent="0.15">
      <c r="A15" s="2605"/>
      <c r="B15" s="1560" t="s">
        <v>1091</v>
      </c>
      <c r="C15" s="907">
        <v>12753009440</v>
      </c>
      <c r="D15" s="907">
        <v>27030024274</v>
      </c>
      <c r="E15" s="907">
        <v>17763000</v>
      </c>
      <c r="F15" s="907">
        <v>0</v>
      </c>
      <c r="G15" s="907">
        <v>39800796714</v>
      </c>
      <c r="H15" s="907">
        <v>0</v>
      </c>
      <c r="I15" s="907">
        <v>0</v>
      </c>
      <c r="J15" s="1750" t="s">
        <v>1015</v>
      </c>
      <c r="K15" s="907">
        <v>0</v>
      </c>
      <c r="L15" s="907">
        <v>0</v>
      </c>
      <c r="M15" s="907">
        <v>39800796714</v>
      </c>
      <c r="N15" s="25"/>
    </row>
    <row r="16" spans="1:14" s="108" customFormat="1" ht="30" customHeight="1" x14ac:dyDescent="0.15">
      <c r="A16" s="2605"/>
      <c r="B16" s="1560" t="s">
        <v>1092</v>
      </c>
      <c r="C16" s="907">
        <v>13571207698</v>
      </c>
      <c r="D16" s="907">
        <v>31487275614</v>
      </c>
      <c r="E16" s="907">
        <v>17483000</v>
      </c>
      <c r="F16" s="907">
        <v>0</v>
      </c>
      <c r="G16" s="907">
        <v>45075966312</v>
      </c>
      <c r="H16" s="907">
        <v>0</v>
      </c>
      <c r="I16" s="907">
        <v>0</v>
      </c>
      <c r="J16" s="1750" t="s">
        <v>1015</v>
      </c>
      <c r="K16" s="907">
        <v>0</v>
      </c>
      <c r="L16" s="907">
        <v>0</v>
      </c>
      <c r="M16" s="907">
        <v>45075966312</v>
      </c>
      <c r="N16" s="25"/>
    </row>
    <row r="17" spans="1:14" s="108" customFormat="1" ht="30" customHeight="1" x14ac:dyDescent="0.15">
      <c r="A17" s="2606"/>
      <c r="B17" s="1560" t="s">
        <v>1093</v>
      </c>
      <c r="C17" s="908">
        <v>19809145896</v>
      </c>
      <c r="D17" s="908">
        <v>12775882259</v>
      </c>
      <c r="E17" s="908">
        <v>17503000</v>
      </c>
      <c r="F17" s="908">
        <v>0</v>
      </c>
      <c r="G17" s="909">
        <v>32602531155</v>
      </c>
      <c r="H17" s="908">
        <v>0</v>
      </c>
      <c r="I17" s="908">
        <v>0</v>
      </c>
      <c r="J17" s="908">
        <v>0</v>
      </c>
      <c r="K17" s="908">
        <v>0</v>
      </c>
      <c r="L17" s="908">
        <v>0</v>
      </c>
      <c r="M17" s="908">
        <v>32602531155</v>
      </c>
      <c r="N17" s="415"/>
    </row>
    <row r="18" spans="1:14" ht="23.1" customHeight="1" x14ac:dyDescent="0.15">
      <c r="A18" s="66">
        <v>1</v>
      </c>
      <c r="B18" s="58" t="s">
        <v>1020</v>
      </c>
      <c r="C18" s="408">
        <v>0</v>
      </c>
      <c r="D18" s="386">
        <v>1258848630</v>
      </c>
      <c r="E18" s="386">
        <v>0</v>
      </c>
      <c r="F18" s="386">
        <v>0</v>
      </c>
      <c r="G18" s="386">
        <v>1258848630</v>
      </c>
      <c r="H18" s="386">
        <v>0</v>
      </c>
      <c r="I18" s="386">
        <v>0</v>
      </c>
      <c r="J18" s="386">
        <v>0</v>
      </c>
      <c r="K18" s="386">
        <v>0</v>
      </c>
      <c r="L18" s="386">
        <v>0</v>
      </c>
      <c r="M18" s="386">
        <v>1258848630</v>
      </c>
      <c r="N18" s="67">
        <v>1</v>
      </c>
    </row>
    <row r="19" spans="1:14" ht="23.1" customHeight="1" x14ac:dyDescent="0.15">
      <c r="A19" s="62">
        <v>2</v>
      </c>
      <c r="B19" s="61" t="s">
        <v>1021</v>
      </c>
      <c r="C19" s="409">
        <v>31572039</v>
      </c>
      <c r="D19" s="384">
        <v>0</v>
      </c>
      <c r="E19" s="384">
        <v>0</v>
      </c>
      <c r="F19" s="384">
        <v>0</v>
      </c>
      <c r="G19" s="384">
        <v>31572039</v>
      </c>
      <c r="H19" s="384">
        <v>0</v>
      </c>
      <c r="I19" s="384">
        <v>0</v>
      </c>
      <c r="J19" s="384">
        <v>0</v>
      </c>
      <c r="K19" s="384">
        <v>0</v>
      </c>
      <c r="L19" s="384">
        <v>0</v>
      </c>
      <c r="M19" s="384">
        <v>31572039</v>
      </c>
      <c r="N19" s="63">
        <v>2</v>
      </c>
    </row>
    <row r="20" spans="1:14" ht="23.1" customHeight="1" x14ac:dyDescent="0.15">
      <c r="A20" s="62">
        <v>3</v>
      </c>
      <c r="B20" s="61" t="s">
        <v>1022</v>
      </c>
      <c r="C20" s="384">
        <v>0</v>
      </c>
      <c r="D20" s="910">
        <v>0</v>
      </c>
      <c r="E20" s="390">
        <v>0</v>
      </c>
      <c r="F20" s="390">
        <v>0</v>
      </c>
      <c r="G20" s="384">
        <v>0</v>
      </c>
      <c r="H20" s="384">
        <v>0</v>
      </c>
      <c r="I20" s="384">
        <v>0</v>
      </c>
      <c r="J20" s="384">
        <v>0</v>
      </c>
      <c r="K20" s="384">
        <v>0</v>
      </c>
      <c r="L20" s="384">
        <v>0</v>
      </c>
      <c r="M20" s="384">
        <v>0</v>
      </c>
      <c r="N20" s="63">
        <v>3</v>
      </c>
    </row>
    <row r="21" spans="1:14" ht="23.1" customHeight="1" x14ac:dyDescent="0.15">
      <c r="A21" s="62">
        <v>6</v>
      </c>
      <c r="B21" s="61" t="s">
        <v>1023</v>
      </c>
      <c r="C21" s="409">
        <v>2695819</v>
      </c>
      <c r="D21" s="384">
        <v>408181592</v>
      </c>
      <c r="E21" s="384">
        <v>0</v>
      </c>
      <c r="F21" s="384">
        <v>0</v>
      </c>
      <c r="G21" s="384">
        <v>410877411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410877411</v>
      </c>
      <c r="N21" s="63">
        <v>6</v>
      </c>
    </row>
    <row r="22" spans="1:14" ht="23.1" customHeight="1" x14ac:dyDescent="0.15">
      <c r="A22" s="62">
        <v>7</v>
      </c>
      <c r="B22" s="61" t="s">
        <v>1024</v>
      </c>
      <c r="C22" s="410">
        <v>10685494</v>
      </c>
      <c r="D22" s="385">
        <v>144187022</v>
      </c>
      <c r="E22" s="385">
        <v>0</v>
      </c>
      <c r="F22" s="385">
        <v>0</v>
      </c>
      <c r="G22" s="385">
        <v>154872516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154872516</v>
      </c>
      <c r="N22" s="63">
        <v>7</v>
      </c>
    </row>
    <row r="23" spans="1:14" ht="23.1" customHeight="1" x14ac:dyDescent="0.15">
      <c r="A23" s="66">
        <v>8</v>
      </c>
      <c r="B23" s="58" t="s">
        <v>1025</v>
      </c>
      <c r="C23" s="386">
        <v>3000000</v>
      </c>
      <c r="D23" s="911">
        <v>7085903</v>
      </c>
      <c r="E23" s="912">
        <v>0</v>
      </c>
      <c r="F23" s="912">
        <v>0</v>
      </c>
      <c r="G23" s="386">
        <v>10085903</v>
      </c>
      <c r="H23" s="384">
        <v>0</v>
      </c>
      <c r="I23" s="386">
        <v>0</v>
      </c>
      <c r="J23" s="386">
        <v>0</v>
      </c>
      <c r="K23" s="386">
        <v>0</v>
      </c>
      <c r="L23" s="386">
        <v>0</v>
      </c>
      <c r="M23" s="386">
        <v>10085903</v>
      </c>
      <c r="N23" s="67">
        <v>8</v>
      </c>
    </row>
    <row r="24" spans="1:14" ht="23.1" customHeight="1" x14ac:dyDescent="0.15">
      <c r="A24" s="62">
        <v>9</v>
      </c>
      <c r="B24" s="61" t="s">
        <v>1026</v>
      </c>
      <c r="C24" s="384">
        <v>295547783</v>
      </c>
      <c r="D24" s="910">
        <v>187615830</v>
      </c>
      <c r="E24" s="390">
        <v>0</v>
      </c>
      <c r="F24" s="390">
        <v>0</v>
      </c>
      <c r="G24" s="384">
        <v>483163613</v>
      </c>
      <c r="H24" s="384">
        <v>0</v>
      </c>
      <c r="I24" s="384">
        <v>0</v>
      </c>
      <c r="J24" s="384">
        <v>0</v>
      </c>
      <c r="K24" s="384">
        <v>0</v>
      </c>
      <c r="L24" s="384">
        <v>0</v>
      </c>
      <c r="M24" s="384">
        <v>483163613</v>
      </c>
      <c r="N24" s="63">
        <v>9</v>
      </c>
    </row>
    <row r="25" spans="1:14" ht="23.1" customHeight="1" x14ac:dyDescent="0.15">
      <c r="A25" s="62">
        <v>10</v>
      </c>
      <c r="B25" s="61" t="s">
        <v>1027</v>
      </c>
      <c r="C25" s="384">
        <v>0</v>
      </c>
      <c r="D25" s="910">
        <v>86850742</v>
      </c>
      <c r="E25" s="390">
        <v>0</v>
      </c>
      <c r="F25" s="390">
        <v>0</v>
      </c>
      <c r="G25" s="384">
        <v>86850742</v>
      </c>
      <c r="H25" s="384">
        <v>0</v>
      </c>
      <c r="I25" s="384">
        <v>0</v>
      </c>
      <c r="J25" s="384">
        <v>0</v>
      </c>
      <c r="K25" s="384">
        <v>0</v>
      </c>
      <c r="L25" s="384">
        <v>0</v>
      </c>
      <c r="M25" s="384">
        <v>86850742</v>
      </c>
      <c r="N25" s="63">
        <v>10</v>
      </c>
    </row>
    <row r="26" spans="1:14" s="99" customFormat="1" ht="23.1" customHeight="1" x14ac:dyDescent="0.15">
      <c r="A26" s="62">
        <v>11</v>
      </c>
      <c r="B26" s="61" t="s">
        <v>1028</v>
      </c>
      <c r="C26" s="384">
        <v>48496330</v>
      </c>
      <c r="D26" s="910">
        <v>161883763</v>
      </c>
      <c r="E26" s="390">
        <v>0</v>
      </c>
      <c r="F26" s="390">
        <v>0</v>
      </c>
      <c r="G26" s="384">
        <v>210380093</v>
      </c>
      <c r="H26" s="384">
        <v>0</v>
      </c>
      <c r="I26" s="384">
        <v>0</v>
      </c>
      <c r="J26" s="384">
        <v>0</v>
      </c>
      <c r="K26" s="384">
        <v>0</v>
      </c>
      <c r="L26" s="384">
        <v>0</v>
      </c>
      <c r="M26" s="384">
        <v>210380093</v>
      </c>
      <c r="N26" s="63">
        <v>11</v>
      </c>
    </row>
    <row r="27" spans="1:14" s="99" customFormat="1" ht="23.1" customHeight="1" x14ac:dyDescent="0.15">
      <c r="A27" s="62">
        <v>12</v>
      </c>
      <c r="B27" s="61" t="s">
        <v>1029</v>
      </c>
      <c r="C27" s="385">
        <v>2084152320</v>
      </c>
      <c r="D27" s="913">
        <v>316278407</v>
      </c>
      <c r="E27" s="402">
        <v>0</v>
      </c>
      <c r="F27" s="402">
        <v>0</v>
      </c>
      <c r="G27" s="385">
        <v>2400430727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2400430727</v>
      </c>
      <c r="N27" s="63">
        <v>12</v>
      </c>
    </row>
    <row r="28" spans="1:14" s="99" customFormat="1" ht="23.1" customHeight="1" x14ac:dyDescent="0.15">
      <c r="A28" s="66">
        <v>14</v>
      </c>
      <c r="B28" s="58" t="s">
        <v>1030</v>
      </c>
      <c r="C28" s="386">
        <v>434957003</v>
      </c>
      <c r="D28" s="911">
        <v>239175566</v>
      </c>
      <c r="E28" s="912">
        <v>0</v>
      </c>
      <c r="F28" s="912">
        <v>0</v>
      </c>
      <c r="G28" s="386">
        <v>674132569</v>
      </c>
      <c r="H28" s="386">
        <v>0</v>
      </c>
      <c r="I28" s="386">
        <v>0</v>
      </c>
      <c r="J28" s="386">
        <v>0</v>
      </c>
      <c r="K28" s="386">
        <v>0</v>
      </c>
      <c r="L28" s="386">
        <v>0</v>
      </c>
      <c r="M28" s="386">
        <v>674132569</v>
      </c>
      <c r="N28" s="67">
        <v>14</v>
      </c>
    </row>
    <row r="29" spans="1:14" s="99" customFormat="1" ht="23.1" customHeight="1" x14ac:dyDescent="0.15">
      <c r="A29" s="62">
        <v>15</v>
      </c>
      <c r="B29" s="61" t="s">
        <v>1031</v>
      </c>
      <c r="C29" s="384">
        <v>427070734</v>
      </c>
      <c r="D29" s="910">
        <v>364252864</v>
      </c>
      <c r="E29" s="390">
        <v>0</v>
      </c>
      <c r="F29" s="390">
        <v>0</v>
      </c>
      <c r="G29" s="384">
        <v>791323598</v>
      </c>
      <c r="H29" s="384">
        <v>0</v>
      </c>
      <c r="I29" s="384">
        <v>0</v>
      </c>
      <c r="J29" s="384">
        <v>0</v>
      </c>
      <c r="K29" s="384">
        <v>0</v>
      </c>
      <c r="L29" s="384">
        <v>0</v>
      </c>
      <c r="M29" s="384">
        <v>791323598</v>
      </c>
      <c r="N29" s="63">
        <v>15</v>
      </c>
    </row>
    <row r="30" spans="1:14" s="99" customFormat="1" ht="23.1" customHeight="1" x14ac:dyDescent="0.15">
      <c r="A30" s="62">
        <v>16</v>
      </c>
      <c r="B30" s="61" t="s">
        <v>1032</v>
      </c>
      <c r="C30" s="384">
        <v>602855888</v>
      </c>
      <c r="D30" s="910">
        <v>357486461</v>
      </c>
      <c r="E30" s="390">
        <v>0</v>
      </c>
      <c r="F30" s="390">
        <v>0</v>
      </c>
      <c r="G30" s="384">
        <v>960342349</v>
      </c>
      <c r="H30" s="384">
        <v>0</v>
      </c>
      <c r="I30" s="384">
        <v>0</v>
      </c>
      <c r="J30" s="384">
        <v>0</v>
      </c>
      <c r="K30" s="384">
        <v>0</v>
      </c>
      <c r="L30" s="384">
        <v>0</v>
      </c>
      <c r="M30" s="384">
        <v>960342349</v>
      </c>
      <c r="N30" s="63">
        <v>16</v>
      </c>
    </row>
    <row r="31" spans="1:14" s="99" customFormat="1" ht="23.1" customHeight="1" x14ac:dyDescent="0.15">
      <c r="A31" s="62">
        <v>17</v>
      </c>
      <c r="B31" s="61" t="s">
        <v>1033</v>
      </c>
      <c r="C31" s="384">
        <v>873303958</v>
      </c>
      <c r="D31" s="910">
        <v>358741845</v>
      </c>
      <c r="E31" s="390">
        <v>0</v>
      </c>
      <c r="F31" s="390">
        <v>0</v>
      </c>
      <c r="G31" s="384">
        <v>1232045803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1232045803</v>
      </c>
      <c r="N31" s="63">
        <v>17</v>
      </c>
    </row>
    <row r="32" spans="1:14" s="99" customFormat="1" ht="23.1" customHeight="1" x14ac:dyDescent="0.15">
      <c r="A32" s="62">
        <v>18</v>
      </c>
      <c r="B32" s="61" t="s">
        <v>1034</v>
      </c>
      <c r="C32" s="385">
        <v>20882645</v>
      </c>
      <c r="D32" s="913">
        <v>306415195</v>
      </c>
      <c r="E32" s="402">
        <v>0</v>
      </c>
      <c r="F32" s="402">
        <v>0</v>
      </c>
      <c r="G32" s="385">
        <v>327297840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327297840</v>
      </c>
      <c r="N32" s="63">
        <v>18</v>
      </c>
    </row>
    <row r="33" spans="1:14" s="99" customFormat="1" ht="23.1" customHeight="1" x14ac:dyDescent="0.15">
      <c r="A33" s="68">
        <v>19</v>
      </c>
      <c r="B33" s="58" t="s">
        <v>1035</v>
      </c>
      <c r="C33" s="386">
        <v>11168586</v>
      </c>
      <c r="D33" s="911">
        <v>223998248</v>
      </c>
      <c r="E33" s="912">
        <v>0</v>
      </c>
      <c r="F33" s="912">
        <v>0</v>
      </c>
      <c r="G33" s="386">
        <v>235166834</v>
      </c>
      <c r="H33" s="386">
        <v>0</v>
      </c>
      <c r="I33" s="386">
        <v>0</v>
      </c>
      <c r="J33" s="386">
        <v>0</v>
      </c>
      <c r="K33" s="386">
        <v>0</v>
      </c>
      <c r="L33" s="386">
        <v>0</v>
      </c>
      <c r="M33" s="386">
        <v>235166834</v>
      </c>
      <c r="N33" s="69">
        <v>19</v>
      </c>
    </row>
    <row r="34" spans="1:14" s="99" customFormat="1" ht="23.1" customHeight="1" x14ac:dyDescent="0.15">
      <c r="A34" s="62">
        <v>21</v>
      </c>
      <c r="B34" s="61" t="s">
        <v>1036</v>
      </c>
      <c r="C34" s="384">
        <v>4930095</v>
      </c>
      <c r="D34" s="910">
        <v>758348421</v>
      </c>
      <c r="E34" s="390">
        <v>0</v>
      </c>
      <c r="F34" s="390">
        <v>0</v>
      </c>
      <c r="G34" s="384">
        <v>763278516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763278516</v>
      </c>
      <c r="N34" s="63">
        <v>21</v>
      </c>
    </row>
    <row r="35" spans="1:14" s="99" customFormat="1" ht="23.1" customHeight="1" x14ac:dyDescent="0.15">
      <c r="A35" s="62">
        <v>22</v>
      </c>
      <c r="B35" s="61" t="s">
        <v>1037</v>
      </c>
      <c r="C35" s="384">
        <v>10029466</v>
      </c>
      <c r="D35" s="910">
        <v>817215075</v>
      </c>
      <c r="E35" s="390">
        <v>0</v>
      </c>
      <c r="F35" s="390">
        <v>0</v>
      </c>
      <c r="G35" s="384">
        <v>827244541</v>
      </c>
      <c r="H35" s="384">
        <v>0</v>
      </c>
      <c r="I35" s="384">
        <v>0</v>
      </c>
      <c r="J35" s="384">
        <v>0</v>
      </c>
      <c r="K35" s="384">
        <v>0</v>
      </c>
      <c r="L35" s="384">
        <v>0</v>
      </c>
      <c r="M35" s="384">
        <v>827244541</v>
      </c>
      <c r="N35" s="63">
        <v>22</v>
      </c>
    </row>
    <row r="36" spans="1:14" s="99" customFormat="1" ht="23.1" customHeight="1" x14ac:dyDescent="0.15">
      <c r="A36" s="62">
        <v>23</v>
      </c>
      <c r="B36" s="61" t="s">
        <v>1038</v>
      </c>
      <c r="C36" s="384">
        <v>0</v>
      </c>
      <c r="D36" s="910">
        <v>45848852</v>
      </c>
      <c r="E36" s="390">
        <v>0</v>
      </c>
      <c r="F36" s="390">
        <v>0</v>
      </c>
      <c r="G36" s="384">
        <v>45848852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45848852</v>
      </c>
      <c r="N36" s="63">
        <v>23</v>
      </c>
    </row>
    <row r="37" spans="1:14" s="99" customFormat="1" ht="23.1" customHeight="1" x14ac:dyDescent="0.15">
      <c r="A37" s="62">
        <v>24</v>
      </c>
      <c r="B37" s="61" t="s">
        <v>1039</v>
      </c>
      <c r="C37" s="385">
        <v>14055233</v>
      </c>
      <c r="D37" s="913">
        <v>173902579</v>
      </c>
      <c r="E37" s="402">
        <v>0</v>
      </c>
      <c r="F37" s="402">
        <v>0</v>
      </c>
      <c r="G37" s="385">
        <v>187957812</v>
      </c>
      <c r="H37" s="385">
        <v>0</v>
      </c>
      <c r="I37" s="385">
        <v>0</v>
      </c>
      <c r="J37" s="385">
        <v>0</v>
      </c>
      <c r="K37" s="385">
        <v>0</v>
      </c>
      <c r="L37" s="385">
        <v>0</v>
      </c>
      <c r="M37" s="385">
        <v>187957812</v>
      </c>
      <c r="N37" s="63">
        <v>24</v>
      </c>
    </row>
    <row r="38" spans="1:14" ht="23.1" customHeight="1" x14ac:dyDescent="0.15">
      <c r="A38" s="66">
        <v>25</v>
      </c>
      <c r="B38" s="58" t="s">
        <v>1040</v>
      </c>
      <c r="C38" s="386">
        <v>485409685</v>
      </c>
      <c r="D38" s="911">
        <v>426141455</v>
      </c>
      <c r="E38" s="912">
        <v>0</v>
      </c>
      <c r="F38" s="912">
        <v>0</v>
      </c>
      <c r="G38" s="386">
        <v>911551140</v>
      </c>
      <c r="H38" s="384">
        <v>0</v>
      </c>
      <c r="I38" s="386">
        <v>0</v>
      </c>
      <c r="J38" s="386">
        <v>0</v>
      </c>
      <c r="K38" s="386">
        <v>0</v>
      </c>
      <c r="L38" s="386">
        <v>0</v>
      </c>
      <c r="M38" s="386">
        <v>911551140</v>
      </c>
      <c r="N38" s="67">
        <v>25</v>
      </c>
    </row>
    <row r="39" spans="1:14" ht="23.1" customHeight="1" x14ac:dyDescent="0.15">
      <c r="A39" s="62">
        <v>27</v>
      </c>
      <c r="B39" s="61" t="s">
        <v>1041</v>
      </c>
      <c r="C39" s="384">
        <v>100393263</v>
      </c>
      <c r="D39" s="910">
        <v>161778731</v>
      </c>
      <c r="E39" s="390">
        <v>0</v>
      </c>
      <c r="F39" s="390">
        <v>0</v>
      </c>
      <c r="G39" s="384">
        <v>262171994</v>
      </c>
      <c r="H39" s="384">
        <v>0</v>
      </c>
      <c r="I39" s="384">
        <v>0</v>
      </c>
      <c r="J39" s="384">
        <v>0</v>
      </c>
      <c r="K39" s="384">
        <v>0</v>
      </c>
      <c r="L39" s="384">
        <v>0</v>
      </c>
      <c r="M39" s="384">
        <v>262171994</v>
      </c>
      <c r="N39" s="63">
        <v>27</v>
      </c>
    </row>
    <row r="40" spans="1:14" ht="23.1" customHeight="1" x14ac:dyDescent="0.15">
      <c r="A40" s="62">
        <v>28</v>
      </c>
      <c r="B40" s="61" t="s">
        <v>1042</v>
      </c>
      <c r="C40" s="384">
        <v>219763498</v>
      </c>
      <c r="D40" s="910">
        <v>280883564</v>
      </c>
      <c r="E40" s="390">
        <v>0</v>
      </c>
      <c r="F40" s="390">
        <v>0</v>
      </c>
      <c r="G40" s="384">
        <v>500647062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500647062</v>
      </c>
      <c r="N40" s="63">
        <v>28</v>
      </c>
    </row>
    <row r="41" spans="1:14" s="99" customFormat="1" ht="23.1" customHeight="1" x14ac:dyDescent="0.15">
      <c r="A41" s="62">
        <v>29</v>
      </c>
      <c r="B41" s="61" t="s">
        <v>1043</v>
      </c>
      <c r="C41" s="384">
        <v>1014422000</v>
      </c>
      <c r="D41" s="910">
        <v>276533904</v>
      </c>
      <c r="E41" s="390">
        <v>0</v>
      </c>
      <c r="F41" s="390">
        <v>0</v>
      </c>
      <c r="G41" s="384">
        <v>1290955904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1290955904</v>
      </c>
      <c r="N41" s="63">
        <v>29</v>
      </c>
    </row>
    <row r="42" spans="1:14" s="99" customFormat="1" ht="23.1" customHeight="1" x14ac:dyDescent="0.15">
      <c r="A42" s="62">
        <v>30</v>
      </c>
      <c r="B42" s="61" t="s">
        <v>1044</v>
      </c>
      <c r="C42" s="385">
        <v>834935804</v>
      </c>
      <c r="D42" s="913">
        <v>317134621</v>
      </c>
      <c r="E42" s="402">
        <v>0</v>
      </c>
      <c r="F42" s="402">
        <v>0</v>
      </c>
      <c r="G42" s="385">
        <v>1152070425</v>
      </c>
      <c r="H42" s="385">
        <v>0</v>
      </c>
      <c r="I42" s="385">
        <v>0</v>
      </c>
      <c r="J42" s="385">
        <v>0</v>
      </c>
      <c r="K42" s="385">
        <v>0</v>
      </c>
      <c r="L42" s="385">
        <v>0</v>
      </c>
      <c r="M42" s="385">
        <v>1152070425</v>
      </c>
      <c r="N42" s="63">
        <v>30</v>
      </c>
    </row>
    <row r="43" spans="1:14" s="99" customFormat="1" ht="23.1" customHeight="1" x14ac:dyDescent="0.15">
      <c r="A43" s="66">
        <v>31</v>
      </c>
      <c r="B43" s="58" t="s">
        <v>1045</v>
      </c>
      <c r="C43" s="386">
        <v>31244899</v>
      </c>
      <c r="D43" s="911">
        <v>156151651</v>
      </c>
      <c r="E43" s="912">
        <v>0</v>
      </c>
      <c r="F43" s="912">
        <v>0</v>
      </c>
      <c r="G43" s="386">
        <v>187396550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187396550</v>
      </c>
      <c r="N43" s="67">
        <v>31</v>
      </c>
    </row>
    <row r="44" spans="1:14" s="99" customFormat="1" ht="23.1" customHeight="1" x14ac:dyDescent="0.15">
      <c r="A44" s="62">
        <v>32</v>
      </c>
      <c r="B44" s="61" t="s">
        <v>1046</v>
      </c>
      <c r="C44" s="384">
        <v>935680712</v>
      </c>
      <c r="D44" s="910">
        <v>466594271</v>
      </c>
      <c r="E44" s="390">
        <v>0</v>
      </c>
      <c r="F44" s="390">
        <v>0</v>
      </c>
      <c r="G44" s="384">
        <v>1402274983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1402274983</v>
      </c>
      <c r="N44" s="63">
        <v>32</v>
      </c>
    </row>
    <row r="45" spans="1:14" s="99" customFormat="1" ht="23.1" customHeight="1" x14ac:dyDescent="0.15">
      <c r="A45" s="62">
        <v>33</v>
      </c>
      <c r="B45" s="61" t="s">
        <v>1047</v>
      </c>
      <c r="C45" s="384">
        <v>406011156</v>
      </c>
      <c r="D45" s="910">
        <v>161788674</v>
      </c>
      <c r="E45" s="390">
        <v>0</v>
      </c>
      <c r="F45" s="390">
        <v>0</v>
      </c>
      <c r="G45" s="384">
        <v>567799830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567799830</v>
      </c>
      <c r="N45" s="63">
        <v>33</v>
      </c>
    </row>
    <row r="46" spans="1:14" s="99" customFormat="1" ht="23.1" customHeight="1" x14ac:dyDescent="0.15">
      <c r="A46" s="62">
        <v>34</v>
      </c>
      <c r="B46" s="61" t="s">
        <v>1048</v>
      </c>
      <c r="C46" s="384">
        <v>100655283</v>
      </c>
      <c r="D46" s="910">
        <v>359334799</v>
      </c>
      <c r="E46" s="390">
        <v>0</v>
      </c>
      <c r="F46" s="390">
        <v>0</v>
      </c>
      <c r="G46" s="384">
        <v>459990082</v>
      </c>
      <c r="H46" s="384">
        <v>0</v>
      </c>
      <c r="I46" s="384">
        <v>0</v>
      </c>
      <c r="J46" s="384">
        <v>0</v>
      </c>
      <c r="K46" s="384">
        <v>0</v>
      </c>
      <c r="L46" s="384">
        <v>0</v>
      </c>
      <c r="M46" s="384">
        <v>459990082</v>
      </c>
      <c r="N46" s="63">
        <v>34</v>
      </c>
    </row>
    <row r="47" spans="1:14" s="99" customFormat="1" ht="23.1" customHeight="1" x14ac:dyDescent="0.15">
      <c r="A47" s="62">
        <v>35</v>
      </c>
      <c r="B47" s="61" t="s">
        <v>1049</v>
      </c>
      <c r="C47" s="385">
        <v>0</v>
      </c>
      <c r="D47" s="913">
        <v>67303383</v>
      </c>
      <c r="E47" s="402">
        <v>0</v>
      </c>
      <c r="F47" s="402">
        <v>0</v>
      </c>
      <c r="G47" s="385">
        <v>67303383</v>
      </c>
      <c r="H47" s="385">
        <v>0</v>
      </c>
      <c r="I47" s="385">
        <v>0</v>
      </c>
      <c r="J47" s="385">
        <v>0</v>
      </c>
      <c r="K47" s="385">
        <v>0</v>
      </c>
      <c r="L47" s="385">
        <v>0</v>
      </c>
      <c r="M47" s="385">
        <v>67303383</v>
      </c>
      <c r="N47" s="63">
        <v>35</v>
      </c>
    </row>
    <row r="48" spans="1:14" s="99" customFormat="1" ht="23.1" customHeight="1" x14ac:dyDescent="0.15">
      <c r="A48" s="68">
        <v>36</v>
      </c>
      <c r="B48" s="58" t="s">
        <v>1050</v>
      </c>
      <c r="C48" s="386">
        <v>518542108</v>
      </c>
      <c r="D48" s="911">
        <v>162082719</v>
      </c>
      <c r="E48" s="912">
        <v>0</v>
      </c>
      <c r="F48" s="912">
        <v>0</v>
      </c>
      <c r="G48" s="386">
        <v>680624827</v>
      </c>
      <c r="H48" s="386">
        <v>0</v>
      </c>
      <c r="I48" s="386">
        <v>0</v>
      </c>
      <c r="J48" s="386">
        <v>0</v>
      </c>
      <c r="K48" s="386">
        <v>0</v>
      </c>
      <c r="L48" s="386">
        <v>0</v>
      </c>
      <c r="M48" s="386">
        <v>680624827</v>
      </c>
      <c r="N48" s="69">
        <v>36</v>
      </c>
    </row>
    <row r="49" spans="1:14" s="99" customFormat="1" ht="23.1" customHeight="1" x14ac:dyDescent="0.15">
      <c r="A49" s="62">
        <v>37</v>
      </c>
      <c r="B49" s="61" t="s">
        <v>1051</v>
      </c>
      <c r="C49" s="384">
        <v>2422217</v>
      </c>
      <c r="D49" s="910">
        <v>90903398</v>
      </c>
      <c r="E49" s="390">
        <v>13999000</v>
      </c>
      <c r="F49" s="390">
        <v>0</v>
      </c>
      <c r="G49" s="384">
        <v>107324615</v>
      </c>
      <c r="H49" s="384">
        <v>0</v>
      </c>
      <c r="I49" s="384">
        <v>0</v>
      </c>
      <c r="J49" s="384">
        <v>0</v>
      </c>
      <c r="K49" s="384">
        <v>0</v>
      </c>
      <c r="L49" s="384">
        <v>0</v>
      </c>
      <c r="M49" s="384">
        <v>107324615</v>
      </c>
      <c r="N49" s="63">
        <v>37</v>
      </c>
    </row>
    <row r="50" spans="1:14" s="99" customFormat="1" ht="23.1" customHeight="1" x14ac:dyDescent="0.15">
      <c r="A50" s="62">
        <v>38</v>
      </c>
      <c r="B50" s="61" t="s">
        <v>1052</v>
      </c>
      <c r="C50" s="384">
        <v>1173427000</v>
      </c>
      <c r="D50" s="910">
        <v>196923490</v>
      </c>
      <c r="E50" s="390">
        <v>0</v>
      </c>
      <c r="F50" s="390">
        <v>0</v>
      </c>
      <c r="G50" s="384">
        <v>1370350490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1370350490</v>
      </c>
      <c r="N50" s="63">
        <v>38</v>
      </c>
    </row>
    <row r="51" spans="1:14" s="99" customFormat="1" ht="23.1" customHeight="1" x14ac:dyDescent="0.15">
      <c r="A51" s="62">
        <v>39</v>
      </c>
      <c r="B51" s="61" t="s">
        <v>1053</v>
      </c>
      <c r="C51" s="384">
        <v>227021864</v>
      </c>
      <c r="D51" s="910">
        <v>206379575</v>
      </c>
      <c r="E51" s="390">
        <v>0</v>
      </c>
      <c r="F51" s="390">
        <v>0</v>
      </c>
      <c r="G51" s="384">
        <v>433401439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433401439</v>
      </c>
      <c r="N51" s="63">
        <v>39</v>
      </c>
    </row>
    <row r="52" spans="1:14" s="99" customFormat="1" ht="23.1" customHeight="1" x14ac:dyDescent="0.15">
      <c r="A52" s="62">
        <v>42</v>
      </c>
      <c r="B52" s="61" t="s">
        <v>1054</v>
      </c>
      <c r="C52" s="385">
        <v>68257955</v>
      </c>
      <c r="D52" s="913">
        <v>133985753</v>
      </c>
      <c r="E52" s="402">
        <v>0</v>
      </c>
      <c r="F52" s="402">
        <v>0</v>
      </c>
      <c r="G52" s="385">
        <v>202243708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202243708</v>
      </c>
      <c r="N52" s="63">
        <v>42</v>
      </c>
    </row>
    <row r="53" spans="1:14" s="99" customFormat="1" ht="23.1" customHeight="1" x14ac:dyDescent="0.15">
      <c r="A53" s="66">
        <v>43</v>
      </c>
      <c r="B53" s="58" t="s">
        <v>1055</v>
      </c>
      <c r="C53" s="386">
        <v>712589848</v>
      </c>
      <c r="D53" s="911">
        <v>322231514</v>
      </c>
      <c r="E53" s="912">
        <v>0</v>
      </c>
      <c r="F53" s="912">
        <v>0</v>
      </c>
      <c r="G53" s="386">
        <v>1034821362</v>
      </c>
      <c r="H53" s="386">
        <v>0</v>
      </c>
      <c r="I53" s="386">
        <v>0</v>
      </c>
      <c r="J53" s="386">
        <v>0</v>
      </c>
      <c r="K53" s="386">
        <v>0</v>
      </c>
      <c r="L53" s="386">
        <v>0</v>
      </c>
      <c r="M53" s="386">
        <v>1034821362</v>
      </c>
      <c r="N53" s="67">
        <v>43</v>
      </c>
    </row>
    <row r="54" spans="1:14" s="99" customFormat="1" ht="23.1" customHeight="1" x14ac:dyDescent="0.15">
      <c r="A54" s="62">
        <v>44</v>
      </c>
      <c r="B54" s="61" t="s">
        <v>1056</v>
      </c>
      <c r="C54" s="384">
        <v>159241749</v>
      </c>
      <c r="D54" s="910">
        <v>122867756</v>
      </c>
      <c r="E54" s="390">
        <v>0</v>
      </c>
      <c r="F54" s="390">
        <v>0</v>
      </c>
      <c r="G54" s="384">
        <v>282109505</v>
      </c>
      <c r="H54" s="384">
        <v>0</v>
      </c>
      <c r="I54" s="384">
        <v>0</v>
      </c>
      <c r="J54" s="384">
        <v>0</v>
      </c>
      <c r="K54" s="384">
        <v>0</v>
      </c>
      <c r="L54" s="384">
        <v>0</v>
      </c>
      <c r="M54" s="384">
        <v>282109505</v>
      </c>
      <c r="N54" s="63">
        <v>44</v>
      </c>
    </row>
    <row r="55" spans="1:14" s="99" customFormat="1" ht="23.1" customHeight="1" x14ac:dyDescent="0.15">
      <c r="A55" s="62">
        <v>45</v>
      </c>
      <c r="B55" s="61" t="s">
        <v>1057</v>
      </c>
      <c r="C55" s="384">
        <v>160884000</v>
      </c>
      <c r="D55" s="910">
        <v>38040514</v>
      </c>
      <c r="E55" s="390">
        <v>0</v>
      </c>
      <c r="F55" s="390">
        <v>0</v>
      </c>
      <c r="G55" s="384">
        <v>198924514</v>
      </c>
      <c r="H55" s="384">
        <v>0</v>
      </c>
      <c r="I55" s="384">
        <v>0</v>
      </c>
      <c r="J55" s="384">
        <v>0</v>
      </c>
      <c r="K55" s="384">
        <v>0</v>
      </c>
      <c r="L55" s="384">
        <v>0</v>
      </c>
      <c r="M55" s="384">
        <v>198924514</v>
      </c>
      <c r="N55" s="63">
        <v>45</v>
      </c>
    </row>
    <row r="56" spans="1:14" s="99" customFormat="1" ht="23.1" customHeight="1" x14ac:dyDescent="0.15">
      <c r="A56" s="62">
        <v>46</v>
      </c>
      <c r="B56" s="61" t="s">
        <v>1058</v>
      </c>
      <c r="C56" s="384">
        <v>701635000</v>
      </c>
      <c r="D56" s="910">
        <v>135979522</v>
      </c>
      <c r="E56" s="390">
        <v>0</v>
      </c>
      <c r="F56" s="390">
        <v>0</v>
      </c>
      <c r="G56" s="384">
        <v>837614522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837614522</v>
      </c>
      <c r="N56" s="63">
        <v>46</v>
      </c>
    </row>
    <row r="57" spans="1:14" s="99" customFormat="1" ht="23.1" customHeight="1" x14ac:dyDescent="0.15">
      <c r="A57" s="62">
        <v>47</v>
      </c>
      <c r="B57" s="61" t="s">
        <v>1059</v>
      </c>
      <c r="C57" s="385">
        <v>25996</v>
      </c>
      <c r="D57" s="913">
        <v>53516106</v>
      </c>
      <c r="E57" s="402">
        <v>0</v>
      </c>
      <c r="F57" s="402">
        <v>0</v>
      </c>
      <c r="G57" s="385">
        <v>53542102</v>
      </c>
      <c r="H57" s="385">
        <v>0</v>
      </c>
      <c r="I57" s="385">
        <v>0</v>
      </c>
      <c r="J57" s="385">
        <v>0</v>
      </c>
      <c r="K57" s="385">
        <v>0</v>
      </c>
      <c r="L57" s="385">
        <v>0</v>
      </c>
      <c r="M57" s="385">
        <v>53542102</v>
      </c>
      <c r="N57" s="63">
        <v>47</v>
      </c>
    </row>
    <row r="58" spans="1:14" s="99" customFormat="1" ht="23.1" customHeight="1" x14ac:dyDescent="0.15">
      <c r="A58" s="66">
        <v>49</v>
      </c>
      <c r="B58" s="58" t="s">
        <v>1060</v>
      </c>
      <c r="C58" s="386">
        <v>2015671</v>
      </c>
      <c r="D58" s="911">
        <v>88447692</v>
      </c>
      <c r="E58" s="912">
        <v>0</v>
      </c>
      <c r="F58" s="912">
        <v>0</v>
      </c>
      <c r="G58" s="386">
        <v>90463363</v>
      </c>
      <c r="H58" s="386">
        <v>0</v>
      </c>
      <c r="I58" s="386">
        <v>0</v>
      </c>
      <c r="J58" s="386">
        <v>0</v>
      </c>
      <c r="K58" s="386">
        <v>0</v>
      </c>
      <c r="L58" s="386">
        <v>0</v>
      </c>
      <c r="M58" s="386">
        <v>90463363</v>
      </c>
      <c r="N58" s="67">
        <v>49</v>
      </c>
    </row>
    <row r="59" spans="1:14" s="99" customFormat="1" ht="23.1" customHeight="1" x14ac:dyDescent="0.15">
      <c r="A59" s="62">
        <v>50</v>
      </c>
      <c r="B59" s="61" t="s">
        <v>1061</v>
      </c>
      <c r="C59" s="384">
        <v>165067867</v>
      </c>
      <c r="D59" s="910">
        <v>13743898</v>
      </c>
      <c r="E59" s="390">
        <v>3504000</v>
      </c>
      <c r="F59" s="390">
        <v>0</v>
      </c>
      <c r="G59" s="384">
        <v>182315765</v>
      </c>
      <c r="H59" s="384">
        <v>0</v>
      </c>
      <c r="I59" s="384">
        <v>0</v>
      </c>
      <c r="J59" s="384">
        <v>0</v>
      </c>
      <c r="K59" s="384">
        <v>0</v>
      </c>
      <c r="L59" s="384">
        <v>0</v>
      </c>
      <c r="M59" s="384">
        <v>182315765</v>
      </c>
      <c r="N59" s="63">
        <v>50</v>
      </c>
    </row>
    <row r="60" spans="1:14" s="99" customFormat="1" ht="23.1" customHeight="1" x14ac:dyDescent="0.15">
      <c r="A60" s="62">
        <v>51</v>
      </c>
      <c r="B60" s="61" t="s">
        <v>1062</v>
      </c>
      <c r="C60" s="384">
        <v>406976569</v>
      </c>
      <c r="D60" s="910">
        <v>75842355</v>
      </c>
      <c r="E60" s="390">
        <v>0</v>
      </c>
      <c r="F60" s="390">
        <v>0</v>
      </c>
      <c r="G60" s="384">
        <v>482818924</v>
      </c>
      <c r="H60" s="384">
        <v>0</v>
      </c>
      <c r="I60" s="384">
        <v>0</v>
      </c>
      <c r="J60" s="384">
        <v>0</v>
      </c>
      <c r="K60" s="384">
        <v>0</v>
      </c>
      <c r="L60" s="384">
        <v>0</v>
      </c>
      <c r="M60" s="384">
        <v>482818924</v>
      </c>
      <c r="N60" s="63">
        <v>51</v>
      </c>
    </row>
    <row r="61" spans="1:14" s="99" customFormat="1" ht="23.1" customHeight="1" x14ac:dyDescent="0.15">
      <c r="A61" s="62">
        <v>52</v>
      </c>
      <c r="B61" s="61" t="s">
        <v>1063</v>
      </c>
      <c r="C61" s="384">
        <v>102640398</v>
      </c>
      <c r="D61" s="910">
        <v>47160168</v>
      </c>
      <c r="E61" s="390">
        <v>0</v>
      </c>
      <c r="F61" s="390">
        <v>0</v>
      </c>
      <c r="G61" s="384">
        <v>149800566</v>
      </c>
      <c r="H61" s="384">
        <v>0</v>
      </c>
      <c r="I61" s="384">
        <v>0</v>
      </c>
      <c r="J61" s="384">
        <v>0</v>
      </c>
      <c r="K61" s="384">
        <v>0</v>
      </c>
      <c r="L61" s="384">
        <v>0</v>
      </c>
      <c r="M61" s="384">
        <v>149800566</v>
      </c>
      <c r="N61" s="63">
        <v>52</v>
      </c>
    </row>
    <row r="62" spans="1:14" s="99" customFormat="1" ht="23.1" customHeight="1" thickBot="1" x14ac:dyDescent="0.2">
      <c r="A62" s="77">
        <v>54</v>
      </c>
      <c r="B62" s="78" t="s">
        <v>1064</v>
      </c>
      <c r="C62" s="392">
        <v>152887597</v>
      </c>
      <c r="D62" s="914">
        <v>184317743</v>
      </c>
      <c r="E62" s="915">
        <v>0</v>
      </c>
      <c r="F62" s="915">
        <v>0</v>
      </c>
      <c r="G62" s="392">
        <v>337205340</v>
      </c>
      <c r="H62" s="392">
        <v>0</v>
      </c>
      <c r="I62" s="392">
        <v>0</v>
      </c>
      <c r="J62" s="392">
        <v>0</v>
      </c>
      <c r="K62" s="392">
        <v>0</v>
      </c>
      <c r="L62" s="392">
        <v>0</v>
      </c>
      <c r="M62" s="392">
        <v>337205340</v>
      </c>
      <c r="N62" s="79">
        <v>54</v>
      </c>
    </row>
    <row r="63" spans="1:14" s="99" customFormat="1" ht="23.1" customHeight="1" x14ac:dyDescent="0.15">
      <c r="A63" s="62">
        <v>55</v>
      </c>
      <c r="B63" s="61" t="s">
        <v>1065</v>
      </c>
      <c r="C63" s="384">
        <v>405829801</v>
      </c>
      <c r="D63" s="910">
        <v>90244562</v>
      </c>
      <c r="E63" s="390">
        <v>0</v>
      </c>
      <c r="F63" s="390">
        <v>0</v>
      </c>
      <c r="G63" s="384">
        <v>496074363</v>
      </c>
      <c r="H63" s="384">
        <v>0</v>
      </c>
      <c r="I63" s="384">
        <v>0</v>
      </c>
      <c r="J63" s="384">
        <v>0</v>
      </c>
      <c r="K63" s="384">
        <v>0</v>
      </c>
      <c r="L63" s="384">
        <v>0</v>
      </c>
      <c r="M63" s="384">
        <v>496074363</v>
      </c>
      <c r="N63" s="63">
        <v>55</v>
      </c>
    </row>
    <row r="64" spans="1:14" s="99" customFormat="1" ht="23.1" customHeight="1" x14ac:dyDescent="0.15">
      <c r="A64" s="62">
        <v>56</v>
      </c>
      <c r="B64" s="61" t="s">
        <v>1066</v>
      </c>
      <c r="C64" s="384">
        <v>180060034</v>
      </c>
      <c r="D64" s="910">
        <v>126789200</v>
      </c>
      <c r="E64" s="390">
        <v>0</v>
      </c>
      <c r="F64" s="390">
        <v>0</v>
      </c>
      <c r="G64" s="384">
        <v>306849234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306849234</v>
      </c>
      <c r="N64" s="63">
        <v>56</v>
      </c>
    </row>
    <row r="65" spans="1:14" s="99" customFormat="1" ht="23.1" customHeight="1" x14ac:dyDescent="0.15">
      <c r="A65" s="62">
        <v>57</v>
      </c>
      <c r="B65" s="61" t="s">
        <v>1067</v>
      </c>
      <c r="C65" s="384">
        <v>67564000</v>
      </c>
      <c r="D65" s="910">
        <v>160412844</v>
      </c>
      <c r="E65" s="390">
        <v>0</v>
      </c>
      <c r="F65" s="390">
        <v>0</v>
      </c>
      <c r="G65" s="384">
        <v>227976844</v>
      </c>
      <c r="H65" s="384">
        <v>0</v>
      </c>
      <c r="I65" s="384">
        <v>0</v>
      </c>
      <c r="J65" s="384">
        <v>0</v>
      </c>
      <c r="K65" s="384">
        <v>0</v>
      </c>
      <c r="L65" s="384">
        <v>0</v>
      </c>
      <c r="M65" s="384">
        <v>227976844</v>
      </c>
      <c r="N65" s="63">
        <v>57</v>
      </c>
    </row>
    <row r="66" spans="1:14" s="99" customFormat="1" ht="23.1" customHeight="1" x14ac:dyDescent="0.15">
      <c r="A66" s="62">
        <v>58</v>
      </c>
      <c r="B66" s="61" t="s">
        <v>1068</v>
      </c>
      <c r="C66" s="384">
        <v>136071015</v>
      </c>
      <c r="D66" s="910">
        <v>107836036</v>
      </c>
      <c r="E66" s="390">
        <v>0</v>
      </c>
      <c r="F66" s="390">
        <v>0</v>
      </c>
      <c r="G66" s="384">
        <v>243907051</v>
      </c>
      <c r="H66" s="384">
        <v>0</v>
      </c>
      <c r="I66" s="384">
        <v>0</v>
      </c>
      <c r="J66" s="384">
        <v>0</v>
      </c>
      <c r="K66" s="384">
        <v>0</v>
      </c>
      <c r="L66" s="384">
        <v>0</v>
      </c>
      <c r="M66" s="384">
        <v>243907051</v>
      </c>
      <c r="N66" s="63">
        <v>58</v>
      </c>
    </row>
    <row r="67" spans="1:14" s="99" customFormat="1" ht="23.1" customHeight="1" x14ac:dyDescent="0.15">
      <c r="A67" s="71">
        <v>59</v>
      </c>
      <c r="B67" s="72" t="s">
        <v>1069</v>
      </c>
      <c r="C67" s="385">
        <v>75519000</v>
      </c>
      <c r="D67" s="913">
        <v>23834996</v>
      </c>
      <c r="E67" s="402">
        <v>0</v>
      </c>
      <c r="F67" s="402">
        <v>0</v>
      </c>
      <c r="G67" s="385">
        <v>99353996</v>
      </c>
      <c r="H67" s="385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99353996</v>
      </c>
      <c r="N67" s="73">
        <v>59</v>
      </c>
    </row>
    <row r="68" spans="1:14" s="99" customFormat="1" ht="23.1" customHeight="1" x14ac:dyDescent="0.15">
      <c r="A68" s="66">
        <v>61</v>
      </c>
      <c r="B68" s="61" t="s">
        <v>1070</v>
      </c>
      <c r="C68" s="386">
        <v>58009294</v>
      </c>
      <c r="D68" s="911">
        <v>69894051</v>
      </c>
      <c r="E68" s="912">
        <v>0</v>
      </c>
      <c r="F68" s="912">
        <v>0</v>
      </c>
      <c r="G68" s="386">
        <v>127903345</v>
      </c>
      <c r="H68" s="386">
        <v>0</v>
      </c>
      <c r="I68" s="386">
        <v>0</v>
      </c>
      <c r="J68" s="386">
        <v>0</v>
      </c>
      <c r="K68" s="386">
        <v>0</v>
      </c>
      <c r="L68" s="386">
        <v>0</v>
      </c>
      <c r="M68" s="386">
        <v>127903345</v>
      </c>
      <c r="N68" s="67">
        <v>61</v>
      </c>
    </row>
    <row r="69" spans="1:14" s="99" customFormat="1" ht="23.1" customHeight="1" x14ac:dyDescent="0.15">
      <c r="A69" s="62">
        <v>65</v>
      </c>
      <c r="B69" s="61" t="s">
        <v>1071</v>
      </c>
      <c r="C69" s="384">
        <v>107458641</v>
      </c>
      <c r="D69" s="910">
        <v>18104008</v>
      </c>
      <c r="E69" s="390">
        <v>0</v>
      </c>
      <c r="F69" s="390">
        <v>0</v>
      </c>
      <c r="G69" s="384">
        <v>125562649</v>
      </c>
      <c r="H69" s="384">
        <v>0</v>
      </c>
      <c r="I69" s="384">
        <v>0</v>
      </c>
      <c r="J69" s="384">
        <v>0</v>
      </c>
      <c r="K69" s="384">
        <v>0</v>
      </c>
      <c r="L69" s="384">
        <v>0</v>
      </c>
      <c r="M69" s="384">
        <v>125562649</v>
      </c>
      <c r="N69" s="63">
        <v>65</v>
      </c>
    </row>
    <row r="70" spans="1:14" s="99" customFormat="1" ht="23.1" customHeight="1" x14ac:dyDescent="0.15">
      <c r="A70" s="62">
        <v>66</v>
      </c>
      <c r="B70" s="61" t="s">
        <v>1072</v>
      </c>
      <c r="C70" s="384">
        <v>40000000</v>
      </c>
      <c r="D70" s="910">
        <v>44840916</v>
      </c>
      <c r="E70" s="390">
        <v>0</v>
      </c>
      <c r="F70" s="390">
        <v>0</v>
      </c>
      <c r="G70" s="384">
        <v>84840916</v>
      </c>
      <c r="H70" s="384">
        <v>0</v>
      </c>
      <c r="I70" s="384">
        <v>0</v>
      </c>
      <c r="J70" s="384">
        <v>0</v>
      </c>
      <c r="K70" s="384">
        <v>0</v>
      </c>
      <c r="L70" s="384">
        <v>0</v>
      </c>
      <c r="M70" s="384">
        <v>84840916</v>
      </c>
      <c r="N70" s="63">
        <v>66</v>
      </c>
    </row>
    <row r="71" spans="1:14" s="99" customFormat="1" ht="23.1" customHeight="1" x14ac:dyDescent="0.15">
      <c r="A71" s="62">
        <v>68</v>
      </c>
      <c r="B71" s="61" t="s">
        <v>1073</v>
      </c>
      <c r="C71" s="384">
        <v>171389145</v>
      </c>
      <c r="D71" s="910">
        <v>58590782</v>
      </c>
      <c r="E71" s="390">
        <v>0</v>
      </c>
      <c r="F71" s="390">
        <v>0</v>
      </c>
      <c r="G71" s="384">
        <v>229979927</v>
      </c>
      <c r="H71" s="384">
        <v>0</v>
      </c>
      <c r="I71" s="384">
        <v>0</v>
      </c>
      <c r="J71" s="384">
        <v>0</v>
      </c>
      <c r="K71" s="384">
        <v>0</v>
      </c>
      <c r="L71" s="384">
        <v>0</v>
      </c>
      <c r="M71" s="384">
        <v>229979927</v>
      </c>
      <c r="N71" s="63">
        <v>68</v>
      </c>
    </row>
    <row r="72" spans="1:14" s="99" customFormat="1" ht="23.1" customHeight="1" x14ac:dyDescent="0.15">
      <c r="A72" s="71">
        <v>70</v>
      </c>
      <c r="B72" s="72" t="s">
        <v>1074</v>
      </c>
      <c r="C72" s="385">
        <v>700005</v>
      </c>
      <c r="D72" s="913">
        <v>115392371</v>
      </c>
      <c r="E72" s="402">
        <v>0</v>
      </c>
      <c r="F72" s="402">
        <v>0</v>
      </c>
      <c r="G72" s="385">
        <v>116092376</v>
      </c>
      <c r="H72" s="385">
        <v>0</v>
      </c>
      <c r="I72" s="385">
        <v>0</v>
      </c>
      <c r="J72" s="385">
        <v>0</v>
      </c>
      <c r="K72" s="385">
        <v>0</v>
      </c>
      <c r="L72" s="385">
        <v>0</v>
      </c>
      <c r="M72" s="385">
        <v>116092376</v>
      </c>
      <c r="N72" s="73">
        <v>70</v>
      </c>
    </row>
    <row r="73" spans="1:14" s="111" customFormat="1" ht="23.1" customHeight="1" x14ac:dyDescent="0.15">
      <c r="A73" s="74">
        <v>78</v>
      </c>
      <c r="B73" s="61" t="s">
        <v>1075</v>
      </c>
      <c r="C73" s="386">
        <v>88777</v>
      </c>
      <c r="D73" s="911">
        <v>39585586</v>
      </c>
      <c r="E73" s="912">
        <v>0</v>
      </c>
      <c r="F73" s="912">
        <v>0</v>
      </c>
      <c r="G73" s="386">
        <v>39674363</v>
      </c>
      <c r="H73" s="386">
        <v>0</v>
      </c>
      <c r="I73" s="386">
        <v>0</v>
      </c>
      <c r="J73" s="386">
        <v>0</v>
      </c>
      <c r="K73" s="386">
        <v>0</v>
      </c>
      <c r="L73" s="386">
        <v>0</v>
      </c>
      <c r="M73" s="386">
        <v>39674363</v>
      </c>
      <c r="N73" s="75">
        <v>78</v>
      </c>
    </row>
    <row r="74" spans="1:14" s="111" customFormat="1" ht="23.1" customHeight="1" x14ac:dyDescent="0.15">
      <c r="A74" s="62">
        <v>84</v>
      </c>
      <c r="B74" s="61" t="s">
        <v>1076</v>
      </c>
      <c r="C74" s="384">
        <v>4019642</v>
      </c>
      <c r="D74" s="910">
        <v>119760599</v>
      </c>
      <c r="E74" s="390">
        <v>0</v>
      </c>
      <c r="F74" s="390">
        <v>0</v>
      </c>
      <c r="G74" s="384">
        <v>123780241</v>
      </c>
      <c r="H74" s="384">
        <v>0</v>
      </c>
      <c r="I74" s="384">
        <v>0</v>
      </c>
      <c r="J74" s="384">
        <v>0</v>
      </c>
      <c r="K74" s="384">
        <v>0</v>
      </c>
      <c r="L74" s="384">
        <v>0</v>
      </c>
      <c r="M74" s="384">
        <v>123780241</v>
      </c>
      <c r="N74" s="63">
        <v>84</v>
      </c>
    </row>
    <row r="75" spans="1:14" s="111" customFormat="1" ht="23.1" customHeight="1" x14ac:dyDescent="0.15">
      <c r="A75" s="62">
        <v>85</v>
      </c>
      <c r="B75" s="61" t="s">
        <v>1077</v>
      </c>
      <c r="C75" s="384">
        <v>318382126</v>
      </c>
      <c r="D75" s="910">
        <v>436284366</v>
      </c>
      <c r="E75" s="390">
        <v>0</v>
      </c>
      <c r="F75" s="390">
        <v>0</v>
      </c>
      <c r="G75" s="384">
        <v>754666492</v>
      </c>
      <c r="H75" s="384">
        <v>0</v>
      </c>
      <c r="I75" s="384">
        <v>0</v>
      </c>
      <c r="J75" s="384">
        <v>0</v>
      </c>
      <c r="K75" s="384">
        <v>0</v>
      </c>
      <c r="L75" s="384">
        <v>0</v>
      </c>
      <c r="M75" s="384">
        <v>754666492</v>
      </c>
      <c r="N75" s="63">
        <v>85</v>
      </c>
    </row>
    <row r="76" spans="1:14" s="111" customFormat="1" ht="23.1" customHeight="1" x14ac:dyDescent="0.15">
      <c r="A76" s="62">
        <v>89</v>
      </c>
      <c r="B76" s="61" t="s">
        <v>1078</v>
      </c>
      <c r="C76" s="384">
        <v>679678108</v>
      </c>
      <c r="D76" s="910">
        <v>101938047</v>
      </c>
      <c r="E76" s="390">
        <v>0</v>
      </c>
      <c r="F76" s="390">
        <v>0</v>
      </c>
      <c r="G76" s="384">
        <v>781616155</v>
      </c>
      <c r="H76" s="384">
        <v>0</v>
      </c>
      <c r="I76" s="384">
        <v>0</v>
      </c>
      <c r="J76" s="384">
        <v>0</v>
      </c>
      <c r="K76" s="384">
        <v>0</v>
      </c>
      <c r="L76" s="384">
        <v>0</v>
      </c>
      <c r="M76" s="384">
        <v>781616155</v>
      </c>
      <c r="N76" s="63">
        <v>89</v>
      </c>
    </row>
    <row r="77" spans="1:14" s="111" customFormat="1" ht="23.1" customHeight="1" x14ac:dyDescent="0.15">
      <c r="A77" s="71">
        <v>90</v>
      </c>
      <c r="B77" s="72" t="s">
        <v>1079</v>
      </c>
      <c r="C77" s="385">
        <v>309081626</v>
      </c>
      <c r="D77" s="913">
        <v>128333736</v>
      </c>
      <c r="E77" s="402">
        <v>0</v>
      </c>
      <c r="F77" s="402">
        <v>0</v>
      </c>
      <c r="G77" s="385">
        <v>437415362</v>
      </c>
      <c r="H77" s="385">
        <v>0</v>
      </c>
      <c r="I77" s="385">
        <v>0</v>
      </c>
      <c r="J77" s="385">
        <v>0</v>
      </c>
      <c r="K77" s="385">
        <v>0</v>
      </c>
      <c r="L77" s="385">
        <v>0</v>
      </c>
      <c r="M77" s="385">
        <v>437415362</v>
      </c>
      <c r="N77" s="73">
        <v>90</v>
      </c>
    </row>
    <row r="78" spans="1:14" ht="23.1" customHeight="1" x14ac:dyDescent="0.15">
      <c r="A78" s="62">
        <v>91</v>
      </c>
      <c r="B78" s="61" t="s">
        <v>1080</v>
      </c>
      <c r="C78" s="405">
        <v>212461000</v>
      </c>
      <c r="D78" s="910">
        <v>122252352</v>
      </c>
      <c r="E78" s="390">
        <v>0</v>
      </c>
      <c r="F78" s="390">
        <v>0</v>
      </c>
      <c r="G78" s="384">
        <v>334713352</v>
      </c>
      <c r="H78" s="384">
        <v>0</v>
      </c>
      <c r="I78" s="384">
        <v>0</v>
      </c>
      <c r="J78" s="384">
        <v>0</v>
      </c>
      <c r="K78" s="384">
        <v>0</v>
      </c>
      <c r="L78" s="384">
        <v>0</v>
      </c>
      <c r="M78" s="892">
        <v>334713352</v>
      </c>
      <c r="N78" s="63">
        <v>91</v>
      </c>
    </row>
    <row r="79" spans="1:14" ht="23.1" customHeight="1" x14ac:dyDescent="0.15">
      <c r="A79" s="62">
        <v>92</v>
      </c>
      <c r="B79" s="61" t="s">
        <v>1081</v>
      </c>
      <c r="C79" s="405">
        <v>348947638</v>
      </c>
      <c r="D79" s="910">
        <v>213788776</v>
      </c>
      <c r="E79" s="390">
        <v>0</v>
      </c>
      <c r="F79" s="390">
        <v>0</v>
      </c>
      <c r="G79" s="384">
        <v>562736414</v>
      </c>
      <c r="H79" s="384">
        <v>0</v>
      </c>
      <c r="I79" s="384">
        <v>0</v>
      </c>
      <c r="J79" s="384">
        <v>0</v>
      </c>
      <c r="K79" s="384">
        <v>0</v>
      </c>
      <c r="L79" s="384">
        <v>0</v>
      </c>
      <c r="M79" s="892">
        <v>562736414</v>
      </c>
      <c r="N79" s="63">
        <v>92</v>
      </c>
    </row>
    <row r="80" spans="1:14" ht="23.1" customHeight="1" x14ac:dyDescent="0.15">
      <c r="A80" s="62">
        <v>94</v>
      </c>
      <c r="B80" s="61" t="s">
        <v>1082</v>
      </c>
      <c r="C80" s="405">
        <v>3136330512</v>
      </c>
      <c r="D80" s="910">
        <v>35614780</v>
      </c>
      <c r="E80" s="390">
        <v>0</v>
      </c>
      <c r="F80" s="390">
        <v>0</v>
      </c>
      <c r="G80" s="384">
        <v>3171945292</v>
      </c>
      <c r="H80" s="384">
        <v>0</v>
      </c>
      <c r="I80" s="384">
        <v>0</v>
      </c>
      <c r="J80" s="384">
        <v>0</v>
      </c>
      <c r="K80" s="384">
        <v>0</v>
      </c>
      <c r="L80" s="384">
        <v>0</v>
      </c>
      <c r="M80" s="892">
        <v>3171945292</v>
      </c>
      <c r="N80" s="63">
        <v>94</v>
      </c>
    </row>
    <row r="81" spans="1:14" ht="23.1" customHeight="1" x14ac:dyDescent="0.15">
      <c r="A81" s="62">
        <v>301</v>
      </c>
      <c r="B81" s="61" t="s">
        <v>1083</v>
      </c>
      <c r="C81" s="405">
        <v>1353866859</v>
      </c>
      <c r="D81" s="910">
        <v>1639597579</v>
      </c>
      <c r="E81" s="390">
        <v>0</v>
      </c>
      <c r="F81" s="390">
        <v>0</v>
      </c>
      <c r="G81" s="384">
        <v>2993464438</v>
      </c>
      <c r="H81" s="384">
        <v>0</v>
      </c>
      <c r="I81" s="384">
        <v>0</v>
      </c>
      <c r="J81" s="384">
        <v>0</v>
      </c>
      <c r="K81" s="384">
        <v>0</v>
      </c>
      <c r="L81" s="384">
        <v>0</v>
      </c>
      <c r="M81" s="892">
        <v>2993464438</v>
      </c>
      <c r="N81" s="63">
        <v>301</v>
      </c>
    </row>
    <row r="82" spans="1:14" ht="23.1" customHeight="1" x14ac:dyDescent="0.15">
      <c r="A82" s="62">
        <v>302</v>
      </c>
      <c r="B82" s="61" t="s">
        <v>1084</v>
      </c>
      <c r="C82" s="412">
        <v>762287000</v>
      </c>
      <c r="D82" s="913">
        <v>647832567</v>
      </c>
      <c r="E82" s="402">
        <v>0</v>
      </c>
      <c r="F82" s="402">
        <v>0</v>
      </c>
      <c r="G82" s="385">
        <v>1410119567</v>
      </c>
      <c r="H82" s="385">
        <v>0</v>
      </c>
      <c r="I82" s="385">
        <v>0</v>
      </c>
      <c r="J82" s="385">
        <v>0</v>
      </c>
      <c r="K82" s="385">
        <v>0</v>
      </c>
      <c r="L82" s="385">
        <v>0</v>
      </c>
      <c r="M82" s="893">
        <v>1410119567</v>
      </c>
      <c r="N82" s="63">
        <v>302</v>
      </c>
    </row>
    <row r="83" spans="1:14" ht="23.1" customHeight="1" x14ac:dyDescent="0.15">
      <c r="A83" s="66">
        <v>303</v>
      </c>
      <c r="B83" s="58" t="s">
        <v>1085</v>
      </c>
      <c r="C83" s="384">
        <v>394547443</v>
      </c>
      <c r="D83" s="910">
        <v>123541331</v>
      </c>
      <c r="E83" s="390">
        <v>0</v>
      </c>
      <c r="F83" s="390">
        <v>0</v>
      </c>
      <c r="G83" s="384">
        <v>518088774</v>
      </c>
      <c r="H83" s="384">
        <v>0</v>
      </c>
      <c r="I83" s="384">
        <v>0</v>
      </c>
      <c r="J83" s="384">
        <v>0</v>
      </c>
      <c r="K83" s="384">
        <v>0</v>
      </c>
      <c r="L83" s="384">
        <v>0</v>
      </c>
      <c r="M83" s="384">
        <v>518088774</v>
      </c>
      <c r="N83" s="67">
        <v>303</v>
      </c>
    </row>
    <row r="84" spans="1:14" ht="23.1" customHeight="1" x14ac:dyDescent="0.15">
      <c r="A84" s="62">
        <v>304</v>
      </c>
      <c r="B84" s="61" t="s">
        <v>1086</v>
      </c>
      <c r="C84" s="384">
        <v>1713704710</v>
      </c>
      <c r="D84" s="910">
        <v>1522147340</v>
      </c>
      <c r="E84" s="390">
        <v>0</v>
      </c>
      <c r="F84" s="390">
        <v>0</v>
      </c>
      <c r="G84" s="384">
        <v>3235852050</v>
      </c>
      <c r="H84" s="384">
        <v>0</v>
      </c>
      <c r="I84" s="384">
        <v>0</v>
      </c>
      <c r="J84" s="384">
        <v>0</v>
      </c>
      <c r="K84" s="384">
        <v>0</v>
      </c>
      <c r="L84" s="384">
        <v>0</v>
      </c>
      <c r="M84" s="384">
        <v>3235852050</v>
      </c>
      <c r="N84" s="63">
        <v>304</v>
      </c>
    </row>
    <row r="85" spans="1:14" ht="23.1" customHeight="1" x14ac:dyDescent="0.15">
      <c r="A85" s="62">
        <v>305</v>
      </c>
      <c r="B85" s="61" t="s">
        <v>1087</v>
      </c>
      <c r="C85" s="384">
        <v>874169485</v>
      </c>
      <c r="D85" s="910">
        <v>1397167707</v>
      </c>
      <c r="E85" s="390">
        <v>0</v>
      </c>
      <c r="F85" s="390">
        <v>0</v>
      </c>
      <c r="G85" s="384">
        <v>2271337192</v>
      </c>
      <c r="H85" s="384">
        <v>0</v>
      </c>
      <c r="I85" s="384">
        <v>0</v>
      </c>
      <c r="J85" s="384">
        <v>0</v>
      </c>
      <c r="K85" s="384">
        <v>0</v>
      </c>
      <c r="L85" s="384">
        <v>0</v>
      </c>
      <c r="M85" s="384">
        <v>2271337192</v>
      </c>
      <c r="N85" s="63">
        <v>305</v>
      </c>
    </row>
    <row r="86" spans="1:14" s="99" customFormat="1" ht="23.1" customHeight="1" x14ac:dyDescent="0.15">
      <c r="A86" s="62">
        <v>306</v>
      </c>
      <c r="B86" s="61" t="s">
        <v>1088</v>
      </c>
      <c r="C86" s="384">
        <v>8435364895</v>
      </c>
      <c r="D86" s="910">
        <v>3381829415</v>
      </c>
      <c r="E86" s="390">
        <v>0</v>
      </c>
      <c r="F86" s="390">
        <v>1250000</v>
      </c>
      <c r="G86" s="384">
        <v>11818444310</v>
      </c>
      <c r="H86" s="384">
        <v>0</v>
      </c>
      <c r="I86" s="384">
        <v>0</v>
      </c>
      <c r="J86" s="384">
        <v>0</v>
      </c>
      <c r="K86" s="384">
        <v>0</v>
      </c>
      <c r="L86" s="384">
        <v>0</v>
      </c>
      <c r="M86" s="384">
        <v>11818444310</v>
      </c>
      <c r="N86" s="63">
        <v>306</v>
      </c>
    </row>
    <row r="87" spans="1:14" s="99" customFormat="1" ht="23.1" customHeight="1" x14ac:dyDescent="0.15">
      <c r="A87" s="62"/>
      <c r="B87" s="61"/>
      <c r="C87" s="385"/>
      <c r="D87" s="913"/>
      <c r="E87" s="402"/>
      <c r="F87" s="402"/>
      <c r="G87" s="385"/>
      <c r="H87" s="385"/>
      <c r="I87" s="385"/>
      <c r="J87" s="385"/>
      <c r="K87" s="385"/>
      <c r="L87" s="385"/>
      <c r="M87" s="385"/>
      <c r="N87" s="63"/>
    </row>
    <row r="88" spans="1:14" s="99" customFormat="1" ht="23.1" customHeight="1" x14ac:dyDescent="0.15">
      <c r="A88" s="66"/>
      <c r="B88" s="58"/>
      <c r="C88" s="386"/>
      <c r="D88" s="911"/>
      <c r="E88" s="912"/>
      <c r="F88" s="912"/>
      <c r="G88" s="386"/>
      <c r="H88" s="386"/>
      <c r="I88" s="386"/>
      <c r="J88" s="386"/>
      <c r="K88" s="386"/>
      <c r="L88" s="386"/>
      <c r="M88" s="386"/>
      <c r="N88" s="67"/>
    </row>
    <row r="89" spans="1:14" s="99" customFormat="1" ht="23.1" customHeight="1" x14ac:dyDescent="0.15">
      <c r="A89" s="62"/>
      <c r="B89" s="61"/>
      <c r="C89" s="384"/>
      <c r="D89" s="910"/>
      <c r="E89" s="390"/>
      <c r="F89" s="390"/>
      <c r="G89" s="384"/>
      <c r="H89" s="384"/>
      <c r="I89" s="384"/>
      <c r="J89" s="384"/>
      <c r="K89" s="384"/>
      <c r="L89" s="384"/>
      <c r="M89" s="384"/>
      <c r="N89" s="63"/>
    </row>
    <row r="90" spans="1:14" s="99" customFormat="1" ht="23.1" customHeight="1" x14ac:dyDescent="0.15">
      <c r="A90" s="62"/>
      <c r="B90" s="61"/>
      <c r="C90" s="384"/>
      <c r="D90" s="910"/>
      <c r="E90" s="390"/>
      <c r="F90" s="390"/>
      <c r="G90" s="384"/>
      <c r="H90" s="384"/>
      <c r="I90" s="384"/>
      <c r="J90" s="384"/>
      <c r="K90" s="384"/>
      <c r="L90" s="384"/>
      <c r="M90" s="384"/>
      <c r="N90" s="63"/>
    </row>
    <row r="91" spans="1:14" s="99" customFormat="1" ht="23.1" customHeight="1" x14ac:dyDescent="0.15">
      <c r="A91" s="62"/>
      <c r="B91" s="61"/>
      <c r="C91" s="384"/>
      <c r="D91" s="910"/>
      <c r="E91" s="390"/>
      <c r="F91" s="390"/>
      <c r="G91" s="384"/>
      <c r="H91" s="384"/>
      <c r="I91" s="384"/>
      <c r="J91" s="384"/>
      <c r="K91" s="384"/>
      <c r="L91" s="384"/>
      <c r="M91" s="384"/>
      <c r="N91" s="63"/>
    </row>
    <row r="92" spans="1:14" s="99" customFormat="1" ht="23.1" customHeight="1" x14ac:dyDescent="0.15">
      <c r="A92" s="62"/>
      <c r="B92" s="61"/>
      <c r="C92" s="385"/>
      <c r="D92" s="913"/>
      <c r="E92" s="402"/>
      <c r="F92" s="402"/>
      <c r="G92" s="385"/>
      <c r="H92" s="385"/>
      <c r="I92" s="385"/>
      <c r="J92" s="385"/>
      <c r="K92" s="385"/>
      <c r="L92" s="385"/>
      <c r="M92" s="385"/>
      <c r="N92" s="63"/>
    </row>
    <row r="93" spans="1:14" s="99" customFormat="1" ht="23.1" customHeight="1" x14ac:dyDescent="0.15">
      <c r="A93" s="68"/>
      <c r="B93" s="58"/>
      <c r="C93" s="386"/>
      <c r="D93" s="911"/>
      <c r="E93" s="912"/>
      <c r="F93" s="912"/>
      <c r="G93" s="386"/>
      <c r="H93" s="386"/>
      <c r="I93" s="386"/>
      <c r="J93" s="386"/>
      <c r="K93" s="386"/>
      <c r="L93" s="386"/>
      <c r="M93" s="386"/>
      <c r="N93" s="69"/>
    </row>
    <row r="94" spans="1:14" s="99" customFormat="1" ht="23.1" customHeight="1" x14ac:dyDescent="0.15">
      <c r="A94" s="62"/>
      <c r="B94" s="61"/>
      <c r="C94" s="384"/>
      <c r="D94" s="910"/>
      <c r="E94" s="390"/>
      <c r="F94" s="390"/>
      <c r="G94" s="384"/>
      <c r="H94" s="384"/>
      <c r="I94" s="384"/>
      <c r="J94" s="384"/>
      <c r="K94" s="384"/>
      <c r="L94" s="384"/>
      <c r="M94" s="384"/>
      <c r="N94" s="63"/>
    </row>
    <row r="95" spans="1:14" s="99" customFormat="1" ht="23.1" customHeight="1" x14ac:dyDescent="0.15">
      <c r="A95" s="62"/>
      <c r="B95" s="61"/>
      <c r="C95" s="384"/>
      <c r="D95" s="910"/>
      <c r="E95" s="390"/>
      <c r="F95" s="390"/>
      <c r="G95" s="384"/>
      <c r="H95" s="384"/>
      <c r="I95" s="384"/>
      <c r="J95" s="384"/>
      <c r="K95" s="384"/>
      <c r="L95" s="384"/>
      <c r="M95" s="384"/>
      <c r="N95" s="63"/>
    </row>
    <row r="96" spans="1:14" s="99" customFormat="1" ht="23.1" customHeight="1" x14ac:dyDescent="0.15">
      <c r="A96" s="62"/>
      <c r="B96" s="61"/>
      <c r="C96" s="384"/>
      <c r="D96" s="910"/>
      <c r="E96" s="390"/>
      <c r="F96" s="390"/>
      <c r="G96" s="384"/>
      <c r="H96" s="384"/>
      <c r="I96" s="384"/>
      <c r="J96" s="384"/>
      <c r="K96" s="384"/>
      <c r="L96" s="384"/>
      <c r="M96" s="384"/>
      <c r="N96" s="63"/>
    </row>
    <row r="97" spans="1:14" s="99" customFormat="1" ht="23.1" customHeight="1" x14ac:dyDescent="0.15">
      <c r="A97" s="62"/>
      <c r="B97" s="61"/>
      <c r="C97" s="385"/>
      <c r="D97" s="913"/>
      <c r="E97" s="402"/>
      <c r="F97" s="402"/>
      <c r="G97" s="385"/>
      <c r="H97" s="385"/>
      <c r="I97" s="385"/>
      <c r="J97" s="385"/>
      <c r="K97" s="385"/>
      <c r="L97" s="385"/>
      <c r="M97" s="385"/>
      <c r="N97" s="63"/>
    </row>
    <row r="98" spans="1:14" ht="23.1" customHeight="1" x14ac:dyDescent="0.15">
      <c r="A98" s="66"/>
      <c r="B98" s="58"/>
      <c r="C98" s="386"/>
      <c r="D98" s="911"/>
      <c r="E98" s="912"/>
      <c r="F98" s="912"/>
      <c r="G98" s="386"/>
      <c r="H98" s="384"/>
      <c r="I98" s="386"/>
      <c r="J98" s="386"/>
      <c r="K98" s="386"/>
      <c r="L98" s="386"/>
      <c r="M98" s="386"/>
      <c r="N98" s="67"/>
    </row>
    <row r="99" spans="1:14" ht="23.1" customHeight="1" x14ac:dyDescent="0.15">
      <c r="A99" s="62"/>
      <c r="B99" s="61"/>
      <c r="C99" s="384"/>
      <c r="D99" s="910"/>
      <c r="E99" s="390"/>
      <c r="F99" s="390"/>
      <c r="G99" s="384"/>
      <c r="H99" s="384"/>
      <c r="I99" s="384"/>
      <c r="J99" s="384"/>
      <c r="K99" s="384"/>
      <c r="L99" s="384"/>
      <c r="M99" s="384"/>
      <c r="N99" s="63"/>
    </row>
    <row r="100" spans="1:14" ht="23.1" customHeight="1" x14ac:dyDescent="0.15">
      <c r="A100" s="62"/>
      <c r="B100" s="61"/>
      <c r="C100" s="384"/>
      <c r="D100" s="910"/>
      <c r="E100" s="390"/>
      <c r="F100" s="390"/>
      <c r="G100" s="384"/>
      <c r="H100" s="384"/>
      <c r="I100" s="384"/>
      <c r="J100" s="384"/>
      <c r="K100" s="384"/>
      <c r="L100" s="384"/>
      <c r="M100" s="384"/>
      <c r="N100" s="63"/>
    </row>
    <row r="101" spans="1:14" s="99" customFormat="1" ht="23.1" customHeight="1" x14ac:dyDescent="0.15">
      <c r="A101" s="62"/>
      <c r="B101" s="61"/>
      <c r="C101" s="384"/>
      <c r="D101" s="910"/>
      <c r="E101" s="390"/>
      <c r="F101" s="390"/>
      <c r="G101" s="384"/>
      <c r="H101" s="384"/>
      <c r="I101" s="384"/>
      <c r="J101" s="384"/>
      <c r="K101" s="384"/>
      <c r="L101" s="384"/>
      <c r="M101" s="384"/>
      <c r="N101" s="63"/>
    </row>
    <row r="102" spans="1:14" s="99" customFormat="1" ht="23.1" customHeight="1" x14ac:dyDescent="0.15">
      <c r="A102" s="62"/>
      <c r="B102" s="61"/>
      <c r="C102" s="385"/>
      <c r="D102" s="913"/>
      <c r="E102" s="402"/>
      <c r="F102" s="402"/>
      <c r="G102" s="385"/>
      <c r="H102" s="385"/>
      <c r="I102" s="385"/>
      <c r="J102" s="385"/>
      <c r="K102" s="385"/>
      <c r="L102" s="385"/>
      <c r="M102" s="385"/>
      <c r="N102" s="63"/>
    </row>
    <row r="103" spans="1:14" s="99" customFormat="1" ht="23.1" customHeight="1" x14ac:dyDescent="0.15">
      <c r="A103" s="66"/>
      <c r="B103" s="58"/>
      <c r="C103" s="386"/>
      <c r="D103" s="911"/>
      <c r="E103" s="912"/>
      <c r="F103" s="912"/>
      <c r="G103" s="386"/>
      <c r="H103" s="386"/>
      <c r="I103" s="386"/>
      <c r="J103" s="386"/>
      <c r="K103" s="386"/>
      <c r="L103" s="386"/>
      <c r="M103" s="386"/>
      <c r="N103" s="67"/>
    </row>
    <row r="104" spans="1:14" s="99" customFormat="1" ht="23.1" customHeight="1" x14ac:dyDescent="0.15">
      <c r="A104" s="62"/>
      <c r="B104" s="61"/>
      <c r="C104" s="384"/>
      <c r="D104" s="910"/>
      <c r="E104" s="390"/>
      <c r="F104" s="390"/>
      <c r="G104" s="384"/>
      <c r="H104" s="384"/>
      <c r="I104" s="384"/>
      <c r="J104" s="384"/>
      <c r="K104" s="384"/>
      <c r="L104" s="384"/>
      <c r="M104" s="384"/>
      <c r="N104" s="63"/>
    </row>
    <row r="105" spans="1:14" s="99" customFormat="1" ht="23.1" customHeight="1" x14ac:dyDescent="0.15">
      <c r="A105" s="62"/>
      <c r="B105" s="61"/>
      <c r="C105" s="384"/>
      <c r="D105" s="910"/>
      <c r="E105" s="390"/>
      <c r="F105" s="390"/>
      <c r="G105" s="384"/>
      <c r="H105" s="384"/>
      <c r="I105" s="384"/>
      <c r="J105" s="384"/>
      <c r="K105" s="384"/>
      <c r="L105" s="384"/>
      <c r="M105" s="384"/>
      <c r="N105" s="63"/>
    </row>
    <row r="106" spans="1:14" s="99" customFormat="1" ht="23.1" customHeight="1" x14ac:dyDescent="0.15">
      <c r="A106" s="62"/>
      <c r="B106" s="61"/>
      <c r="C106" s="384"/>
      <c r="D106" s="910"/>
      <c r="E106" s="390"/>
      <c r="F106" s="390"/>
      <c r="G106" s="384"/>
      <c r="H106" s="384"/>
      <c r="I106" s="384"/>
      <c r="J106" s="384"/>
      <c r="K106" s="384"/>
      <c r="L106" s="384"/>
      <c r="M106" s="384"/>
      <c r="N106" s="63"/>
    </row>
    <row r="107" spans="1:14" s="99" customFormat="1" ht="23.1" customHeight="1" x14ac:dyDescent="0.15">
      <c r="A107" s="62"/>
      <c r="B107" s="61"/>
      <c r="C107" s="385"/>
      <c r="D107" s="913"/>
      <c r="E107" s="402"/>
      <c r="F107" s="402"/>
      <c r="G107" s="385"/>
      <c r="H107" s="385"/>
      <c r="I107" s="385"/>
      <c r="J107" s="385"/>
      <c r="K107" s="385"/>
      <c r="L107" s="385"/>
      <c r="M107" s="385"/>
      <c r="N107" s="63"/>
    </row>
    <row r="108" spans="1:14" s="99" customFormat="1" ht="23.1" customHeight="1" x14ac:dyDescent="0.15">
      <c r="A108" s="68"/>
      <c r="B108" s="58"/>
      <c r="C108" s="386"/>
      <c r="D108" s="911"/>
      <c r="E108" s="912"/>
      <c r="F108" s="912"/>
      <c r="G108" s="386"/>
      <c r="H108" s="386"/>
      <c r="I108" s="386"/>
      <c r="J108" s="386"/>
      <c r="K108" s="386"/>
      <c r="L108" s="386"/>
      <c r="M108" s="386"/>
      <c r="N108" s="69"/>
    </row>
    <row r="109" spans="1:14" s="99" customFormat="1" ht="23.1" customHeight="1" x14ac:dyDescent="0.15">
      <c r="A109" s="62"/>
      <c r="B109" s="61"/>
      <c r="C109" s="384"/>
      <c r="D109" s="910"/>
      <c r="E109" s="390"/>
      <c r="F109" s="390"/>
      <c r="G109" s="384"/>
      <c r="H109" s="384"/>
      <c r="I109" s="384"/>
      <c r="J109" s="384"/>
      <c r="K109" s="384"/>
      <c r="L109" s="384"/>
      <c r="M109" s="384"/>
      <c r="N109" s="63"/>
    </row>
    <row r="110" spans="1:14" s="99" customFormat="1" ht="23.1" customHeight="1" x14ac:dyDescent="0.15">
      <c r="A110" s="62"/>
      <c r="B110" s="61"/>
      <c r="C110" s="384"/>
      <c r="D110" s="910"/>
      <c r="E110" s="390"/>
      <c r="F110" s="390"/>
      <c r="G110" s="384"/>
      <c r="H110" s="384"/>
      <c r="I110" s="384"/>
      <c r="J110" s="384"/>
      <c r="K110" s="384"/>
      <c r="L110" s="384"/>
      <c r="M110" s="384"/>
      <c r="N110" s="63"/>
    </row>
    <row r="111" spans="1:14" s="99" customFormat="1" ht="23.1" customHeight="1" x14ac:dyDescent="0.15">
      <c r="A111" s="62"/>
      <c r="B111" s="61"/>
      <c r="C111" s="384"/>
      <c r="D111" s="910"/>
      <c r="E111" s="390"/>
      <c r="F111" s="390"/>
      <c r="G111" s="384"/>
      <c r="H111" s="384"/>
      <c r="I111" s="384"/>
      <c r="J111" s="384"/>
      <c r="K111" s="384"/>
      <c r="L111" s="384"/>
      <c r="M111" s="384"/>
      <c r="N111" s="63"/>
    </row>
    <row r="112" spans="1:14" s="99" customFormat="1" ht="23.1" customHeight="1" thickBot="1" x14ac:dyDescent="0.2">
      <c r="A112" s="77"/>
      <c r="B112" s="78"/>
      <c r="C112" s="392"/>
      <c r="D112" s="914"/>
      <c r="E112" s="915"/>
      <c r="F112" s="915"/>
      <c r="G112" s="392"/>
      <c r="H112" s="392"/>
      <c r="I112" s="392"/>
      <c r="J112" s="392"/>
      <c r="K112" s="392"/>
      <c r="L112" s="392"/>
      <c r="M112" s="392"/>
      <c r="N112" s="79"/>
    </row>
  </sheetData>
  <mergeCells count="5">
    <mergeCell ref="C3:G3"/>
    <mergeCell ref="H3:L3"/>
    <mergeCell ref="M6:M7"/>
    <mergeCell ref="A8:A12"/>
    <mergeCell ref="A13:A1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4" pageOrder="overThenDown" orientation="portrait" r:id="rId1"/>
  <headerFooter alignWithMargins="0"/>
  <rowBreaks count="1" manualBreakCount="1">
    <brk id="62" max="12" man="1"/>
  </rowBreaks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9"/>
  <dimension ref="A1:AN123"/>
  <sheetViews>
    <sheetView showGridLines="0" view="pageBreakPreview" zoomScale="60" zoomScaleNormal="75" workbookViewId="0">
      <pane xSplit="2" ySplit="7" topLeftCell="E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17" style="6" customWidth="1"/>
    <col min="3" max="11" width="14.625" style="103" customWidth="1"/>
    <col min="12" max="22" width="13.5" style="103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565</v>
      </c>
      <c r="W1" s="102"/>
    </row>
    <row r="2" spans="1:40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548</v>
      </c>
      <c r="W2" s="83"/>
    </row>
    <row r="3" spans="1:40" s="111" customFormat="1" ht="24.95" customHeight="1" x14ac:dyDescent="0.15">
      <c r="A3" s="17" t="s">
        <v>429</v>
      </c>
      <c r="B3" s="18"/>
      <c r="C3" s="1615"/>
      <c r="D3" s="1616"/>
      <c r="E3" s="1616" t="s">
        <v>116</v>
      </c>
      <c r="F3" s="1616"/>
      <c r="G3" s="1616"/>
      <c r="H3" s="1616"/>
      <c r="I3" s="1616"/>
      <c r="J3" s="1617" t="s">
        <v>117</v>
      </c>
      <c r="K3" s="1617"/>
      <c r="L3" s="1616"/>
      <c r="M3" s="1616" t="s">
        <v>118</v>
      </c>
      <c r="N3" s="1616"/>
      <c r="O3" s="1616"/>
      <c r="P3" s="1616"/>
      <c r="Q3" s="1616"/>
      <c r="R3" s="1616"/>
      <c r="S3" s="1616"/>
      <c r="T3" s="1616"/>
      <c r="U3" s="1616"/>
      <c r="V3" s="1616"/>
      <c r="W3" s="853" t="s">
        <v>429</v>
      </c>
    </row>
    <row r="4" spans="1:40" s="111" customFormat="1" ht="24.95" customHeight="1" x14ac:dyDescent="0.15">
      <c r="A4" s="26" t="s">
        <v>430</v>
      </c>
      <c r="B4" s="27"/>
      <c r="C4" s="1618" t="s">
        <v>459</v>
      </c>
      <c r="D4" s="1619"/>
      <c r="E4" s="1620"/>
      <c r="F4" s="2787" t="s">
        <v>910</v>
      </c>
      <c r="G4" s="2788"/>
      <c r="H4" s="2788"/>
      <c r="I4" s="2788"/>
      <c r="J4" s="2788"/>
      <c r="K4" s="1728"/>
      <c r="L4" s="2789" t="s">
        <v>974</v>
      </c>
      <c r="M4" s="1622"/>
      <c r="N4" s="2788" t="s">
        <v>281</v>
      </c>
      <c r="O4" s="2788"/>
      <c r="P4" s="2788"/>
      <c r="Q4" s="2788"/>
      <c r="R4" s="2788"/>
      <c r="S4" s="2788"/>
      <c r="T4" s="2788"/>
      <c r="U4" s="2788"/>
      <c r="V4" s="1620"/>
      <c r="W4" s="223" t="s">
        <v>430</v>
      </c>
    </row>
    <row r="5" spans="1:40" s="111" customFormat="1" ht="24.95" customHeight="1" x14ac:dyDescent="0.15">
      <c r="A5" s="26" t="s">
        <v>431</v>
      </c>
      <c r="B5" s="27" t="s">
        <v>399</v>
      </c>
      <c r="C5" s="128" t="s">
        <v>119</v>
      </c>
      <c r="D5" s="128" t="s">
        <v>120</v>
      </c>
      <c r="E5" s="128"/>
      <c r="F5" s="128" t="s">
        <v>121</v>
      </c>
      <c r="G5" s="128" t="s">
        <v>122</v>
      </c>
      <c r="H5" s="128" t="s">
        <v>521</v>
      </c>
      <c r="I5" s="128" t="s">
        <v>215</v>
      </c>
      <c r="J5" s="128" t="s">
        <v>906</v>
      </c>
      <c r="K5" s="1720"/>
      <c r="L5" s="2790"/>
      <c r="M5" s="2789" t="s">
        <v>911</v>
      </c>
      <c r="N5" s="2787" t="s">
        <v>912</v>
      </c>
      <c r="O5" s="2788"/>
      <c r="P5" s="2788"/>
      <c r="Q5" s="2788"/>
      <c r="R5" s="2795"/>
      <c r="S5" s="2790" t="s">
        <v>916</v>
      </c>
      <c r="T5" s="2790" t="s">
        <v>917</v>
      </c>
      <c r="U5" s="2794" t="s">
        <v>918</v>
      </c>
      <c r="V5" s="1543"/>
      <c r="W5" s="223" t="s">
        <v>431</v>
      </c>
    </row>
    <row r="6" spans="1:40" s="111" customFormat="1" ht="24.95" customHeight="1" x14ac:dyDescent="0.15">
      <c r="A6" s="26" t="s">
        <v>432</v>
      </c>
      <c r="B6" s="27"/>
      <c r="C6" s="1543"/>
      <c r="D6" s="1543"/>
      <c r="E6" s="1543" t="s">
        <v>398</v>
      </c>
      <c r="F6" s="1543"/>
      <c r="G6" s="1543"/>
      <c r="H6" s="1543" t="s">
        <v>522</v>
      </c>
      <c r="I6" s="1543" t="s">
        <v>279</v>
      </c>
      <c r="J6" s="1543" t="s">
        <v>907</v>
      </c>
      <c r="K6" s="1722" t="s">
        <v>909</v>
      </c>
      <c r="L6" s="2790"/>
      <c r="M6" s="2790"/>
      <c r="N6" s="2789" t="s">
        <v>913</v>
      </c>
      <c r="O6" s="2789" t="s">
        <v>914</v>
      </c>
      <c r="P6" s="2789" t="s">
        <v>915</v>
      </c>
      <c r="Q6" s="2792" t="s">
        <v>975</v>
      </c>
      <c r="R6" s="2792" t="s">
        <v>1004</v>
      </c>
      <c r="S6" s="2794"/>
      <c r="T6" s="2794"/>
      <c r="U6" s="2794"/>
      <c r="V6" s="1543" t="s">
        <v>909</v>
      </c>
      <c r="W6" s="223" t="s">
        <v>432</v>
      </c>
    </row>
    <row r="7" spans="1:40" s="111" customFormat="1" ht="24.95" customHeight="1" thickBot="1" x14ac:dyDescent="0.2">
      <c r="A7" s="45" t="s">
        <v>433</v>
      </c>
      <c r="B7" s="46"/>
      <c r="C7" s="1621" t="s">
        <v>460</v>
      </c>
      <c r="D7" s="651" t="s">
        <v>461</v>
      </c>
      <c r="E7" s="651"/>
      <c r="F7" s="651" t="s">
        <v>428</v>
      </c>
      <c r="G7" s="651" t="s">
        <v>217</v>
      </c>
      <c r="H7" s="651" t="s">
        <v>523</v>
      </c>
      <c r="I7" s="651" t="s">
        <v>218</v>
      </c>
      <c r="J7" s="651" t="s">
        <v>908</v>
      </c>
      <c r="K7" s="1721"/>
      <c r="L7" s="2791"/>
      <c r="M7" s="2791"/>
      <c r="N7" s="2791"/>
      <c r="O7" s="2793"/>
      <c r="P7" s="2793"/>
      <c r="Q7" s="2793"/>
      <c r="R7" s="2793"/>
      <c r="S7" s="2793"/>
      <c r="T7" s="2793"/>
      <c r="U7" s="2793"/>
      <c r="V7" s="1623"/>
      <c r="W7" s="228" t="s">
        <v>433</v>
      </c>
    </row>
    <row r="8" spans="1:40" s="108" customFormat="1" ht="30" customHeight="1" x14ac:dyDescent="0.15">
      <c r="A8" s="13"/>
      <c r="B8" s="95" t="s">
        <v>6</v>
      </c>
      <c r="C8" s="918">
        <v>99960</v>
      </c>
      <c r="D8" s="916">
        <v>122329</v>
      </c>
      <c r="E8" s="916">
        <v>100044</v>
      </c>
      <c r="F8" s="916">
        <v>937</v>
      </c>
      <c r="G8" s="916">
        <v>108312</v>
      </c>
      <c r="H8" s="916">
        <v>1193</v>
      </c>
      <c r="I8" s="916">
        <v>161</v>
      </c>
      <c r="J8" s="916">
        <v>922</v>
      </c>
      <c r="K8" s="916">
        <v>10433</v>
      </c>
      <c r="L8" s="916">
        <v>0</v>
      </c>
      <c r="M8" s="916">
        <v>284095</v>
      </c>
      <c r="N8" s="916">
        <v>1225</v>
      </c>
      <c r="O8" s="916">
        <v>1386</v>
      </c>
      <c r="P8" s="916">
        <v>2253</v>
      </c>
      <c r="Q8" s="916">
        <v>1033</v>
      </c>
      <c r="R8" s="916">
        <v>5898</v>
      </c>
      <c r="S8" s="916">
        <v>0</v>
      </c>
      <c r="T8" s="916">
        <v>211</v>
      </c>
      <c r="U8" s="916">
        <v>22</v>
      </c>
      <c r="V8" s="916">
        <v>262938</v>
      </c>
      <c r="W8" s="16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</row>
    <row r="9" spans="1:40" s="108" customFormat="1" ht="30" customHeight="1" x14ac:dyDescent="0.15">
      <c r="A9" s="22"/>
      <c r="B9" s="29" t="s">
        <v>1016</v>
      </c>
      <c r="C9" s="1025">
        <v>93003</v>
      </c>
      <c r="D9" s="1025">
        <v>122329</v>
      </c>
      <c r="E9" s="389">
        <v>93124</v>
      </c>
      <c r="F9" s="388">
        <v>0</v>
      </c>
      <c r="G9" s="388">
        <v>0</v>
      </c>
      <c r="H9" s="388">
        <v>0</v>
      </c>
      <c r="I9" s="388">
        <v>0</v>
      </c>
      <c r="J9" s="388">
        <v>0</v>
      </c>
      <c r="K9" s="388">
        <v>10</v>
      </c>
      <c r="L9" s="388">
        <v>0</v>
      </c>
      <c r="M9" s="388">
        <v>284095</v>
      </c>
      <c r="N9" s="388">
        <v>1225</v>
      </c>
      <c r="O9" s="388">
        <v>1386</v>
      </c>
      <c r="P9" s="388">
        <v>2253</v>
      </c>
      <c r="Q9" s="388">
        <v>1033</v>
      </c>
      <c r="R9" s="388">
        <v>5898</v>
      </c>
      <c r="S9" s="388">
        <v>0</v>
      </c>
      <c r="T9" s="388">
        <v>0</v>
      </c>
      <c r="U9" s="388">
        <v>24</v>
      </c>
      <c r="V9" s="388">
        <v>290017</v>
      </c>
      <c r="W9" s="28"/>
    </row>
    <row r="10" spans="1:40" s="108" customFormat="1" ht="30" customHeight="1" x14ac:dyDescent="0.15">
      <c r="A10" s="22"/>
      <c r="B10" s="29" t="s">
        <v>1017</v>
      </c>
      <c r="C10" s="1025">
        <v>167183</v>
      </c>
      <c r="D10" s="1025">
        <v>0</v>
      </c>
      <c r="E10" s="389">
        <v>167183</v>
      </c>
      <c r="F10" s="388">
        <v>937</v>
      </c>
      <c r="G10" s="388">
        <v>108312</v>
      </c>
      <c r="H10" s="388">
        <v>1193</v>
      </c>
      <c r="I10" s="388">
        <v>161</v>
      </c>
      <c r="J10" s="388">
        <v>922</v>
      </c>
      <c r="K10" s="388">
        <v>111564</v>
      </c>
      <c r="L10" s="388">
        <v>0</v>
      </c>
      <c r="M10" s="388">
        <v>0</v>
      </c>
      <c r="N10" s="388">
        <v>0</v>
      </c>
      <c r="O10" s="388">
        <v>0</v>
      </c>
      <c r="P10" s="388">
        <v>0</v>
      </c>
      <c r="Q10" s="388">
        <v>0</v>
      </c>
      <c r="R10" s="388">
        <v>0</v>
      </c>
      <c r="S10" s="388">
        <v>0</v>
      </c>
      <c r="T10" s="388">
        <v>211</v>
      </c>
      <c r="U10" s="388">
        <v>0</v>
      </c>
      <c r="V10" s="388">
        <v>211</v>
      </c>
      <c r="W10" s="28"/>
    </row>
    <row r="11" spans="1:40" s="108" customFormat="1" ht="30" customHeight="1" x14ac:dyDescent="0.15">
      <c r="A11" s="22"/>
      <c r="B11" s="29" t="s">
        <v>1018</v>
      </c>
      <c r="C11" s="389">
        <v>93676</v>
      </c>
      <c r="D11" s="1026">
        <v>125727</v>
      </c>
      <c r="E11" s="389">
        <v>93805</v>
      </c>
      <c r="F11" s="388">
        <v>0</v>
      </c>
      <c r="G11" s="388">
        <v>0</v>
      </c>
      <c r="H11" s="388">
        <v>0</v>
      </c>
      <c r="I11" s="388">
        <v>0</v>
      </c>
      <c r="J11" s="388">
        <v>0</v>
      </c>
      <c r="K11" s="388">
        <v>9</v>
      </c>
      <c r="L11" s="388">
        <v>0</v>
      </c>
      <c r="M11" s="388">
        <v>282302</v>
      </c>
      <c r="N11" s="388">
        <v>1232</v>
      </c>
      <c r="O11" s="388">
        <v>1337</v>
      </c>
      <c r="P11" s="388">
        <v>1811</v>
      </c>
      <c r="Q11" s="388">
        <v>1022</v>
      </c>
      <c r="R11" s="388">
        <v>5402</v>
      </c>
      <c r="S11" s="388">
        <v>0</v>
      </c>
      <c r="T11" s="388">
        <v>0</v>
      </c>
      <c r="U11" s="388">
        <v>23</v>
      </c>
      <c r="V11" s="388">
        <v>287727</v>
      </c>
      <c r="W11" s="28"/>
    </row>
    <row r="12" spans="1:40" s="108" customFormat="1" ht="30" customHeight="1" x14ac:dyDescent="0.15">
      <c r="A12" s="109"/>
      <c r="B12" s="133" t="s">
        <v>1019</v>
      </c>
      <c r="C12" s="391">
        <v>84797</v>
      </c>
      <c r="D12" s="391">
        <v>94608</v>
      </c>
      <c r="E12" s="391">
        <v>84856</v>
      </c>
      <c r="F12" s="391">
        <v>0</v>
      </c>
      <c r="G12" s="391">
        <v>0</v>
      </c>
      <c r="H12" s="391">
        <v>0</v>
      </c>
      <c r="I12" s="391">
        <v>0</v>
      </c>
      <c r="J12" s="391">
        <v>0</v>
      </c>
      <c r="K12" s="391">
        <v>19</v>
      </c>
      <c r="L12" s="391">
        <v>0</v>
      </c>
      <c r="M12" s="391">
        <v>305886</v>
      </c>
      <c r="N12" s="391">
        <v>1148</v>
      </c>
      <c r="O12" s="391">
        <v>1986</v>
      </c>
      <c r="P12" s="391">
        <v>7620</v>
      </c>
      <c r="Q12" s="391">
        <v>1167</v>
      </c>
      <c r="R12" s="391">
        <v>11921</v>
      </c>
      <c r="S12" s="391">
        <v>0</v>
      </c>
      <c r="T12" s="391">
        <v>0</v>
      </c>
      <c r="U12" s="391">
        <v>34</v>
      </c>
      <c r="V12" s="391">
        <v>317841</v>
      </c>
      <c r="W12" s="110"/>
    </row>
    <row r="13" spans="1:40" ht="23.1" customHeight="1" x14ac:dyDescent="0.15">
      <c r="A13" s="57">
        <v>1</v>
      </c>
      <c r="B13" s="92" t="s">
        <v>1020</v>
      </c>
      <c r="C13" s="917">
        <v>87000</v>
      </c>
      <c r="D13" s="917">
        <v>118080</v>
      </c>
      <c r="E13" s="917">
        <v>87104</v>
      </c>
      <c r="F13" s="396">
        <v>0</v>
      </c>
      <c r="G13" s="396">
        <v>0</v>
      </c>
      <c r="H13" s="396">
        <v>0</v>
      </c>
      <c r="I13" s="386">
        <v>0</v>
      </c>
      <c r="J13" s="386">
        <v>0</v>
      </c>
      <c r="K13" s="386">
        <v>33</v>
      </c>
      <c r="L13" s="386">
        <v>0</v>
      </c>
      <c r="M13" s="386">
        <v>290633</v>
      </c>
      <c r="N13" s="386">
        <v>1155</v>
      </c>
      <c r="O13" s="386">
        <v>1746</v>
      </c>
      <c r="P13" s="386">
        <v>1371</v>
      </c>
      <c r="Q13" s="386">
        <v>1135</v>
      </c>
      <c r="R13" s="396">
        <v>5406</v>
      </c>
      <c r="S13" s="396">
        <v>0</v>
      </c>
      <c r="T13" s="396">
        <v>0</v>
      </c>
      <c r="U13" s="396">
        <v>0</v>
      </c>
      <c r="V13" s="396">
        <v>296039</v>
      </c>
      <c r="W13" s="59">
        <v>1</v>
      </c>
    </row>
    <row r="14" spans="1:40" ht="23.1" customHeight="1" x14ac:dyDescent="0.15">
      <c r="A14" s="60">
        <v>2</v>
      </c>
      <c r="B14" s="93" t="s">
        <v>1021</v>
      </c>
      <c r="C14" s="389">
        <v>80051</v>
      </c>
      <c r="D14" s="389">
        <v>92193</v>
      </c>
      <c r="E14" s="389">
        <v>80144</v>
      </c>
      <c r="F14" s="388">
        <v>0</v>
      </c>
      <c r="G14" s="388">
        <v>0</v>
      </c>
      <c r="H14" s="388">
        <v>0</v>
      </c>
      <c r="I14" s="384">
        <v>0</v>
      </c>
      <c r="J14" s="384">
        <v>0</v>
      </c>
      <c r="K14" s="384">
        <v>5</v>
      </c>
      <c r="L14" s="384">
        <v>0</v>
      </c>
      <c r="M14" s="384">
        <v>294634</v>
      </c>
      <c r="N14" s="384">
        <v>1065</v>
      </c>
      <c r="O14" s="384">
        <v>903</v>
      </c>
      <c r="P14" s="384">
        <v>1770</v>
      </c>
      <c r="Q14" s="384">
        <v>759</v>
      </c>
      <c r="R14" s="388">
        <v>4498</v>
      </c>
      <c r="S14" s="388">
        <v>0</v>
      </c>
      <c r="T14" s="388">
        <v>0</v>
      </c>
      <c r="U14" s="388">
        <v>0</v>
      </c>
      <c r="V14" s="388">
        <v>299131</v>
      </c>
      <c r="W14" s="55">
        <v>2</v>
      </c>
    </row>
    <row r="15" spans="1:40" ht="23.1" customHeight="1" x14ac:dyDescent="0.15">
      <c r="A15" s="60">
        <v>3</v>
      </c>
      <c r="B15" s="93" t="s">
        <v>1022</v>
      </c>
      <c r="C15" s="389">
        <v>102750</v>
      </c>
      <c r="D15" s="389">
        <v>174324</v>
      </c>
      <c r="E15" s="389">
        <v>102954</v>
      </c>
      <c r="F15" s="388">
        <v>0</v>
      </c>
      <c r="G15" s="388">
        <v>0</v>
      </c>
      <c r="H15" s="388">
        <v>0</v>
      </c>
      <c r="I15" s="907">
        <v>0</v>
      </c>
      <c r="J15" s="384">
        <v>0</v>
      </c>
      <c r="K15" s="384">
        <v>7</v>
      </c>
      <c r="L15" s="384">
        <v>0</v>
      </c>
      <c r="M15" s="384">
        <v>253998</v>
      </c>
      <c r="N15" s="384">
        <v>1141</v>
      </c>
      <c r="O15" s="384">
        <v>1521</v>
      </c>
      <c r="P15" s="907">
        <v>853</v>
      </c>
      <c r="Q15" s="384">
        <v>905</v>
      </c>
      <c r="R15" s="388">
        <v>4420</v>
      </c>
      <c r="S15" s="388">
        <v>0</v>
      </c>
      <c r="T15" s="388">
        <v>0</v>
      </c>
      <c r="U15" s="388">
        <v>0</v>
      </c>
      <c r="V15" s="388">
        <v>258418</v>
      </c>
      <c r="W15" s="55">
        <v>3</v>
      </c>
    </row>
    <row r="16" spans="1:40" ht="23.1" customHeight="1" x14ac:dyDescent="0.15">
      <c r="A16" s="60">
        <v>6</v>
      </c>
      <c r="B16" s="93" t="s">
        <v>1023</v>
      </c>
      <c r="C16" s="389">
        <v>80586</v>
      </c>
      <c r="D16" s="389">
        <v>83679</v>
      </c>
      <c r="E16" s="389">
        <v>80608</v>
      </c>
      <c r="F16" s="388">
        <v>0</v>
      </c>
      <c r="G16" s="388">
        <v>0</v>
      </c>
      <c r="H16" s="388">
        <v>0</v>
      </c>
      <c r="I16" s="384">
        <v>0</v>
      </c>
      <c r="J16" s="384">
        <v>0</v>
      </c>
      <c r="K16" s="384">
        <v>14</v>
      </c>
      <c r="L16" s="384">
        <v>0</v>
      </c>
      <c r="M16" s="384">
        <v>293266</v>
      </c>
      <c r="N16" s="384">
        <v>1308</v>
      </c>
      <c r="O16" s="384">
        <v>1090</v>
      </c>
      <c r="P16" s="384">
        <v>2182</v>
      </c>
      <c r="Q16" s="384">
        <v>1028</v>
      </c>
      <c r="R16" s="384">
        <v>5608</v>
      </c>
      <c r="S16" s="384">
        <v>0</v>
      </c>
      <c r="T16" s="384">
        <v>0</v>
      </c>
      <c r="U16" s="384">
        <v>0</v>
      </c>
      <c r="V16" s="388">
        <v>298875</v>
      </c>
      <c r="W16" s="55">
        <v>6</v>
      </c>
    </row>
    <row r="17" spans="1:23" ht="23.1" customHeight="1" x14ac:dyDescent="0.15">
      <c r="A17" s="60">
        <v>7</v>
      </c>
      <c r="B17" s="93" t="s">
        <v>1024</v>
      </c>
      <c r="C17" s="391">
        <v>73788</v>
      </c>
      <c r="D17" s="391">
        <v>81291</v>
      </c>
      <c r="E17" s="391">
        <v>73850</v>
      </c>
      <c r="F17" s="404">
        <v>0</v>
      </c>
      <c r="G17" s="404">
        <v>0</v>
      </c>
      <c r="H17" s="404">
        <v>0</v>
      </c>
      <c r="I17" s="385">
        <v>0</v>
      </c>
      <c r="J17" s="385">
        <v>0</v>
      </c>
      <c r="K17" s="385">
        <v>0</v>
      </c>
      <c r="L17" s="385">
        <v>0</v>
      </c>
      <c r="M17" s="385">
        <v>292598</v>
      </c>
      <c r="N17" s="385">
        <v>1412</v>
      </c>
      <c r="O17" s="385">
        <v>1749</v>
      </c>
      <c r="P17" s="385">
        <v>4139</v>
      </c>
      <c r="Q17" s="385">
        <v>887</v>
      </c>
      <c r="R17" s="385">
        <v>8188</v>
      </c>
      <c r="S17" s="385">
        <v>0</v>
      </c>
      <c r="T17" s="385">
        <v>0</v>
      </c>
      <c r="U17" s="385">
        <v>8</v>
      </c>
      <c r="V17" s="404">
        <v>300793</v>
      </c>
      <c r="W17" s="55">
        <v>7</v>
      </c>
    </row>
    <row r="18" spans="1:23" ht="23.1" customHeight="1" x14ac:dyDescent="0.15">
      <c r="A18" s="57">
        <v>8</v>
      </c>
      <c r="B18" s="92" t="s">
        <v>1025</v>
      </c>
      <c r="C18" s="917">
        <v>104304</v>
      </c>
      <c r="D18" s="917">
        <v>126198</v>
      </c>
      <c r="E18" s="917">
        <v>104379</v>
      </c>
      <c r="F18" s="396">
        <v>0</v>
      </c>
      <c r="G18" s="396">
        <v>0</v>
      </c>
      <c r="H18" s="396">
        <v>0</v>
      </c>
      <c r="I18" s="396">
        <v>0</v>
      </c>
      <c r="J18" s="396">
        <v>0</v>
      </c>
      <c r="K18" s="396">
        <v>2</v>
      </c>
      <c r="L18" s="396">
        <v>0</v>
      </c>
      <c r="M18" s="396">
        <v>272313</v>
      </c>
      <c r="N18" s="396">
        <v>1324</v>
      </c>
      <c r="O18" s="396">
        <v>1313</v>
      </c>
      <c r="P18" s="396">
        <v>1272</v>
      </c>
      <c r="Q18" s="396">
        <v>1083</v>
      </c>
      <c r="R18" s="396">
        <v>4992</v>
      </c>
      <c r="S18" s="396">
        <v>0</v>
      </c>
      <c r="T18" s="396">
        <v>0</v>
      </c>
      <c r="U18" s="396">
        <v>8</v>
      </c>
      <c r="V18" s="396">
        <v>277313</v>
      </c>
      <c r="W18" s="59">
        <v>8</v>
      </c>
    </row>
    <row r="19" spans="1:23" ht="23.1" customHeight="1" x14ac:dyDescent="0.15">
      <c r="A19" s="60">
        <v>9</v>
      </c>
      <c r="B19" s="93" t="s">
        <v>1026</v>
      </c>
      <c r="C19" s="389">
        <v>86470</v>
      </c>
      <c r="D19" s="389">
        <v>92325</v>
      </c>
      <c r="E19" s="389">
        <v>86501</v>
      </c>
      <c r="F19" s="388">
        <v>0</v>
      </c>
      <c r="G19" s="388">
        <v>0</v>
      </c>
      <c r="H19" s="388">
        <v>0</v>
      </c>
      <c r="I19" s="388">
        <v>0</v>
      </c>
      <c r="J19" s="388">
        <v>0</v>
      </c>
      <c r="K19" s="388">
        <v>0</v>
      </c>
      <c r="L19" s="388">
        <v>0</v>
      </c>
      <c r="M19" s="388">
        <v>292607</v>
      </c>
      <c r="N19" s="388">
        <v>1161</v>
      </c>
      <c r="O19" s="388">
        <v>1078</v>
      </c>
      <c r="P19" s="388">
        <v>3846</v>
      </c>
      <c r="Q19" s="388">
        <v>1132</v>
      </c>
      <c r="R19" s="388">
        <v>7217</v>
      </c>
      <c r="S19" s="388">
        <v>0</v>
      </c>
      <c r="T19" s="388">
        <v>0</v>
      </c>
      <c r="U19" s="388">
        <v>0</v>
      </c>
      <c r="V19" s="388">
        <v>299825</v>
      </c>
      <c r="W19" s="55">
        <v>9</v>
      </c>
    </row>
    <row r="20" spans="1:23" ht="23.1" customHeight="1" x14ac:dyDescent="0.15">
      <c r="A20" s="60">
        <v>10</v>
      </c>
      <c r="B20" s="93" t="s">
        <v>1027</v>
      </c>
      <c r="C20" s="389">
        <v>82520</v>
      </c>
      <c r="D20" s="389">
        <v>155999</v>
      </c>
      <c r="E20" s="389">
        <v>82773</v>
      </c>
      <c r="F20" s="388">
        <v>0</v>
      </c>
      <c r="G20" s="388">
        <v>0</v>
      </c>
      <c r="H20" s="388">
        <v>0</v>
      </c>
      <c r="I20" s="388">
        <v>0</v>
      </c>
      <c r="J20" s="388">
        <v>0</v>
      </c>
      <c r="K20" s="388">
        <v>30</v>
      </c>
      <c r="L20" s="388">
        <v>0</v>
      </c>
      <c r="M20" s="388">
        <v>311121</v>
      </c>
      <c r="N20" s="388">
        <v>1026</v>
      </c>
      <c r="O20" s="388">
        <v>981</v>
      </c>
      <c r="P20" s="388">
        <v>1825</v>
      </c>
      <c r="Q20" s="388">
        <v>941</v>
      </c>
      <c r="R20" s="388">
        <v>4773</v>
      </c>
      <c r="S20" s="388">
        <v>0</v>
      </c>
      <c r="T20" s="388">
        <v>0</v>
      </c>
      <c r="U20" s="388">
        <v>2</v>
      </c>
      <c r="V20" s="388">
        <v>315896</v>
      </c>
      <c r="W20" s="55">
        <v>10</v>
      </c>
    </row>
    <row r="21" spans="1:23" s="99" customFormat="1" ht="23.1" customHeight="1" x14ac:dyDescent="0.15">
      <c r="A21" s="62">
        <v>11</v>
      </c>
      <c r="B21" s="61" t="s">
        <v>1028</v>
      </c>
      <c r="C21" s="390">
        <v>95696</v>
      </c>
      <c r="D21" s="390">
        <v>102456</v>
      </c>
      <c r="E21" s="390">
        <v>95740</v>
      </c>
      <c r="F21" s="384">
        <v>0</v>
      </c>
      <c r="G21" s="384">
        <v>0</v>
      </c>
      <c r="H21" s="384">
        <v>0</v>
      </c>
      <c r="I21" s="384">
        <v>0</v>
      </c>
      <c r="J21" s="384">
        <v>0</v>
      </c>
      <c r="K21" s="384">
        <v>0</v>
      </c>
      <c r="L21" s="384">
        <v>0</v>
      </c>
      <c r="M21" s="384">
        <v>289071</v>
      </c>
      <c r="N21" s="384">
        <v>1353</v>
      </c>
      <c r="O21" s="384">
        <v>1500</v>
      </c>
      <c r="P21" s="384">
        <v>2720</v>
      </c>
      <c r="Q21" s="384">
        <v>838</v>
      </c>
      <c r="R21" s="384">
        <v>6412</v>
      </c>
      <c r="S21" s="384">
        <v>0</v>
      </c>
      <c r="T21" s="384">
        <v>0</v>
      </c>
      <c r="U21" s="384">
        <v>0</v>
      </c>
      <c r="V21" s="384">
        <v>295483</v>
      </c>
      <c r="W21" s="63">
        <v>11</v>
      </c>
    </row>
    <row r="22" spans="1:23" s="99" customFormat="1" ht="23.1" customHeight="1" x14ac:dyDescent="0.15">
      <c r="A22" s="62">
        <v>12</v>
      </c>
      <c r="B22" s="61" t="s">
        <v>1029</v>
      </c>
      <c r="C22" s="402">
        <v>96530</v>
      </c>
      <c r="D22" s="402">
        <v>91082</v>
      </c>
      <c r="E22" s="402">
        <v>96495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15</v>
      </c>
      <c r="L22" s="385">
        <v>0</v>
      </c>
      <c r="M22" s="385">
        <v>300268</v>
      </c>
      <c r="N22" s="385">
        <v>1205</v>
      </c>
      <c r="O22" s="385">
        <v>1472</v>
      </c>
      <c r="P22" s="385">
        <v>3690</v>
      </c>
      <c r="Q22" s="385">
        <v>628</v>
      </c>
      <c r="R22" s="385">
        <v>6995</v>
      </c>
      <c r="S22" s="385">
        <v>0</v>
      </c>
      <c r="T22" s="385">
        <v>0</v>
      </c>
      <c r="U22" s="385">
        <v>133</v>
      </c>
      <c r="V22" s="385">
        <v>307396</v>
      </c>
      <c r="W22" s="63">
        <v>12</v>
      </c>
    </row>
    <row r="23" spans="1:23" s="99" customFormat="1" ht="23.1" customHeight="1" x14ac:dyDescent="0.15">
      <c r="A23" s="66">
        <v>14</v>
      </c>
      <c r="B23" s="58" t="s">
        <v>1030</v>
      </c>
      <c r="C23" s="912">
        <v>89292</v>
      </c>
      <c r="D23" s="912">
        <v>175630</v>
      </c>
      <c r="E23" s="912">
        <v>89681</v>
      </c>
      <c r="F23" s="386">
        <v>0</v>
      </c>
      <c r="G23" s="386">
        <v>0</v>
      </c>
      <c r="H23" s="386">
        <v>0</v>
      </c>
      <c r="I23" s="386">
        <v>0</v>
      </c>
      <c r="J23" s="386">
        <v>0</v>
      </c>
      <c r="K23" s="386">
        <v>1</v>
      </c>
      <c r="L23" s="386">
        <v>0</v>
      </c>
      <c r="M23" s="386">
        <v>286430</v>
      </c>
      <c r="N23" s="386">
        <v>1051</v>
      </c>
      <c r="O23" s="386">
        <v>1034</v>
      </c>
      <c r="P23" s="386">
        <v>1334</v>
      </c>
      <c r="Q23" s="386">
        <v>1181</v>
      </c>
      <c r="R23" s="386">
        <v>4601</v>
      </c>
      <c r="S23" s="386">
        <v>0</v>
      </c>
      <c r="T23" s="386">
        <v>0</v>
      </c>
      <c r="U23" s="386">
        <v>74</v>
      </c>
      <c r="V23" s="386">
        <v>291104</v>
      </c>
      <c r="W23" s="67">
        <v>14</v>
      </c>
    </row>
    <row r="24" spans="1:23" s="99" customFormat="1" ht="23.1" customHeight="1" x14ac:dyDescent="0.15">
      <c r="A24" s="62">
        <v>15</v>
      </c>
      <c r="B24" s="61" t="s">
        <v>1031</v>
      </c>
      <c r="C24" s="390">
        <v>90798</v>
      </c>
      <c r="D24" s="390">
        <v>128983</v>
      </c>
      <c r="E24" s="390">
        <v>90967</v>
      </c>
      <c r="F24" s="384">
        <v>0</v>
      </c>
      <c r="G24" s="384">
        <v>0</v>
      </c>
      <c r="H24" s="384">
        <v>0</v>
      </c>
      <c r="I24" s="384">
        <v>0</v>
      </c>
      <c r="J24" s="384">
        <v>0</v>
      </c>
      <c r="K24" s="384">
        <v>6</v>
      </c>
      <c r="L24" s="384">
        <v>0</v>
      </c>
      <c r="M24" s="384">
        <v>305875</v>
      </c>
      <c r="N24" s="384">
        <v>1155</v>
      </c>
      <c r="O24" s="384">
        <v>997</v>
      </c>
      <c r="P24" s="384">
        <v>975</v>
      </c>
      <c r="Q24" s="384">
        <v>1079</v>
      </c>
      <c r="R24" s="384">
        <v>4205</v>
      </c>
      <c r="S24" s="384">
        <v>0</v>
      </c>
      <c r="T24" s="384">
        <v>0</v>
      </c>
      <c r="U24" s="384">
        <v>0</v>
      </c>
      <c r="V24" s="384">
        <v>310080</v>
      </c>
      <c r="W24" s="63">
        <v>15</v>
      </c>
    </row>
    <row r="25" spans="1:23" s="99" customFormat="1" ht="23.1" customHeight="1" x14ac:dyDescent="0.15">
      <c r="A25" s="62">
        <v>16</v>
      </c>
      <c r="B25" s="61" t="s">
        <v>1032</v>
      </c>
      <c r="C25" s="390">
        <v>81905</v>
      </c>
      <c r="D25" s="390">
        <v>89650</v>
      </c>
      <c r="E25" s="390">
        <v>81961</v>
      </c>
      <c r="F25" s="384">
        <v>0</v>
      </c>
      <c r="G25" s="384">
        <v>0</v>
      </c>
      <c r="H25" s="384">
        <v>0</v>
      </c>
      <c r="I25" s="384">
        <v>0</v>
      </c>
      <c r="J25" s="384">
        <v>0</v>
      </c>
      <c r="K25" s="384">
        <v>8</v>
      </c>
      <c r="L25" s="384">
        <v>0</v>
      </c>
      <c r="M25" s="384">
        <v>306412</v>
      </c>
      <c r="N25" s="384">
        <v>1201</v>
      </c>
      <c r="O25" s="384">
        <v>1326</v>
      </c>
      <c r="P25" s="384">
        <v>4371</v>
      </c>
      <c r="Q25" s="384">
        <v>1251</v>
      </c>
      <c r="R25" s="384">
        <v>8150</v>
      </c>
      <c r="S25" s="384">
        <v>0</v>
      </c>
      <c r="T25" s="384">
        <v>0</v>
      </c>
      <c r="U25" s="384">
        <v>13</v>
      </c>
      <c r="V25" s="384">
        <v>314575</v>
      </c>
      <c r="W25" s="63">
        <v>16</v>
      </c>
    </row>
    <row r="26" spans="1:23" s="99" customFormat="1" ht="23.1" customHeight="1" x14ac:dyDescent="0.15">
      <c r="A26" s="62">
        <v>17</v>
      </c>
      <c r="B26" s="61" t="s">
        <v>1033</v>
      </c>
      <c r="C26" s="390">
        <v>86995</v>
      </c>
      <c r="D26" s="390">
        <v>103417</v>
      </c>
      <c r="E26" s="390">
        <v>87082</v>
      </c>
      <c r="F26" s="384">
        <v>0</v>
      </c>
      <c r="G26" s="384">
        <v>0</v>
      </c>
      <c r="H26" s="384">
        <v>0</v>
      </c>
      <c r="I26" s="384">
        <v>0</v>
      </c>
      <c r="J26" s="384">
        <v>0</v>
      </c>
      <c r="K26" s="384">
        <v>0</v>
      </c>
      <c r="L26" s="384">
        <v>0</v>
      </c>
      <c r="M26" s="384">
        <v>298374</v>
      </c>
      <c r="N26" s="384">
        <v>1518</v>
      </c>
      <c r="O26" s="384">
        <v>1386</v>
      </c>
      <c r="P26" s="384">
        <v>4091</v>
      </c>
      <c r="Q26" s="384">
        <v>1313</v>
      </c>
      <c r="R26" s="384">
        <v>8308</v>
      </c>
      <c r="S26" s="384">
        <v>0</v>
      </c>
      <c r="T26" s="384">
        <v>0</v>
      </c>
      <c r="U26" s="384">
        <v>0</v>
      </c>
      <c r="V26" s="384">
        <v>306682</v>
      </c>
      <c r="W26" s="63">
        <v>17</v>
      </c>
    </row>
    <row r="27" spans="1:23" s="99" customFormat="1" ht="23.1" customHeight="1" x14ac:dyDescent="0.15">
      <c r="A27" s="62">
        <v>18</v>
      </c>
      <c r="B27" s="61" t="s">
        <v>1034</v>
      </c>
      <c r="C27" s="402">
        <v>89560</v>
      </c>
      <c r="D27" s="402">
        <v>156435</v>
      </c>
      <c r="E27" s="402">
        <v>89958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13</v>
      </c>
      <c r="L27" s="385">
        <v>0</v>
      </c>
      <c r="M27" s="385">
        <v>287853</v>
      </c>
      <c r="N27" s="385">
        <v>1164</v>
      </c>
      <c r="O27" s="385">
        <v>1003</v>
      </c>
      <c r="P27" s="385">
        <v>1148</v>
      </c>
      <c r="Q27" s="385">
        <v>776</v>
      </c>
      <c r="R27" s="385">
        <v>4090</v>
      </c>
      <c r="S27" s="385">
        <v>0</v>
      </c>
      <c r="T27" s="385">
        <v>0</v>
      </c>
      <c r="U27" s="385">
        <v>65</v>
      </c>
      <c r="V27" s="385">
        <v>292008</v>
      </c>
      <c r="W27" s="63">
        <v>18</v>
      </c>
    </row>
    <row r="28" spans="1:23" s="99" customFormat="1" ht="23.1" customHeight="1" x14ac:dyDescent="0.15">
      <c r="A28" s="68">
        <v>19</v>
      </c>
      <c r="B28" s="58" t="s">
        <v>1035</v>
      </c>
      <c r="C28" s="912">
        <v>82963</v>
      </c>
      <c r="D28" s="912">
        <v>98743</v>
      </c>
      <c r="E28" s="912">
        <v>83029</v>
      </c>
      <c r="F28" s="386">
        <v>0</v>
      </c>
      <c r="G28" s="386">
        <v>0</v>
      </c>
      <c r="H28" s="386">
        <v>0</v>
      </c>
      <c r="I28" s="386">
        <v>0</v>
      </c>
      <c r="J28" s="386">
        <v>0</v>
      </c>
      <c r="K28" s="386">
        <v>7</v>
      </c>
      <c r="L28" s="386">
        <v>0</v>
      </c>
      <c r="M28" s="386">
        <v>297149</v>
      </c>
      <c r="N28" s="386">
        <v>1345</v>
      </c>
      <c r="O28" s="386">
        <v>1183</v>
      </c>
      <c r="P28" s="386">
        <v>2190</v>
      </c>
      <c r="Q28" s="386">
        <v>1236</v>
      </c>
      <c r="R28" s="386">
        <v>5954</v>
      </c>
      <c r="S28" s="386">
        <v>0</v>
      </c>
      <c r="T28" s="386">
        <v>0</v>
      </c>
      <c r="U28" s="386">
        <v>0</v>
      </c>
      <c r="V28" s="386">
        <v>303103</v>
      </c>
      <c r="W28" s="69">
        <v>19</v>
      </c>
    </row>
    <row r="29" spans="1:23" s="99" customFormat="1" ht="23.1" customHeight="1" x14ac:dyDescent="0.15">
      <c r="A29" s="62">
        <v>21</v>
      </c>
      <c r="B29" s="61" t="s">
        <v>1036</v>
      </c>
      <c r="C29" s="390">
        <v>94953</v>
      </c>
      <c r="D29" s="390">
        <v>108942</v>
      </c>
      <c r="E29" s="390">
        <v>94978</v>
      </c>
      <c r="F29" s="384">
        <v>0</v>
      </c>
      <c r="G29" s="384">
        <v>0</v>
      </c>
      <c r="H29" s="384">
        <v>0</v>
      </c>
      <c r="I29" s="384">
        <v>0</v>
      </c>
      <c r="J29" s="384">
        <v>0</v>
      </c>
      <c r="K29" s="384">
        <v>9</v>
      </c>
      <c r="L29" s="384">
        <v>0</v>
      </c>
      <c r="M29" s="384">
        <v>264037</v>
      </c>
      <c r="N29" s="384">
        <v>972</v>
      </c>
      <c r="O29" s="384">
        <v>2282</v>
      </c>
      <c r="P29" s="384">
        <v>969</v>
      </c>
      <c r="Q29" s="384">
        <v>932</v>
      </c>
      <c r="R29" s="384">
        <v>5154</v>
      </c>
      <c r="S29" s="384">
        <v>0</v>
      </c>
      <c r="T29" s="384">
        <v>0</v>
      </c>
      <c r="U29" s="384">
        <v>166</v>
      </c>
      <c r="V29" s="384">
        <v>269357</v>
      </c>
      <c r="W29" s="63">
        <v>21</v>
      </c>
    </row>
    <row r="30" spans="1:23" s="99" customFormat="1" ht="23.1" customHeight="1" x14ac:dyDescent="0.15">
      <c r="A30" s="62">
        <v>22</v>
      </c>
      <c r="B30" s="61" t="s">
        <v>1037</v>
      </c>
      <c r="C30" s="390">
        <v>96052</v>
      </c>
      <c r="D30" s="390">
        <v>156941</v>
      </c>
      <c r="E30" s="390">
        <v>96280</v>
      </c>
      <c r="F30" s="384">
        <v>0</v>
      </c>
      <c r="G30" s="384">
        <v>0</v>
      </c>
      <c r="H30" s="384">
        <v>0</v>
      </c>
      <c r="I30" s="384">
        <v>0</v>
      </c>
      <c r="J30" s="384">
        <v>0</v>
      </c>
      <c r="K30" s="384">
        <v>4</v>
      </c>
      <c r="L30" s="384">
        <v>0</v>
      </c>
      <c r="M30" s="384">
        <v>281690</v>
      </c>
      <c r="N30" s="384">
        <v>1541</v>
      </c>
      <c r="O30" s="384">
        <v>1476</v>
      </c>
      <c r="P30" s="384">
        <v>1128</v>
      </c>
      <c r="Q30" s="384">
        <v>1177</v>
      </c>
      <c r="R30" s="384">
        <v>5323</v>
      </c>
      <c r="S30" s="384">
        <v>0</v>
      </c>
      <c r="T30" s="384">
        <v>0</v>
      </c>
      <c r="U30" s="384">
        <v>4</v>
      </c>
      <c r="V30" s="384">
        <v>287016</v>
      </c>
      <c r="W30" s="63">
        <v>22</v>
      </c>
    </row>
    <row r="31" spans="1:23" s="99" customFormat="1" ht="23.1" customHeight="1" x14ac:dyDescent="0.15">
      <c r="A31" s="62">
        <v>23</v>
      </c>
      <c r="B31" s="61" t="s">
        <v>1038</v>
      </c>
      <c r="C31" s="390">
        <v>77036</v>
      </c>
      <c r="D31" s="390">
        <v>104363</v>
      </c>
      <c r="E31" s="390">
        <v>77133</v>
      </c>
      <c r="F31" s="384">
        <v>0</v>
      </c>
      <c r="G31" s="384">
        <v>0</v>
      </c>
      <c r="H31" s="384">
        <v>0</v>
      </c>
      <c r="I31" s="384">
        <v>0</v>
      </c>
      <c r="J31" s="384">
        <v>0</v>
      </c>
      <c r="K31" s="384">
        <v>0</v>
      </c>
      <c r="L31" s="384">
        <v>0</v>
      </c>
      <c r="M31" s="384">
        <v>242905</v>
      </c>
      <c r="N31" s="384">
        <v>954</v>
      </c>
      <c r="O31" s="384">
        <v>1624</v>
      </c>
      <c r="P31" s="384">
        <v>1281</v>
      </c>
      <c r="Q31" s="384">
        <v>1004</v>
      </c>
      <c r="R31" s="384">
        <v>4863</v>
      </c>
      <c r="S31" s="384">
        <v>0</v>
      </c>
      <c r="T31" s="384">
        <v>0</v>
      </c>
      <c r="U31" s="384">
        <v>125</v>
      </c>
      <c r="V31" s="384">
        <v>247893</v>
      </c>
      <c r="W31" s="63">
        <v>23</v>
      </c>
    </row>
    <row r="32" spans="1:23" s="99" customFormat="1" ht="23.1" customHeight="1" x14ac:dyDescent="0.15">
      <c r="A32" s="62">
        <v>24</v>
      </c>
      <c r="B32" s="61" t="s">
        <v>1039</v>
      </c>
      <c r="C32" s="402">
        <v>99432</v>
      </c>
      <c r="D32" s="402">
        <v>131810</v>
      </c>
      <c r="E32" s="402">
        <v>99516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239516</v>
      </c>
      <c r="N32" s="385">
        <v>1236</v>
      </c>
      <c r="O32" s="385">
        <v>1263</v>
      </c>
      <c r="P32" s="385">
        <v>2874</v>
      </c>
      <c r="Q32" s="385">
        <v>904</v>
      </c>
      <c r="R32" s="385">
        <v>6277</v>
      </c>
      <c r="S32" s="385">
        <v>0</v>
      </c>
      <c r="T32" s="385">
        <v>0</v>
      </c>
      <c r="U32" s="385">
        <v>56</v>
      </c>
      <c r="V32" s="385">
        <v>245848</v>
      </c>
      <c r="W32" s="63">
        <v>24</v>
      </c>
    </row>
    <row r="33" spans="1:23" s="99" customFormat="1" ht="23.1" customHeight="1" x14ac:dyDescent="0.15">
      <c r="A33" s="66">
        <v>25</v>
      </c>
      <c r="B33" s="58" t="s">
        <v>1040</v>
      </c>
      <c r="C33" s="912">
        <v>93806</v>
      </c>
      <c r="D33" s="912">
        <v>107401</v>
      </c>
      <c r="E33" s="912">
        <v>93867</v>
      </c>
      <c r="F33" s="386">
        <v>0</v>
      </c>
      <c r="G33" s="386">
        <v>0</v>
      </c>
      <c r="H33" s="386">
        <v>0</v>
      </c>
      <c r="I33" s="386">
        <v>0</v>
      </c>
      <c r="J33" s="386">
        <v>0</v>
      </c>
      <c r="K33" s="386">
        <v>3</v>
      </c>
      <c r="L33" s="386">
        <v>0</v>
      </c>
      <c r="M33" s="386">
        <v>285650</v>
      </c>
      <c r="N33" s="386">
        <v>1434</v>
      </c>
      <c r="O33" s="386">
        <v>1332</v>
      </c>
      <c r="P33" s="386">
        <v>2803</v>
      </c>
      <c r="Q33" s="386">
        <v>856</v>
      </c>
      <c r="R33" s="386">
        <v>6425</v>
      </c>
      <c r="S33" s="386">
        <v>0</v>
      </c>
      <c r="T33" s="386">
        <v>0</v>
      </c>
      <c r="U33" s="386">
        <v>59</v>
      </c>
      <c r="V33" s="386">
        <v>292135</v>
      </c>
      <c r="W33" s="67">
        <v>25</v>
      </c>
    </row>
    <row r="34" spans="1:23" s="99" customFormat="1" ht="23.1" customHeight="1" x14ac:dyDescent="0.15">
      <c r="A34" s="62">
        <v>27</v>
      </c>
      <c r="B34" s="61" t="s">
        <v>1041</v>
      </c>
      <c r="C34" s="390">
        <v>107487</v>
      </c>
      <c r="D34" s="390">
        <v>119428</v>
      </c>
      <c r="E34" s="390">
        <v>107513</v>
      </c>
      <c r="F34" s="384">
        <v>0</v>
      </c>
      <c r="G34" s="384">
        <v>0</v>
      </c>
      <c r="H34" s="384">
        <v>0</v>
      </c>
      <c r="I34" s="384">
        <v>0</v>
      </c>
      <c r="J34" s="384">
        <v>0</v>
      </c>
      <c r="K34" s="384">
        <v>0</v>
      </c>
      <c r="L34" s="384">
        <v>0</v>
      </c>
      <c r="M34" s="384">
        <v>260027</v>
      </c>
      <c r="N34" s="384">
        <v>1234</v>
      </c>
      <c r="O34" s="384">
        <v>1268</v>
      </c>
      <c r="P34" s="384">
        <v>1587</v>
      </c>
      <c r="Q34" s="384">
        <v>1159</v>
      </c>
      <c r="R34" s="384">
        <v>5248</v>
      </c>
      <c r="S34" s="384">
        <v>0</v>
      </c>
      <c r="T34" s="384">
        <v>0</v>
      </c>
      <c r="U34" s="384">
        <v>0</v>
      </c>
      <c r="V34" s="384">
        <v>265275</v>
      </c>
      <c r="W34" s="63">
        <v>27</v>
      </c>
    </row>
    <row r="35" spans="1:23" s="99" customFormat="1" ht="23.1" customHeight="1" x14ac:dyDescent="0.15">
      <c r="A35" s="62">
        <v>28</v>
      </c>
      <c r="B35" s="61" t="s">
        <v>1042</v>
      </c>
      <c r="C35" s="390">
        <v>99493</v>
      </c>
      <c r="D35" s="390">
        <v>187242</v>
      </c>
      <c r="E35" s="390">
        <v>99669</v>
      </c>
      <c r="F35" s="384">
        <v>0</v>
      </c>
      <c r="G35" s="384">
        <v>0</v>
      </c>
      <c r="H35" s="384">
        <v>0</v>
      </c>
      <c r="I35" s="384">
        <v>0</v>
      </c>
      <c r="J35" s="384">
        <v>0</v>
      </c>
      <c r="K35" s="384">
        <v>71</v>
      </c>
      <c r="L35" s="384">
        <v>0</v>
      </c>
      <c r="M35" s="384">
        <v>273653</v>
      </c>
      <c r="N35" s="384">
        <v>1156</v>
      </c>
      <c r="O35" s="384">
        <v>1659</v>
      </c>
      <c r="P35" s="384">
        <v>4203</v>
      </c>
      <c r="Q35" s="384">
        <v>885</v>
      </c>
      <c r="R35" s="384">
        <v>7903</v>
      </c>
      <c r="S35" s="384">
        <v>0</v>
      </c>
      <c r="T35" s="384">
        <v>0</v>
      </c>
      <c r="U35" s="384">
        <v>0</v>
      </c>
      <c r="V35" s="384">
        <v>281556</v>
      </c>
      <c r="W35" s="63">
        <v>28</v>
      </c>
    </row>
    <row r="36" spans="1:23" s="99" customFormat="1" ht="23.1" customHeight="1" x14ac:dyDescent="0.15">
      <c r="A36" s="62">
        <v>29</v>
      </c>
      <c r="B36" s="61" t="s">
        <v>1043</v>
      </c>
      <c r="C36" s="390">
        <v>107200</v>
      </c>
      <c r="D36" s="390">
        <v>139020</v>
      </c>
      <c r="E36" s="390">
        <v>107321</v>
      </c>
      <c r="F36" s="384">
        <v>0</v>
      </c>
      <c r="G36" s="384">
        <v>0</v>
      </c>
      <c r="H36" s="384">
        <v>0</v>
      </c>
      <c r="I36" s="384">
        <v>0</v>
      </c>
      <c r="J36" s="384">
        <v>0</v>
      </c>
      <c r="K36" s="384">
        <v>0</v>
      </c>
      <c r="L36" s="384">
        <v>0</v>
      </c>
      <c r="M36" s="384">
        <v>253898</v>
      </c>
      <c r="N36" s="384">
        <v>1112</v>
      </c>
      <c r="O36" s="384">
        <v>1776</v>
      </c>
      <c r="P36" s="384">
        <v>5698</v>
      </c>
      <c r="Q36" s="384">
        <v>1022</v>
      </c>
      <c r="R36" s="384">
        <v>9608</v>
      </c>
      <c r="S36" s="384">
        <v>0</v>
      </c>
      <c r="T36" s="384">
        <v>0</v>
      </c>
      <c r="U36" s="384">
        <v>0</v>
      </c>
      <c r="V36" s="384">
        <v>263507</v>
      </c>
      <c r="W36" s="63">
        <v>29</v>
      </c>
    </row>
    <row r="37" spans="1:23" s="99" customFormat="1" ht="23.1" customHeight="1" x14ac:dyDescent="0.15">
      <c r="A37" s="62">
        <v>30</v>
      </c>
      <c r="B37" s="61" t="s">
        <v>1044</v>
      </c>
      <c r="C37" s="402">
        <v>94427</v>
      </c>
      <c r="D37" s="402">
        <v>126610</v>
      </c>
      <c r="E37" s="402">
        <v>94544</v>
      </c>
      <c r="F37" s="385">
        <v>0</v>
      </c>
      <c r="G37" s="385">
        <v>0</v>
      </c>
      <c r="H37" s="385">
        <v>0</v>
      </c>
      <c r="I37" s="385">
        <v>0</v>
      </c>
      <c r="J37" s="385">
        <v>0</v>
      </c>
      <c r="K37" s="385">
        <v>5</v>
      </c>
      <c r="L37" s="385">
        <v>0</v>
      </c>
      <c r="M37" s="385">
        <v>271199</v>
      </c>
      <c r="N37" s="385">
        <v>1424</v>
      </c>
      <c r="O37" s="385">
        <v>1697</v>
      </c>
      <c r="P37" s="385">
        <v>1442</v>
      </c>
      <c r="Q37" s="385">
        <v>949</v>
      </c>
      <c r="R37" s="385">
        <v>5512</v>
      </c>
      <c r="S37" s="385">
        <v>0</v>
      </c>
      <c r="T37" s="385">
        <v>0</v>
      </c>
      <c r="U37" s="385">
        <v>0</v>
      </c>
      <c r="V37" s="385">
        <v>276711</v>
      </c>
      <c r="W37" s="63">
        <v>30</v>
      </c>
    </row>
    <row r="38" spans="1:23" s="99" customFormat="1" ht="23.1" customHeight="1" x14ac:dyDescent="0.15">
      <c r="A38" s="66">
        <v>31</v>
      </c>
      <c r="B38" s="58" t="s">
        <v>1045</v>
      </c>
      <c r="C38" s="912">
        <v>83676</v>
      </c>
      <c r="D38" s="912">
        <v>188525</v>
      </c>
      <c r="E38" s="912">
        <v>83713</v>
      </c>
      <c r="F38" s="386">
        <v>0</v>
      </c>
      <c r="G38" s="386">
        <v>0</v>
      </c>
      <c r="H38" s="386">
        <v>0</v>
      </c>
      <c r="I38" s="386">
        <v>0</v>
      </c>
      <c r="J38" s="386">
        <v>0</v>
      </c>
      <c r="K38" s="386">
        <v>15</v>
      </c>
      <c r="L38" s="386">
        <v>0</v>
      </c>
      <c r="M38" s="386">
        <v>304301</v>
      </c>
      <c r="N38" s="386">
        <v>1324</v>
      </c>
      <c r="O38" s="386">
        <v>1287</v>
      </c>
      <c r="P38" s="386">
        <v>2599</v>
      </c>
      <c r="Q38" s="386">
        <v>1287</v>
      </c>
      <c r="R38" s="386">
        <v>6498</v>
      </c>
      <c r="S38" s="386">
        <v>0</v>
      </c>
      <c r="T38" s="386">
        <v>0</v>
      </c>
      <c r="U38" s="386">
        <v>105</v>
      </c>
      <c r="V38" s="386">
        <v>310904</v>
      </c>
      <c r="W38" s="67">
        <v>31</v>
      </c>
    </row>
    <row r="39" spans="1:23" s="99" customFormat="1" ht="23.1" customHeight="1" x14ac:dyDescent="0.15">
      <c r="A39" s="62">
        <v>32</v>
      </c>
      <c r="B39" s="61" t="s">
        <v>1046</v>
      </c>
      <c r="C39" s="390">
        <v>90307</v>
      </c>
      <c r="D39" s="390">
        <v>113996</v>
      </c>
      <c r="E39" s="390">
        <v>90436</v>
      </c>
      <c r="F39" s="384">
        <v>0</v>
      </c>
      <c r="G39" s="384">
        <v>0</v>
      </c>
      <c r="H39" s="384">
        <v>0</v>
      </c>
      <c r="I39" s="384">
        <v>0</v>
      </c>
      <c r="J39" s="384">
        <v>0</v>
      </c>
      <c r="K39" s="384">
        <v>3</v>
      </c>
      <c r="L39" s="384">
        <v>0</v>
      </c>
      <c r="M39" s="384">
        <v>304537</v>
      </c>
      <c r="N39" s="384">
        <v>1073</v>
      </c>
      <c r="O39" s="384">
        <v>726</v>
      </c>
      <c r="P39" s="384">
        <v>1538</v>
      </c>
      <c r="Q39" s="384">
        <v>1264</v>
      </c>
      <c r="R39" s="384">
        <v>4601</v>
      </c>
      <c r="S39" s="384">
        <v>0</v>
      </c>
      <c r="T39" s="384">
        <v>0</v>
      </c>
      <c r="U39" s="384">
        <v>0</v>
      </c>
      <c r="V39" s="384">
        <v>309138</v>
      </c>
      <c r="W39" s="63">
        <v>32</v>
      </c>
    </row>
    <row r="40" spans="1:23" s="99" customFormat="1" ht="23.1" customHeight="1" x14ac:dyDescent="0.15">
      <c r="A40" s="62">
        <v>33</v>
      </c>
      <c r="B40" s="61" t="s">
        <v>1047</v>
      </c>
      <c r="C40" s="390">
        <v>85578</v>
      </c>
      <c r="D40" s="390">
        <v>135786</v>
      </c>
      <c r="E40" s="390">
        <v>85807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306421</v>
      </c>
      <c r="N40" s="384">
        <v>1146</v>
      </c>
      <c r="O40" s="384">
        <v>1218</v>
      </c>
      <c r="P40" s="384">
        <v>3022</v>
      </c>
      <c r="Q40" s="384">
        <v>1288</v>
      </c>
      <c r="R40" s="384">
        <v>6673</v>
      </c>
      <c r="S40" s="384">
        <v>0</v>
      </c>
      <c r="T40" s="384">
        <v>0</v>
      </c>
      <c r="U40" s="384">
        <v>38</v>
      </c>
      <c r="V40" s="384">
        <v>313133</v>
      </c>
      <c r="W40" s="63">
        <v>33</v>
      </c>
    </row>
    <row r="41" spans="1:23" s="99" customFormat="1" ht="23.1" customHeight="1" x14ac:dyDescent="0.15">
      <c r="A41" s="62">
        <v>34</v>
      </c>
      <c r="B41" s="61" t="s">
        <v>1048</v>
      </c>
      <c r="C41" s="390">
        <v>110505</v>
      </c>
      <c r="D41" s="390">
        <v>164242</v>
      </c>
      <c r="E41" s="390">
        <v>110635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3</v>
      </c>
      <c r="L41" s="384">
        <v>0</v>
      </c>
      <c r="M41" s="384">
        <v>264680</v>
      </c>
      <c r="N41" s="384">
        <v>1001</v>
      </c>
      <c r="O41" s="384">
        <v>1821</v>
      </c>
      <c r="P41" s="384">
        <v>2264</v>
      </c>
      <c r="Q41" s="384">
        <v>1180</v>
      </c>
      <c r="R41" s="384">
        <v>6265</v>
      </c>
      <c r="S41" s="384">
        <v>0</v>
      </c>
      <c r="T41" s="384">
        <v>0</v>
      </c>
      <c r="U41" s="384">
        <v>0</v>
      </c>
      <c r="V41" s="384">
        <v>270945</v>
      </c>
      <c r="W41" s="63">
        <v>34</v>
      </c>
    </row>
    <row r="42" spans="1:23" s="99" customFormat="1" ht="23.1" customHeight="1" x14ac:dyDescent="0.15">
      <c r="A42" s="62">
        <v>35</v>
      </c>
      <c r="B42" s="72" t="s">
        <v>1049</v>
      </c>
      <c r="C42" s="402">
        <v>91021</v>
      </c>
      <c r="D42" s="402">
        <v>114766</v>
      </c>
      <c r="E42" s="402">
        <v>91115</v>
      </c>
      <c r="F42" s="385">
        <v>0</v>
      </c>
      <c r="G42" s="385">
        <v>0</v>
      </c>
      <c r="H42" s="385">
        <v>0</v>
      </c>
      <c r="I42" s="385">
        <v>0</v>
      </c>
      <c r="J42" s="385">
        <v>0</v>
      </c>
      <c r="K42" s="385">
        <v>11</v>
      </c>
      <c r="L42" s="385">
        <v>0</v>
      </c>
      <c r="M42" s="385">
        <v>273168</v>
      </c>
      <c r="N42" s="385">
        <v>1067</v>
      </c>
      <c r="O42" s="385">
        <v>1352</v>
      </c>
      <c r="P42" s="385">
        <v>2851</v>
      </c>
      <c r="Q42" s="385">
        <v>1000</v>
      </c>
      <c r="R42" s="385">
        <v>6272</v>
      </c>
      <c r="S42" s="385">
        <v>0</v>
      </c>
      <c r="T42" s="385">
        <v>0</v>
      </c>
      <c r="U42" s="385">
        <v>11</v>
      </c>
      <c r="V42" s="385">
        <v>279451</v>
      </c>
      <c r="W42" s="63">
        <v>35</v>
      </c>
    </row>
    <row r="43" spans="1:23" s="99" customFormat="1" ht="23.1" customHeight="1" x14ac:dyDescent="0.15">
      <c r="A43" s="66">
        <v>36</v>
      </c>
      <c r="B43" s="61" t="s">
        <v>1050</v>
      </c>
      <c r="C43" s="912">
        <v>89795</v>
      </c>
      <c r="D43" s="912">
        <v>144711</v>
      </c>
      <c r="E43" s="912">
        <v>89865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281750</v>
      </c>
      <c r="N43" s="386">
        <v>1264</v>
      </c>
      <c r="O43" s="386">
        <v>1487</v>
      </c>
      <c r="P43" s="386">
        <v>2742</v>
      </c>
      <c r="Q43" s="386">
        <v>1227</v>
      </c>
      <c r="R43" s="386">
        <v>6720</v>
      </c>
      <c r="S43" s="386">
        <v>0</v>
      </c>
      <c r="T43" s="386">
        <v>0</v>
      </c>
      <c r="U43" s="386">
        <v>63</v>
      </c>
      <c r="V43" s="386">
        <v>288532</v>
      </c>
      <c r="W43" s="67">
        <v>36</v>
      </c>
    </row>
    <row r="44" spans="1:23" s="99" customFormat="1" ht="23.1" customHeight="1" x14ac:dyDescent="0.15">
      <c r="A44" s="62">
        <v>37</v>
      </c>
      <c r="B44" s="61" t="s">
        <v>1051</v>
      </c>
      <c r="C44" s="390">
        <v>92682</v>
      </c>
      <c r="D44" s="390">
        <v>137763</v>
      </c>
      <c r="E44" s="390">
        <v>92841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1</v>
      </c>
      <c r="L44" s="384">
        <v>0</v>
      </c>
      <c r="M44" s="384">
        <v>290552</v>
      </c>
      <c r="N44" s="384">
        <v>1368</v>
      </c>
      <c r="O44" s="384">
        <v>1456</v>
      </c>
      <c r="P44" s="384">
        <v>1336</v>
      </c>
      <c r="Q44" s="384">
        <v>1066</v>
      </c>
      <c r="R44" s="384">
        <v>5226</v>
      </c>
      <c r="S44" s="384">
        <v>0</v>
      </c>
      <c r="T44" s="384">
        <v>0</v>
      </c>
      <c r="U44" s="384">
        <v>0</v>
      </c>
      <c r="V44" s="384">
        <v>295778</v>
      </c>
      <c r="W44" s="63">
        <v>37</v>
      </c>
    </row>
    <row r="45" spans="1:23" s="99" customFormat="1" ht="23.1" customHeight="1" x14ac:dyDescent="0.15">
      <c r="A45" s="62">
        <v>38</v>
      </c>
      <c r="B45" s="61" t="s">
        <v>1052</v>
      </c>
      <c r="C45" s="390">
        <v>94797</v>
      </c>
      <c r="D45" s="390">
        <v>103092</v>
      </c>
      <c r="E45" s="390">
        <v>94839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326228</v>
      </c>
      <c r="N45" s="384">
        <v>1094</v>
      </c>
      <c r="O45" s="384">
        <v>1479</v>
      </c>
      <c r="P45" s="384">
        <v>3940</v>
      </c>
      <c r="Q45" s="384">
        <v>1077</v>
      </c>
      <c r="R45" s="384">
        <v>7589</v>
      </c>
      <c r="S45" s="384">
        <v>0</v>
      </c>
      <c r="T45" s="384">
        <v>0</v>
      </c>
      <c r="U45" s="384">
        <v>0</v>
      </c>
      <c r="V45" s="384">
        <v>333817</v>
      </c>
      <c r="W45" s="63">
        <v>38</v>
      </c>
    </row>
    <row r="46" spans="1:23" s="99" customFormat="1" ht="23.1" customHeight="1" x14ac:dyDescent="0.15">
      <c r="A46" s="62">
        <v>39</v>
      </c>
      <c r="B46" s="61" t="s">
        <v>1053</v>
      </c>
      <c r="C46" s="390">
        <v>98932</v>
      </c>
      <c r="D46" s="390">
        <v>144755</v>
      </c>
      <c r="E46" s="390">
        <v>99132</v>
      </c>
      <c r="F46" s="384">
        <v>0</v>
      </c>
      <c r="G46" s="384">
        <v>0</v>
      </c>
      <c r="H46" s="384">
        <v>0</v>
      </c>
      <c r="I46" s="384">
        <v>0</v>
      </c>
      <c r="J46" s="384">
        <v>0</v>
      </c>
      <c r="K46" s="384">
        <v>13</v>
      </c>
      <c r="L46" s="384">
        <v>0</v>
      </c>
      <c r="M46" s="384">
        <v>283467</v>
      </c>
      <c r="N46" s="384">
        <v>900</v>
      </c>
      <c r="O46" s="384">
        <v>1281</v>
      </c>
      <c r="P46" s="384">
        <v>2576</v>
      </c>
      <c r="Q46" s="384">
        <v>1542</v>
      </c>
      <c r="R46" s="384">
        <v>6299</v>
      </c>
      <c r="S46" s="384">
        <v>0</v>
      </c>
      <c r="T46" s="384">
        <v>0</v>
      </c>
      <c r="U46" s="384">
        <v>0</v>
      </c>
      <c r="V46" s="384">
        <v>289766</v>
      </c>
      <c r="W46" s="63">
        <v>39</v>
      </c>
    </row>
    <row r="47" spans="1:23" s="99" customFormat="1" ht="23.1" customHeight="1" x14ac:dyDescent="0.15">
      <c r="A47" s="71">
        <v>42</v>
      </c>
      <c r="B47" s="72" t="s">
        <v>1054</v>
      </c>
      <c r="C47" s="402">
        <v>102620</v>
      </c>
      <c r="D47" s="402">
        <v>112772</v>
      </c>
      <c r="E47" s="402">
        <v>102664</v>
      </c>
      <c r="F47" s="385">
        <v>0</v>
      </c>
      <c r="G47" s="385">
        <v>0</v>
      </c>
      <c r="H47" s="385">
        <v>0</v>
      </c>
      <c r="I47" s="385">
        <v>0</v>
      </c>
      <c r="J47" s="385">
        <v>0</v>
      </c>
      <c r="K47" s="385">
        <v>1</v>
      </c>
      <c r="L47" s="385">
        <v>0</v>
      </c>
      <c r="M47" s="385">
        <v>287688</v>
      </c>
      <c r="N47" s="385">
        <v>1119</v>
      </c>
      <c r="O47" s="385">
        <v>1136</v>
      </c>
      <c r="P47" s="385">
        <v>5564</v>
      </c>
      <c r="Q47" s="385">
        <v>2649</v>
      </c>
      <c r="R47" s="385">
        <v>10468</v>
      </c>
      <c r="S47" s="385">
        <v>0</v>
      </c>
      <c r="T47" s="385">
        <v>0</v>
      </c>
      <c r="U47" s="385">
        <v>0</v>
      </c>
      <c r="V47" s="385">
        <v>298156</v>
      </c>
      <c r="W47" s="73">
        <v>42</v>
      </c>
    </row>
    <row r="48" spans="1:23" s="99" customFormat="1" ht="23.1" customHeight="1" x14ac:dyDescent="0.15">
      <c r="A48" s="66">
        <v>43</v>
      </c>
      <c r="B48" s="58" t="s">
        <v>1055</v>
      </c>
      <c r="C48" s="912">
        <v>81026</v>
      </c>
      <c r="D48" s="912">
        <v>152669</v>
      </c>
      <c r="E48" s="912">
        <v>81318</v>
      </c>
      <c r="F48" s="386">
        <v>0</v>
      </c>
      <c r="G48" s="386">
        <v>0</v>
      </c>
      <c r="H48" s="386">
        <v>0</v>
      </c>
      <c r="I48" s="386">
        <v>0</v>
      </c>
      <c r="J48" s="386">
        <v>0</v>
      </c>
      <c r="K48" s="386">
        <v>1</v>
      </c>
      <c r="L48" s="386">
        <v>0</v>
      </c>
      <c r="M48" s="386">
        <v>268480</v>
      </c>
      <c r="N48" s="386">
        <v>1043</v>
      </c>
      <c r="O48" s="386">
        <v>965</v>
      </c>
      <c r="P48" s="386">
        <v>1371</v>
      </c>
      <c r="Q48" s="386">
        <v>968</v>
      </c>
      <c r="R48" s="386">
        <v>4347</v>
      </c>
      <c r="S48" s="386">
        <v>0</v>
      </c>
      <c r="T48" s="386">
        <v>0</v>
      </c>
      <c r="U48" s="386">
        <v>57</v>
      </c>
      <c r="V48" s="386">
        <v>272885</v>
      </c>
      <c r="W48" s="67">
        <v>43</v>
      </c>
    </row>
    <row r="49" spans="1:23" s="99" customFormat="1" ht="23.1" customHeight="1" x14ac:dyDescent="0.15">
      <c r="A49" s="62">
        <v>44</v>
      </c>
      <c r="B49" s="61" t="s">
        <v>1056</v>
      </c>
      <c r="C49" s="390">
        <v>76288</v>
      </c>
      <c r="D49" s="390">
        <v>102426</v>
      </c>
      <c r="E49" s="390">
        <v>76409</v>
      </c>
      <c r="F49" s="384">
        <v>0</v>
      </c>
      <c r="G49" s="384">
        <v>0</v>
      </c>
      <c r="H49" s="384">
        <v>0</v>
      </c>
      <c r="I49" s="384">
        <v>0</v>
      </c>
      <c r="J49" s="384">
        <v>0</v>
      </c>
      <c r="K49" s="384">
        <v>7</v>
      </c>
      <c r="L49" s="384">
        <v>0</v>
      </c>
      <c r="M49" s="384">
        <v>344605</v>
      </c>
      <c r="N49" s="384">
        <v>1272</v>
      </c>
      <c r="O49" s="384">
        <v>6478</v>
      </c>
      <c r="P49" s="384">
        <v>4971</v>
      </c>
      <c r="Q49" s="384">
        <v>1166</v>
      </c>
      <c r="R49" s="384">
        <v>13887</v>
      </c>
      <c r="S49" s="384">
        <v>0</v>
      </c>
      <c r="T49" s="384">
        <v>0</v>
      </c>
      <c r="U49" s="384">
        <v>12</v>
      </c>
      <c r="V49" s="384">
        <v>358505</v>
      </c>
      <c r="W49" s="63">
        <v>44</v>
      </c>
    </row>
    <row r="50" spans="1:23" s="99" customFormat="1" ht="23.1" customHeight="1" x14ac:dyDescent="0.15">
      <c r="A50" s="62">
        <v>45</v>
      </c>
      <c r="B50" s="61" t="s">
        <v>1057</v>
      </c>
      <c r="C50" s="390">
        <v>82570</v>
      </c>
      <c r="D50" s="390">
        <v>97983</v>
      </c>
      <c r="E50" s="390">
        <v>82697</v>
      </c>
      <c r="F50" s="384">
        <v>0</v>
      </c>
      <c r="G50" s="384">
        <v>0</v>
      </c>
      <c r="H50" s="384">
        <v>0</v>
      </c>
      <c r="I50" s="384">
        <v>0</v>
      </c>
      <c r="J50" s="384">
        <v>0</v>
      </c>
      <c r="K50" s="384">
        <v>0</v>
      </c>
      <c r="L50" s="384">
        <v>0</v>
      </c>
      <c r="M50" s="384">
        <v>271685</v>
      </c>
      <c r="N50" s="384">
        <v>1206</v>
      </c>
      <c r="O50" s="384">
        <v>1920</v>
      </c>
      <c r="P50" s="384">
        <v>14116</v>
      </c>
      <c r="Q50" s="384">
        <v>925</v>
      </c>
      <c r="R50" s="384">
        <v>18167</v>
      </c>
      <c r="S50" s="384">
        <v>0</v>
      </c>
      <c r="T50" s="384">
        <v>0</v>
      </c>
      <c r="U50" s="384">
        <v>0</v>
      </c>
      <c r="V50" s="384">
        <v>289852</v>
      </c>
      <c r="W50" s="63">
        <v>45</v>
      </c>
    </row>
    <row r="51" spans="1:23" s="99" customFormat="1" ht="23.1" customHeight="1" x14ac:dyDescent="0.15">
      <c r="A51" s="62">
        <v>46</v>
      </c>
      <c r="B51" s="61" t="s">
        <v>1058</v>
      </c>
      <c r="C51" s="390">
        <v>81416</v>
      </c>
      <c r="D51" s="390">
        <v>145413</v>
      </c>
      <c r="E51" s="390">
        <v>81612</v>
      </c>
      <c r="F51" s="384">
        <v>0</v>
      </c>
      <c r="G51" s="384">
        <v>0</v>
      </c>
      <c r="H51" s="384">
        <v>0</v>
      </c>
      <c r="I51" s="384">
        <v>0</v>
      </c>
      <c r="J51" s="384">
        <v>0</v>
      </c>
      <c r="K51" s="384">
        <v>0</v>
      </c>
      <c r="L51" s="384">
        <v>0</v>
      </c>
      <c r="M51" s="384">
        <v>273218</v>
      </c>
      <c r="N51" s="384">
        <v>1098</v>
      </c>
      <c r="O51" s="384">
        <v>1661</v>
      </c>
      <c r="P51" s="384">
        <v>2266</v>
      </c>
      <c r="Q51" s="384">
        <v>887</v>
      </c>
      <c r="R51" s="384">
        <v>5912</v>
      </c>
      <c r="S51" s="384">
        <v>0</v>
      </c>
      <c r="T51" s="384">
        <v>0</v>
      </c>
      <c r="U51" s="384">
        <v>0</v>
      </c>
      <c r="V51" s="384">
        <v>279130</v>
      </c>
      <c r="W51" s="63">
        <v>46</v>
      </c>
    </row>
    <row r="52" spans="1:23" s="99" customFormat="1" ht="23.1" customHeight="1" x14ac:dyDescent="0.15">
      <c r="A52" s="62">
        <v>47</v>
      </c>
      <c r="B52" s="61" t="s">
        <v>1059</v>
      </c>
      <c r="C52" s="402">
        <v>82668</v>
      </c>
      <c r="D52" s="402">
        <v>75502</v>
      </c>
      <c r="E52" s="402">
        <v>82624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1</v>
      </c>
      <c r="L52" s="385">
        <v>0</v>
      </c>
      <c r="M52" s="385">
        <v>291905</v>
      </c>
      <c r="N52" s="385">
        <v>1204</v>
      </c>
      <c r="O52" s="385">
        <v>1460</v>
      </c>
      <c r="P52" s="385">
        <v>2406</v>
      </c>
      <c r="Q52" s="385">
        <v>1452</v>
      </c>
      <c r="R52" s="385">
        <v>6522</v>
      </c>
      <c r="S52" s="385">
        <v>0</v>
      </c>
      <c r="T52" s="385">
        <v>0</v>
      </c>
      <c r="U52" s="385">
        <v>0</v>
      </c>
      <c r="V52" s="385">
        <v>298427</v>
      </c>
      <c r="W52" s="63">
        <v>47</v>
      </c>
    </row>
    <row r="53" spans="1:23" s="99" customFormat="1" ht="23.1" customHeight="1" x14ac:dyDescent="0.15">
      <c r="A53" s="66">
        <v>49</v>
      </c>
      <c r="B53" s="58" t="s">
        <v>1060</v>
      </c>
      <c r="C53" s="912">
        <v>94330</v>
      </c>
      <c r="D53" s="912">
        <v>104392</v>
      </c>
      <c r="E53" s="912">
        <v>94423</v>
      </c>
      <c r="F53" s="386">
        <v>0</v>
      </c>
      <c r="G53" s="386">
        <v>0</v>
      </c>
      <c r="H53" s="386">
        <v>0</v>
      </c>
      <c r="I53" s="386">
        <v>0</v>
      </c>
      <c r="J53" s="386">
        <v>0</v>
      </c>
      <c r="K53" s="386">
        <v>0</v>
      </c>
      <c r="L53" s="386">
        <v>0</v>
      </c>
      <c r="M53" s="386">
        <v>298991</v>
      </c>
      <c r="N53" s="386">
        <v>1156</v>
      </c>
      <c r="O53" s="386">
        <v>2026</v>
      </c>
      <c r="P53" s="386">
        <v>8261</v>
      </c>
      <c r="Q53" s="386">
        <v>661</v>
      </c>
      <c r="R53" s="386">
        <v>12104</v>
      </c>
      <c r="S53" s="386">
        <v>0</v>
      </c>
      <c r="T53" s="386">
        <v>0</v>
      </c>
      <c r="U53" s="386">
        <v>363</v>
      </c>
      <c r="V53" s="386">
        <v>311459</v>
      </c>
      <c r="W53" s="67">
        <v>49</v>
      </c>
    </row>
    <row r="54" spans="1:23" s="99" customFormat="1" ht="23.1" customHeight="1" x14ac:dyDescent="0.15">
      <c r="A54" s="62">
        <v>50</v>
      </c>
      <c r="B54" s="61" t="s">
        <v>1061</v>
      </c>
      <c r="C54" s="390">
        <v>90256</v>
      </c>
      <c r="D54" s="390">
        <v>95902</v>
      </c>
      <c r="E54" s="390">
        <v>90295</v>
      </c>
      <c r="F54" s="384">
        <v>0</v>
      </c>
      <c r="G54" s="384">
        <v>0</v>
      </c>
      <c r="H54" s="384">
        <v>0</v>
      </c>
      <c r="I54" s="384">
        <v>0</v>
      </c>
      <c r="J54" s="384">
        <v>0</v>
      </c>
      <c r="K54" s="384">
        <v>44</v>
      </c>
      <c r="L54" s="384">
        <v>0</v>
      </c>
      <c r="M54" s="384">
        <v>365990</v>
      </c>
      <c r="N54" s="384">
        <v>1096</v>
      </c>
      <c r="O54" s="384">
        <v>2497</v>
      </c>
      <c r="P54" s="384">
        <v>8274</v>
      </c>
      <c r="Q54" s="384">
        <v>977</v>
      </c>
      <c r="R54" s="384">
        <v>12843</v>
      </c>
      <c r="S54" s="384">
        <v>0</v>
      </c>
      <c r="T54" s="384">
        <v>0</v>
      </c>
      <c r="U54" s="384">
        <v>236</v>
      </c>
      <c r="V54" s="384">
        <v>379070</v>
      </c>
      <c r="W54" s="63">
        <v>50</v>
      </c>
    </row>
    <row r="55" spans="1:23" s="99" customFormat="1" ht="23.1" customHeight="1" x14ac:dyDescent="0.15">
      <c r="A55" s="62">
        <v>51</v>
      </c>
      <c r="B55" s="61" t="s">
        <v>1062</v>
      </c>
      <c r="C55" s="390">
        <v>79055</v>
      </c>
      <c r="D55" s="390">
        <v>94201</v>
      </c>
      <c r="E55" s="390">
        <v>79147</v>
      </c>
      <c r="F55" s="384">
        <v>0</v>
      </c>
      <c r="G55" s="384">
        <v>0</v>
      </c>
      <c r="H55" s="384">
        <v>0</v>
      </c>
      <c r="I55" s="384">
        <v>0</v>
      </c>
      <c r="J55" s="384">
        <v>0</v>
      </c>
      <c r="K55" s="384">
        <v>0</v>
      </c>
      <c r="L55" s="384">
        <v>0</v>
      </c>
      <c r="M55" s="384">
        <v>320967</v>
      </c>
      <c r="N55" s="384">
        <v>1076</v>
      </c>
      <c r="O55" s="384">
        <v>1733</v>
      </c>
      <c r="P55" s="384">
        <v>5149</v>
      </c>
      <c r="Q55" s="384">
        <v>1202</v>
      </c>
      <c r="R55" s="384">
        <v>9159</v>
      </c>
      <c r="S55" s="384">
        <v>0</v>
      </c>
      <c r="T55" s="384">
        <v>0</v>
      </c>
      <c r="U55" s="384">
        <v>34</v>
      </c>
      <c r="V55" s="384">
        <v>330160</v>
      </c>
      <c r="W55" s="63">
        <v>51</v>
      </c>
    </row>
    <row r="56" spans="1:23" s="99" customFormat="1" ht="23.1" customHeight="1" x14ac:dyDescent="0.15">
      <c r="A56" s="62">
        <v>52</v>
      </c>
      <c r="B56" s="61" t="s">
        <v>1063</v>
      </c>
      <c r="C56" s="390">
        <v>83329</v>
      </c>
      <c r="D56" s="390">
        <v>99297</v>
      </c>
      <c r="E56" s="390">
        <v>83455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326752</v>
      </c>
      <c r="N56" s="384">
        <v>1015</v>
      </c>
      <c r="O56" s="384">
        <v>1423</v>
      </c>
      <c r="P56" s="384">
        <v>11861</v>
      </c>
      <c r="Q56" s="384">
        <v>839</v>
      </c>
      <c r="R56" s="384">
        <v>15139</v>
      </c>
      <c r="S56" s="384">
        <v>0</v>
      </c>
      <c r="T56" s="384">
        <v>0</v>
      </c>
      <c r="U56" s="384">
        <v>13</v>
      </c>
      <c r="V56" s="384">
        <v>341904</v>
      </c>
      <c r="W56" s="63">
        <v>52</v>
      </c>
    </row>
    <row r="57" spans="1:23" s="99" customFormat="1" ht="23.1" customHeight="1" thickBot="1" x14ac:dyDescent="0.2">
      <c r="A57" s="77">
        <v>54</v>
      </c>
      <c r="B57" s="78" t="s">
        <v>1064</v>
      </c>
      <c r="C57" s="915">
        <v>97067</v>
      </c>
      <c r="D57" s="915">
        <v>145824</v>
      </c>
      <c r="E57" s="915">
        <v>97121</v>
      </c>
      <c r="F57" s="392">
        <v>0</v>
      </c>
      <c r="G57" s="392">
        <v>0</v>
      </c>
      <c r="H57" s="392">
        <v>0</v>
      </c>
      <c r="I57" s="392">
        <v>0</v>
      </c>
      <c r="J57" s="392">
        <v>0</v>
      </c>
      <c r="K57" s="392">
        <v>0</v>
      </c>
      <c r="L57" s="392">
        <v>0</v>
      </c>
      <c r="M57" s="392">
        <v>320337</v>
      </c>
      <c r="N57" s="392">
        <v>1334</v>
      </c>
      <c r="O57" s="392">
        <v>1554</v>
      </c>
      <c r="P57" s="392">
        <v>8465</v>
      </c>
      <c r="Q57" s="392">
        <v>1465</v>
      </c>
      <c r="R57" s="392">
        <v>12818</v>
      </c>
      <c r="S57" s="392">
        <v>0</v>
      </c>
      <c r="T57" s="392">
        <v>0</v>
      </c>
      <c r="U57" s="392">
        <v>0</v>
      </c>
      <c r="V57" s="392">
        <v>333156</v>
      </c>
      <c r="W57" s="79">
        <v>54</v>
      </c>
    </row>
    <row r="58" spans="1:23" s="99" customFormat="1" ht="23.1" customHeight="1" x14ac:dyDescent="0.15">
      <c r="A58" s="62">
        <v>55</v>
      </c>
      <c r="B58" s="61" t="s">
        <v>1065</v>
      </c>
      <c r="C58" s="390">
        <v>87239</v>
      </c>
      <c r="D58" s="390">
        <v>111217</v>
      </c>
      <c r="E58" s="390">
        <v>87474</v>
      </c>
      <c r="F58" s="384">
        <v>0</v>
      </c>
      <c r="G58" s="384">
        <v>0</v>
      </c>
      <c r="H58" s="384">
        <v>0</v>
      </c>
      <c r="I58" s="384">
        <v>0</v>
      </c>
      <c r="J58" s="384">
        <v>0</v>
      </c>
      <c r="K58" s="384">
        <v>0</v>
      </c>
      <c r="L58" s="384">
        <v>0</v>
      </c>
      <c r="M58" s="384">
        <v>315091</v>
      </c>
      <c r="N58" s="384">
        <v>1390</v>
      </c>
      <c r="O58" s="384">
        <v>1523</v>
      </c>
      <c r="P58" s="384">
        <v>12241</v>
      </c>
      <c r="Q58" s="384">
        <v>1112</v>
      </c>
      <c r="R58" s="384">
        <v>16265</v>
      </c>
      <c r="S58" s="384">
        <v>0</v>
      </c>
      <c r="T58" s="384">
        <v>0</v>
      </c>
      <c r="U58" s="384">
        <v>0</v>
      </c>
      <c r="V58" s="384">
        <v>331356</v>
      </c>
      <c r="W58" s="63">
        <v>55</v>
      </c>
    </row>
    <row r="59" spans="1:23" s="99" customFormat="1" ht="23.1" customHeight="1" x14ac:dyDescent="0.15">
      <c r="A59" s="62">
        <v>56</v>
      </c>
      <c r="B59" s="61" t="s">
        <v>1066</v>
      </c>
      <c r="C59" s="390">
        <v>97245</v>
      </c>
      <c r="D59" s="390">
        <v>145641</v>
      </c>
      <c r="E59" s="390">
        <v>97377</v>
      </c>
      <c r="F59" s="384">
        <v>0</v>
      </c>
      <c r="G59" s="384">
        <v>0</v>
      </c>
      <c r="H59" s="384">
        <v>0</v>
      </c>
      <c r="I59" s="384">
        <v>0</v>
      </c>
      <c r="J59" s="384">
        <v>0</v>
      </c>
      <c r="K59" s="384">
        <v>0</v>
      </c>
      <c r="L59" s="384">
        <v>0</v>
      </c>
      <c r="M59" s="384">
        <v>317076</v>
      </c>
      <c r="N59" s="384">
        <v>1013</v>
      </c>
      <c r="O59" s="384">
        <v>2332</v>
      </c>
      <c r="P59" s="384">
        <v>11437</v>
      </c>
      <c r="Q59" s="384">
        <v>927</v>
      </c>
      <c r="R59" s="384">
        <v>15710</v>
      </c>
      <c r="S59" s="384">
        <v>0</v>
      </c>
      <c r="T59" s="384">
        <v>0</v>
      </c>
      <c r="U59" s="384">
        <v>0</v>
      </c>
      <c r="V59" s="384">
        <v>332786</v>
      </c>
      <c r="W59" s="63">
        <v>56</v>
      </c>
    </row>
    <row r="60" spans="1:23" s="99" customFormat="1" ht="23.1" customHeight="1" x14ac:dyDescent="0.15">
      <c r="A60" s="62">
        <v>57</v>
      </c>
      <c r="B60" s="61" t="s">
        <v>1067</v>
      </c>
      <c r="C60" s="390">
        <v>76819</v>
      </c>
      <c r="D60" s="390">
        <v>78886</v>
      </c>
      <c r="E60" s="390">
        <v>76846</v>
      </c>
      <c r="F60" s="384">
        <v>0</v>
      </c>
      <c r="G60" s="384">
        <v>0</v>
      </c>
      <c r="H60" s="384">
        <v>0</v>
      </c>
      <c r="I60" s="384">
        <v>0</v>
      </c>
      <c r="J60" s="384">
        <v>0</v>
      </c>
      <c r="K60" s="384">
        <v>0</v>
      </c>
      <c r="L60" s="384">
        <v>0</v>
      </c>
      <c r="M60" s="384">
        <v>283065</v>
      </c>
      <c r="N60" s="384">
        <v>1006</v>
      </c>
      <c r="O60" s="384">
        <v>876</v>
      </c>
      <c r="P60" s="384">
        <v>15138</v>
      </c>
      <c r="Q60" s="384">
        <v>895</v>
      </c>
      <c r="R60" s="384">
        <v>17915</v>
      </c>
      <c r="S60" s="384">
        <v>0</v>
      </c>
      <c r="T60" s="384">
        <v>0</v>
      </c>
      <c r="U60" s="384">
        <v>0</v>
      </c>
      <c r="V60" s="384">
        <v>300980</v>
      </c>
      <c r="W60" s="63">
        <v>57</v>
      </c>
    </row>
    <row r="61" spans="1:23" s="99" customFormat="1" ht="23.1" customHeight="1" x14ac:dyDescent="0.15">
      <c r="A61" s="62">
        <v>58</v>
      </c>
      <c r="B61" s="61" t="s">
        <v>1068</v>
      </c>
      <c r="C61" s="390">
        <v>68446</v>
      </c>
      <c r="D61" s="390">
        <v>67847</v>
      </c>
      <c r="E61" s="390">
        <v>68440</v>
      </c>
      <c r="F61" s="384">
        <v>0</v>
      </c>
      <c r="G61" s="384">
        <v>0</v>
      </c>
      <c r="H61" s="384">
        <v>0</v>
      </c>
      <c r="I61" s="384">
        <v>0</v>
      </c>
      <c r="J61" s="384">
        <v>0</v>
      </c>
      <c r="K61" s="384">
        <v>0</v>
      </c>
      <c r="L61" s="384">
        <v>0</v>
      </c>
      <c r="M61" s="384">
        <v>277427</v>
      </c>
      <c r="N61" s="384">
        <v>1329</v>
      </c>
      <c r="O61" s="384">
        <v>1477</v>
      </c>
      <c r="P61" s="384">
        <v>21641</v>
      </c>
      <c r="Q61" s="384">
        <v>958</v>
      </c>
      <c r="R61" s="384">
        <v>25404</v>
      </c>
      <c r="S61" s="384">
        <v>0</v>
      </c>
      <c r="T61" s="384">
        <v>0</v>
      </c>
      <c r="U61" s="384">
        <v>0</v>
      </c>
      <c r="V61" s="384">
        <v>302831</v>
      </c>
      <c r="W61" s="63">
        <v>58</v>
      </c>
    </row>
    <row r="62" spans="1:23" s="99" customFormat="1" ht="23.1" customHeight="1" x14ac:dyDescent="0.15">
      <c r="A62" s="71">
        <v>59</v>
      </c>
      <c r="B62" s="72" t="s">
        <v>1069</v>
      </c>
      <c r="C62" s="402">
        <v>70736</v>
      </c>
      <c r="D62" s="402">
        <v>45743</v>
      </c>
      <c r="E62" s="402">
        <v>70456</v>
      </c>
      <c r="F62" s="385">
        <v>0</v>
      </c>
      <c r="G62" s="385">
        <v>0</v>
      </c>
      <c r="H62" s="385">
        <v>0</v>
      </c>
      <c r="I62" s="385">
        <v>0</v>
      </c>
      <c r="J62" s="385">
        <v>0</v>
      </c>
      <c r="K62" s="385">
        <v>0</v>
      </c>
      <c r="L62" s="385">
        <v>0</v>
      </c>
      <c r="M62" s="385">
        <v>316332</v>
      </c>
      <c r="N62" s="385">
        <v>984</v>
      </c>
      <c r="O62" s="385">
        <v>919</v>
      </c>
      <c r="P62" s="385">
        <v>14663</v>
      </c>
      <c r="Q62" s="385">
        <v>799</v>
      </c>
      <c r="R62" s="385">
        <v>17365</v>
      </c>
      <c r="S62" s="385">
        <v>0</v>
      </c>
      <c r="T62" s="385">
        <v>0</v>
      </c>
      <c r="U62" s="385">
        <v>0</v>
      </c>
      <c r="V62" s="385">
        <v>333697</v>
      </c>
      <c r="W62" s="73">
        <v>59</v>
      </c>
    </row>
    <row r="63" spans="1:23" s="111" customFormat="1" ht="23.1" customHeight="1" x14ac:dyDescent="0.15">
      <c r="A63" s="74">
        <v>61</v>
      </c>
      <c r="B63" s="61" t="s">
        <v>1070</v>
      </c>
      <c r="C63" s="912">
        <v>67244</v>
      </c>
      <c r="D63" s="912">
        <v>74313</v>
      </c>
      <c r="E63" s="912">
        <v>67301</v>
      </c>
      <c r="F63" s="386">
        <v>0</v>
      </c>
      <c r="G63" s="386">
        <v>0</v>
      </c>
      <c r="H63" s="386">
        <v>0</v>
      </c>
      <c r="I63" s="386">
        <v>0</v>
      </c>
      <c r="J63" s="386">
        <v>0</v>
      </c>
      <c r="K63" s="386">
        <v>0</v>
      </c>
      <c r="L63" s="386">
        <v>0</v>
      </c>
      <c r="M63" s="386">
        <v>280592</v>
      </c>
      <c r="N63" s="386">
        <v>1113</v>
      </c>
      <c r="O63" s="386">
        <v>5323</v>
      </c>
      <c r="P63" s="386">
        <v>10823</v>
      </c>
      <c r="Q63" s="386">
        <v>964</v>
      </c>
      <c r="R63" s="386">
        <v>18223</v>
      </c>
      <c r="S63" s="386">
        <v>0</v>
      </c>
      <c r="T63" s="386">
        <v>0</v>
      </c>
      <c r="U63" s="386">
        <v>0</v>
      </c>
      <c r="V63" s="386">
        <v>298815</v>
      </c>
      <c r="W63" s="75">
        <v>61</v>
      </c>
    </row>
    <row r="64" spans="1:23" s="111" customFormat="1" ht="23.1" customHeight="1" x14ac:dyDescent="0.15">
      <c r="A64" s="62">
        <v>65</v>
      </c>
      <c r="B64" s="61" t="s">
        <v>1071</v>
      </c>
      <c r="C64" s="390">
        <v>66198</v>
      </c>
      <c r="D64" s="390">
        <v>69105</v>
      </c>
      <c r="E64" s="390">
        <v>66211</v>
      </c>
      <c r="F64" s="384">
        <v>0</v>
      </c>
      <c r="G64" s="384">
        <v>0</v>
      </c>
      <c r="H64" s="384">
        <v>0</v>
      </c>
      <c r="I64" s="384">
        <v>0</v>
      </c>
      <c r="J64" s="384">
        <v>0</v>
      </c>
      <c r="K64" s="384">
        <v>0</v>
      </c>
      <c r="L64" s="384">
        <v>0</v>
      </c>
      <c r="M64" s="384">
        <v>318518</v>
      </c>
      <c r="N64" s="384">
        <v>1040</v>
      </c>
      <c r="O64" s="384">
        <v>907</v>
      </c>
      <c r="P64" s="384">
        <v>28143</v>
      </c>
      <c r="Q64" s="384">
        <v>943</v>
      </c>
      <c r="R64" s="384">
        <v>31034</v>
      </c>
      <c r="S64" s="384">
        <v>0</v>
      </c>
      <c r="T64" s="384">
        <v>0</v>
      </c>
      <c r="U64" s="384">
        <v>198</v>
      </c>
      <c r="V64" s="384">
        <v>349750</v>
      </c>
      <c r="W64" s="63">
        <v>65</v>
      </c>
    </row>
    <row r="65" spans="1:23" s="111" customFormat="1" ht="23.1" customHeight="1" x14ac:dyDescent="0.15">
      <c r="A65" s="62">
        <v>66</v>
      </c>
      <c r="B65" s="61" t="s">
        <v>1072</v>
      </c>
      <c r="C65" s="390">
        <v>80143</v>
      </c>
      <c r="D65" s="390">
        <v>83596</v>
      </c>
      <c r="E65" s="390">
        <v>80163</v>
      </c>
      <c r="F65" s="384">
        <v>0</v>
      </c>
      <c r="G65" s="384">
        <v>0</v>
      </c>
      <c r="H65" s="384">
        <v>0</v>
      </c>
      <c r="I65" s="384">
        <v>0</v>
      </c>
      <c r="J65" s="384">
        <v>0</v>
      </c>
      <c r="K65" s="384">
        <v>0</v>
      </c>
      <c r="L65" s="384">
        <v>0</v>
      </c>
      <c r="M65" s="384">
        <v>308690</v>
      </c>
      <c r="N65" s="384">
        <v>1356</v>
      </c>
      <c r="O65" s="384">
        <v>1810</v>
      </c>
      <c r="P65" s="384">
        <v>17044</v>
      </c>
      <c r="Q65" s="384">
        <v>1203</v>
      </c>
      <c r="R65" s="384">
        <v>21413</v>
      </c>
      <c r="S65" s="384">
        <v>0</v>
      </c>
      <c r="T65" s="384">
        <v>0</v>
      </c>
      <c r="U65" s="384">
        <v>0</v>
      </c>
      <c r="V65" s="384">
        <v>330102</v>
      </c>
      <c r="W65" s="63">
        <v>66</v>
      </c>
    </row>
    <row r="66" spans="1:23" s="111" customFormat="1" ht="23.1" customHeight="1" x14ac:dyDescent="0.15">
      <c r="A66" s="62">
        <v>68</v>
      </c>
      <c r="B66" s="61" t="s">
        <v>1073</v>
      </c>
      <c r="C66" s="390">
        <v>71469</v>
      </c>
      <c r="D66" s="390">
        <v>61020</v>
      </c>
      <c r="E66" s="390">
        <v>71350</v>
      </c>
      <c r="F66" s="384">
        <v>0</v>
      </c>
      <c r="G66" s="384">
        <v>0</v>
      </c>
      <c r="H66" s="384">
        <v>0</v>
      </c>
      <c r="I66" s="384">
        <v>0</v>
      </c>
      <c r="J66" s="384">
        <v>0</v>
      </c>
      <c r="K66" s="384">
        <v>0</v>
      </c>
      <c r="L66" s="384">
        <v>0</v>
      </c>
      <c r="M66" s="384">
        <v>305386</v>
      </c>
      <c r="N66" s="384">
        <v>1304</v>
      </c>
      <c r="O66" s="384">
        <v>1248</v>
      </c>
      <c r="P66" s="384">
        <v>10909</v>
      </c>
      <c r="Q66" s="384">
        <v>943</v>
      </c>
      <c r="R66" s="384">
        <v>14404</v>
      </c>
      <c r="S66" s="384">
        <v>0</v>
      </c>
      <c r="T66" s="384">
        <v>0</v>
      </c>
      <c r="U66" s="384">
        <v>0</v>
      </c>
      <c r="V66" s="384">
        <v>319791</v>
      </c>
      <c r="W66" s="63">
        <v>68</v>
      </c>
    </row>
    <row r="67" spans="1:23" s="111" customFormat="1" ht="23.1" customHeight="1" x14ac:dyDescent="0.15">
      <c r="A67" s="71">
        <v>70</v>
      </c>
      <c r="B67" s="72" t="s">
        <v>1074</v>
      </c>
      <c r="C67" s="402">
        <v>79842</v>
      </c>
      <c r="D67" s="402">
        <v>85217</v>
      </c>
      <c r="E67" s="402">
        <v>79869</v>
      </c>
      <c r="F67" s="385">
        <v>0</v>
      </c>
      <c r="G67" s="385">
        <v>0</v>
      </c>
      <c r="H67" s="385">
        <v>0</v>
      </c>
      <c r="I67" s="385">
        <v>0</v>
      </c>
      <c r="J67" s="385">
        <v>0</v>
      </c>
      <c r="K67" s="385">
        <v>0</v>
      </c>
      <c r="L67" s="385">
        <v>0</v>
      </c>
      <c r="M67" s="385">
        <v>265196</v>
      </c>
      <c r="N67" s="385">
        <v>984</v>
      </c>
      <c r="O67" s="385">
        <v>2732</v>
      </c>
      <c r="P67" s="385">
        <v>4280</v>
      </c>
      <c r="Q67" s="385">
        <v>676</v>
      </c>
      <c r="R67" s="385">
        <v>8671</v>
      </c>
      <c r="S67" s="385">
        <v>0</v>
      </c>
      <c r="T67" s="385">
        <v>0</v>
      </c>
      <c r="U67" s="385">
        <v>165</v>
      </c>
      <c r="V67" s="385">
        <v>274033</v>
      </c>
      <c r="W67" s="73">
        <v>70</v>
      </c>
    </row>
    <row r="68" spans="1:23" ht="23.1" customHeight="1" x14ac:dyDescent="0.15">
      <c r="A68" s="60">
        <v>78</v>
      </c>
      <c r="B68" s="93" t="s">
        <v>1075</v>
      </c>
      <c r="C68" s="389">
        <v>69589</v>
      </c>
      <c r="D68" s="389">
        <v>73538</v>
      </c>
      <c r="E68" s="389">
        <v>69617</v>
      </c>
      <c r="F68" s="388">
        <v>0</v>
      </c>
      <c r="G68" s="388">
        <v>0</v>
      </c>
      <c r="H68" s="388">
        <v>0</v>
      </c>
      <c r="I68" s="384">
        <v>0</v>
      </c>
      <c r="J68" s="384">
        <v>0</v>
      </c>
      <c r="K68" s="384">
        <v>0</v>
      </c>
      <c r="L68" s="384">
        <v>0</v>
      </c>
      <c r="M68" s="384">
        <v>311672</v>
      </c>
      <c r="N68" s="384">
        <v>946</v>
      </c>
      <c r="O68" s="384">
        <v>542</v>
      </c>
      <c r="P68" s="384">
        <v>4416</v>
      </c>
      <c r="Q68" s="384">
        <v>962</v>
      </c>
      <c r="R68" s="388">
        <v>6866</v>
      </c>
      <c r="S68" s="388">
        <v>0</v>
      </c>
      <c r="T68" s="388">
        <v>0</v>
      </c>
      <c r="U68" s="388">
        <v>0</v>
      </c>
      <c r="V68" s="388">
        <v>318538</v>
      </c>
      <c r="W68" s="55">
        <v>78</v>
      </c>
    </row>
    <row r="69" spans="1:23" ht="23.1" customHeight="1" x14ac:dyDescent="0.15">
      <c r="A69" s="60">
        <v>84</v>
      </c>
      <c r="B69" s="93" t="s">
        <v>1076</v>
      </c>
      <c r="C69" s="389">
        <v>81492</v>
      </c>
      <c r="D69" s="389">
        <v>87852</v>
      </c>
      <c r="E69" s="389">
        <v>81517</v>
      </c>
      <c r="F69" s="388">
        <v>0</v>
      </c>
      <c r="G69" s="388">
        <v>0</v>
      </c>
      <c r="H69" s="388">
        <v>0</v>
      </c>
      <c r="I69" s="384">
        <v>0</v>
      </c>
      <c r="J69" s="384">
        <v>0</v>
      </c>
      <c r="K69" s="384">
        <v>0</v>
      </c>
      <c r="L69" s="384">
        <v>0</v>
      </c>
      <c r="M69" s="384">
        <v>303928</v>
      </c>
      <c r="N69" s="384">
        <v>1450</v>
      </c>
      <c r="O69" s="384">
        <v>1507</v>
      </c>
      <c r="P69" s="384">
        <v>9049</v>
      </c>
      <c r="Q69" s="384">
        <v>1699</v>
      </c>
      <c r="R69" s="388">
        <v>13704</v>
      </c>
      <c r="S69" s="388">
        <v>0</v>
      </c>
      <c r="T69" s="388">
        <v>0</v>
      </c>
      <c r="U69" s="388">
        <v>0</v>
      </c>
      <c r="V69" s="388">
        <v>317632</v>
      </c>
      <c r="W69" s="55">
        <v>84</v>
      </c>
    </row>
    <row r="70" spans="1:23" ht="23.1" customHeight="1" x14ac:dyDescent="0.15">
      <c r="A70" s="60">
        <v>85</v>
      </c>
      <c r="B70" s="93" t="s">
        <v>1077</v>
      </c>
      <c r="C70" s="389">
        <v>100401</v>
      </c>
      <c r="D70" s="389">
        <v>127776</v>
      </c>
      <c r="E70" s="389">
        <v>100564</v>
      </c>
      <c r="F70" s="388">
        <v>0</v>
      </c>
      <c r="G70" s="388">
        <v>0</v>
      </c>
      <c r="H70" s="388">
        <v>0</v>
      </c>
      <c r="I70" s="907">
        <v>0</v>
      </c>
      <c r="J70" s="384">
        <v>0</v>
      </c>
      <c r="K70" s="384">
        <v>0</v>
      </c>
      <c r="L70" s="384">
        <v>0</v>
      </c>
      <c r="M70" s="384">
        <v>296836</v>
      </c>
      <c r="N70" s="384">
        <v>1229</v>
      </c>
      <c r="O70" s="384">
        <v>1497</v>
      </c>
      <c r="P70" s="907">
        <v>5823</v>
      </c>
      <c r="Q70" s="384">
        <v>867</v>
      </c>
      <c r="R70" s="388">
        <v>9415</v>
      </c>
      <c r="S70" s="388">
        <v>0</v>
      </c>
      <c r="T70" s="388">
        <v>0</v>
      </c>
      <c r="U70" s="388">
        <v>0</v>
      </c>
      <c r="V70" s="388">
        <v>306252</v>
      </c>
      <c r="W70" s="55">
        <v>85</v>
      </c>
    </row>
    <row r="71" spans="1:23" ht="23.1" customHeight="1" x14ac:dyDescent="0.15">
      <c r="A71" s="60">
        <v>89</v>
      </c>
      <c r="B71" s="93" t="s">
        <v>1078</v>
      </c>
      <c r="C71" s="389">
        <v>80306</v>
      </c>
      <c r="D71" s="389">
        <v>84080</v>
      </c>
      <c r="E71" s="389">
        <v>80328</v>
      </c>
      <c r="F71" s="388">
        <v>0</v>
      </c>
      <c r="G71" s="388">
        <v>0</v>
      </c>
      <c r="H71" s="388">
        <v>0</v>
      </c>
      <c r="I71" s="384">
        <v>0</v>
      </c>
      <c r="J71" s="384">
        <v>0</v>
      </c>
      <c r="K71" s="384">
        <v>0</v>
      </c>
      <c r="L71" s="384">
        <v>0</v>
      </c>
      <c r="M71" s="384">
        <v>314556</v>
      </c>
      <c r="N71" s="384">
        <v>1118</v>
      </c>
      <c r="O71" s="384">
        <v>1232</v>
      </c>
      <c r="P71" s="384">
        <v>4184</v>
      </c>
      <c r="Q71" s="384">
        <v>1288</v>
      </c>
      <c r="R71" s="384">
        <v>7822</v>
      </c>
      <c r="S71" s="384">
        <v>0</v>
      </c>
      <c r="T71" s="384">
        <v>0</v>
      </c>
      <c r="U71" s="384">
        <v>0</v>
      </c>
      <c r="V71" s="388">
        <v>322378</v>
      </c>
      <c r="W71" s="55">
        <v>89</v>
      </c>
    </row>
    <row r="72" spans="1:23" ht="23.1" customHeight="1" x14ac:dyDescent="0.15">
      <c r="A72" s="60">
        <v>90</v>
      </c>
      <c r="B72" s="93" t="s">
        <v>1079</v>
      </c>
      <c r="C72" s="391">
        <v>80636</v>
      </c>
      <c r="D72" s="391">
        <v>101277</v>
      </c>
      <c r="E72" s="391">
        <v>80739</v>
      </c>
      <c r="F72" s="404">
        <v>0</v>
      </c>
      <c r="G72" s="404">
        <v>0</v>
      </c>
      <c r="H72" s="404">
        <v>0</v>
      </c>
      <c r="I72" s="385">
        <v>0</v>
      </c>
      <c r="J72" s="385">
        <v>0</v>
      </c>
      <c r="K72" s="385">
        <v>167</v>
      </c>
      <c r="L72" s="385">
        <v>0</v>
      </c>
      <c r="M72" s="385">
        <v>311075</v>
      </c>
      <c r="N72" s="385">
        <v>1368</v>
      </c>
      <c r="O72" s="385">
        <v>1407</v>
      </c>
      <c r="P72" s="385">
        <v>5179</v>
      </c>
      <c r="Q72" s="385">
        <v>819</v>
      </c>
      <c r="R72" s="385">
        <v>8773</v>
      </c>
      <c r="S72" s="385">
        <v>0</v>
      </c>
      <c r="T72" s="385">
        <v>0</v>
      </c>
      <c r="U72" s="385">
        <v>0</v>
      </c>
      <c r="V72" s="404">
        <v>319848</v>
      </c>
      <c r="W72" s="55">
        <v>90</v>
      </c>
    </row>
    <row r="73" spans="1:23" ht="23.1" customHeight="1" x14ac:dyDescent="0.15">
      <c r="A73" s="57">
        <v>91</v>
      </c>
      <c r="B73" s="92" t="s">
        <v>1080</v>
      </c>
      <c r="C73" s="917">
        <v>101749</v>
      </c>
      <c r="D73" s="917">
        <v>112961</v>
      </c>
      <c r="E73" s="917">
        <v>101803</v>
      </c>
      <c r="F73" s="396">
        <v>0</v>
      </c>
      <c r="G73" s="396">
        <v>0</v>
      </c>
      <c r="H73" s="396">
        <v>0</v>
      </c>
      <c r="I73" s="396">
        <v>0</v>
      </c>
      <c r="J73" s="396">
        <v>0</v>
      </c>
      <c r="K73" s="396">
        <v>6</v>
      </c>
      <c r="L73" s="396">
        <v>0</v>
      </c>
      <c r="M73" s="396">
        <v>295349</v>
      </c>
      <c r="N73" s="396">
        <v>859</v>
      </c>
      <c r="O73" s="396">
        <v>1281</v>
      </c>
      <c r="P73" s="396">
        <v>2119</v>
      </c>
      <c r="Q73" s="396">
        <v>622</v>
      </c>
      <c r="R73" s="396">
        <v>4881</v>
      </c>
      <c r="S73" s="396">
        <v>0</v>
      </c>
      <c r="T73" s="396">
        <v>0</v>
      </c>
      <c r="U73" s="396">
        <v>0</v>
      </c>
      <c r="V73" s="396">
        <v>300231</v>
      </c>
      <c r="W73" s="59">
        <v>91</v>
      </c>
    </row>
    <row r="74" spans="1:23" ht="23.1" customHeight="1" x14ac:dyDescent="0.15">
      <c r="A74" s="60">
        <v>92</v>
      </c>
      <c r="B74" s="93" t="s">
        <v>1081</v>
      </c>
      <c r="C74" s="389">
        <v>103520</v>
      </c>
      <c r="D74" s="389">
        <v>146333</v>
      </c>
      <c r="E74" s="389">
        <v>103686</v>
      </c>
      <c r="F74" s="388">
        <v>0</v>
      </c>
      <c r="G74" s="388">
        <v>0</v>
      </c>
      <c r="H74" s="388">
        <v>0</v>
      </c>
      <c r="I74" s="388">
        <v>0</v>
      </c>
      <c r="J74" s="388">
        <v>0</v>
      </c>
      <c r="K74" s="388">
        <v>169</v>
      </c>
      <c r="L74" s="388">
        <v>0</v>
      </c>
      <c r="M74" s="388">
        <v>291884</v>
      </c>
      <c r="N74" s="388">
        <v>1364</v>
      </c>
      <c r="O74" s="388">
        <v>1280</v>
      </c>
      <c r="P74" s="388">
        <v>2899</v>
      </c>
      <c r="Q74" s="388">
        <v>962</v>
      </c>
      <c r="R74" s="388">
        <v>6504</v>
      </c>
      <c r="S74" s="388">
        <v>0</v>
      </c>
      <c r="T74" s="388">
        <v>0</v>
      </c>
      <c r="U74" s="388">
        <v>150</v>
      </c>
      <c r="V74" s="388">
        <v>298538</v>
      </c>
      <c r="W74" s="55">
        <v>92</v>
      </c>
    </row>
    <row r="75" spans="1:23" ht="23.1" customHeight="1" x14ac:dyDescent="0.15">
      <c r="A75" s="60">
        <v>94</v>
      </c>
      <c r="B75" s="93" t="s">
        <v>1082</v>
      </c>
      <c r="C75" s="389">
        <v>99666</v>
      </c>
      <c r="D75" s="389">
        <v>130155</v>
      </c>
      <c r="E75" s="389">
        <v>99781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6</v>
      </c>
      <c r="L75" s="388">
        <v>0</v>
      </c>
      <c r="M75" s="388">
        <v>286274</v>
      </c>
      <c r="N75" s="388">
        <v>1337</v>
      </c>
      <c r="O75" s="388">
        <v>1082</v>
      </c>
      <c r="P75" s="388">
        <v>1057</v>
      </c>
      <c r="Q75" s="388">
        <v>934</v>
      </c>
      <c r="R75" s="388">
        <v>4410</v>
      </c>
      <c r="S75" s="388">
        <v>0</v>
      </c>
      <c r="T75" s="388">
        <v>0</v>
      </c>
      <c r="U75" s="388">
        <v>6</v>
      </c>
      <c r="V75" s="388">
        <v>290690</v>
      </c>
      <c r="W75" s="55">
        <v>94</v>
      </c>
    </row>
    <row r="76" spans="1:23" s="99" customFormat="1" ht="23.1" customHeight="1" x14ac:dyDescent="0.15">
      <c r="A76" s="62">
        <v>301</v>
      </c>
      <c r="B76" s="61" t="s">
        <v>1083</v>
      </c>
      <c r="C76" s="390">
        <v>236005</v>
      </c>
      <c r="D76" s="390">
        <v>0</v>
      </c>
      <c r="E76" s="390">
        <v>236005</v>
      </c>
      <c r="F76" s="384">
        <v>839</v>
      </c>
      <c r="G76" s="384">
        <v>40316</v>
      </c>
      <c r="H76" s="384">
        <v>387</v>
      </c>
      <c r="I76" s="384">
        <v>49</v>
      </c>
      <c r="J76" s="384">
        <v>790</v>
      </c>
      <c r="K76" s="384">
        <v>42910</v>
      </c>
      <c r="L76" s="384">
        <v>0</v>
      </c>
      <c r="M76" s="384">
        <v>0</v>
      </c>
      <c r="N76" s="384">
        <v>0</v>
      </c>
      <c r="O76" s="384">
        <v>0</v>
      </c>
      <c r="P76" s="384">
        <v>0</v>
      </c>
      <c r="Q76" s="384">
        <v>0</v>
      </c>
      <c r="R76" s="384">
        <v>0</v>
      </c>
      <c r="S76" s="384">
        <v>0</v>
      </c>
      <c r="T76" s="384">
        <v>54</v>
      </c>
      <c r="U76" s="384">
        <v>0</v>
      </c>
      <c r="V76" s="384">
        <v>54</v>
      </c>
      <c r="W76" s="63">
        <v>301</v>
      </c>
    </row>
    <row r="77" spans="1:23" s="99" customFormat="1" ht="23.1" customHeight="1" x14ac:dyDescent="0.15">
      <c r="A77" s="62">
        <v>302</v>
      </c>
      <c r="B77" s="61" t="s">
        <v>1084</v>
      </c>
      <c r="C77" s="402">
        <v>216021</v>
      </c>
      <c r="D77" s="402">
        <v>0</v>
      </c>
      <c r="E77" s="402">
        <v>216021</v>
      </c>
      <c r="F77" s="385">
        <v>954</v>
      </c>
      <c r="G77" s="385">
        <v>66660</v>
      </c>
      <c r="H77" s="385">
        <v>381</v>
      </c>
      <c r="I77" s="385">
        <v>32</v>
      </c>
      <c r="J77" s="385">
        <v>1274</v>
      </c>
      <c r="K77" s="385">
        <v>69300</v>
      </c>
      <c r="L77" s="385">
        <v>0</v>
      </c>
      <c r="M77" s="385">
        <v>0</v>
      </c>
      <c r="N77" s="385">
        <v>0</v>
      </c>
      <c r="O77" s="385">
        <v>0</v>
      </c>
      <c r="P77" s="385">
        <v>0</v>
      </c>
      <c r="Q77" s="385">
        <v>0</v>
      </c>
      <c r="R77" s="385">
        <v>0</v>
      </c>
      <c r="S77" s="385">
        <v>0</v>
      </c>
      <c r="T77" s="385">
        <v>108</v>
      </c>
      <c r="U77" s="385">
        <v>0</v>
      </c>
      <c r="V77" s="385">
        <v>108</v>
      </c>
      <c r="W77" s="63">
        <v>302</v>
      </c>
    </row>
    <row r="78" spans="1:23" s="99" customFormat="1" ht="23.1" customHeight="1" x14ac:dyDescent="0.15">
      <c r="A78" s="66">
        <v>303</v>
      </c>
      <c r="B78" s="58" t="s">
        <v>1085</v>
      </c>
      <c r="C78" s="912">
        <v>249692</v>
      </c>
      <c r="D78" s="912">
        <v>0</v>
      </c>
      <c r="E78" s="912">
        <v>249692</v>
      </c>
      <c r="F78" s="386">
        <v>1341</v>
      </c>
      <c r="G78" s="386">
        <v>62910</v>
      </c>
      <c r="H78" s="386">
        <v>294</v>
      </c>
      <c r="I78" s="386">
        <v>71</v>
      </c>
      <c r="J78" s="386">
        <v>1515</v>
      </c>
      <c r="K78" s="386">
        <v>66132</v>
      </c>
      <c r="L78" s="386">
        <v>0</v>
      </c>
      <c r="M78" s="386">
        <v>0</v>
      </c>
      <c r="N78" s="386">
        <v>0</v>
      </c>
      <c r="O78" s="386">
        <v>0</v>
      </c>
      <c r="P78" s="386">
        <v>0</v>
      </c>
      <c r="Q78" s="386">
        <v>0</v>
      </c>
      <c r="R78" s="386">
        <v>0</v>
      </c>
      <c r="S78" s="386">
        <v>0</v>
      </c>
      <c r="T78" s="386">
        <v>86</v>
      </c>
      <c r="U78" s="386">
        <v>0</v>
      </c>
      <c r="V78" s="386">
        <v>86</v>
      </c>
      <c r="W78" s="67">
        <v>303</v>
      </c>
    </row>
    <row r="79" spans="1:23" s="99" customFormat="1" ht="23.1" customHeight="1" x14ac:dyDescent="0.15">
      <c r="A79" s="62">
        <v>304</v>
      </c>
      <c r="B79" s="61" t="s">
        <v>1086</v>
      </c>
      <c r="C79" s="390">
        <v>226625</v>
      </c>
      <c r="D79" s="390">
        <v>0</v>
      </c>
      <c r="E79" s="390">
        <v>226625</v>
      </c>
      <c r="F79" s="384">
        <v>941</v>
      </c>
      <c r="G79" s="384">
        <v>70103</v>
      </c>
      <c r="H79" s="384">
        <v>417</v>
      </c>
      <c r="I79" s="384">
        <v>177</v>
      </c>
      <c r="J79" s="384">
        <v>761</v>
      </c>
      <c r="K79" s="384">
        <v>72400</v>
      </c>
      <c r="L79" s="384">
        <v>0</v>
      </c>
      <c r="M79" s="384">
        <v>0</v>
      </c>
      <c r="N79" s="384">
        <v>0</v>
      </c>
      <c r="O79" s="384">
        <v>0</v>
      </c>
      <c r="P79" s="384">
        <v>0</v>
      </c>
      <c r="Q79" s="384">
        <v>0</v>
      </c>
      <c r="R79" s="384">
        <v>0</v>
      </c>
      <c r="S79" s="384">
        <v>0</v>
      </c>
      <c r="T79" s="384">
        <v>345</v>
      </c>
      <c r="U79" s="384">
        <v>0</v>
      </c>
      <c r="V79" s="384">
        <v>345</v>
      </c>
      <c r="W79" s="63">
        <v>304</v>
      </c>
    </row>
    <row r="80" spans="1:23" s="99" customFormat="1" ht="23.1" customHeight="1" x14ac:dyDescent="0.15">
      <c r="A80" s="62">
        <v>305</v>
      </c>
      <c r="B80" s="61" t="s">
        <v>1087</v>
      </c>
      <c r="C80" s="390">
        <v>152273</v>
      </c>
      <c r="D80" s="390">
        <v>0</v>
      </c>
      <c r="E80" s="390">
        <v>152273</v>
      </c>
      <c r="F80" s="384">
        <v>923</v>
      </c>
      <c r="G80" s="384">
        <v>129321</v>
      </c>
      <c r="H80" s="384">
        <v>1261</v>
      </c>
      <c r="I80" s="384">
        <v>172</v>
      </c>
      <c r="J80" s="384">
        <v>675</v>
      </c>
      <c r="K80" s="384">
        <v>132353</v>
      </c>
      <c r="L80" s="384">
        <v>0</v>
      </c>
      <c r="M80" s="384">
        <v>0</v>
      </c>
      <c r="N80" s="384">
        <v>0</v>
      </c>
      <c r="O80" s="384">
        <v>0</v>
      </c>
      <c r="P80" s="384">
        <v>0</v>
      </c>
      <c r="Q80" s="384">
        <v>0</v>
      </c>
      <c r="R80" s="384">
        <v>0</v>
      </c>
      <c r="S80" s="384">
        <v>0</v>
      </c>
      <c r="T80" s="384">
        <v>206</v>
      </c>
      <c r="U80" s="384">
        <v>0</v>
      </c>
      <c r="V80" s="384">
        <v>206</v>
      </c>
      <c r="W80" s="63">
        <v>305</v>
      </c>
    </row>
    <row r="81" spans="1:23" s="99" customFormat="1" ht="23.1" customHeight="1" x14ac:dyDescent="0.15">
      <c r="A81" s="62">
        <v>306</v>
      </c>
      <c r="B81" s="61" t="s">
        <v>1088</v>
      </c>
      <c r="C81" s="390">
        <v>143123</v>
      </c>
      <c r="D81" s="390">
        <v>0</v>
      </c>
      <c r="E81" s="390">
        <v>143123</v>
      </c>
      <c r="F81" s="384">
        <v>941</v>
      </c>
      <c r="G81" s="384">
        <v>124517</v>
      </c>
      <c r="H81" s="384">
        <v>1548</v>
      </c>
      <c r="I81" s="384">
        <v>187</v>
      </c>
      <c r="J81" s="384">
        <v>985</v>
      </c>
      <c r="K81" s="384">
        <v>128179</v>
      </c>
      <c r="L81" s="384">
        <v>0</v>
      </c>
      <c r="M81" s="384">
        <v>0</v>
      </c>
      <c r="N81" s="384">
        <v>0</v>
      </c>
      <c r="O81" s="384">
        <v>0</v>
      </c>
      <c r="P81" s="384">
        <v>0</v>
      </c>
      <c r="Q81" s="384">
        <v>0</v>
      </c>
      <c r="R81" s="384">
        <v>0</v>
      </c>
      <c r="S81" s="384">
        <v>0</v>
      </c>
      <c r="T81" s="384">
        <v>222</v>
      </c>
      <c r="U81" s="384">
        <v>0</v>
      </c>
      <c r="V81" s="384">
        <v>222</v>
      </c>
      <c r="W81" s="63">
        <v>306</v>
      </c>
    </row>
    <row r="82" spans="1:23" s="99" customFormat="1" ht="23.1" customHeight="1" x14ac:dyDescent="0.15">
      <c r="A82" s="62"/>
      <c r="B82" s="61"/>
      <c r="C82" s="402"/>
      <c r="D82" s="402"/>
      <c r="E82" s="402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63"/>
    </row>
    <row r="83" spans="1:23" s="99" customFormat="1" ht="23.1" customHeight="1" x14ac:dyDescent="0.15">
      <c r="A83" s="68"/>
      <c r="B83" s="58"/>
      <c r="C83" s="912"/>
      <c r="D83" s="912"/>
      <c r="E83" s="912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69"/>
    </row>
    <row r="84" spans="1:23" s="99" customFormat="1" ht="23.1" customHeight="1" x14ac:dyDescent="0.15">
      <c r="A84" s="62"/>
      <c r="B84" s="61"/>
      <c r="C84" s="390"/>
      <c r="D84" s="390"/>
      <c r="E84" s="390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  <c r="W84" s="63"/>
    </row>
    <row r="85" spans="1:23" s="99" customFormat="1" ht="23.1" customHeight="1" x14ac:dyDescent="0.15">
      <c r="A85" s="62"/>
      <c r="B85" s="61"/>
      <c r="C85" s="390"/>
      <c r="D85" s="390"/>
      <c r="E85" s="390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  <c r="W85" s="63"/>
    </row>
    <row r="86" spans="1:23" s="99" customFormat="1" ht="23.1" customHeight="1" x14ac:dyDescent="0.15">
      <c r="A86" s="62"/>
      <c r="B86" s="61"/>
      <c r="C86" s="390"/>
      <c r="D86" s="390"/>
      <c r="E86" s="390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  <c r="W86" s="63"/>
    </row>
    <row r="87" spans="1:23" s="99" customFormat="1" ht="23.1" customHeight="1" x14ac:dyDescent="0.15">
      <c r="A87" s="62"/>
      <c r="B87" s="61"/>
      <c r="C87" s="402"/>
      <c r="D87" s="402"/>
      <c r="E87" s="402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5"/>
      <c r="R87" s="385"/>
      <c r="S87" s="385"/>
      <c r="T87" s="385"/>
      <c r="U87" s="385"/>
      <c r="V87" s="385"/>
      <c r="W87" s="63"/>
    </row>
    <row r="88" spans="1:23" s="99" customFormat="1" ht="23.1" customHeight="1" x14ac:dyDescent="0.15">
      <c r="A88" s="66"/>
      <c r="B88" s="58"/>
      <c r="C88" s="912"/>
      <c r="D88" s="912"/>
      <c r="E88" s="912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67"/>
    </row>
    <row r="89" spans="1:23" s="99" customFormat="1" ht="23.1" customHeight="1" x14ac:dyDescent="0.15">
      <c r="A89" s="62"/>
      <c r="B89" s="61"/>
      <c r="C89" s="390"/>
      <c r="D89" s="390"/>
      <c r="E89" s="390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63"/>
    </row>
    <row r="90" spans="1:23" s="99" customFormat="1" ht="23.1" customHeight="1" x14ac:dyDescent="0.15">
      <c r="A90" s="62"/>
      <c r="B90" s="61"/>
      <c r="C90" s="390"/>
      <c r="D90" s="390"/>
      <c r="E90" s="390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63"/>
    </row>
    <row r="91" spans="1:23" s="99" customFormat="1" ht="23.1" customHeight="1" x14ac:dyDescent="0.15">
      <c r="A91" s="62"/>
      <c r="B91" s="61"/>
      <c r="C91" s="390"/>
      <c r="D91" s="390"/>
      <c r="E91" s="390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63"/>
    </row>
    <row r="92" spans="1:23" s="99" customFormat="1" ht="23.1" customHeight="1" x14ac:dyDescent="0.15">
      <c r="A92" s="62"/>
      <c r="B92" s="61"/>
      <c r="C92" s="402"/>
      <c r="D92" s="402"/>
      <c r="E92" s="402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5"/>
      <c r="R92" s="385"/>
      <c r="S92" s="385"/>
      <c r="T92" s="385"/>
      <c r="U92" s="385"/>
      <c r="V92" s="385"/>
      <c r="W92" s="63"/>
    </row>
    <row r="93" spans="1:23" s="99" customFormat="1" ht="23.1" customHeight="1" x14ac:dyDescent="0.15">
      <c r="A93" s="66"/>
      <c r="B93" s="58"/>
      <c r="C93" s="912"/>
      <c r="D93" s="912"/>
      <c r="E93" s="912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67"/>
    </row>
    <row r="94" spans="1:23" s="99" customFormat="1" ht="23.1" customHeight="1" x14ac:dyDescent="0.15">
      <c r="A94" s="62"/>
      <c r="B94" s="61"/>
      <c r="C94" s="390"/>
      <c r="D94" s="390"/>
      <c r="E94" s="390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63"/>
    </row>
    <row r="95" spans="1:23" s="99" customFormat="1" ht="23.1" customHeight="1" x14ac:dyDescent="0.15">
      <c r="A95" s="62"/>
      <c r="B95" s="61"/>
      <c r="C95" s="390"/>
      <c r="D95" s="390"/>
      <c r="E95" s="390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384"/>
      <c r="S95" s="384"/>
      <c r="T95" s="384"/>
      <c r="U95" s="384"/>
      <c r="V95" s="384"/>
      <c r="W95" s="63"/>
    </row>
    <row r="96" spans="1:23" s="99" customFormat="1" ht="23.1" customHeight="1" x14ac:dyDescent="0.15">
      <c r="A96" s="62"/>
      <c r="B96" s="61"/>
      <c r="C96" s="390"/>
      <c r="D96" s="390"/>
      <c r="E96" s="390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384"/>
      <c r="S96" s="384"/>
      <c r="T96" s="384"/>
      <c r="U96" s="384"/>
      <c r="V96" s="384"/>
      <c r="W96" s="63"/>
    </row>
    <row r="97" spans="1:23" s="99" customFormat="1" ht="23.1" customHeight="1" x14ac:dyDescent="0.15">
      <c r="A97" s="62"/>
      <c r="B97" s="72"/>
      <c r="C97" s="402"/>
      <c r="D97" s="402"/>
      <c r="E97" s="402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63"/>
    </row>
    <row r="98" spans="1:23" s="99" customFormat="1" ht="23.1" customHeight="1" x14ac:dyDescent="0.15">
      <c r="A98" s="66"/>
      <c r="B98" s="61"/>
      <c r="C98" s="912"/>
      <c r="D98" s="912"/>
      <c r="E98" s="912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67"/>
    </row>
    <row r="99" spans="1:23" s="99" customFormat="1" ht="23.1" customHeight="1" x14ac:dyDescent="0.15">
      <c r="A99" s="62"/>
      <c r="B99" s="61"/>
      <c r="C99" s="390"/>
      <c r="D99" s="390"/>
      <c r="E99" s="390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384"/>
      <c r="S99" s="384"/>
      <c r="T99" s="384"/>
      <c r="U99" s="384"/>
      <c r="V99" s="384"/>
      <c r="W99" s="63"/>
    </row>
    <row r="100" spans="1:23" s="99" customFormat="1" ht="23.1" customHeight="1" x14ac:dyDescent="0.15">
      <c r="A100" s="62"/>
      <c r="B100" s="61"/>
      <c r="C100" s="390"/>
      <c r="D100" s="390"/>
      <c r="E100" s="390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384"/>
      <c r="S100" s="384"/>
      <c r="T100" s="384"/>
      <c r="U100" s="384"/>
      <c r="V100" s="384"/>
      <c r="W100" s="63"/>
    </row>
    <row r="101" spans="1:23" s="99" customFormat="1" ht="23.1" customHeight="1" x14ac:dyDescent="0.15">
      <c r="A101" s="62"/>
      <c r="B101" s="61"/>
      <c r="C101" s="390"/>
      <c r="D101" s="390"/>
      <c r="E101" s="390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384"/>
      <c r="S101" s="384"/>
      <c r="T101" s="384"/>
      <c r="U101" s="384"/>
      <c r="V101" s="384"/>
      <c r="W101" s="63"/>
    </row>
    <row r="102" spans="1:23" s="99" customFormat="1" ht="23.1" customHeight="1" x14ac:dyDescent="0.15">
      <c r="A102" s="71"/>
      <c r="B102" s="72"/>
      <c r="C102" s="402"/>
      <c r="D102" s="402"/>
      <c r="E102" s="402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73"/>
    </row>
    <row r="103" spans="1:23" s="99" customFormat="1" ht="23.1" customHeight="1" x14ac:dyDescent="0.15">
      <c r="A103" s="66"/>
      <c r="B103" s="58"/>
      <c r="C103" s="912"/>
      <c r="D103" s="912"/>
      <c r="E103" s="912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67"/>
    </row>
    <row r="104" spans="1:23" s="99" customFormat="1" ht="23.1" customHeight="1" x14ac:dyDescent="0.15">
      <c r="A104" s="62"/>
      <c r="B104" s="61"/>
      <c r="C104" s="390"/>
      <c r="D104" s="390"/>
      <c r="E104" s="390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63"/>
    </row>
    <row r="105" spans="1:23" s="99" customFormat="1" ht="23.1" customHeight="1" x14ac:dyDescent="0.15">
      <c r="A105" s="62"/>
      <c r="B105" s="61"/>
      <c r="C105" s="390"/>
      <c r="D105" s="390"/>
      <c r="E105" s="390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384"/>
      <c r="S105" s="384"/>
      <c r="T105" s="384"/>
      <c r="U105" s="384"/>
      <c r="V105" s="384"/>
      <c r="W105" s="63"/>
    </row>
    <row r="106" spans="1:23" s="99" customFormat="1" ht="23.1" customHeight="1" x14ac:dyDescent="0.15">
      <c r="A106" s="62"/>
      <c r="B106" s="61"/>
      <c r="C106" s="390"/>
      <c r="D106" s="390"/>
      <c r="E106" s="390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384"/>
      <c r="S106" s="384"/>
      <c r="T106" s="384"/>
      <c r="U106" s="384"/>
      <c r="V106" s="384"/>
      <c r="W106" s="63"/>
    </row>
    <row r="107" spans="1:23" s="99" customFormat="1" ht="23.1" customHeight="1" thickBot="1" x14ac:dyDescent="0.2">
      <c r="A107" s="77"/>
      <c r="B107" s="78"/>
      <c r="C107" s="915"/>
      <c r="D107" s="915"/>
      <c r="E107" s="915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79"/>
    </row>
    <row r="108" spans="1:23" s="99" customFormat="1" ht="23.1" customHeight="1" x14ac:dyDescent="0.2">
      <c r="A108" s="65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65"/>
    </row>
    <row r="109" spans="1:23" s="99" customFormat="1" ht="23.1" customHeight="1" x14ac:dyDescent="0.2">
      <c r="A109" s="65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65"/>
    </row>
    <row r="110" spans="1:23" s="99" customFormat="1" ht="23.1" customHeight="1" x14ac:dyDescent="0.2">
      <c r="A110" s="65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65"/>
    </row>
    <row r="111" spans="1:23" s="99" customFormat="1" ht="23.1" customHeight="1" x14ac:dyDescent="0.2">
      <c r="A111" s="65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65"/>
    </row>
    <row r="112" spans="1:23" s="99" customFormat="1" ht="23.1" customHeight="1" x14ac:dyDescent="0.2">
      <c r="A112" s="65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65"/>
    </row>
    <row r="113" spans="1:23" s="99" customFormat="1" ht="23.1" customHeight="1" x14ac:dyDescent="0.2">
      <c r="A113" s="65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65"/>
    </row>
    <row r="114" spans="1:23" s="99" customFormat="1" ht="23.1" customHeight="1" x14ac:dyDescent="0.2">
      <c r="A114" s="65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65"/>
    </row>
    <row r="115" spans="1:23" s="99" customFormat="1" ht="23.1" customHeight="1" x14ac:dyDescent="0.2">
      <c r="A115" s="65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65"/>
    </row>
    <row r="116" spans="1:23" s="99" customFormat="1" ht="23.1" customHeight="1" x14ac:dyDescent="0.2">
      <c r="A116" s="65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65"/>
    </row>
    <row r="117" spans="1:23" ht="23.1" customHeight="1" x14ac:dyDescent="0.2"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</row>
    <row r="118" spans="1:23" ht="23.1" customHeight="1" x14ac:dyDescent="0.2"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</row>
    <row r="119" spans="1:23" ht="23.1" customHeight="1" x14ac:dyDescent="0.2"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</row>
    <row r="120" spans="1:23" ht="23.1" customHeight="1" x14ac:dyDescent="0.2"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</row>
    <row r="121" spans="1:23" ht="23.1" customHeight="1" x14ac:dyDescent="0.2"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</row>
    <row r="122" spans="1:23" ht="23.1" customHeight="1" x14ac:dyDescent="0.2"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</row>
    <row r="123" spans="1:23" ht="23.1" customHeight="1" x14ac:dyDescent="0.2"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</row>
  </sheetData>
  <mergeCells count="13">
    <mergeCell ref="F4:J4"/>
    <mergeCell ref="M5:M7"/>
    <mergeCell ref="L4:L7"/>
    <mergeCell ref="Q6:Q7"/>
    <mergeCell ref="R6:R7"/>
    <mergeCell ref="N4:U4"/>
    <mergeCell ref="S5:S7"/>
    <mergeCell ref="T5:T7"/>
    <mergeCell ref="U5:U7"/>
    <mergeCell ref="N5:R5"/>
    <mergeCell ref="N6:N7"/>
    <mergeCell ref="O6:O7"/>
    <mergeCell ref="P6:P7"/>
  </mergeCells>
  <phoneticPr fontId="2"/>
  <printOptions horizontalCentered="1"/>
  <pageMargins left="0.5" right="0.22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1"/>
  <dimension ref="A1:AK107"/>
  <sheetViews>
    <sheetView showGridLines="0" view="pageBreakPreview" zoomScale="60" zoomScaleNormal="75" workbookViewId="0">
      <pane xSplit="2" ySplit="7" topLeftCell="C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21.75" style="6" customWidth="1"/>
    <col min="3" max="3" width="12.625" style="103" customWidth="1"/>
    <col min="4" max="4" width="14.375" style="103" bestFit="1" customWidth="1"/>
    <col min="5" max="6" width="15.125" style="103" customWidth="1"/>
    <col min="7" max="7" width="13.625" style="103" customWidth="1"/>
    <col min="8" max="8" width="14.25" style="103" customWidth="1"/>
    <col min="9" max="9" width="14.375" style="103" customWidth="1"/>
    <col min="10" max="10" width="14.375" style="103" bestFit="1" customWidth="1"/>
    <col min="11" max="11" width="12.875" style="103" customWidth="1"/>
    <col min="12" max="12" width="15" style="103" customWidth="1"/>
    <col min="13" max="13" width="16.375" style="103" customWidth="1"/>
    <col min="14" max="14" width="17" style="103" customWidth="1"/>
    <col min="15" max="16" width="15.75" style="103" customWidth="1"/>
    <col min="17" max="17" width="17.5" style="103" customWidth="1"/>
    <col min="18" max="18" width="5.875" style="134" customWidth="1"/>
    <col min="19" max="16384" width="9" style="6"/>
  </cols>
  <sheetData>
    <row r="1" spans="1:37" ht="30.95" customHeight="1" x14ac:dyDescent="0.15">
      <c r="A1" s="4" t="s">
        <v>566</v>
      </c>
      <c r="R1" s="6"/>
    </row>
    <row r="2" spans="1:37" s="82" customFormat="1" ht="22.5" customHeight="1" thickBot="1" x14ac:dyDescent="0.2"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9" t="s">
        <v>548</v>
      </c>
      <c r="R2" s="83"/>
      <c r="S2" s="83"/>
    </row>
    <row r="3" spans="1:37" s="111" customFormat="1" ht="24.95" customHeight="1" x14ac:dyDescent="0.15">
      <c r="A3" s="17" t="s">
        <v>123</v>
      </c>
      <c r="B3" s="18"/>
      <c r="C3" s="331"/>
      <c r="D3" s="417"/>
      <c r="E3" s="417"/>
      <c r="F3" s="417"/>
      <c r="G3" s="417"/>
      <c r="H3" s="417"/>
      <c r="I3" s="1642" t="s">
        <v>976</v>
      </c>
      <c r="J3" s="417"/>
      <c r="K3" s="417"/>
      <c r="L3" s="417"/>
      <c r="M3" s="417"/>
      <c r="N3" s="417"/>
      <c r="O3" s="417"/>
      <c r="P3" s="417"/>
      <c r="Q3" s="418"/>
      <c r="R3" s="16" t="s">
        <v>429</v>
      </c>
    </row>
    <row r="4" spans="1:37" s="111" customFormat="1" ht="24.95" customHeight="1" x14ac:dyDescent="0.15">
      <c r="A4" s="26" t="s">
        <v>430</v>
      </c>
      <c r="B4" s="27"/>
      <c r="C4" s="326"/>
      <c r="D4" s="2804" t="s">
        <v>919</v>
      </c>
      <c r="E4" s="2799" t="s">
        <v>920</v>
      </c>
      <c r="F4" s="2800"/>
      <c r="G4" s="2800"/>
      <c r="H4" s="2800"/>
      <c r="I4" s="2800"/>
      <c r="J4" s="2800"/>
      <c r="K4" s="2801" t="s">
        <v>921</v>
      </c>
      <c r="L4" s="105"/>
      <c r="M4" s="127"/>
      <c r="N4" s="127"/>
      <c r="O4" s="127"/>
      <c r="P4" s="127"/>
      <c r="Q4" s="127"/>
      <c r="R4" s="25" t="s">
        <v>430</v>
      </c>
    </row>
    <row r="5" spans="1:37" s="111" customFormat="1" ht="24.95" customHeight="1" x14ac:dyDescent="0.15">
      <c r="A5" s="26" t="s">
        <v>431</v>
      </c>
      <c r="B5" s="27" t="s">
        <v>399</v>
      </c>
      <c r="C5" s="325" t="s">
        <v>441</v>
      </c>
      <c r="D5" s="2805"/>
      <c r="E5" s="1756" t="s">
        <v>977</v>
      </c>
      <c r="F5" s="1753" t="s">
        <v>979</v>
      </c>
      <c r="G5" s="1640" t="s">
        <v>981</v>
      </c>
      <c r="H5" s="1640" t="s">
        <v>906</v>
      </c>
      <c r="I5" s="1640" t="s">
        <v>984</v>
      </c>
      <c r="J5" s="2796" t="s">
        <v>918</v>
      </c>
      <c r="K5" s="2802"/>
      <c r="L5" s="106" t="s">
        <v>567</v>
      </c>
      <c r="M5" s="129" t="s">
        <v>518</v>
      </c>
      <c r="N5" s="129" t="s">
        <v>384</v>
      </c>
      <c r="O5" s="129" t="s">
        <v>385</v>
      </c>
      <c r="P5" s="129" t="s">
        <v>257</v>
      </c>
      <c r="Q5" s="129" t="s">
        <v>373</v>
      </c>
      <c r="R5" s="25" t="s">
        <v>431</v>
      </c>
    </row>
    <row r="6" spans="1:37" s="111" customFormat="1" ht="24.95" customHeight="1" x14ac:dyDescent="0.15">
      <c r="A6" s="26" t="s">
        <v>432</v>
      </c>
      <c r="B6" s="27"/>
      <c r="C6" s="325" t="s">
        <v>457</v>
      </c>
      <c r="D6" s="2805"/>
      <c r="E6" s="1757"/>
      <c r="F6" s="1758"/>
      <c r="G6" s="1637"/>
      <c r="H6" s="1636"/>
      <c r="I6" s="1637"/>
      <c r="J6" s="2797"/>
      <c r="K6" s="2802"/>
      <c r="L6" s="106" t="s">
        <v>568</v>
      </c>
      <c r="M6" s="129" t="s">
        <v>372</v>
      </c>
      <c r="N6" s="129" t="s">
        <v>903</v>
      </c>
      <c r="O6" s="129"/>
      <c r="P6" s="129" t="s">
        <v>260</v>
      </c>
      <c r="Q6" s="129"/>
      <c r="R6" s="25" t="s">
        <v>432</v>
      </c>
    </row>
    <row r="7" spans="1:37" s="111" customFormat="1" ht="24.95" customHeight="1" thickBot="1" x14ac:dyDescent="0.2">
      <c r="A7" s="45" t="s">
        <v>433</v>
      </c>
      <c r="B7" s="46"/>
      <c r="C7" s="889"/>
      <c r="D7" s="2806"/>
      <c r="E7" s="1754" t="s">
        <v>978</v>
      </c>
      <c r="F7" s="1755" t="s">
        <v>980</v>
      </c>
      <c r="G7" s="1638" t="s">
        <v>983</v>
      </c>
      <c r="H7" s="1641" t="s">
        <v>982</v>
      </c>
      <c r="I7" s="1638" t="s">
        <v>985</v>
      </c>
      <c r="J7" s="2798"/>
      <c r="K7" s="2803"/>
      <c r="L7" s="107"/>
      <c r="M7" s="130"/>
      <c r="N7" s="130" t="s">
        <v>922</v>
      </c>
      <c r="O7" s="130"/>
      <c r="P7" s="130"/>
      <c r="Q7" s="130"/>
      <c r="R7" s="44" t="s">
        <v>433</v>
      </c>
    </row>
    <row r="8" spans="1:37" s="108" customFormat="1" ht="30" customHeight="1" x14ac:dyDescent="0.15">
      <c r="A8" s="13"/>
      <c r="B8" s="95" t="s">
        <v>6</v>
      </c>
      <c r="C8" s="918">
        <v>0</v>
      </c>
      <c r="D8" s="919">
        <v>6016</v>
      </c>
      <c r="E8" s="916">
        <v>8543</v>
      </c>
      <c r="F8" s="916">
        <v>6570</v>
      </c>
      <c r="G8" s="916">
        <v>4639</v>
      </c>
      <c r="H8" s="916">
        <v>1035</v>
      </c>
      <c r="I8" s="916">
        <v>874</v>
      </c>
      <c r="J8" s="916">
        <v>8560</v>
      </c>
      <c r="K8" s="916">
        <v>0</v>
      </c>
      <c r="L8" s="916">
        <v>2815</v>
      </c>
      <c r="M8" s="920">
        <v>404189</v>
      </c>
      <c r="N8" s="920">
        <v>3473</v>
      </c>
      <c r="O8" s="920">
        <v>20026</v>
      </c>
      <c r="P8" s="920">
        <v>0</v>
      </c>
      <c r="Q8" s="920">
        <v>427687</v>
      </c>
      <c r="R8" s="92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</row>
    <row r="9" spans="1:37" s="108" customFormat="1" ht="30" customHeight="1" x14ac:dyDescent="0.15">
      <c r="A9" s="22"/>
      <c r="B9" s="29" t="s">
        <v>1016</v>
      </c>
      <c r="C9" s="922">
        <v>0</v>
      </c>
      <c r="D9" s="923">
        <v>0</v>
      </c>
      <c r="E9" s="388">
        <v>8543</v>
      </c>
      <c r="F9" s="388">
        <v>6570</v>
      </c>
      <c r="G9" s="388">
        <v>4639</v>
      </c>
      <c r="H9" s="388">
        <v>1035</v>
      </c>
      <c r="I9" s="388">
        <v>874</v>
      </c>
      <c r="J9" s="388">
        <v>8560</v>
      </c>
      <c r="K9" s="388">
        <v>0</v>
      </c>
      <c r="L9" s="388">
        <v>2844</v>
      </c>
      <c r="M9" s="387">
        <v>416215</v>
      </c>
      <c r="N9" s="387">
        <v>2388</v>
      </c>
      <c r="O9" s="387">
        <v>18710</v>
      </c>
      <c r="P9" s="387">
        <v>0</v>
      </c>
      <c r="Q9" s="387">
        <v>437314</v>
      </c>
      <c r="R9" s="924"/>
    </row>
    <row r="10" spans="1:37" s="108" customFormat="1" ht="30" customHeight="1" x14ac:dyDescent="0.15">
      <c r="A10" s="22"/>
      <c r="B10" s="29" t="s">
        <v>1017</v>
      </c>
      <c r="C10" s="922">
        <v>0</v>
      </c>
      <c r="D10" s="923">
        <v>6016</v>
      </c>
      <c r="E10" s="388">
        <v>0</v>
      </c>
      <c r="F10" s="388">
        <v>0</v>
      </c>
      <c r="G10" s="388">
        <v>0</v>
      </c>
      <c r="H10" s="388">
        <v>0</v>
      </c>
      <c r="I10" s="388">
        <v>0</v>
      </c>
      <c r="J10" s="388">
        <v>0</v>
      </c>
      <c r="K10" s="388">
        <v>0</v>
      </c>
      <c r="L10" s="388">
        <v>2532</v>
      </c>
      <c r="M10" s="387">
        <v>287507</v>
      </c>
      <c r="N10" s="387">
        <v>13992</v>
      </c>
      <c r="O10" s="387">
        <v>32791</v>
      </c>
      <c r="P10" s="387">
        <v>0</v>
      </c>
      <c r="Q10" s="387">
        <v>334290</v>
      </c>
      <c r="R10" s="924"/>
    </row>
    <row r="11" spans="1:37" s="108" customFormat="1" ht="30" customHeight="1" x14ac:dyDescent="0.15">
      <c r="A11" s="22"/>
      <c r="B11" s="29" t="s">
        <v>1018</v>
      </c>
      <c r="C11" s="388">
        <v>0</v>
      </c>
      <c r="D11" s="388">
        <v>0</v>
      </c>
      <c r="E11" s="388">
        <v>8464</v>
      </c>
      <c r="F11" s="388">
        <v>6577</v>
      </c>
      <c r="G11" s="388">
        <v>4710</v>
      </c>
      <c r="H11" s="388">
        <v>1054</v>
      </c>
      <c r="I11" s="388">
        <v>822</v>
      </c>
      <c r="J11" s="388">
        <v>8826</v>
      </c>
      <c r="K11" s="388">
        <v>0</v>
      </c>
      <c r="L11" s="388">
        <v>2893</v>
      </c>
      <c r="M11" s="387">
        <v>414885</v>
      </c>
      <c r="N11" s="387">
        <v>2458</v>
      </c>
      <c r="O11" s="387">
        <v>17351</v>
      </c>
      <c r="P11" s="387">
        <v>0</v>
      </c>
      <c r="Q11" s="387">
        <v>434694</v>
      </c>
      <c r="R11" s="924"/>
    </row>
    <row r="12" spans="1:37" s="108" customFormat="1" ht="30" customHeight="1" x14ac:dyDescent="0.15">
      <c r="A12" s="109"/>
      <c r="B12" s="133" t="s">
        <v>1019</v>
      </c>
      <c r="C12" s="391">
        <v>0</v>
      </c>
      <c r="D12" s="391">
        <v>0</v>
      </c>
      <c r="E12" s="391">
        <v>9503</v>
      </c>
      <c r="F12" s="391">
        <v>6486</v>
      </c>
      <c r="G12" s="391">
        <v>3780</v>
      </c>
      <c r="H12" s="391">
        <v>810</v>
      </c>
      <c r="I12" s="391">
        <v>1511</v>
      </c>
      <c r="J12" s="391">
        <v>5316</v>
      </c>
      <c r="K12" s="391">
        <v>0</v>
      </c>
      <c r="L12" s="391">
        <v>2251</v>
      </c>
      <c r="M12" s="395">
        <v>432374</v>
      </c>
      <c r="N12" s="395">
        <v>1547</v>
      </c>
      <c r="O12" s="395">
        <v>35225</v>
      </c>
      <c r="P12" s="395">
        <v>0</v>
      </c>
      <c r="Q12" s="395">
        <v>469145</v>
      </c>
      <c r="R12" s="925"/>
    </row>
    <row r="13" spans="1:37" ht="23.1" customHeight="1" x14ac:dyDescent="0.15">
      <c r="A13" s="57">
        <v>1</v>
      </c>
      <c r="B13" s="92" t="s">
        <v>1020</v>
      </c>
      <c r="C13" s="396">
        <v>0</v>
      </c>
      <c r="D13" s="396">
        <v>0</v>
      </c>
      <c r="E13" s="396">
        <v>7169</v>
      </c>
      <c r="F13" s="396">
        <v>6127</v>
      </c>
      <c r="G13" s="396">
        <v>6020</v>
      </c>
      <c r="H13" s="396">
        <v>908</v>
      </c>
      <c r="I13" s="396">
        <v>1016</v>
      </c>
      <c r="J13" s="396">
        <v>20267</v>
      </c>
      <c r="K13" s="396">
        <v>0</v>
      </c>
      <c r="L13" s="396">
        <v>2933</v>
      </c>
      <c r="M13" s="926">
        <v>427615</v>
      </c>
      <c r="N13" s="926">
        <v>0</v>
      </c>
      <c r="O13" s="926">
        <v>13744</v>
      </c>
      <c r="P13" s="926">
        <v>0</v>
      </c>
      <c r="Q13" s="926">
        <v>441358</v>
      </c>
      <c r="R13" s="927">
        <v>1</v>
      </c>
    </row>
    <row r="14" spans="1:37" ht="23.1" customHeight="1" x14ac:dyDescent="0.15">
      <c r="A14" s="60">
        <v>2</v>
      </c>
      <c r="B14" s="93" t="s">
        <v>1021</v>
      </c>
      <c r="C14" s="388">
        <v>0</v>
      </c>
      <c r="D14" s="388">
        <v>0</v>
      </c>
      <c r="E14" s="388">
        <v>8293</v>
      </c>
      <c r="F14" s="388">
        <v>6216</v>
      </c>
      <c r="G14" s="388">
        <v>4143</v>
      </c>
      <c r="H14" s="388">
        <v>672</v>
      </c>
      <c r="I14" s="388">
        <v>1151</v>
      </c>
      <c r="J14" s="388">
        <v>16078</v>
      </c>
      <c r="K14" s="388">
        <v>0</v>
      </c>
      <c r="L14" s="388">
        <v>2374</v>
      </c>
      <c r="M14" s="387">
        <v>418208</v>
      </c>
      <c r="N14" s="387">
        <v>0</v>
      </c>
      <c r="O14" s="387">
        <v>0</v>
      </c>
      <c r="P14" s="387">
        <v>0</v>
      </c>
      <c r="Q14" s="387">
        <v>418208</v>
      </c>
      <c r="R14" s="924">
        <v>2</v>
      </c>
    </row>
    <row r="15" spans="1:37" ht="23.1" customHeight="1" x14ac:dyDescent="0.15">
      <c r="A15" s="60">
        <v>3</v>
      </c>
      <c r="B15" s="93" t="s">
        <v>1022</v>
      </c>
      <c r="C15" s="388">
        <v>0</v>
      </c>
      <c r="D15" s="388">
        <v>0</v>
      </c>
      <c r="E15" s="388">
        <v>9107</v>
      </c>
      <c r="F15" s="388">
        <v>6683</v>
      </c>
      <c r="G15" s="388">
        <v>8388</v>
      </c>
      <c r="H15" s="388">
        <v>1601</v>
      </c>
      <c r="I15" s="388">
        <v>0</v>
      </c>
      <c r="J15" s="388">
        <v>7194</v>
      </c>
      <c r="K15" s="388">
        <v>0</v>
      </c>
      <c r="L15" s="388">
        <v>4030</v>
      </c>
      <c r="M15" s="387">
        <v>398383</v>
      </c>
      <c r="N15" s="387">
        <v>0</v>
      </c>
      <c r="O15" s="387">
        <v>8</v>
      </c>
      <c r="P15" s="387">
        <v>0</v>
      </c>
      <c r="Q15" s="387">
        <v>398391</v>
      </c>
      <c r="R15" s="924">
        <v>3</v>
      </c>
    </row>
    <row r="16" spans="1:37" ht="23.1" customHeight="1" x14ac:dyDescent="0.15">
      <c r="A16" s="60">
        <v>6</v>
      </c>
      <c r="B16" s="93" t="s">
        <v>1023</v>
      </c>
      <c r="C16" s="388">
        <v>0</v>
      </c>
      <c r="D16" s="388">
        <v>0</v>
      </c>
      <c r="E16" s="388">
        <v>7556</v>
      </c>
      <c r="F16" s="388">
        <v>5827</v>
      </c>
      <c r="G16" s="388">
        <v>4634</v>
      </c>
      <c r="H16" s="388">
        <v>776</v>
      </c>
      <c r="I16" s="388">
        <v>1226</v>
      </c>
      <c r="J16" s="388">
        <v>8387</v>
      </c>
      <c r="K16" s="388">
        <v>0</v>
      </c>
      <c r="L16" s="388">
        <v>1680</v>
      </c>
      <c r="M16" s="400">
        <v>409582</v>
      </c>
      <c r="N16" s="400">
        <v>0</v>
      </c>
      <c r="O16" s="400">
        <v>23755</v>
      </c>
      <c r="P16" s="400">
        <v>0</v>
      </c>
      <c r="Q16" s="387">
        <v>433337</v>
      </c>
      <c r="R16" s="924">
        <v>6</v>
      </c>
    </row>
    <row r="17" spans="1:18" ht="23.1" customHeight="1" x14ac:dyDescent="0.15">
      <c r="A17" s="60">
        <v>7</v>
      </c>
      <c r="B17" s="93" t="s">
        <v>1024</v>
      </c>
      <c r="C17" s="404">
        <v>0</v>
      </c>
      <c r="D17" s="404">
        <v>0</v>
      </c>
      <c r="E17" s="404">
        <v>8413</v>
      </c>
      <c r="F17" s="404">
        <v>5627</v>
      </c>
      <c r="G17" s="404">
        <v>5943</v>
      </c>
      <c r="H17" s="404">
        <v>872</v>
      </c>
      <c r="I17" s="404">
        <v>1203</v>
      </c>
      <c r="J17" s="404">
        <v>11211</v>
      </c>
      <c r="K17" s="404">
        <v>0</v>
      </c>
      <c r="L17" s="404">
        <v>831</v>
      </c>
      <c r="M17" s="896">
        <v>408745</v>
      </c>
      <c r="N17" s="896">
        <v>0</v>
      </c>
      <c r="O17" s="896">
        <v>10904</v>
      </c>
      <c r="P17" s="896">
        <v>0</v>
      </c>
      <c r="Q17" s="928">
        <v>419649</v>
      </c>
      <c r="R17" s="924">
        <v>7</v>
      </c>
    </row>
    <row r="18" spans="1:18" ht="23.1" customHeight="1" x14ac:dyDescent="0.15">
      <c r="A18" s="57">
        <v>8</v>
      </c>
      <c r="B18" s="92" t="s">
        <v>1025</v>
      </c>
      <c r="C18" s="396">
        <v>0</v>
      </c>
      <c r="D18" s="396">
        <v>0</v>
      </c>
      <c r="E18" s="396">
        <v>8806</v>
      </c>
      <c r="F18" s="396">
        <v>7157</v>
      </c>
      <c r="G18" s="396">
        <v>2660</v>
      </c>
      <c r="H18" s="396">
        <v>832</v>
      </c>
      <c r="I18" s="396">
        <v>895</v>
      </c>
      <c r="J18" s="396">
        <v>0</v>
      </c>
      <c r="K18" s="396">
        <v>0</v>
      </c>
      <c r="L18" s="396">
        <v>3089</v>
      </c>
      <c r="M18" s="926">
        <v>405133</v>
      </c>
      <c r="N18" s="926">
        <v>0</v>
      </c>
      <c r="O18" s="926">
        <v>23985</v>
      </c>
      <c r="P18" s="926">
        <v>0</v>
      </c>
      <c r="Q18" s="926">
        <v>429118</v>
      </c>
      <c r="R18" s="927">
        <v>8</v>
      </c>
    </row>
    <row r="19" spans="1:18" ht="23.1" customHeight="1" x14ac:dyDescent="0.15">
      <c r="A19" s="60">
        <v>9</v>
      </c>
      <c r="B19" s="93" t="s">
        <v>1026</v>
      </c>
      <c r="C19" s="388">
        <v>0</v>
      </c>
      <c r="D19" s="388">
        <v>0</v>
      </c>
      <c r="E19" s="388">
        <v>7781</v>
      </c>
      <c r="F19" s="388">
        <v>6525</v>
      </c>
      <c r="G19" s="388">
        <v>1277</v>
      </c>
      <c r="H19" s="388">
        <v>545</v>
      </c>
      <c r="I19" s="388">
        <v>1207</v>
      </c>
      <c r="J19" s="388">
        <v>10035</v>
      </c>
      <c r="K19" s="388">
        <v>0</v>
      </c>
      <c r="L19" s="388">
        <v>1520</v>
      </c>
      <c r="M19" s="387">
        <v>415216</v>
      </c>
      <c r="N19" s="387">
        <v>4249</v>
      </c>
      <c r="O19" s="387">
        <v>20261</v>
      </c>
      <c r="P19" s="387">
        <v>0</v>
      </c>
      <c r="Q19" s="387">
        <v>439727</v>
      </c>
      <c r="R19" s="924">
        <v>9</v>
      </c>
    </row>
    <row r="20" spans="1:18" ht="23.1" customHeight="1" x14ac:dyDescent="0.15">
      <c r="A20" s="60">
        <v>10</v>
      </c>
      <c r="B20" s="93" t="s">
        <v>1027</v>
      </c>
      <c r="C20" s="388">
        <v>0</v>
      </c>
      <c r="D20" s="388">
        <v>0</v>
      </c>
      <c r="E20" s="388">
        <v>7701</v>
      </c>
      <c r="F20" s="388">
        <v>6384</v>
      </c>
      <c r="G20" s="388">
        <v>3106</v>
      </c>
      <c r="H20" s="388">
        <v>578</v>
      </c>
      <c r="I20" s="388">
        <v>1209</v>
      </c>
      <c r="J20" s="388">
        <v>22225</v>
      </c>
      <c r="K20" s="388">
        <v>0</v>
      </c>
      <c r="L20" s="388">
        <v>565</v>
      </c>
      <c r="M20" s="387">
        <v>440468</v>
      </c>
      <c r="N20" s="387">
        <v>0</v>
      </c>
      <c r="O20" s="387">
        <v>1025</v>
      </c>
      <c r="P20" s="387">
        <v>0</v>
      </c>
      <c r="Q20" s="387">
        <v>441493</v>
      </c>
      <c r="R20" s="924">
        <v>10</v>
      </c>
    </row>
    <row r="21" spans="1:18" s="99" customFormat="1" ht="23.1" customHeight="1" x14ac:dyDescent="0.15">
      <c r="A21" s="62">
        <v>11</v>
      </c>
      <c r="B21" s="61" t="s">
        <v>1028</v>
      </c>
      <c r="C21" s="384">
        <v>0</v>
      </c>
      <c r="D21" s="384">
        <v>0</v>
      </c>
      <c r="E21" s="384">
        <v>10512</v>
      </c>
      <c r="F21" s="384">
        <v>7162</v>
      </c>
      <c r="G21" s="384">
        <v>6296</v>
      </c>
      <c r="H21" s="384">
        <v>858</v>
      </c>
      <c r="I21" s="384">
        <v>910</v>
      </c>
      <c r="J21" s="384">
        <v>0</v>
      </c>
      <c r="K21" s="384">
        <v>0</v>
      </c>
      <c r="L21" s="384">
        <v>1355</v>
      </c>
      <c r="M21" s="400">
        <v>418316</v>
      </c>
      <c r="N21" s="400">
        <v>0</v>
      </c>
      <c r="O21" s="400">
        <v>5930</v>
      </c>
      <c r="P21" s="400">
        <v>0</v>
      </c>
      <c r="Q21" s="400">
        <v>424246</v>
      </c>
      <c r="R21" s="929">
        <v>11</v>
      </c>
    </row>
    <row r="22" spans="1:18" s="99" customFormat="1" ht="23.1" customHeight="1" x14ac:dyDescent="0.15">
      <c r="A22" s="62">
        <v>12</v>
      </c>
      <c r="B22" s="61" t="s">
        <v>1029</v>
      </c>
      <c r="C22" s="385">
        <v>0</v>
      </c>
      <c r="D22" s="385">
        <v>0</v>
      </c>
      <c r="E22" s="385">
        <v>10366</v>
      </c>
      <c r="F22" s="385">
        <v>7445</v>
      </c>
      <c r="G22" s="385">
        <v>2157</v>
      </c>
      <c r="H22" s="385">
        <v>1142</v>
      </c>
      <c r="I22" s="385">
        <v>1207</v>
      </c>
      <c r="J22" s="385">
        <v>4533</v>
      </c>
      <c r="K22" s="385">
        <v>0</v>
      </c>
      <c r="L22" s="385">
        <v>1938</v>
      </c>
      <c r="M22" s="896">
        <v>432695</v>
      </c>
      <c r="N22" s="896">
        <v>1754</v>
      </c>
      <c r="O22" s="896">
        <v>42763</v>
      </c>
      <c r="P22" s="896">
        <v>0</v>
      </c>
      <c r="Q22" s="896">
        <v>477211</v>
      </c>
      <c r="R22" s="929">
        <v>12</v>
      </c>
    </row>
    <row r="23" spans="1:18" s="99" customFormat="1" ht="23.1" customHeight="1" x14ac:dyDescent="0.15">
      <c r="A23" s="66">
        <v>14</v>
      </c>
      <c r="B23" s="58" t="s">
        <v>1030</v>
      </c>
      <c r="C23" s="386">
        <v>0</v>
      </c>
      <c r="D23" s="386">
        <v>0</v>
      </c>
      <c r="E23" s="386">
        <v>12072</v>
      </c>
      <c r="F23" s="386">
        <v>7276</v>
      </c>
      <c r="G23" s="386">
        <v>6841</v>
      </c>
      <c r="H23" s="386">
        <v>1190</v>
      </c>
      <c r="I23" s="386">
        <v>1152</v>
      </c>
      <c r="J23" s="386">
        <v>7059</v>
      </c>
      <c r="K23" s="386">
        <v>0</v>
      </c>
      <c r="L23" s="386">
        <v>2571</v>
      </c>
      <c r="M23" s="895">
        <v>418948</v>
      </c>
      <c r="N23" s="895">
        <v>0</v>
      </c>
      <c r="O23" s="895">
        <v>24017</v>
      </c>
      <c r="P23" s="895">
        <v>0</v>
      </c>
      <c r="Q23" s="895">
        <v>442965</v>
      </c>
      <c r="R23" s="930">
        <v>14</v>
      </c>
    </row>
    <row r="24" spans="1:18" s="99" customFormat="1" ht="23.1" customHeight="1" x14ac:dyDescent="0.15">
      <c r="A24" s="62">
        <v>15</v>
      </c>
      <c r="B24" s="61" t="s">
        <v>1031</v>
      </c>
      <c r="C24" s="384">
        <v>0</v>
      </c>
      <c r="D24" s="384">
        <v>0</v>
      </c>
      <c r="E24" s="384">
        <v>7035</v>
      </c>
      <c r="F24" s="384">
        <v>6210</v>
      </c>
      <c r="G24" s="384">
        <v>2038</v>
      </c>
      <c r="H24" s="384">
        <v>702</v>
      </c>
      <c r="I24" s="384">
        <v>1244</v>
      </c>
      <c r="J24" s="384">
        <v>13835</v>
      </c>
      <c r="K24" s="384">
        <v>0</v>
      </c>
      <c r="L24" s="384">
        <v>2776</v>
      </c>
      <c r="M24" s="400">
        <v>434892</v>
      </c>
      <c r="N24" s="400">
        <v>0</v>
      </c>
      <c r="O24" s="400">
        <v>26553</v>
      </c>
      <c r="P24" s="400">
        <v>0</v>
      </c>
      <c r="Q24" s="400">
        <v>461445</v>
      </c>
      <c r="R24" s="929">
        <v>15</v>
      </c>
    </row>
    <row r="25" spans="1:18" s="99" customFormat="1" ht="23.1" customHeight="1" x14ac:dyDescent="0.15">
      <c r="A25" s="62">
        <v>16</v>
      </c>
      <c r="B25" s="61" t="s">
        <v>1032</v>
      </c>
      <c r="C25" s="384">
        <v>0</v>
      </c>
      <c r="D25" s="384">
        <v>0</v>
      </c>
      <c r="E25" s="384">
        <v>9205</v>
      </c>
      <c r="F25" s="384">
        <v>6891</v>
      </c>
      <c r="G25" s="384">
        <v>4898</v>
      </c>
      <c r="H25" s="384">
        <v>743</v>
      </c>
      <c r="I25" s="384">
        <v>1732</v>
      </c>
      <c r="J25" s="384">
        <v>2158</v>
      </c>
      <c r="K25" s="384">
        <v>0</v>
      </c>
      <c r="L25" s="384">
        <v>945</v>
      </c>
      <c r="M25" s="400">
        <v>423115</v>
      </c>
      <c r="N25" s="400">
        <v>3692</v>
      </c>
      <c r="O25" s="400">
        <v>52348</v>
      </c>
      <c r="P25" s="400">
        <v>0</v>
      </c>
      <c r="Q25" s="400">
        <v>479155</v>
      </c>
      <c r="R25" s="929">
        <v>16</v>
      </c>
    </row>
    <row r="26" spans="1:18" s="99" customFormat="1" ht="23.1" customHeight="1" x14ac:dyDescent="0.15">
      <c r="A26" s="62">
        <v>17</v>
      </c>
      <c r="B26" s="61" t="s">
        <v>1033</v>
      </c>
      <c r="C26" s="384">
        <v>0</v>
      </c>
      <c r="D26" s="384">
        <v>0</v>
      </c>
      <c r="E26" s="384">
        <v>7286</v>
      </c>
      <c r="F26" s="384">
        <v>5795</v>
      </c>
      <c r="G26" s="384">
        <v>5536</v>
      </c>
      <c r="H26" s="384">
        <v>702</v>
      </c>
      <c r="I26" s="384">
        <v>1352</v>
      </c>
      <c r="J26" s="384">
        <v>5371</v>
      </c>
      <c r="K26" s="384">
        <v>0</v>
      </c>
      <c r="L26" s="384">
        <v>4746</v>
      </c>
      <c r="M26" s="400">
        <v>424552</v>
      </c>
      <c r="N26" s="400">
        <v>5371</v>
      </c>
      <c r="O26" s="400">
        <v>24597</v>
      </c>
      <c r="P26" s="400">
        <v>0</v>
      </c>
      <c r="Q26" s="400">
        <v>454520</v>
      </c>
      <c r="R26" s="929">
        <v>17</v>
      </c>
    </row>
    <row r="27" spans="1:18" s="99" customFormat="1" ht="23.1" customHeight="1" x14ac:dyDescent="0.15">
      <c r="A27" s="62">
        <v>18</v>
      </c>
      <c r="B27" s="61" t="s">
        <v>1034</v>
      </c>
      <c r="C27" s="385">
        <v>0</v>
      </c>
      <c r="D27" s="385">
        <v>0</v>
      </c>
      <c r="E27" s="385">
        <v>8409</v>
      </c>
      <c r="F27" s="385">
        <v>6923</v>
      </c>
      <c r="G27" s="385">
        <v>6152</v>
      </c>
      <c r="H27" s="385">
        <v>982</v>
      </c>
      <c r="I27" s="385">
        <v>1080</v>
      </c>
      <c r="J27" s="385">
        <v>4256</v>
      </c>
      <c r="K27" s="385">
        <v>0</v>
      </c>
      <c r="L27" s="385">
        <v>1214</v>
      </c>
      <c r="M27" s="896">
        <v>410995</v>
      </c>
      <c r="N27" s="896">
        <v>3483</v>
      </c>
      <c r="O27" s="896">
        <v>10647</v>
      </c>
      <c r="P27" s="896">
        <v>0</v>
      </c>
      <c r="Q27" s="896">
        <v>425124</v>
      </c>
      <c r="R27" s="929">
        <v>18</v>
      </c>
    </row>
    <row r="28" spans="1:18" s="99" customFormat="1" ht="23.1" customHeight="1" x14ac:dyDescent="0.15">
      <c r="A28" s="68">
        <v>19</v>
      </c>
      <c r="B28" s="58" t="s">
        <v>1035</v>
      </c>
      <c r="C28" s="386">
        <v>0</v>
      </c>
      <c r="D28" s="386">
        <v>0</v>
      </c>
      <c r="E28" s="386">
        <v>6903</v>
      </c>
      <c r="F28" s="386">
        <v>5878</v>
      </c>
      <c r="G28" s="386">
        <v>4215</v>
      </c>
      <c r="H28" s="386">
        <v>792</v>
      </c>
      <c r="I28" s="386">
        <v>1120</v>
      </c>
      <c r="J28" s="386">
        <v>11901</v>
      </c>
      <c r="K28" s="386">
        <v>0</v>
      </c>
      <c r="L28" s="386">
        <v>2031</v>
      </c>
      <c r="M28" s="895">
        <v>418979</v>
      </c>
      <c r="N28" s="895">
        <v>0</v>
      </c>
      <c r="O28" s="895">
        <v>10904</v>
      </c>
      <c r="P28" s="895">
        <v>0</v>
      </c>
      <c r="Q28" s="895">
        <v>429882</v>
      </c>
      <c r="R28" s="931">
        <v>19</v>
      </c>
    </row>
    <row r="29" spans="1:18" s="99" customFormat="1" ht="23.1" customHeight="1" x14ac:dyDescent="0.15">
      <c r="A29" s="62">
        <v>21</v>
      </c>
      <c r="B29" s="61" t="s">
        <v>1036</v>
      </c>
      <c r="C29" s="384">
        <v>0</v>
      </c>
      <c r="D29" s="384">
        <v>0</v>
      </c>
      <c r="E29" s="384">
        <v>7334</v>
      </c>
      <c r="F29" s="384">
        <v>6267</v>
      </c>
      <c r="G29" s="384">
        <v>2238</v>
      </c>
      <c r="H29" s="384">
        <v>1204</v>
      </c>
      <c r="I29" s="384">
        <v>386</v>
      </c>
      <c r="J29" s="384">
        <v>4111</v>
      </c>
      <c r="K29" s="384">
        <v>0</v>
      </c>
      <c r="L29" s="384">
        <v>4590</v>
      </c>
      <c r="M29" s="400">
        <v>390475</v>
      </c>
      <c r="N29" s="400">
        <v>0</v>
      </c>
      <c r="O29" s="400">
        <v>23172</v>
      </c>
      <c r="P29" s="400">
        <v>0</v>
      </c>
      <c r="Q29" s="400">
        <v>413647</v>
      </c>
      <c r="R29" s="929">
        <v>21</v>
      </c>
    </row>
    <row r="30" spans="1:18" s="99" customFormat="1" ht="23.1" customHeight="1" x14ac:dyDescent="0.15">
      <c r="A30" s="62">
        <v>22</v>
      </c>
      <c r="B30" s="61" t="s">
        <v>1037</v>
      </c>
      <c r="C30" s="384">
        <v>0</v>
      </c>
      <c r="D30" s="384">
        <v>0</v>
      </c>
      <c r="E30" s="384">
        <v>8680</v>
      </c>
      <c r="F30" s="384">
        <v>6960</v>
      </c>
      <c r="G30" s="384">
        <v>7052</v>
      </c>
      <c r="H30" s="384">
        <v>1007</v>
      </c>
      <c r="I30" s="384">
        <v>793</v>
      </c>
      <c r="J30" s="384">
        <v>18185</v>
      </c>
      <c r="K30" s="384">
        <v>0</v>
      </c>
      <c r="L30" s="384">
        <v>2062</v>
      </c>
      <c r="M30" s="400">
        <v>428039</v>
      </c>
      <c r="N30" s="400">
        <v>0</v>
      </c>
      <c r="O30" s="400">
        <v>34989</v>
      </c>
      <c r="P30" s="400">
        <v>0</v>
      </c>
      <c r="Q30" s="400">
        <v>463028</v>
      </c>
      <c r="R30" s="929">
        <v>22</v>
      </c>
    </row>
    <row r="31" spans="1:18" s="99" customFormat="1" ht="23.1" customHeight="1" x14ac:dyDescent="0.15">
      <c r="A31" s="62">
        <v>23</v>
      </c>
      <c r="B31" s="61" t="s">
        <v>1038</v>
      </c>
      <c r="C31" s="384">
        <v>0</v>
      </c>
      <c r="D31" s="384">
        <v>0</v>
      </c>
      <c r="E31" s="384">
        <v>5124</v>
      </c>
      <c r="F31" s="384">
        <v>5071</v>
      </c>
      <c r="G31" s="384">
        <v>7149</v>
      </c>
      <c r="H31" s="384">
        <v>1292</v>
      </c>
      <c r="I31" s="384">
        <v>0</v>
      </c>
      <c r="J31" s="384">
        <v>24536</v>
      </c>
      <c r="K31" s="384">
        <v>0</v>
      </c>
      <c r="L31" s="384">
        <v>3675</v>
      </c>
      <c r="M31" s="400">
        <v>371873</v>
      </c>
      <c r="N31" s="400">
        <v>0</v>
      </c>
      <c r="O31" s="400">
        <v>13986</v>
      </c>
      <c r="P31" s="400">
        <v>0</v>
      </c>
      <c r="Q31" s="400">
        <v>385860</v>
      </c>
      <c r="R31" s="929">
        <v>23</v>
      </c>
    </row>
    <row r="32" spans="1:18" s="99" customFormat="1" ht="23.1" customHeight="1" x14ac:dyDescent="0.15">
      <c r="A32" s="62">
        <v>24</v>
      </c>
      <c r="B32" s="61" t="s">
        <v>1039</v>
      </c>
      <c r="C32" s="385">
        <v>0</v>
      </c>
      <c r="D32" s="385">
        <v>0</v>
      </c>
      <c r="E32" s="385">
        <v>6711</v>
      </c>
      <c r="F32" s="385">
        <v>6077</v>
      </c>
      <c r="G32" s="385">
        <v>0</v>
      </c>
      <c r="H32" s="385">
        <v>1523</v>
      </c>
      <c r="I32" s="385">
        <v>0</v>
      </c>
      <c r="J32" s="385">
        <v>9213</v>
      </c>
      <c r="K32" s="385">
        <v>0</v>
      </c>
      <c r="L32" s="385">
        <v>1970</v>
      </c>
      <c r="M32" s="896">
        <v>370857</v>
      </c>
      <c r="N32" s="896">
        <v>0</v>
      </c>
      <c r="O32" s="896">
        <v>32392</v>
      </c>
      <c r="P32" s="896">
        <v>0</v>
      </c>
      <c r="Q32" s="896">
        <v>403249</v>
      </c>
      <c r="R32" s="929">
        <v>24</v>
      </c>
    </row>
    <row r="33" spans="1:18" s="99" customFormat="1" ht="23.1" customHeight="1" x14ac:dyDescent="0.15">
      <c r="A33" s="66">
        <v>25</v>
      </c>
      <c r="B33" s="58" t="s">
        <v>1040</v>
      </c>
      <c r="C33" s="386">
        <v>0</v>
      </c>
      <c r="D33" s="386">
        <v>0</v>
      </c>
      <c r="E33" s="386">
        <v>7741</v>
      </c>
      <c r="F33" s="386">
        <v>6589</v>
      </c>
      <c r="G33" s="386">
        <v>1990</v>
      </c>
      <c r="H33" s="386">
        <v>838</v>
      </c>
      <c r="I33" s="386">
        <v>1145</v>
      </c>
      <c r="J33" s="386">
        <v>11219</v>
      </c>
      <c r="K33" s="386">
        <v>0</v>
      </c>
      <c r="L33" s="386">
        <v>2593</v>
      </c>
      <c r="M33" s="895">
        <v>418120</v>
      </c>
      <c r="N33" s="895">
        <v>8864</v>
      </c>
      <c r="O33" s="895">
        <v>21998</v>
      </c>
      <c r="P33" s="895">
        <v>0</v>
      </c>
      <c r="Q33" s="895">
        <v>448982</v>
      </c>
      <c r="R33" s="930">
        <v>25</v>
      </c>
    </row>
    <row r="34" spans="1:18" s="99" customFormat="1" ht="23.1" customHeight="1" x14ac:dyDescent="0.15">
      <c r="A34" s="62">
        <v>27</v>
      </c>
      <c r="B34" s="61" t="s">
        <v>1041</v>
      </c>
      <c r="C34" s="384">
        <v>0</v>
      </c>
      <c r="D34" s="384">
        <v>0</v>
      </c>
      <c r="E34" s="384">
        <v>7460</v>
      </c>
      <c r="F34" s="384">
        <v>6979</v>
      </c>
      <c r="G34" s="384">
        <v>1684</v>
      </c>
      <c r="H34" s="384">
        <v>1314</v>
      </c>
      <c r="I34" s="384">
        <v>41</v>
      </c>
      <c r="J34" s="384">
        <v>12764</v>
      </c>
      <c r="K34" s="384">
        <v>0</v>
      </c>
      <c r="L34" s="384">
        <v>2112</v>
      </c>
      <c r="M34" s="400">
        <v>405143</v>
      </c>
      <c r="N34" s="400">
        <v>3095</v>
      </c>
      <c r="O34" s="400">
        <v>6957</v>
      </c>
      <c r="P34" s="400">
        <v>0</v>
      </c>
      <c r="Q34" s="400">
        <v>415195</v>
      </c>
      <c r="R34" s="929">
        <v>27</v>
      </c>
    </row>
    <row r="35" spans="1:18" s="99" customFormat="1" ht="23.1" customHeight="1" x14ac:dyDescent="0.15">
      <c r="A35" s="62">
        <v>28</v>
      </c>
      <c r="B35" s="61" t="s">
        <v>1042</v>
      </c>
      <c r="C35" s="384">
        <v>0</v>
      </c>
      <c r="D35" s="384">
        <v>0</v>
      </c>
      <c r="E35" s="384">
        <v>7518</v>
      </c>
      <c r="F35" s="384">
        <v>6274</v>
      </c>
      <c r="G35" s="384">
        <v>4296</v>
      </c>
      <c r="H35" s="384">
        <v>1439</v>
      </c>
      <c r="I35" s="384">
        <v>539</v>
      </c>
      <c r="J35" s="384">
        <v>0</v>
      </c>
      <c r="K35" s="384">
        <v>0</v>
      </c>
      <c r="L35" s="384">
        <v>4085</v>
      </c>
      <c r="M35" s="400">
        <v>405447</v>
      </c>
      <c r="N35" s="400">
        <v>23105</v>
      </c>
      <c r="O35" s="400">
        <v>35737</v>
      </c>
      <c r="P35" s="400">
        <v>0</v>
      </c>
      <c r="Q35" s="400">
        <v>464289</v>
      </c>
      <c r="R35" s="929">
        <v>28</v>
      </c>
    </row>
    <row r="36" spans="1:18" s="99" customFormat="1" ht="23.1" customHeight="1" x14ac:dyDescent="0.15">
      <c r="A36" s="62">
        <v>29</v>
      </c>
      <c r="B36" s="61" t="s">
        <v>1043</v>
      </c>
      <c r="C36" s="384">
        <v>0</v>
      </c>
      <c r="D36" s="384">
        <v>0</v>
      </c>
      <c r="E36" s="384">
        <v>8637</v>
      </c>
      <c r="F36" s="384">
        <v>6789</v>
      </c>
      <c r="G36" s="384">
        <v>2434</v>
      </c>
      <c r="H36" s="384">
        <v>1744</v>
      </c>
      <c r="I36" s="384">
        <v>0</v>
      </c>
      <c r="J36" s="384">
        <v>16389</v>
      </c>
      <c r="K36" s="384">
        <v>0</v>
      </c>
      <c r="L36" s="384">
        <v>4627</v>
      </c>
      <c r="M36" s="400">
        <v>411448</v>
      </c>
      <c r="N36" s="400">
        <v>40774</v>
      </c>
      <c r="O36" s="400">
        <v>45579</v>
      </c>
      <c r="P36" s="400">
        <v>0</v>
      </c>
      <c r="Q36" s="400">
        <v>497801</v>
      </c>
      <c r="R36" s="929">
        <v>29</v>
      </c>
    </row>
    <row r="37" spans="1:18" s="99" customFormat="1" ht="23.1" customHeight="1" x14ac:dyDescent="0.15">
      <c r="A37" s="62">
        <v>30</v>
      </c>
      <c r="B37" s="72" t="s">
        <v>1044</v>
      </c>
      <c r="C37" s="385">
        <v>0</v>
      </c>
      <c r="D37" s="385">
        <v>0</v>
      </c>
      <c r="E37" s="385">
        <v>7321</v>
      </c>
      <c r="F37" s="385">
        <v>6459</v>
      </c>
      <c r="G37" s="385">
        <v>764</v>
      </c>
      <c r="H37" s="385">
        <v>1411</v>
      </c>
      <c r="I37" s="385">
        <v>414</v>
      </c>
      <c r="J37" s="385">
        <v>21215</v>
      </c>
      <c r="K37" s="385">
        <v>0</v>
      </c>
      <c r="L37" s="385">
        <v>4624</v>
      </c>
      <c r="M37" s="896">
        <v>413468</v>
      </c>
      <c r="N37" s="896">
        <v>11</v>
      </c>
      <c r="O37" s="896">
        <v>20335</v>
      </c>
      <c r="P37" s="896">
        <v>0</v>
      </c>
      <c r="Q37" s="896">
        <v>433813</v>
      </c>
      <c r="R37" s="929">
        <v>30</v>
      </c>
    </row>
    <row r="38" spans="1:18" s="99" customFormat="1" ht="23.1" customHeight="1" x14ac:dyDescent="0.15">
      <c r="A38" s="68">
        <v>31</v>
      </c>
      <c r="B38" s="58" t="s">
        <v>1045</v>
      </c>
      <c r="C38" s="386">
        <v>0</v>
      </c>
      <c r="D38" s="386">
        <v>0</v>
      </c>
      <c r="E38" s="386">
        <v>7245</v>
      </c>
      <c r="F38" s="386">
        <v>6269</v>
      </c>
      <c r="G38" s="386">
        <v>5291</v>
      </c>
      <c r="H38" s="386">
        <v>1300</v>
      </c>
      <c r="I38" s="386">
        <v>1243</v>
      </c>
      <c r="J38" s="386">
        <v>6</v>
      </c>
      <c r="K38" s="386">
        <v>0</v>
      </c>
      <c r="L38" s="386">
        <v>1571</v>
      </c>
      <c r="M38" s="895">
        <v>417556</v>
      </c>
      <c r="N38" s="895">
        <v>0</v>
      </c>
      <c r="O38" s="895">
        <v>22835</v>
      </c>
      <c r="P38" s="895">
        <v>0</v>
      </c>
      <c r="Q38" s="895">
        <v>440391</v>
      </c>
      <c r="R38" s="931">
        <v>31</v>
      </c>
    </row>
    <row r="39" spans="1:18" s="99" customFormat="1" ht="23.1" customHeight="1" x14ac:dyDescent="0.15">
      <c r="A39" s="62">
        <v>32</v>
      </c>
      <c r="B39" s="61" t="s">
        <v>1046</v>
      </c>
      <c r="C39" s="384">
        <v>0</v>
      </c>
      <c r="D39" s="384">
        <v>0</v>
      </c>
      <c r="E39" s="384">
        <v>10281</v>
      </c>
      <c r="F39" s="384">
        <v>6938</v>
      </c>
      <c r="G39" s="384">
        <v>6865</v>
      </c>
      <c r="H39" s="384">
        <v>666</v>
      </c>
      <c r="I39" s="384">
        <v>1356</v>
      </c>
      <c r="J39" s="384">
        <v>2265</v>
      </c>
      <c r="K39" s="384">
        <v>0</v>
      </c>
      <c r="L39" s="384">
        <v>4607</v>
      </c>
      <c r="M39" s="400">
        <v>432554</v>
      </c>
      <c r="N39" s="400">
        <v>2256</v>
      </c>
      <c r="O39" s="400">
        <v>25979</v>
      </c>
      <c r="P39" s="400">
        <v>0</v>
      </c>
      <c r="Q39" s="400">
        <v>460790</v>
      </c>
      <c r="R39" s="929">
        <v>32</v>
      </c>
    </row>
    <row r="40" spans="1:18" s="99" customFormat="1" ht="23.1" customHeight="1" x14ac:dyDescent="0.15">
      <c r="A40" s="62">
        <v>33</v>
      </c>
      <c r="B40" s="61" t="s">
        <v>1047</v>
      </c>
      <c r="C40" s="384">
        <v>0</v>
      </c>
      <c r="D40" s="384">
        <v>0</v>
      </c>
      <c r="E40" s="384">
        <v>5171</v>
      </c>
      <c r="F40" s="384">
        <v>5682</v>
      </c>
      <c r="G40" s="384">
        <v>6815</v>
      </c>
      <c r="H40" s="384">
        <v>600</v>
      </c>
      <c r="I40" s="384">
        <v>1321</v>
      </c>
      <c r="J40" s="384">
        <v>0</v>
      </c>
      <c r="K40" s="384">
        <v>0</v>
      </c>
      <c r="L40" s="384">
        <v>3052</v>
      </c>
      <c r="M40" s="400">
        <v>421580</v>
      </c>
      <c r="N40" s="400">
        <v>0</v>
      </c>
      <c r="O40" s="400">
        <v>32233</v>
      </c>
      <c r="P40" s="400">
        <v>0</v>
      </c>
      <c r="Q40" s="400">
        <v>453814</v>
      </c>
      <c r="R40" s="929">
        <v>33</v>
      </c>
    </row>
    <row r="41" spans="1:18" s="99" customFormat="1" ht="23.1" customHeight="1" x14ac:dyDescent="0.15">
      <c r="A41" s="62">
        <v>34</v>
      </c>
      <c r="B41" s="61" t="s">
        <v>1048</v>
      </c>
      <c r="C41" s="384">
        <v>0</v>
      </c>
      <c r="D41" s="384">
        <v>0</v>
      </c>
      <c r="E41" s="384">
        <v>9188</v>
      </c>
      <c r="F41" s="384">
        <v>6821</v>
      </c>
      <c r="G41" s="384">
        <v>10757</v>
      </c>
      <c r="H41" s="384">
        <v>1914</v>
      </c>
      <c r="I41" s="384">
        <v>98</v>
      </c>
      <c r="J41" s="384">
        <v>0</v>
      </c>
      <c r="K41" s="384">
        <v>0</v>
      </c>
      <c r="L41" s="384">
        <v>3192</v>
      </c>
      <c r="M41" s="400">
        <v>413553</v>
      </c>
      <c r="N41" s="400">
        <v>0</v>
      </c>
      <c r="O41" s="400">
        <v>30135</v>
      </c>
      <c r="P41" s="400">
        <v>0</v>
      </c>
      <c r="Q41" s="400">
        <v>443688</v>
      </c>
      <c r="R41" s="929">
        <v>34</v>
      </c>
    </row>
    <row r="42" spans="1:18" s="99" customFormat="1" ht="23.1" customHeight="1" x14ac:dyDescent="0.15">
      <c r="A42" s="62">
        <v>35</v>
      </c>
      <c r="B42" s="61" t="s">
        <v>1049</v>
      </c>
      <c r="C42" s="385">
        <v>0</v>
      </c>
      <c r="D42" s="385">
        <v>0</v>
      </c>
      <c r="E42" s="385">
        <v>7345</v>
      </c>
      <c r="F42" s="385">
        <v>5653</v>
      </c>
      <c r="G42" s="385">
        <v>2973</v>
      </c>
      <c r="H42" s="385">
        <v>1232</v>
      </c>
      <c r="I42" s="385">
        <v>666</v>
      </c>
      <c r="J42" s="385">
        <v>22620</v>
      </c>
      <c r="K42" s="385">
        <v>0</v>
      </c>
      <c r="L42" s="385">
        <v>3505</v>
      </c>
      <c r="M42" s="896">
        <v>414571</v>
      </c>
      <c r="N42" s="896">
        <v>0</v>
      </c>
      <c r="O42" s="896">
        <v>2907</v>
      </c>
      <c r="P42" s="896">
        <v>0</v>
      </c>
      <c r="Q42" s="896">
        <v>417478</v>
      </c>
      <c r="R42" s="929">
        <v>35</v>
      </c>
    </row>
    <row r="43" spans="1:18" s="99" customFormat="1" ht="23.1" customHeight="1" x14ac:dyDescent="0.15">
      <c r="A43" s="66">
        <v>36</v>
      </c>
      <c r="B43" s="58" t="s">
        <v>1050</v>
      </c>
      <c r="C43" s="386">
        <v>0</v>
      </c>
      <c r="D43" s="386">
        <v>0</v>
      </c>
      <c r="E43" s="386">
        <v>9125</v>
      </c>
      <c r="F43" s="386">
        <v>6494</v>
      </c>
      <c r="G43" s="386">
        <v>9166</v>
      </c>
      <c r="H43" s="386">
        <v>1457</v>
      </c>
      <c r="I43" s="386">
        <v>833</v>
      </c>
      <c r="J43" s="386">
        <v>15522</v>
      </c>
      <c r="K43" s="386">
        <v>0</v>
      </c>
      <c r="L43" s="386">
        <v>1750</v>
      </c>
      <c r="M43" s="895">
        <v>422743</v>
      </c>
      <c r="N43" s="895">
        <v>3493</v>
      </c>
      <c r="O43" s="895">
        <v>23113</v>
      </c>
      <c r="P43" s="895">
        <v>0</v>
      </c>
      <c r="Q43" s="895">
        <v>449350</v>
      </c>
      <c r="R43" s="930">
        <v>36</v>
      </c>
    </row>
    <row r="44" spans="1:18" s="99" customFormat="1" ht="23.1" customHeight="1" x14ac:dyDescent="0.15">
      <c r="A44" s="62">
        <v>37</v>
      </c>
      <c r="B44" s="61" t="s">
        <v>1051</v>
      </c>
      <c r="C44" s="384">
        <v>0</v>
      </c>
      <c r="D44" s="384">
        <v>0</v>
      </c>
      <c r="E44" s="384">
        <v>8361</v>
      </c>
      <c r="F44" s="384">
        <v>6179</v>
      </c>
      <c r="G44" s="384">
        <v>1986</v>
      </c>
      <c r="H44" s="384">
        <v>1409</v>
      </c>
      <c r="I44" s="384">
        <v>710</v>
      </c>
      <c r="J44" s="384">
        <v>15125</v>
      </c>
      <c r="K44" s="384">
        <v>0</v>
      </c>
      <c r="L44" s="384">
        <v>3382</v>
      </c>
      <c r="M44" s="400">
        <v>425772</v>
      </c>
      <c r="N44" s="400">
        <v>0</v>
      </c>
      <c r="O44" s="400">
        <v>13360</v>
      </c>
      <c r="P44" s="400">
        <v>0</v>
      </c>
      <c r="Q44" s="400">
        <v>439132</v>
      </c>
      <c r="R44" s="929">
        <v>37</v>
      </c>
    </row>
    <row r="45" spans="1:18" s="99" customFormat="1" ht="23.1" customHeight="1" x14ac:dyDescent="0.15">
      <c r="A45" s="62">
        <v>38</v>
      </c>
      <c r="B45" s="61" t="s">
        <v>1052</v>
      </c>
      <c r="C45" s="384">
        <v>0</v>
      </c>
      <c r="D45" s="384">
        <v>0</v>
      </c>
      <c r="E45" s="384">
        <v>7870</v>
      </c>
      <c r="F45" s="384">
        <v>6465</v>
      </c>
      <c r="G45" s="384">
        <v>6142</v>
      </c>
      <c r="H45" s="384">
        <v>992</v>
      </c>
      <c r="I45" s="384">
        <v>1406</v>
      </c>
      <c r="J45" s="384">
        <v>7795</v>
      </c>
      <c r="K45" s="384">
        <v>0</v>
      </c>
      <c r="L45" s="384">
        <v>1971</v>
      </c>
      <c r="M45" s="400">
        <v>461296</v>
      </c>
      <c r="N45" s="400">
        <v>6021</v>
      </c>
      <c r="O45" s="400">
        <v>39456</v>
      </c>
      <c r="P45" s="400">
        <v>0</v>
      </c>
      <c r="Q45" s="400">
        <v>506773</v>
      </c>
      <c r="R45" s="929">
        <v>38</v>
      </c>
    </row>
    <row r="46" spans="1:18" s="99" customFormat="1" ht="23.1" customHeight="1" x14ac:dyDescent="0.15">
      <c r="A46" s="62">
        <v>39</v>
      </c>
      <c r="B46" s="61" t="s">
        <v>1053</v>
      </c>
      <c r="C46" s="384">
        <v>0</v>
      </c>
      <c r="D46" s="384">
        <v>0</v>
      </c>
      <c r="E46" s="384">
        <v>7793</v>
      </c>
      <c r="F46" s="384">
        <v>6636</v>
      </c>
      <c r="G46" s="384">
        <v>7104</v>
      </c>
      <c r="H46" s="384">
        <v>943</v>
      </c>
      <c r="I46" s="384">
        <v>1069</v>
      </c>
      <c r="J46" s="384">
        <v>346</v>
      </c>
      <c r="K46" s="384">
        <v>0</v>
      </c>
      <c r="L46" s="384">
        <v>5760</v>
      </c>
      <c r="M46" s="400">
        <v>418562</v>
      </c>
      <c r="N46" s="400">
        <v>1756</v>
      </c>
      <c r="O46" s="400">
        <v>40521</v>
      </c>
      <c r="P46" s="400">
        <v>0</v>
      </c>
      <c r="Q46" s="400">
        <v>460840</v>
      </c>
      <c r="R46" s="929">
        <v>39</v>
      </c>
    </row>
    <row r="47" spans="1:18" s="99" customFormat="1" ht="23.1" customHeight="1" x14ac:dyDescent="0.15">
      <c r="A47" s="62">
        <v>42</v>
      </c>
      <c r="B47" s="61" t="s">
        <v>1054</v>
      </c>
      <c r="C47" s="385">
        <v>0</v>
      </c>
      <c r="D47" s="385">
        <v>0</v>
      </c>
      <c r="E47" s="385">
        <v>10448</v>
      </c>
      <c r="F47" s="385">
        <v>7321</v>
      </c>
      <c r="G47" s="385">
        <v>0</v>
      </c>
      <c r="H47" s="385">
        <v>918</v>
      </c>
      <c r="I47" s="385">
        <v>1071</v>
      </c>
      <c r="J47" s="385">
        <v>11056</v>
      </c>
      <c r="K47" s="385">
        <v>0</v>
      </c>
      <c r="L47" s="385">
        <v>1633</v>
      </c>
      <c r="M47" s="896">
        <v>433268</v>
      </c>
      <c r="N47" s="896">
        <v>0</v>
      </c>
      <c r="O47" s="896">
        <v>20791</v>
      </c>
      <c r="P47" s="896">
        <v>0</v>
      </c>
      <c r="Q47" s="896">
        <v>454060</v>
      </c>
      <c r="R47" s="929">
        <v>42</v>
      </c>
    </row>
    <row r="48" spans="1:18" s="99" customFormat="1" ht="23.1" customHeight="1" x14ac:dyDescent="0.15">
      <c r="A48" s="66">
        <v>43</v>
      </c>
      <c r="B48" s="58" t="s">
        <v>1055</v>
      </c>
      <c r="C48" s="386">
        <v>0</v>
      </c>
      <c r="D48" s="386">
        <v>0</v>
      </c>
      <c r="E48" s="386">
        <v>8189</v>
      </c>
      <c r="F48" s="386">
        <v>6339</v>
      </c>
      <c r="G48" s="386">
        <v>2445</v>
      </c>
      <c r="H48" s="386">
        <v>1338</v>
      </c>
      <c r="I48" s="386">
        <v>1120</v>
      </c>
      <c r="J48" s="386">
        <v>7833</v>
      </c>
      <c r="K48" s="386">
        <v>0</v>
      </c>
      <c r="L48" s="386">
        <v>2517</v>
      </c>
      <c r="M48" s="895">
        <v>383984</v>
      </c>
      <c r="N48" s="895">
        <v>7833</v>
      </c>
      <c r="O48" s="895">
        <v>28762</v>
      </c>
      <c r="P48" s="895">
        <v>0</v>
      </c>
      <c r="Q48" s="895">
        <v>420579</v>
      </c>
      <c r="R48" s="930">
        <v>43</v>
      </c>
    </row>
    <row r="49" spans="1:18" s="99" customFormat="1" ht="23.1" customHeight="1" x14ac:dyDescent="0.15">
      <c r="A49" s="62">
        <v>44</v>
      </c>
      <c r="B49" s="61" t="s">
        <v>1056</v>
      </c>
      <c r="C49" s="384">
        <v>0</v>
      </c>
      <c r="D49" s="384">
        <v>0</v>
      </c>
      <c r="E49" s="384">
        <v>11982</v>
      </c>
      <c r="F49" s="384">
        <v>6656</v>
      </c>
      <c r="G49" s="384">
        <v>2884</v>
      </c>
      <c r="H49" s="384">
        <v>459</v>
      </c>
      <c r="I49" s="384">
        <v>2446</v>
      </c>
      <c r="J49" s="384">
        <v>1094</v>
      </c>
      <c r="K49" s="384">
        <v>0</v>
      </c>
      <c r="L49" s="384">
        <v>1448</v>
      </c>
      <c r="M49" s="400">
        <v>461889</v>
      </c>
      <c r="N49" s="400">
        <v>10503</v>
      </c>
      <c r="O49" s="400">
        <v>20903</v>
      </c>
      <c r="P49" s="400">
        <v>0</v>
      </c>
      <c r="Q49" s="400">
        <v>493295</v>
      </c>
      <c r="R49" s="929">
        <v>44</v>
      </c>
    </row>
    <row r="50" spans="1:18" s="99" customFormat="1" ht="23.1" customHeight="1" x14ac:dyDescent="0.15">
      <c r="A50" s="62">
        <v>45</v>
      </c>
      <c r="B50" s="61" t="s">
        <v>1057</v>
      </c>
      <c r="C50" s="384">
        <v>0</v>
      </c>
      <c r="D50" s="384">
        <v>0</v>
      </c>
      <c r="E50" s="384">
        <v>8420</v>
      </c>
      <c r="F50" s="384">
        <v>6115</v>
      </c>
      <c r="G50" s="384">
        <v>0</v>
      </c>
      <c r="H50" s="384">
        <v>329</v>
      </c>
      <c r="I50" s="384">
        <v>1223</v>
      </c>
      <c r="J50" s="384">
        <v>4001</v>
      </c>
      <c r="K50" s="384">
        <v>0</v>
      </c>
      <c r="L50" s="384">
        <v>1076</v>
      </c>
      <c r="M50" s="400">
        <v>393712</v>
      </c>
      <c r="N50" s="400">
        <v>5879</v>
      </c>
      <c r="O50" s="400">
        <v>39278</v>
      </c>
      <c r="P50" s="400">
        <v>0</v>
      </c>
      <c r="Q50" s="400">
        <v>438869</v>
      </c>
      <c r="R50" s="929">
        <v>45</v>
      </c>
    </row>
    <row r="51" spans="1:18" s="99" customFormat="1" ht="23.1" customHeight="1" x14ac:dyDescent="0.15">
      <c r="A51" s="62">
        <v>46</v>
      </c>
      <c r="B51" s="61" t="s">
        <v>1058</v>
      </c>
      <c r="C51" s="384">
        <v>0</v>
      </c>
      <c r="D51" s="384">
        <v>0</v>
      </c>
      <c r="E51" s="384">
        <v>7328</v>
      </c>
      <c r="F51" s="384">
        <v>6078</v>
      </c>
      <c r="G51" s="384">
        <v>1499</v>
      </c>
      <c r="H51" s="384">
        <v>889</v>
      </c>
      <c r="I51" s="384">
        <v>1167</v>
      </c>
      <c r="J51" s="384">
        <v>7566</v>
      </c>
      <c r="K51" s="384">
        <v>0</v>
      </c>
      <c r="L51" s="384">
        <v>3608</v>
      </c>
      <c r="M51" s="400">
        <v>388877</v>
      </c>
      <c r="N51" s="400">
        <v>9389</v>
      </c>
      <c r="O51" s="400">
        <v>24500</v>
      </c>
      <c r="P51" s="400">
        <v>0</v>
      </c>
      <c r="Q51" s="400">
        <v>422766</v>
      </c>
      <c r="R51" s="929">
        <v>46</v>
      </c>
    </row>
    <row r="52" spans="1:18" s="99" customFormat="1" ht="23.1" customHeight="1" x14ac:dyDescent="0.15">
      <c r="A52" s="62">
        <v>47</v>
      </c>
      <c r="B52" s="72" t="s">
        <v>1059</v>
      </c>
      <c r="C52" s="385">
        <v>0</v>
      </c>
      <c r="D52" s="385">
        <v>0</v>
      </c>
      <c r="E52" s="385">
        <v>6298</v>
      </c>
      <c r="F52" s="385">
        <v>5423</v>
      </c>
      <c r="G52" s="385">
        <v>3059</v>
      </c>
      <c r="H52" s="385">
        <v>565</v>
      </c>
      <c r="I52" s="385">
        <v>1294</v>
      </c>
      <c r="J52" s="385">
        <v>9461</v>
      </c>
      <c r="K52" s="385">
        <v>0</v>
      </c>
      <c r="L52" s="385">
        <v>554</v>
      </c>
      <c r="M52" s="896">
        <v>407705</v>
      </c>
      <c r="N52" s="896">
        <v>0</v>
      </c>
      <c r="O52" s="896">
        <v>9902</v>
      </c>
      <c r="P52" s="896">
        <v>0</v>
      </c>
      <c r="Q52" s="896">
        <v>417607</v>
      </c>
      <c r="R52" s="929">
        <v>47</v>
      </c>
    </row>
    <row r="53" spans="1:18" s="99" customFormat="1" ht="23.1" customHeight="1" x14ac:dyDescent="0.15">
      <c r="A53" s="66">
        <v>49</v>
      </c>
      <c r="B53" s="61" t="s">
        <v>1060</v>
      </c>
      <c r="C53" s="386">
        <v>0</v>
      </c>
      <c r="D53" s="386">
        <v>0</v>
      </c>
      <c r="E53" s="386">
        <v>9507</v>
      </c>
      <c r="F53" s="386">
        <v>6698</v>
      </c>
      <c r="G53" s="386">
        <v>0</v>
      </c>
      <c r="H53" s="386">
        <v>1443</v>
      </c>
      <c r="I53" s="386">
        <v>1173</v>
      </c>
      <c r="J53" s="386">
        <v>0</v>
      </c>
      <c r="K53" s="386">
        <v>0</v>
      </c>
      <c r="L53" s="386">
        <v>1732</v>
      </c>
      <c r="M53" s="895">
        <v>426435</v>
      </c>
      <c r="N53" s="895">
        <v>0</v>
      </c>
      <c r="O53" s="895">
        <v>13719</v>
      </c>
      <c r="P53" s="895">
        <v>0</v>
      </c>
      <c r="Q53" s="895">
        <v>440154</v>
      </c>
      <c r="R53" s="930">
        <v>49</v>
      </c>
    </row>
    <row r="54" spans="1:18" s="99" customFormat="1" ht="23.1" customHeight="1" x14ac:dyDescent="0.15">
      <c r="A54" s="62">
        <v>50</v>
      </c>
      <c r="B54" s="61" t="s">
        <v>1061</v>
      </c>
      <c r="C54" s="384">
        <v>0</v>
      </c>
      <c r="D54" s="384">
        <v>0</v>
      </c>
      <c r="E54" s="384">
        <v>10959</v>
      </c>
      <c r="F54" s="384">
        <v>7321</v>
      </c>
      <c r="G54" s="384">
        <v>0</v>
      </c>
      <c r="H54" s="384">
        <v>942</v>
      </c>
      <c r="I54" s="384">
        <v>1402</v>
      </c>
      <c r="J54" s="384">
        <v>4333</v>
      </c>
      <c r="K54" s="384">
        <v>0</v>
      </c>
      <c r="L54" s="384">
        <v>1755</v>
      </c>
      <c r="M54" s="400">
        <v>496122</v>
      </c>
      <c r="N54" s="400">
        <v>784</v>
      </c>
      <c r="O54" s="400">
        <v>34137</v>
      </c>
      <c r="P54" s="400">
        <v>0</v>
      </c>
      <c r="Q54" s="400">
        <v>531043</v>
      </c>
      <c r="R54" s="929">
        <v>50</v>
      </c>
    </row>
    <row r="55" spans="1:18" s="99" customFormat="1" ht="23.1" customHeight="1" x14ac:dyDescent="0.15">
      <c r="A55" s="62">
        <v>51</v>
      </c>
      <c r="B55" s="61" t="s">
        <v>1062</v>
      </c>
      <c r="C55" s="384">
        <v>0</v>
      </c>
      <c r="D55" s="384">
        <v>0</v>
      </c>
      <c r="E55" s="384">
        <v>10729</v>
      </c>
      <c r="F55" s="384">
        <v>6611</v>
      </c>
      <c r="G55" s="384">
        <v>477</v>
      </c>
      <c r="H55" s="384">
        <v>241</v>
      </c>
      <c r="I55" s="384">
        <v>1516</v>
      </c>
      <c r="J55" s="384">
        <v>0</v>
      </c>
      <c r="K55" s="384">
        <v>0</v>
      </c>
      <c r="L55" s="384">
        <v>2851</v>
      </c>
      <c r="M55" s="400">
        <v>431732</v>
      </c>
      <c r="N55" s="400">
        <v>0</v>
      </c>
      <c r="O55" s="400">
        <v>8533</v>
      </c>
      <c r="P55" s="400">
        <v>0</v>
      </c>
      <c r="Q55" s="400">
        <v>440265</v>
      </c>
      <c r="R55" s="929">
        <v>51</v>
      </c>
    </row>
    <row r="56" spans="1:18" s="99" customFormat="1" ht="23.1" customHeight="1" x14ac:dyDescent="0.15">
      <c r="A56" s="62">
        <v>52</v>
      </c>
      <c r="B56" s="61" t="s">
        <v>1063</v>
      </c>
      <c r="C56" s="384">
        <v>0</v>
      </c>
      <c r="D56" s="384">
        <v>0</v>
      </c>
      <c r="E56" s="384">
        <v>13123</v>
      </c>
      <c r="F56" s="384">
        <v>7186</v>
      </c>
      <c r="G56" s="384">
        <v>0</v>
      </c>
      <c r="H56" s="384">
        <v>1102</v>
      </c>
      <c r="I56" s="384">
        <v>2898</v>
      </c>
      <c r="J56" s="384">
        <v>0</v>
      </c>
      <c r="K56" s="384">
        <v>0</v>
      </c>
      <c r="L56" s="384">
        <v>1091</v>
      </c>
      <c r="M56" s="400">
        <v>450759</v>
      </c>
      <c r="N56" s="400">
        <v>0</v>
      </c>
      <c r="O56" s="400">
        <v>36850</v>
      </c>
      <c r="P56" s="400">
        <v>0</v>
      </c>
      <c r="Q56" s="400">
        <v>487609</v>
      </c>
      <c r="R56" s="929">
        <v>52</v>
      </c>
    </row>
    <row r="57" spans="1:18" s="99" customFormat="1" ht="23.1" customHeight="1" thickBot="1" x14ac:dyDescent="0.2">
      <c r="A57" s="77">
        <v>54</v>
      </c>
      <c r="B57" s="78" t="s">
        <v>1064</v>
      </c>
      <c r="C57" s="392">
        <v>0</v>
      </c>
      <c r="D57" s="392">
        <v>0</v>
      </c>
      <c r="E57" s="392">
        <v>11542</v>
      </c>
      <c r="F57" s="392">
        <v>7090</v>
      </c>
      <c r="G57" s="392">
        <v>1438</v>
      </c>
      <c r="H57" s="392">
        <v>409</v>
      </c>
      <c r="I57" s="392">
        <v>1531</v>
      </c>
      <c r="J57" s="392">
        <v>1826</v>
      </c>
      <c r="K57" s="392">
        <v>0</v>
      </c>
      <c r="L57" s="392">
        <v>2058</v>
      </c>
      <c r="M57" s="897">
        <v>456170</v>
      </c>
      <c r="N57" s="897">
        <v>0</v>
      </c>
      <c r="O57" s="897">
        <v>43142</v>
      </c>
      <c r="P57" s="897">
        <v>0</v>
      </c>
      <c r="Q57" s="897">
        <v>499313</v>
      </c>
      <c r="R57" s="932">
        <v>54</v>
      </c>
    </row>
    <row r="58" spans="1:18" s="111" customFormat="1" ht="23.1" customHeight="1" x14ac:dyDescent="0.15">
      <c r="A58" s="74">
        <v>55</v>
      </c>
      <c r="B58" s="61" t="s">
        <v>1065</v>
      </c>
      <c r="C58" s="384">
        <v>0</v>
      </c>
      <c r="D58" s="384">
        <v>0</v>
      </c>
      <c r="E58" s="384">
        <v>9142</v>
      </c>
      <c r="F58" s="384">
        <v>6653</v>
      </c>
      <c r="G58" s="384">
        <v>0</v>
      </c>
      <c r="H58" s="384">
        <v>494</v>
      </c>
      <c r="I58" s="384">
        <v>1359</v>
      </c>
      <c r="J58" s="384">
        <v>1744</v>
      </c>
      <c r="K58" s="384">
        <v>0</v>
      </c>
      <c r="L58" s="384">
        <v>2428</v>
      </c>
      <c r="M58" s="400">
        <v>440649</v>
      </c>
      <c r="N58" s="400">
        <v>0</v>
      </c>
      <c r="O58" s="400">
        <v>71169</v>
      </c>
      <c r="P58" s="400">
        <v>0</v>
      </c>
      <c r="Q58" s="400">
        <v>511818</v>
      </c>
      <c r="R58" s="933">
        <v>55</v>
      </c>
    </row>
    <row r="59" spans="1:18" s="111" customFormat="1" ht="23.1" customHeight="1" x14ac:dyDescent="0.15">
      <c r="A59" s="62">
        <v>56</v>
      </c>
      <c r="B59" s="61" t="s">
        <v>1066</v>
      </c>
      <c r="C59" s="384">
        <v>0</v>
      </c>
      <c r="D59" s="384">
        <v>0</v>
      </c>
      <c r="E59" s="384">
        <v>10030</v>
      </c>
      <c r="F59" s="384">
        <v>6583</v>
      </c>
      <c r="G59" s="384">
        <v>0</v>
      </c>
      <c r="H59" s="384">
        <v>385</v>
      </c>
      <c r="I59" s="384">
        <v>1716</v>
      </c>
      <c r="J59" s="384">
        <v>1509</v>
      </c>
      <c r="K59" s="384">
        <v>0</v>
      </c>
      <c r="L59" s="384">
        <v>2406</v>
      </c>
      <c r="M59" s="400">
        <v>452793</v>
      </c>
      <c r="N59" s="400">
        <v>0</v>
      </c>
      <c r="O59" s="400">
        <v>41072</v>
      </c>
      <c r="P59" s="400">
        <v>0</v>
      </c>
      <c r="Q59" s="400">
        <v>493865</v>
      </c>
      <c r="R59" s="929">
        <v>56</v>
      </c>
    </row>
    <row r="60" spans="1:18" s="111" customFormat="1" ht="23.1" customHeight="1" x14ac:dyDescent="0.15">
      <c r="A60" s="62">
        <v>57</v>
      </c>
      <c r="B60" s="61" t="s">
        <v>1067</v>
      </c>
      <c r="C60" s="384">
        <v>0</v>
      </c>
      <c r="D60" s="384">
        <v>0</v>
      </c>
      <c r="E60" s="384">
        <v>7673</v>
      </c>
      <c r="F60" s="384">
        <v>5919</v>
      </c>
      <c r="G60" s="384">
        <v>2701</v>
      </c>
      <c r="H60" s="384">
        <v>521</v>
      </c>
      <c r="I60" s="384">
        <v>1307</v>
      </c>
      <c r="J60" s="384">
        <v>0</v>
      </c>
      <c r="K60" s="384">
        <v>0</v>
      </c>
      <c r="L60" s="384">
        <v>2242</v>
      </c>
      <c r="M60" s="400">
        <v>398189</v>
      </c>
      <c r="N60" s="400">
        <v>0</v>
      </c>
      <c r="O60" s="400">
        <v>74813</v>
      </c>
      <c r="P60" s="400">
        <v>0</v>
      </c>
      <c r="Q60" s="400">
        <v>473002</v>
      </c>
      <c r="R60" s="929">
        <v>57</v>
      </c>
    </row>
    <row r="61" spans="1:18" s="111" customFormat="1" ht="23.1" customHeight="1" x14ac:dyDescent="0.15">
      <c r="A61" s="62">
        <v>58</v>
      </c>
      <c r="B61" s="61" t="s">
        <v>1068</v>
      </c>
      <c r="C61" s="384">
        <v>0</v>
      </c>
      <c r="D61" s="384">
        <v>0</v>
      </c>
      <c r="E61" s="384">
        <v>7424</v>
      </c>
      <c r="F61" s="384">
        <v>5761</v>
      </c>
      <c r="G61" s="384">
        <v>6490</v>
      </c>
      <c r="H61" s="384">
        <v>747</v>
      </c>
      <c r="I61" s="384">
        <v>2520</v>
      </c>
      <c r="J61" s="384">
        <v>0</v>
      </c>
      <c r="K61" s="384">
        <v>0</v>
      </c>
      <c r="L61" s="384">
        <v>678</v>
      </c>
      <c r="M61" s="400">
        <v>394889</v>
      </c>
      <c r="N61" s="400">
        <v>0</v>
      </c>
      <c r="O61" s="400">
        <v>52981</v>
      </c>
      <c r="P61" s="400">
        <v>0</v>
      </c>
      <c r="Q61" s="400">
        <v>447870</v>
      </c>
      <c r="R61" s="929">
        <v>58</v>
      </c>
    </row>
    <row r="62" spans="1:18" s="111" customFormat="1" ht="23.1" customHeight="1" x14ac:dyDescent="0.15">
      <c r="A62" s="71">
        <v>59</v>
      </c>
      <c r="B62" s="72" t="s">
        <v>1069</v>
      </c>
      <c r="C62" s="385">
        <v>0</v>
      </c>
      <c r="D62" s="385">
        <v>0</v>
      </c>
      <c r="E62" s="385">
        <v>7458</v>
      </c>
      <c r="F62" s="385">
        <v>5984</v>
      </c>
      <c r="G62" s="385">
        <v>12712</v>
      </c>
      <c r="H62" s="385">
        <v>566</v>
      </c>
      <c r="I62" s="385">
        <v>3026</v>
      </c>
      <c r="J62" s="385">
        <v>0</v>
      </c>
      <c r="K62" s="385">
        <v>0</v>
      </c>
      <c r="L62" s="385">
        <v>2726</v>
      </c>
      <c r="M62" s="896">
        <v>436625</v>
      </c>
      <c r="N62" s="896">
        <v>0</v>
      </c>
      <c r="O62" s="896">
        <v>74330</v>
      </c>
      <c r="P62" s="896">
        <v>0</v>
      </c>
      <c r="Q62" s="896">
        <v>510956</v>
      </c>
      <c r="R62" s="934">
        <v>59</v>
      </c>
    </row>
    <row r="63" spans="1:18" ht="23.1" customHeight="1" x14ac:dyDescent="0.15">
      <c r="A63" s="60">
        <v>61</v>
      </c>
      <c r="B63" s="93" t="s">
        <v>1070</v>
      </c>
      <c r="C63" s="388">
        <v>0</v>
      </c>
      <c r="D63" s="388">
        <v>0</v>
      </c>
      <c r="E63" s="388">
        <v>7297</v>
      </c>
      <c r="F63" s="388">
        <v>5697</v>
      </c>
      <c r="G63" s="388">
        <v>6751</v>
      </c>
      <c r="H63" s="388">
        <v>484</v>
      </c>
      <c r="I63" s="388">
        <v>2291</v>
      </c>
      <c r="J63" s="388">
        <v>11604</v>
      </c>
      <c r="K63" s="388">
        <v>0</v>
      </c>
      <c r="L63" s="388">
        <v>666</v>
      </c>
      <c r="M63" s="384">
        <v>400907</v>
      </c>
      <c r="N63" s="400">
        <v>0</v>
      </c>
      <c r="O63" s="400">
        <v>32367</v>
      </c>
      <c r="P63" s="384">
        <v>0</v>
      </c>
      <c r="Q63" s="387">
        <v>433274</v>
      </c>
      <c r="R63" s="924">
        <v>61</v>
      </c>
    </row>
    <row r="64" spans="1:18" ht="23.1" customHeight="1" x14ac:dyDescent="0.15">
      <c r="A64" s="60">
        <v>65</v>
      </c>
      <c r="B64" s="93" t="s">
        <v>1071</v>
      </c>
      <c r="C64" s="388">
        <v>0</v>
      </c>
      <c r="D64" s="388">
        <v>0</v>
      </c>
      <c r="E64" s="388">
        <v>9731</v>
      </c>
      <c r="F64" s="388">
        <v>5329</v>
      </c>
      <c r="G64" s="388">
        <v>0</v>
      </c>
      <c r="H64" s="388">
        <v>915</v>
      </c>
      <c r="I64" s="388">
        <v>1550</v>
      </c>
      <c r="J64" s="388">
        <v>0</v>
      </c>
      <c r="K64" s="388">
        <v>0</v>
      </c>
      <c r="L64" s="388">
        <v>286</v>
      </c>
      <c r="M64" s="384">
        <v>433772</v>
      </c>
      <c r="N64" s="400">
        <v>2826</v>
      </c>
      <c r="O64" s="400">
        <v>77578</v>
      </c>
      <c r="P64" s="384">
        <v>0</v>
      </c>
      <c r="Q64" s="387">
        <v>514175</v>
      </c>
      <c r="R64" s="924">
        <v>65</v>
      </c>
    </row>
    <row r="65" spans="1:18" ht="23.1" customHeight="1" x14ac:dyDescent="0.15">
      <c r="A65" s="60">
        <v>66</v>
      </c>
      <c r="B65" s="93" t="s">
        <v>1072</v>
      </c>
      <c r="C65" s="388">
        <v>0</v>
      </c>
      <c r="D65" s="388">
        <v>0</v>
      </c>
      <c r="E65" s="388">
        <v>8745</v>
      </c>
      <c r="F65" s="388">
        <v>6621</v>
      </c>
      <c r="G65" s="388">
        <v>10212</v>
      </c>
      <c r="H65" s="388">
        <v>1345</v>
      </c>
      <c r="I65" s="388">
        <v>2234</v>
      </c>
      <c r="J65" s="388">
        <v>0</v>
      </c>
      <c r="K65" s="388">
        <v>0</v>
      </c>
      <c r="L65" s="388">
        <v>2522</v>
      </c>
      <c r="M65" s="384">
        <v>441945</v>
      </c>
      <c r="N65" s="400">
        <v>0</v>
      </c>
      <c r="O65" s="400">
        <v>25547</v>
      </c>
      <c r="P65" s="384">
        <v>0</v>
      </c>
      <c r="Q65" s="387">
        <v>467492</v>
      </c>
      <c r="R65" s="924">
        <v>66</v>
      </c>
    </row>
    <row r="66" spans="1:18" ht="23.1" customHeight="1" x14ac:dyDescent="0.15">
      <c r="A66" s="60">
        <v>68</v>
      </c>
      <c r="B66" s="93" t="s">
        <v>1073</v>
      </c>
      <c r="C66" s="388">
        <v>0</v>
      </c>
      <c r="D66" s="388">
        <v>0</v>
      </c>
      <c r="E66" s="388">
        <v>7598</v>
      </c>
      <c r="F66" s="388">
        <v>5741</v>
      </c>
      <c r="G66" s="388">
        <v>5961</v>
      </c>
      <c r="H66" s="388">
        <v>775</v>
      </c>
      <c r="I66" s="388">
        <v>1392</v>
      </c>
      <c r="J66" s="388">
        <v>0</v>
      </c>
      <c r="K66" s="388">
        <v>0</v>
      </c>
      <c r="L66" s="388">
        <v>1702</v>
      </c>
      <c r="M66" s="384">
        <v>414310</v>
      </c>
      <c r="N66" s="400">
        <v>0</v>
      </c>
      <c r="O66" s="400">
        <v>45104</v>
      </c>
      <c r="P66" s="384">
        <v>0</v>
      </c>
      <c r="Q66" s="387">
        <v>459413</v>
      </c>
      <c r="R66" s="924">
        <v>68</v>
      </c>
    </row>
    <row r="67" spans="1:18" ht="23.1" customHeight="1" x14ac:dyDescent="0.15">
      <c r="A67" s="60">
        <v>70</v>
      </c>
      <c r="B67" s="93" t="s">
        <v>1074</v>
      </c>
      <c r="C67" s="404">
        <v>0</v>
      </c>
      <c r="D67" s="404">
        <v>0</v>
      </c>
      <c r="E67" s="404">
        <v>7838</v>
      </c>
      <c r="F67" s="404">
        <v>6059</v>
      </c>
      <c r="G67" s="404">
        <v>9076</v>
      </c>
      <c r="H67" s="404">
        <v>1146</v>
      </c>
      <c r="I67" s="404">
        <v>1044</v>
      </c>
      <c r="J67" s="404">
        <v>11379</v>
      </c>
      <c r="K67" s="404">
        <v>0</v>
      </c>
      <c r="L67" s="404">
        <v>3219</v>
      </c>
      <c r="M67" s="385">
        <v>393662</v>
      </c>
      <c r="N67" s="896">
        <v>0</v>
      </c>
      <c r="O67" s="896">
        <v>36710</v>
      </c>
      <c r="P67" s="385">
        <v>0</v>
      </c>
      <c r="Q67" s="928">
        <v>430371</v>
      </c>
      <c r="R67" s="924">
        <v>70</v>
      </c>
    </row>
    <row r="68" spans="1:18" ht="23.1" customHeight="1" x14ac:dyDescent="0.15">
      <c r="A68" s="57">
        <v>78</v>
      </c>
      <c r="B68" s="92" t="s">
        <v>1075</v>
      </c>
      <c r="C68" s="396">
        <v>0</v>
      </c>
      <c r="D68" s="396">
        <v>0</v>
      </c>
      <c r="E68" s="396">
        <v>8514</v>
      </c>
      <c r="F68" s="396">
        <v>6000</v>
      </c>
      <c r="G68" s="396">
        <v>4817</v>
      </c>
      <c r="H68" s="396">
        <v>733</v>
      </c>
      <c r="I68" s="396">
        <v>1456</v>
      </c>
      <c r="J68" s="396">
        <v>11126</v>
      </c>
      <c r="K68" s="396">
        <v>0</v>
      </c>
      <c r="L68" s="396">
        <v>2082</v>
      </c>
      <c r="M68" s="926">
        <v>422883</v>
      </c>
      <c r="N68" s="926">
        <v>0</v>
      </c>
      <c r="O68" s="926">
        <v>16442</v>
      </c>
      <c r="P68" s="926">
        <v>0</v>
      </c>
      <c r="Q68" s="926">
        <v>439325</v>
      </c>
      <c r="R68" s="927">
        <v>78</v>
      </c>
    </row>
    <row r="69" spans="1:18" ht="23.1" customHeight="1" x14ac:dyDescent="0.15">
      <c r="A69" s="60">
        <v>84</v>
      </c>
      <c r="B69" s="93" t="s">
        <v>1076</v>
      </c>
      <c r="C69" s="388">
        <v>0</v>
      </c>
      <c r="D69" s="388">
        <v>0</v>
      </c>
      <c r="E69" s="388">
        <v>9659</v>
      </c>
      <c r="F69" s="388">
        <v>6117</v>
      </c>
      <c r="G69" s="388">
        <v>8198</v>
      </c>
      <c r="H69" s="388">
        <v>1463</v>
      </c>
      <c r="I69" s="388">
        <v>1351</v>
      </c>
      <c r="J69" s="388">
        <v>17418</v>
      </c>
      <c r="K69" s="388">
        <v>0</v>
      </c>
      <c r="L69" s="388">
        <v>1647</v>
      </c>
      <c r="M69" s="387">
        <v>445003</v>
      </c>
      <c r="N69" s="387">
        <v>0</v>
      </c>
      <c r="O69" s="387">
        <v>30977</v>
      </c>
      <c r="P69" s="387">
        <v>0</v>
      </c>
      <c r="Q69" s="387">
        <v>475980</v>
      </c>
      <c r="R69" s="924">
        <v>84</v>
      </c>
    </row>
    <row r="70" spans="1:18" ht="23.1" customHeight="1" x14ac:dyDescent="0.15">
      <c r="A70" s="60">
        <v>85</v>
      </c>
      <c r="B70" s="93" t="s">
        <v>1077</v>
      </c>
      <c r="C70" s="388">
        <v>0</v>
      </c>
      <c r="D70" s="388">
        <v>0</v>
      </c>
      <c r="E70" s="388">
        <v>9830</v>
      </c>
      <c r="F70" s="388">
        <v>7085</v>
      </c>
      <c r="G70" s="388">
        <v>0</v>
      </c>
      <c r="H70" s="388">
        <v>821</v>
      </c>
      <c r="I70" s="388">
        <v>1315</v>
      </c>
      <c r="J70" s="388">
        <v>11331</v>
      </c>
      <c r="K70" s="388">
        <v>0</v>
      </c>
      <c r="L70" s="388">
        <v>2800</v>
      </c>
      <c r="M70" s="387">
        <v>439997</v>
      </c>
      <c r="N70" s="387">
        <v>8939</v>
      </c>
      <c r="O70" s="387">
        <v>38818</v>
      </c>
      <c r="P70" s="387">
        <v>0</v>
      </c>
      <c r="Q70" s="387">
        <v>487754</v>
      </c>
      <c r="R70" s="924">
        <v>85</v>
      </c>
    </row>
    <row r="71" spans="1:18" s="99" customFormat="1" ht="23.1" customHeight="1" x14ac:dyDescent="0.15">
      <c r="A71" s="62">
        <v>89</v>
      </c>
      <c r="B71" s="61" t="s">
        <v>1078</v>
      </c>
      <c r="C71" s="384">
        <v>0</v>
      </c>
      <c r="D71" s="384">
        <v>0</v>
      </c>
      <c r="E71" s="384">
        <v>9079</v>
      </c>
      <c r="F71" s="384">
        <v>6084</v>
      </c>
      <c r="G71" s="384">
        <v>892</v>
      </c>
      <c r="H71" s="384">
        <v>933</v>
      </c>
      <c r="I71" s="384">
        <v>1362</v>
      </c>
      <c r="J71" s="384">
        <v>0</v>
      </c>
      <c r="K71" s="384">
        <v>0</v>
      </c>
      <c r="L71" s="384">
        <v>1894</v>
      </c>
      <c r="M71" s="400">
        <v>422951</v>
      </c>
      <c r="N71" s="400">
        <v>10870</v>
      </c>
      <c r="O71" s="400">
        <v>35904</v>
      </c>
      <c r="P71" s="400">
        <v>0</v>
      </c>
      <c r="Q71" s="400">
        <v>469724</v>
      </c>
      <c r="R71" s="929">
        <v>89</v>
      </c>
    </row>
    <row r="72" spans="1:18" s="99" customFormat="1" ht="23.1" customHeight="1" x14ac:dyDescent="0.15">
      <c r="A72" s="62">
        <v>90</v>
      </c>
      <c r="B72" s="61" t="s">
        <v>1079</v>
      </c>
      <c r="C72" s="385">
        <v>0</v>
      </c>
      <c r="D72" s="385">
        <v>0</v>
      </c>
      <c r="E72" s="385">
        <v>9390</v>
      </c>
      <c r="F72" s="385">
        <v>6104</v>
      </c>
      <c r="G72" s="385">
        <v>2095</v>
      </c>
      <c r="H72" s="385">
        <v>924</v>
      </c>
      <c r="I72" s="385">
        <v>1269</v>
      </c>
      <c r="J72" s="385">
        <v>5010</v>
      </c>
      <c r="K72" s="385">
        <v>0</v>
      </c>
      <c r="L72" s="385">
        <v>1141</v>
      </c>
      <c r="M72" s="896">
        <v>426687</v>
      </c>
      <c r="N72" s="896">
        <v>4229</v>
      </c>
      <c r="O72" s="896">
        <v>35518</v>
      </c>
      <c r="P72" s="896">
        <v>0</v>
      </c>
      <c r="Q72" s="896">
        <v>466434</v>
      </c>
      <c r="R72" s="929">
        <v>90</v>
      </c>
    </row>
    <row r="73" spans="1:18" s="99" customFormat="1" ht="23.1" customHeight="1" x14ac:dyDescent="0.15">
      <c r="A73" s="66">
        <v>91</v>
      </c>
      <c r="B73" s="58" t="s">
        <v>1080</v>
      </c>
      <c r="C73" s="386">
        <v>0</v>
      </c>
      <c r="D73" s="386">
        <v>0</v>
      </c>
      <c r="E73" s="386">
        <v>9495</v>
      </c>
      <c r="F73" s="386">
        <v>7000</v>
      </c>
      <c r="G73" s="386">
        <v>6399</v>
      </c>
      <c r="H73" s="386">
        <v>928</v>
      </c>
      <c r="I73" s="386">
        <v>1016</v>
      </c>
      <c r="J73" s="386">
        <v>9283</v>
      </c>
      <c r="K73" s="386">
        <v>0</v>
      </c>
      <c r="L73" s="386">
        <v>3745</v>
      </c>
      <c r="M73" s="895">
        <v>439905</v>
      </c>
      <c r="N73" s="895">
        <v>1282</v>
      </c>
      <c r="O73" s="895">
        <v>60796</v>
      </c>
      <c r="P73" s="895">
        <v>0</v>
      </c>
      <c r="Q73" s="895">
        <v>501983</v>
      </c>
      <c r="R73" s="930">
        <v>91</v>
      </c>
    </row>
    <row r="74" spans="1:18" s="99" customFormat="1" ht="23.1" customHeight="1" x14ac:dyDescent="0.15">
      <c r="A74" s="62">
        <v>92</v>
      </c>
      <c r="B74" s="61" t="s">
        <v>1081</v>
      </c>
      <c r="C74" s="384">
        <v>0</v>
      </c>
      <c r="D74" s="384">
        <v>0</v>
      </c>
      <c r="E74" s="384">
        <v>9746</v>
      </c>
      <c r="F74" s="384">
        <v>6537</v>
      </c>
      <c r="G74" s="384">
        <v>0</v>
      </c>
      <c r="H74" s="384">
        <v>1386</v>
      </c>
      <c r="I74" s="384">
        <v>816</v>
      </c>
      <c r="J74" s="384">
        <v>12939</v>
      </c>
      <c r="K74" s="384">
        <v>0</v>
      </c>
      <c r="L74" s="384">
        <v>3872</v>
      </c>
      <c r="M74" s="400">
        <v>437690</v>
      </c>
      <c r="N74" s="400">
        <v>0</v>
      </c>
      <c r="O74" s="400">
        <v>26419</v>
      </c>
      <c r="P74" s="400">
        <v>0</v>
      </c>
      <c r="Q74" s="400">
        <v>464109</v>
      </c>
      <c r="R74" s="929">
        <v>92</v>
      </c>
    </row>
    <row r="75" spans="1:18" s="99" customFormat="1" ht="23.1" customHeight="1" x14ac:dyDescent="0.15">
      <c r="A75" s="62">
        <v>94</v>
      </c>
      <c r="B75" s="61" t="s">
        <v>1082</v>
      </c>
      <c r="C75" s="384">
        <v>0</v>
      </c>
      <c r="D75" s="384">
        <v>0</v>
      </c>
      <c r="E75" s="384">
        <v>9317</v>
      </c>
      <c r="F75" s="384">
        <v>7033</v>
      </c>
      <c r="G75" s="384">
        <v>5113</v>
      </c>
      <c r="H75" s="384">
        <v>903</v>
      </c>
      <c r="I75" s="384">
        <v>834</v>
      </c>
      <c r="J75" s="384">
        <v>2044</v>
      </c>
      <c r="K75" s="384">
        <v>0</v>
      </c>
      <c r="L75" s="384">
        <v>3038</v>
      </c>
      <c r="M75" s="400">
        <v>418758</v>
      </c>
      <c r="N75" s="400">
        <v>4372</v>
      </c>
      <c r="O75" s="400">
        <v>8071</v>
      </c>
      <c r="P75" s="400">
        <v>0</v>
      </c>
      <c r="Q75" s="400">
        <v>431201</v>
      </c>
      <c r="R75" s="929">
        <v>94</v>
      </c>
    </row>
    <row r="76" spans="1:18" s="99" customFormat="1" ht="23.1" customHeight="1" x14ac:dyDescent="0.15">
      <c r="A76" s="62">
        <v>301</v>
      </c>
      <c r="B76" s="61" t="s">
        <v>1083</v>
      </c>
      <c r="C76" s="384">
        <v>0</v>
      </c>
      <c r="D76" s="384">
        <v>7706</v>
      </c>
      <c r="E76" s="384">
        <v>0</v>
      </c>
      <c r="F76" s="384">
        <v>0</v>
      </c>
      <c r="G76" s="384">
        <v>0</v>
      </c>
      <c r="H76" s="384">
        <v>0</v>
      </c>
      <c r="I76" s="384">
        <v>0</v>
      </c>
      <c r="J76" s="384">
        <v>0</v>
      </c>
      <c r="K76" s="384">
        <v>0</v>
      </c>
      <c r="L76" s="384">
        <v>322</v>
      </c>
      <c r="M76" s="400">
        <v>286997</v>
      </c>
      <c r="N76" s="400">
        <v>0</v>
      </c>
      <c r="O76" s="400">
        <v>108910</v>
      </c>
      <c r="P76" s="400">
        <v>0</v>
      </c>
      <c r="Q76" s="400">
        <v>395907</v>
      </c>
      <c r="R76" s="929">
        <v>301</v>
      </c>
    </row>
    <row r="77" spans="1:18" s="99" customFormat="1" ht="23.1" customHeight="1" x14ac:dyDescent="0.15">
      <c r="A77" s="62">
        <v>302</v>
      </c>
      <c r="B77" s="61" t="s">
        <v>1084</v>
      </c>
      <c r="C77" s="385">
        <v>0</v>
      </c>
      <c r="D77" s="385">
        <v>5337</v>
      </c>
      <c r="E77" s="385">
        <v>0</v>
      </c>
      <c r="F77" s="385">
        <v>0</v>
      </c>
      <c r="G77" s="385">
        <v>0</v>
      </c>
      <c r="H77" s="385">
        <v>0</v>
      </c>
      <c r="I77" s="385">
        <v>0</v>
      </c>
      <c r="J77" s="385">
        <v>0</v>
      </c>
      <c r="K77" s="385">
        <v>0</v>
      </c>
      <c r="L77" s="385">
        <v>323</v>
      </c>
      <c r="M77" s="896">
        <v>291088</v>
      </c>
      <c r="N77" s="896">
        <v>0</v>
      </c>
      <c r="O77" s="896">
        <v>40383</v>
      </c>
      <c r="P77" s="896">
        <v>0</v>
      </c>
      <c r="Q77" s="896">
        <v>331471</v>
      </c>
      <c r="R77" s="929">
        <v>302</v>
      </c>
    </row>
    <row r="78" spans="1:18" s="99" customFormat="1" ht="23.1" customHeight="1" x14ac:dyDescent="0.15">
      <c r="A78" s="68">
        <v>303</v>
      </c>
      <c r="B78" s="58" t="s">
        <v>1085</v>
      </c>
      <c r="C78" s="386">
        <v>0</v>
      </c>
      <c r="D78" s="386">
        <v>4507</v>
      </c>
      <c r="E78" s="386">
        <v>0</v>
      </c>
      <c r="F78" s="386">
        <v>0</v>
      </c>
      <c r="G78" s="386">
        <v>0</v>
      </c>
      <c r="H78" s="386">
        <v>0</v>
      </c>
      <c r="I78" s="386">
        <v>0</v>
      </c>
      <c r="J78" s="386">
        <v>0</v>
      </c>
      <c r="K78" s="386">
        <v>0</v>
      </c>
      <c r="L78" s="386">
        <v>549</v>
      </c>
      <c r="M78" s="895">
        <v>320965</v>
      </c>
      <c r="N78" s="895">
        <v>0</v>
      </c>
      <c r="O78" s="895">
        <v>43138</v>
      </c>
      <c r="P78" s="895">
        <v>0</v>
      </c>
      <c r="Q78" s="895">
        <v>364103</v>
      </c>
      <c r="R78" s="931">
        <v>303</v>
      </c>
    </row>
    <row r="79" spans="1:18" s="99" customFormat="1" ht="23.1" customHeight="1" x14ac:dyDescent="0.15">
      <c r="A79" s="62">
        <v>304</v>
      </c>
      <c r="B79" s="61" t="s">
        <v>1086</v>
      </c>
      <c r="C79" s="384">
        <v>0</v>
      </c>
      <c r="D79" s="384">
        <v>7717</v>
      </c>
      <c r="E79" s="384">
        <v>0</v>
      </c>
      <c r="F79" s="384">
        <v>0</v>
      </c>
      <c r="G79" s="384">
        <v>0</v>
      </c>
      <c r="H79" s="384">
        <v>0</v>
      </c>
      <c r="I79" s="384">
        <v>0</v>
      </c>
      <c r="J79" s="384">
        <v>0</v>
      </c>
      <c r="K79" s="384">
        <v>0</v>
      </c>
      <c r="L79" s="384">
        <v>2413</v>
      </c>
      <c r="M79" s="400">
        <v>309500</v>
      </c>
      <c r="N79" s="400">
        <v>1408</v>
      </c>
      <c r="O79" s="400">
        <v>63086</v>
      </c>
      <c r="P79" s="400">
        <v>0</v>
      </c>
      <c r="Q79" s="400">
        <v>373994</v>
      </c>
      <c r="R79" s="929">
        <v>304</v>
      </c>
    </row>
    <row r="80" spans="1:18" s="99" customFormat="1" ht="23.1" customHeight="1" x14ac:dyDescent="0.15">
      <c r="A80" s="62">
        <v>305</v>
      </c>
      <c r="B80" s="61" t="s">
        <v>1087</v>
      </c>
      <c r="C80" s="384">
        <v>0</v>
      </c>
      <c r="D80" s="384">
        <v>4849</v>
      </c>
      <c r="E80" s="384">
        <v>0</v>
      </c>
      <c r="F80" s="384">
        <v>0</v>
      </c>
      <c r="G80" s="384"/>
      <c r="H80" s="384"/>
      <c r="I80" s="384"/>
      <c r="J80" s="384">
        <v>0</v>
      </c>
      <c r="K80" s="384">
        <v>0</v>
      </c>
      <c r="L80" s="384">
        <v>1675</v>
      </c>
      <c r="M80" s="400">
        <v>291356</v>
      </c>
      <c r="N80" s="400">
        <v>0</v>
      </c>
      <c r="O80" s="400">
        <v>37680</v>
      </c>
      <c r="P80" s="400">
        <v>0</v>
      </c>
      <c r="Q80" s="400">
        <v>329036</v>
      </c>
      <c r="R80" s="929">
        <v>305</v>
      </c>
    </row>
    <row r="81" spans="1:18" s="99" customFormat="1" ht="23.1" customHeight="1" x14ac:dyDescent="0.15">
      <c r="A81" s="62">
        <v>306</v>
      </c>
      <c r="B81" s="61" t="s">
        <v>1088</v>
      </c>
      <c r="C81" s="384">
        <v>0</v>
      </c>
      <c r="D81" s="384">
        <v>5928</v>
      </c>
      <c r="E81" s="384">
        <v>0</v>
      </c>
      <c r="F81" s="384">
        <v>0</v>
      </c>
      <c r="G81" s="384">
        <v>0</v>
      </c>
      <c r="H81" s="384">
        <v>0</v>
      </c>
      <c r="I81" s="384">
        <v>0</v>
      </c>
      <c r="J81" s="384">
        <v>0</v>
      </c>
      <c r="K81" s="384">
        <v>0</v>
      </c>
      <c r="L81" s="384">
        <v>3407</v>
      </c>
      <c r="M81" s="400">
        <v>280860</v>
      </c>
      <c r="N81" s="400">
        <v>24394</v>
      </c>
      <c r="O81" s="400">
        <v>14430</v>
      </c>
      <c r="P81" s="400">
        <v>0</v>
      </c>
      <c r="Q81" s="400">
        <v>319684</v>
      </c>
      <c r="R81" s="929">
        <v>306</v>
      </c>
    </row>
    <row r="82" spans="1:18" s="99" customFormat="1" ht="23.1" customHeight="1" x14ac:dyDescent="0.15">
      <c r="A82" s="62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896"/>
      <c r="N82" s="896"/>
      <c r="O82" s="896"/>
      <c r="P82" s="896"/>
      <c r="Q82" s="896"/>
      <c r="R82" s="929"/>
    </row>
    <row r="83" spans="1:18" s="99" customFormat="1" ht="23.1" customHeight="1" x14ac:dyDescent="0.15">
      <c r="A83" s="66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895"/>
      <c r="N83" s="895"/>
      <c r="O83" s="895"/>
      <c r="P83" s="895"/>
      <c r="Q83" s="895"/>
      <c r="R83" s="930"/>
    </row>
    <row r="84" spans="1:18" s="99" customFormat="1" ht="23.1" customHeight="1" x14ac:dyDescent="0.15">
      <c r="A84" s="62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400"/>
      <c r="N84" s="400"/>
      <c r="O84" s="400"/>
      <c r="P84" s="400"/>
      <c r="Q84" s="400"/>
      <c r="R84" s="929"/>
    </row>
    <row r="85" spans="1:18" s="99" customFormat="1" ht="23.1" customHeight="1" x14ac:dyDescent="0.15">
      <c r="A85" s="62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400"/>
      <c r="N85" s="400"/>
      <c r="O85" s="400"/>
      <c r="P85" s="400"/>
      <c r="Q85" s="400"/>
      <c r="R85" s="929"/>
    </row>
    <row r="86" spans="1:18" s="99" customFormat="1" ht="23.1" customHeight="1" x14ac:dyDescent="0.15">
      <c r="A86" s="62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400"/>
      <c r="N86" s="400"/>
      <c r="O86" s="400"/>
      <c r="P86" s="400"/>
      <c r="Q86" s="400"/>
      <c r="R86" s="929"/>
    </row>
    <row r="87" spans="1:18" s="99" customFormat="1" ht="23.1" customHeight="1" x14ac:dyDescent="0.15">
      <c r="A87" s="62"/>
      <c r="B87" s="72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896"/>
      <c r="N87" s="896"/>
      <c r="O87" s="896"/>
      <c r="P87" s="896"/>
      <c r="Q87" s="896"/>
      <c r="R87" s="929"/>
    </row>
    <row r="88" spans="1:18" s="99" customFormat="1" ht="23.1" customHeight="1" x14ac:dyDescent="0.15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895"/>
      <c r="N88" s="895"/>
      <c r="O88" s="895"/>
      <c r="P88" s="895"/>
      <c r="Q88" s="895"/>
      <c r="R88" s="931"/>
    </row>
    <row r="89" spans="1:18" s="99" customFormat="1" ht="23.1" customHeight="1" x14ac:dyDescent="0.15">
      <c r="A89" s="62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400"/>
      <c r="N89" s="400"/>
      <c r="O89" s="400"/>
      <c r="P89" s="400"/>
      <c r="Q89" s="400"/>
      <c r="R89" s="929"/>
    </row>
    <row r="90" spans="1:18" s="99" customFormat="1" ht="23.1" customHeight="1" x14ac:dyDescent="0.15">
      <c r="A90" s="62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400"/>
      <c r="N90" s="400"/>
      <c r="O90" s="400"/>
      <c r="P90" s="400"/>
      <c r="Q90" s="400"/>
      <c r="R90" s="929"/>
    </row>
    <row r="91" spans="1:18" s="99" customFormat="1" ht="23.1" customHeight="1" x14ac:dyDescent="0.15">
      <c r="A91" s="62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400"/>
      <c r="N91" s="400"/>
      <c r="O91" s="400"/>
      <c r="P91" s="400"/>
      <c r="Q91" s="400"/>
      <c r="R91" s="929"/>
    </row>
    <row r="92" spans="1:18" s="99" customFormat="1" ht="23.1" customHeight="1" x14ac:dyDescent="0.15">
      <c r="A92" s="62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896"/>
      <c r="N92" s="896"/>
      <c r="O92" s="896"/>
      <c r="P92" s="896"/>
      <c r="Q92" s="896"/>
      <c r="R92" s="929"/>
    </row>
    <row r="93" spans="1:18" s="99" customFormat="1" ht="23.1" customHeight="1" x14ac:dyDescent="0.15">
      <c r="A93" s="66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895"/>
      <c r="N93" s="895"/>
      <c r="O93" s="895"/>
      <c r="P93" s="895"/>
      <c r="Q93" s="895"/>
      <c r="R93" s="930"/>
    </row>
    <row r="94" spans="1:18" s="99" customFormat="1" ht="23.1" customHeight="1" x14ac:dyDescent="0.15">
      <c r="A94" s="62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400"/>
      <c r="N94" s="400"/>
      <c r="O94" s="400"/>
      <c r="P94" s="400"/>
      <c r="Q94" s="400"/>
      <c r="R94" s="929"/>
    </row>
    <row r="95" spans="1:18" s="99" customFormat="1" ht="23.1" customHeight="1" x14ac:dyDescent="0.15">
      <c r="A95" s="62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400"/>
      <c r="N95" s="400"/>
      <c r="O95" s="400"/>
      <c r="P95" s="400"/>
      <c r="Q95" s="400"/>
      <c r="R95" s="929"/>
    </row>
    <row r="96" spans="1:18" s="99" customFormat="1" ht="23.1" customHeight="1" x14ac:dyDescent="0.15">
      <c r="A96" s="62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400"/>
      <c r="N96" s="400"/>
      <c r="O96" s="400"/>
      <c r="P96" s="400"/>
      <c r="Q96" s="400"/>
      <c r="R96" s="929"/>
    </row>
    <row r="97" spans="1:18" s="99" customFormat="1" ht="23.1" customHeight="1" x14ac:dyDescent="0.15">
      <c r="A97" s="62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896"/>
      <c r="N97" s="896"/>
      <c r="O97" s="896"/>
      <c r="P97" s="896"/>
      <c r="Q97" s="896"/>
      <c r="R97" s="929"/>
    </row>
    <row r="98" spans="1:18" s="99" customFormat="1" ht="23.1" customHeight="1" x14ac:dyDescent="0.15">
      <c r="A98" s="66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895"/>
      <c r="N98" s="895"/>
      <c r="O98" s="895"/>
      <c r="P98" s="895"/>
      <c r="Q98" s="895"/>
      <c r="R98" s="930"/>
    </row>
    <row r="99" spans="1:18" s="99" customFormat="1" ht="23.1" customHeight="1" x14ac:dyDescent="0.15">
      <c r="A99" s="62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400"/>
      <c r="N99" s="400"/>
      <c r="O99" s="400"/>
      <c r="P99" s="400"/>
      <c r="Q99" s="400"/>
      <c r="R99" s="929"/>
    </row>
    <row r="100" spans="1:18" s="99" customFormat="1" ht="23.1" customHeight="1" x14ac:dyDescent="0.15">
      <c r="A100" s="62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400"/>
      <c r="N100" s="400"/>
      <c r="O100" s="400"/>
      <c r="P100" s="400"/>
      <c r="Q100" s="400"/>
      <c r="R100" s="929"/>
    </row>
    <row r="101" spans="1:18" s="99" customFormat="1" ht="23.1" customHeight="1" x14ac:dyDescent="0.15">
      <c r="A101" s="62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400"/>
      <c r="N101" s="400"/>
      <c r="O101" s="400"/>
      <c r="P101" s="400"/>
      <c r="Q101" s="400"/>
      <c r="R101" s="929"/>
    </row>
    <row r="102" spans="1:18" s="99" customFormat="1" ht="23.1" customHeight="1" x14ac:dyDescent="0.15">
      <c r="A102" s="62"/>
      <c r="B102" s="72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896"/>
      <c r="N102" s="896"/>
      <c r="O102" s="896"/>
      <c r="P102" s="896"/>
      <c r="Q102" s="896"/>
      <c r="R102" s="929"/>
    </row>
    <row r="103" spans="1:18" s="99" customFormat="1" ht="23.1" customHeight="1" x14ac:dyDescent="0.15">
      <c r="A103" s="66"/>
      <c r="B103" s="61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895"/>
      <c r="N103" s="895"/>
      <c r="O103" s="895"/>
      <c r="P103" s="895"/>
      <c r="Q103" s="895"/>
      <c r="R103" s="930"/>
    </row>
    <row r="104" spans="1:18" s="99" customFormat="1" ht="23.1" customHeight="1" x14ac:dyDescent="0.15">
      <c r="A104" s="62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400"/>
      <c r="N104" s="400"/>
      <c r="O104" s="400"/>
      <c r="P104" s="400"/>
      <c r="Q104" s="400"/>
      <c r="R104" s="929"/>
    </row>
    <row r="105" spans="1:18" s="99" customFormat="1" ht="23.1" customHeight="1" x14ac:dyDescent="0.15">
      <c r="A105" s="62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400"/>
      <c r="N105" s="400"/>
      <c r="O105" s="400"/>
      <c r="P105" s="400"/>
      <c r="Q105" s="400"/>
      <c r="R105" s="929"/>
    </row>
    <row r="106" spans="1:18" s="99" customFormat="1" ht="23.1" customHeight="1" x14ac:dyDescent="0.15">
      <c r="A106" s="62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400"/>
      <c r="N106" s="400"/>
      <c r="O106" s="400"/>
      <c r="P106" s="400"/>
      <c r="Q106" s="400"/>
      <c r="R106" s="929"/>
    </row>
    <row r="107" spans="1:18" s="99" customFormat="1" ht="23.1" customHeight="1" thickBot="1" x14ac:dyDescent="0.2">
      <c r="A107" s="77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897"/>
      <c r="N107" s="897"/>
      <c r="O107" s="897"/>
      <c r="P107" s="897"/>
      <c r="Q107" s="897"/>
      <c r="R107" s="932"/>
    </row>
  </sheetData>
  <mergeCells count="4">
    <mergeCell ref="J5:J7"/>
    <mergeCell ref="E4:J4"/>
    <mergeCell ref="K4:K7"/>
    <mergeCell ref="D4:D7"/>
  </mergeCells>
  <phoneticPr fontId="2"/>
  <printOptions horizontalCentered="1"/>
  <pageMargins left="0.51181102362204722" right="0.27" top="0.55118110236220474" bottom="0.37" header="0.51181102362204722" footer="0.21"/>
  <pageSetup paperSize="9" scale="61" pageOrder="overThenDown" orientation="portrait" r:id="rId1"/>
  <headerFooter alignWithMargins="0"/>
  <rowBreaks count="1" manualBreakCount="1">
    <brk id="57" max="19" man="1"/>
  </rowBreaks>
  <colBreaks count="1" manualBreakCount="1">
    <brk id="9" max="10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0"/>
  <dimension ref="A1:Q107"/>
  <sheetViews>
    <sheetView showGridLines="0" view="pageBreakPreview" zoomScale="55" zoomScaleNormal="75" zoomScaleSheetLayoutView="50" workbookViewId="0">
      <pane xSplit="2" ySplit="7" topLeftCell="C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21.125" style="6" customWidth="1"/>
    <col min="3" max="14" width="20.625" style="135" customWidth="1"/>
    <col min="15" max="15" width="5.875" style="8" customWidth="1"/>
    <col min="16" max="16384" width="9" style="136"/>
  </cols>
  <sheetData>
    <row r="1" spans="1:17" ht="30.95" customHeight="1" x14ac:dyDescent="0.2">
      <c r="A1" s="4" t="s">
        <v>569</v>
      </c>
      <c r="D1" s="136"/>
      <c r="I1" s="135" t="s">
        <v>283</v>
      </c>
    </row>
    <row r="2" spans="1:17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04" t="s">
        <v>548</v>
      </c>
      <c r="O2" s="83"/>
      <c r="P2" s="83"/>
      <c r="Q2" s="83"/>
    </row>
    <row r="3" spans="1:17" s="139" customFormat="1" ht="24.95" customHeight="1" x14ac:dyDescent="0.15">
      <c r="A3" s="13" t="s">
        <v>429</v>
      </c>
      <c r="B3" s="14"/>
      <c r="C3" s="332"/>
      <c r="D3" s="333"/>
      <c r="E3" s="333"/>
      <c r="F3" s="333"/>
      <c r="G3" s="346" t="s">
        <v>22</v>
      </c>
      <c r="H3" s="333"/>
      <c r="I3" s="333"/>
      <c r="J3" s="345" t="s">
        <v>282</v>
      </c>
      <c r="K3" s="333"/>
      <c r="L3" s="333"/>
      <c r="M3" s="333"/>
      <c r="N3" s="334"/>
      <c r="O3" s="20" t="s">
        <v>429</v>
      </c>
    </row>
    <row r="4" spans="1:17" s="139" customFormat="1" ht="24.95" customHeight="1" x14ac:dyDescent="0.15">
      <c r="A4" s="22" t="s">
        <v>430</v>
      </c>
      <c r="B4" s="23"/>
      <c r="C4" s="140"/>
      <c r="D4" s="141" t="s">
        <v>575</v>
      </c>
      <c r="E4" s="142"/>
      <c r="F4" s="2807" t="s">
        <v>374</v>
      </c>
      <c r="G4" s="2807"/>
      <c r="H4" s="321"/>
      <c r="I4" s="2807" t="s">
        <v>375</v>
      </c>
      <c r="J4" s="2807"/>
      <c r="K4" s="2807"/>
      <c r="L4" s="142"/>
      <c r="M4" s="142"/>
      <c r="N4" s="142"/>
      <c r="O4" s="28" t="s">
        <v>430</v>
      </c>
    </row>
    <row r="5" spans="1:17" s="139" customFormat="1" ht="24.95" customHeight="1" x14ac:dyDescent="0.15">
      <c r="A5" s="22" t="s">
        <v>431</v>
      </c>
      <c r="B5" s="23" t="s">
        <v>399</v>
      </c>
      <c r="C5" s="145" t="s">
        <v>573</v>
      </c>
      <c r="D5" s="146"/>
      <c r="E5" s="142"/>
      <c r="F5" s="2807" t="s">
        <v>576</v>
      </c>
      <c r="G5" s="2807"/>
      <c r="H5" s="2450"/>
      <c r="I5" s="2807" t="s">
        <v>577</v>
      </c>
      <c r="J5" s="2807"/>
      <c r="K5" s="2807"/>
      <c r="L5" s="2807"/>
      <c r="M5" s="142"/>
      <c r="N5" s="143"/>
      <c r="O5" s="28" t="s">
        <v>431</v>
      </c>
    </row>
    <row r="6" spans="1:17" s="151" customFormat="1" ht="24.95" customHeight="1" x14ac:dyDescent="0.15">
      <c r="A6" s="26" t="s">
        <v>432</v>
      </c>
      <c r="B6" s="27"/>
      <c r="C6" s="147"/>
      <c r="D6" s="148" t="s">
        <v>574</v>
      </c>
      <c r="E6" s="149" t="s">
        <v>402</v>
      </c>
      <c r="F6" s="148" t="s">
        <v>518</v>
      </c>
      <c r="G6" s="148" t="s">
        <v>464</v>
      </c>
      <c r="H6" s="148" t="s">
        <v>376</v>
      </c>
      <c r="I6" s="148" t="s">
        <v>403</v>
      </c>
      <c r="J6" s="148" t="s">
        <v>396</v>
      </c>
      <c r="K6" s="148" t="s">
        <v>397</v>
      </c>
      <c r="L6" s="148" t="s">
        <v>436</v>
      </c>
      <c r="M6" s="148" t="s">
        <v>400</v>
      </c>
      <c r="N6" s="148" t="s">
        <v>398</v>
      </c>
      <c r="O6" s="25" t="s">
        <v>432</v>
      </c>
    </row>
    <row r="7" spans="1:17" s="151" customFormat="1" ht="24.95" customHeight="1" thickBot="1" x14ac:dyDescent="0.2">
      <c r="A7" s="45" t="s">
        <v>433</v>
      </c>
      <c r="B7" s="78"/>
      <c r="C7" s="152"/>
      <c r="D7" s="153"/>
      <c r="E7" s="154"/>
      <c r="F7" s="155"/>
      <c r="G7" s="156" t="s">
        <v>402</v>
      </c>
      <c r="H7" s="156" t="s">
        <v>377</v>
      </c>
      <c r="I7" s="156"/>
      <c r="J7" s="156" t="s">
        <v>465</v>
      </c>
      <c r="K7" s="156" t="s">
        <v>465</v>
      </c>
      <c r="L7" s="156" t="s">
        <v>465</v>
      </c>
      <c r="M7" s="156"/>
      <c r="N7" s="156"/>
      <c r="O7" s="44" t="s">
        <v>433</v>
      </c>
    </row>
    <row r="8" spans="1:17" s="108" customFormat="1" ht="30" customHeight="1" x14ac:dyDescent="0.15">
      <c r="A8" s="13"/>
      <c r="B8" s="34" t="s">
        <v>6</v>
      </c>
      <c r="C8" s="935">
        <v>5092</v>
      </c>
      <c r="D8" s="390">
        <v>233440</v>
      </c>
      <c r="E8" s="936">
        <v>3254</v>
      </c>
      <c r="F8" s="384">
        <v>236694</v>
      </c>
      <c r="G8" s="384">
        <v>32463</v>
      </c>
      <c r="H8" s="384">
        <v>20</v>
      </c>
      <c r="I8" s="384">
        <v>0</v>
      </c>
      <c r="J8" s="384">
        <v>1626</v>
      </c>
      <c r="K8" s="384">
        <v>297</v>
      </c>
      <c r="L8" s="384">
        <v>0</v>
      </c>
      <c r="M8" s="384">
        <v>467</v>
      </c>
      <c r="N8" s="384">
        <v>271567</v>
      </c>
      <c r="O8" s="16"/>
    </row>
    <row r="9" spans="1:17" s="108" customFormat="1" ht="30" customHeight="1" x14ac:dyDescent="0.15">
      <c r="A9" s="22"/>
      <c r="B9" s="29" t="s">
        <v>1016</v>
      </c>
      <c r="C9" s="394">
        <v>4498</v>
      </c>
      <c r="D9" s="389">
        <v>243986</v>
      </c>
      <c r="E9" s="937">
        <v>3361</v>
      </c>
      <c r="F9" s="388">
        <v>247347</v>
      </c>
      <c r="G9" s="388">
        <v>34476</v>
      </c>
      <c r="H9" s="388">
        <v>22</v>
      </c>
      <c r="I9" s="388">
        <v>0</v>
      </c>
      <c r="J9" s="388">
        <v>1415</v>
      </c>
      <c r="K9" s="388">
        <v>310</v>
      </c>
      <c r="L9" s="388">
        <v>0</v>
      </c>
      <c r="M9" s="388">
        <v>0</v>
      </c>
      <c r="N9" s="388">
        <v>283570</v>
      </c>
      <c r="O9" s="28"/>
    </row>
    <row r="10" spans="1:17" s="108" customFormat="1" ht="30" customHeight="1" x14ac:dyDescent="0.15">
      <c r="A10" s="22"/>
      <c r="B10" s="29" t="s">
        <v>1017</v>
      </c>
      <c r="C10" s="394">
        <v>10854</v>
      </c>
      <c r="D10" s="389">
        <v>131536</v>
      </c>
      <c r="E10" s="937">
        <v>2225</v>
      </c>
      <c r="F10" s="388">
        <v>133761</v>
      </c>
      <c r="G10" s="388">
        <v>13017</v>
      </c>
      <c r="H10" s="388">
        <v>0</v>
      </c>
      <c r="I10" s="388">
        <v>1</v>
      </c>
      <c r="J10" s="388">
        <v>3665</v>
      </c>
      <c r="K10" s="388">
        <v>169</v>
      </c>
      <c r="L10" s="388">
        <v>0</v>
      </c>
      <c r="M10" s="388">
        <v>4975</v>
      </c>
      <c r="N10" s="388">
        <v>155588</v>
      </c>
      <c r="O10" s="28"/>
    </row>
    <row r="11" spans="1:17" s="108" customFormat="1" ht="30" customHeight="1" x14ac:dyDescent="0.15">
      <c r="A11" s="22"/>
      <c r="B11" s="29" t="s">
        <v>1018</v>
      </c>
      <c r="C11" s="394">
        <v>4504</v>
      </c>
      <c r="D11" s="389">
        <v>242577</v>
      </c>
      <c r="E11" s="937">
        <v>3380</v>
      </c>
      <c r="F11" s="388">
        <v>245957</v>
      </c>
      <c r="G11" s="388">
        <v>34134</v>
      </c>
      <c r="H11" s="388">
        <v>22</v>
      </c>
      <c r="I11" s="388">
        <v>0</v>
      </c>
      <c r="J11" s="388">
        <v>1446</v>
      </c>
      <c r="K11" s="388">
        <v>307</v>
      </c>
      <c r="L11" s="388">
        <v>0</v>
      </c>
      <c r="M11" s="388">
        <v>0</v>
      </c>
      <c r="N11" s="388">
        <v>281865</v>
      </c>
      <c r="O11" s="28"/>
    </row>
    <row r="12" spans="1:17" s="108" customFormat="1" ht="30" customHeight="1" x14ac:dyDescent="0.15">
      <c r="A12" s="109"/>
      <c r="B12" s="133" t="s">
        <v>1019</v>
      </c>
      <c r="C12" s="395">
        <v>4430</v>
      </c>
      <c r="D12" s="391">
        <v>261149</v>
      </c>
      <c r="E12" s="938">
        <v>3128</v>
      </c>
      <c r="F12" s="391">
        <v>264277</v>
      </c>
      <c r="G12" s="391">
        <v>38637</v>
      </c>
      <c r="H12" s="391">
        <v>22</v>
      </c>
      <c r="I12" s="391">
        <v>1</v>
      </c>
      <c r="J12" s="391">
        <v>1044</v>
      </c>
      <c r="K12" s="391">
        <v>349</v>
      </c>
      <c r="L12" s="391">
        <v>0</v>
      </c>
      <c r="M12" s="391">
        <v>0</v>
      </c>
      <c r="N12" s="391">
        <v>304329</v>
      </c>
      <c r="O12" s="110"/>
    </row>
    <row r="13" spans="1:17" s="6" customFormat="1" ht="23.1" customHeight="1" x14ac:dyDescent="0.15">
      <c r="A13" s="57">
        <v>1</v>
      </c>
      <c r="B13" s="92" t="s">
        <v>1020</v>
      </c>
      <c r="C13" s="939">
        <v>6157</v>
      </c>
      <c r="D13" s="917">
        <v>249022</v>
      </c>
      <c r="E13" s="940">
        <v>3737</v>
      </c>
      <c r="F13" s="396">
        <v>252759</v>
      </c>
      <c r="G13" s="396">
        <v>35557</v>
      </c>
      <c r="H13" s="396">
        <v>31</v>
      </c>
      <c r="I13" s="396">
        <v>0</v>
      </c>
      <c r="J13" s="396">
        <v>1367</v>
      </c>
      <c r="K13" s="396">
        <v>328</v>
      </c>
      <c r="L13" s="396">
        <v>0</v>
      </c>
      <c r="M13" s="396">
        <v>0</v>
      </c>
      <c r="N13" s="396">
        <v>290042</v>
      </c>
      <c r="O13" s="59">
        <v>1</v>
      </c>
    </row>
    <row r="14" spans="1:17" s="6" customFormat="1" ht="23.1" customHeight="1" x14ac:dyDescent="0.15">
      <c r="A14" s="60">
        <v>2</v>
      </c>
      <c r="B14" s="93" t="s">
        <v>1021</v>
      </c>
      <c r="C14" s="394">
        <v>4144</v>
      </c>
      <c r="D14" s="389">
        <v>254047</v>
      </c>
      <c r="E14" s="937">
        <v>2956</v>
      </c>
      <c r="F14" s="388">
        <v>257004</v>
      </c>
      <c r="G14" s="388">
        <v>36025</v>
      </c>
      <c r="H14" s="388">
        <v>22</v>
      </c>
      <c r="I14" s="388">
        <v>0</v>
      </c>
      <c r="J14" s="388">
        <v>1017</v>
      </c>
      <c r="K14" s="388">
        <v>330</v>
      </c>
      <c r="L14" s="388">
        <v>0</v>
      </c>
      <c r="M14" s="388">
        <v>0</v>
      </c>
      <c r="N14" s="388">
        <v>294399</v>
      </c>
      <c r="O14" s="55">
        <v>2</v>
      </c>
    </row>
    <row r="15" spans="1:17" s="6" customFormat="1" ht="23.1" customHeight="1" x14ac:dyDescent="0.15">
      <c r="A15" s="60">
        <v>3</v>
      </c>
      <c r="B15" s="93" t="s">
        <v>1022</v>
      </c>
      <c r="C15" s="394">
        <v>5546</v>
      </c>
      <c r="D15" s="389">
        <v>216924</v>
      </c>
      <c r="E15" s="937">
        <v>3702</v>
      </c>
      <c r="F15" s="388">
        <v>220626</v>
      </c>
      <c r="G15" s="388">
        <v>31429</v>
      </c>
      <c r="H15" s="388">
        <v>12</v>
      </c>
      <c r="I15" s="388">
        <v>0</v>
      </c>
      <c r="J15" s="388">
        <v>2409</v>
      </c>
      <c r="K15" s="388">
        <v>268</v>
      </c>
      <c r="L15" s="388">
        <v>0</v>
      </c>
      <c r="M15" s="388">
        <v>0</v>
      </c>
      <c r="N15" s="388">
        <v>254744</v>
      </c>
      <c r="O15" s="55">
        <v>3</v>
      </c>
    </row>
    <row r="16" spans="1:17" s="6" customFormat="1" ht="23.1" customHeight="1" x14ac:dyDescent="0.15">
      <c r="A16" s="60">
        <v>6</v>
      </c>
      <c r="B16" s="93" t="s">
        <v>1023</v>
      </c>
      <c r="C16" s="394">
        <v>4634</v>
      </c>
      <c r="D16" s="389">
        <v>252823</v>
      </c>
      <c r="E16" s="937">
        <v>3017</v>
      </c>
      <c r="F16" s="388">
        <v>255841</v>
      </c>
      <c r="G16" s="388">
        <v>35270</v>
      </c>
      <c r="H16" s="384">
        <v>21</v>
      </c>
      <c r="I16" s="388">
        <v>3</v>
      </c>
      <c r="J16" s="388">
        <v>1187</v>
      </c>
      <c r="K16" s="388">
        <v>355</v>
      </c>
      <c r="L16" s="388">
        <v>0</v>
      </c>
      <c r="M16" s="388">
        <v>0</v>
      </c>
      <c r="N16" s="388">
        <v>292676</v>
      </c>
      <c r="O16" s="55">
        <v>6</v>
      </c>
    </row>
    <row r="17" spans="1:15" s="6" customFormat="1" ht="23.1" customHeight="1" x14ac:dyDescent="0.15">
      <c r="A17" s="60">
        <v>7</v>
      </c>
      <c r="B17" s="93" t="s">
        <v>1024</v>
      </c>
      <c r="C17" s="395">
        <v>5858</v>
      </c>
      <c r="D17" s="391">
        <v>250886</v>
      </c>
      <c r="E17" s="938">
        <v>2596</v>
      </c>
      <c r="F17" s="404">
        <v>253482</v>
      </c>
      <c r="G17" s="404">
        <v>36793</v>
      </c>
      <c r="H17" s="385">
        <v>19</v>
      </c>
      <c r="I17" s="404">
        <v>2</v>
      </c>
      <c r="J17" s="404">
        <v>1161</v>
      </c>
      <c r="K17" s="404">
        <v>283</v>
      </c>
      <c r="L17" s="404">
        <v>0</v>
      </c>
      <c r="M17" s="404">
        <v>0</v>
      </c>
      <c r="N17" s="404">
        <v>291741</v>
      </c>
      <c r="O17" s="55">
        <v>7</v>
      </c>
    </row>
    <row r="18" spans="1:15" s="6" customFormat="1" ht="23.1" customHeight="1" x14ac:dyDescent="0.15">
      <c r="A18" s="57">
        <v>8</v>
      </c>
      <c r="B18" s="92" t="s">
        <v>1025</v>
      </c>
      <c r="C18" s="939">
        <v>2919</v>
      </c>
      <c r="D18" s="917">
        <v>234526</v>
      </c>
      <c r="E18" s="940">
        <v>3761</v>
      </c>
      <c r="F18" s="396">
        <v>238287</v>
      </c>
      <c r="G18" s="396">
        <v>31589</v>
      </c>
      <c r="H18" s="396">
        <v>34</v>
      </c>
      <c r="I18" s="396">
        <v>2</v>
      </c>
      <c r="J18" s="396">
        <v>1253</v>
      </c>
      <c r="K18" s="396">
        <v>262</v>
      </c>
      <c r="L18" s="396">
        <v>0</v>
      </c>
      <c r="M18" s="396">
        <v>0</v>
      </c>
      <c r="N18" s="396">
        <v>271427</v>
      </c>
      <c r="O18" s="59">
        <v>8</v>
      </c>
    </row>
    <row r="19" spans="1:15" s="6" customFormat="1" ht="23.1" customHeight="1" x14ac:dyDescent="0.15">
      <c r="A19" s="60">
        <v>9</v>
      </c>
      <c r="B19" s="93" t="s">
        <v>1026</v>
      </c>
      <c r="C19" s="394">
        <v>1463</v>
      </c>
      <c r="D19" s="389">
        <v>250532</v>
      </c>
      <c r="E19" s="937">
        <v>2792</v>
      </c>
      <c r="F19" s="388">
        <v>253324</v>
      </c>
      <c r="G19" s="388">
        <v>37462</v>
      </c>
      <c r="H19" s="388">
        <v>19</v>
      </c>
      <c r="I19" s="388">
        <v>0</v>
      </c>
      <c r="J19" s="388">
        <v>822</v>
      </c>
      <c r="K19" s="388">
        <v>311</v>
      </c>
      <c r="L19" s="388">
        <v>0</v>
      </c>
      <c r="M19" s="388">
        <v>0</v>
      </c>
      <c r="N19" s="388">
        <v>291937</v>
      </c>
      <c r="O19" s="55">
        <v>9</v>
      </c>
    </row>
    <row r="20" spans="1:15" s="6" customFormat="1" ht="23.1" customHeight="1" x14ac:dyDescent="0.15">
      <c r="A20" s="60">
        <v>10</v>
      </c>
      <c r="B20" s="93" t="s">
        <v>1027</v>
      </c>
      <c r="C20" s="394">
        <v>4646</v>
      </c>
      <c r="D20" s="389">
        <v>265970</v>
      </c>
      <c r="E20" s="937">
        <v>2037</v>
      </c>
      <c r="F20" s="388">
        <v>268007</v>
      </c>
      <c r="G20" s="388">
        <v>40286</v>
      </c>
      <c r="H20" s="388">
        <v>34</v>
      </c>
      <c r="I20" s="388">
        <v>0</v>
      </c>
      <c r="J20" s="388">
        <v>870</v>
      </c>
      <c r="K20" s="388">
        <v>349</v>
      </c>
      <c r="L20" s="388">
        <v>0</v>
      </c>
      <c r="M20" s="388">
        <v>0</v>
      </c>
      <c r="N20" s="388">
        <v>309545</v>
      </c>
      <c r="O20" s="55">
        <v>10</v>
      </c>
    </row>
    <row r="21" spans="1:15" s="99" customFormat="1" ht="23.1" customHeight="1" x14ac:dyDescent="0.15">
      <c r="A21" s="62">
        <v>11</v>
      </c>
      <c r="B21" s="61" t="s">
        <v>1028</v>
      </c>
      <c r="C21" s="401">
        <v>6296</v>
      </c>
      <c r="D21" s="390">
        <v>247605</v>
      </c>
      <c r="E21" s="936">
        <v>3313</v>
      </c>
      <c r="F21" s="384">
        <v>250918</v>
      </c>
      <c r="G21" s="384">
        <v>36493</v>
      </c>
      <c r="H21" s="384">
        <v>6</v>
      </c>
      <c r="I21" s="384">
        <v>0</v>
      </c>
      <c r="J21" s="384">
        <v>1295</v>
      </c>
      <c r="K21" s="384">
        <v>362</v>
      </c>
      <c r="L21" s="384">
        <v>0</v>
      </c>
      <c r="M21" s="384">
        <v>0</v>
      </c>
      <c r="N21" s="384">
        <v>289074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403">
        <v>1951</v>
      </c>
      <c r="D22" s="402">
        <v>256923</v>
      </c>
      <c r="E22" s="941">
        <v>3035</v>
      </c>
      <c r="F22" s="385">
        <v>259958</v>
      </c>
      <c r="G22" s="385">
        <v>37453</v>
      </c>
      <c r="H22" s="385">
        <v>24</v>
      </c>
      <c r="I22" s="385">
        <v>0</v>
      </c>
      <c r="J22" s="385">
        <v>1110</v>
      </c>
      <c r="K22" s="385">
        <v>303</v>
      </c>
      <c r="L22" s="385">
        <v>0</v>
      </c>
      <c r="M22" s="385">
        <v>0</v>
      </c>
      <c r="N22" s="385">
        <v>298848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942">
        <v>5887</v>
      </c>
      <c r="D23" s="912">
        <v>246978</v>
      </c>
      <c r="E23" s="943">
        <v>3306</v>
      </c>
      <c r="F23" s="386">
        <v>250284</v>
      </c>
      <c r="G23" s="386">
        <v>34203</v>
      </c>
      <c r="H23" s="386">
        <v>17</v>
      </c>
      <c r="I23" s="386">
        <v>0</v>
      </c>
      <c r="J23" s="386">
        <v>1503</v>
      </c>
      <c r="K23" s="386">
        <v>330</v>
      </c>
      <c r="L23" s="386">
        <v>0</v>
      </c>
      <c r="M23" s="386">
        <v>0</v>
      </c>
      <c r="N23" s="386">
        <v>286338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401">
        <v>1563</v>
      </c>
      <c r="D24" s="390">
        <v>262228</v>
      </c>
      <c r="E24" s="936">
        <v>4191</v>
      </c>
      <c r="F24" s="384">
        <v>266419</v>
      </c>
      <c r="G24" s="384">
        <v>37478</v>
      </c>
      <c r="H24" s="384">
        <v>9</v>
      </c>
      <c r="I24" s="384">
        <v>0</v>
      </c>
      <c r="J24" s="384">
        <v>1061</v>
      </c>
      <c r="K24" s="384">
        <v>302</v>
      </c>
      <c r="L24" s="384">
        <v>0</v>
      </c>
      <c r="M24" s="384">
        <v>0</v>
      </c>
      <c r="N24" s="384">
        <v>305269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401">
        <v>6716</v>
      </c>
      <c r="D25" s="390">
        <v>261822</v>
      </c>
      <c r="E25" s="936">
        <v>1890</v>
      </c>
      <c r="F25" s="384">
        <v>263712</v>
      </c>
      <c r="G25" s="384">
        <v>38287</v>
      </c>
      <c r="H25" s="384">
        <v>29</v>
      </c>
      <c r="I25" s="384">
        <v>0</v>
      </c>
      <c r="J25" s="384">
        <v>1123</v>
      </c>
      <c r="K25" s="384">
        <v>361</v>
      </c>
      <c r="L25" s="384">
        <v>0</v>
      </c>
      <c r="M25" s="384">
        <v>0</v>
      </c>
      <c r="N25" s="384">
        <v>303512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401">
        <v>5465</v>
      </c>
      <c r="D26" s="390">
        <v>257273</v>
      </c>
      <c r="E26" s="936">
        <v>3253</v>
      </c>
      <c r="F26" s="384">
        <v>260526</v>
      </c>
      <c r="G26" s="384">
        <v>34947</v>
      </c>
      <c r="H26" s="384">
        <v>0</v>
      </c>
      <c r="I26" s="384">
        <v>0</v>
      </c>
      <c r="J26" s="384">
        <v>964</v>
      </c>
      <c r="K26" s="384">
        <v>329</v>
      </c>
      <c r="L26" s="384">
        <v>0</v>
      </c>
      <c r="M26" s="384">
        <v>0</v>
      </c>
      <c r="N26" s="384">
        <v>296767</v>
      </c>
      <c r="O26" s="63">
        <v>17</v>
      </c>
    </row>
    <row r="27" spans="1:15" s="99" customFormat="1" ht="23.1" customHeight="1" x14ac:dyDescent="0.15">
      <c r="A27" s="62">
        <v>18</v>
      </c>
      <c r="B27" s="61" t="s">
        <v>1034</v>
      </c>
      <c r="C27" s="403">
        <v>5796</v>
      </c>
      <c r="D27" s="402">
        <v>247482</v>
      </c>
      <c r="E27" s="941">
        <v>2694</v>
      </c>
      <c r="F27" s="385">
        <v>250176</v>
      </c>
      <c r="G27" s="385">
        <v>35650</v>
      </c>
      <c r="H27" s="385">
        <v>18</v>
      </c>
      <c r="I27" s="385">
        <v>0</v>
      </c>
      <c r="J27" s="385">
        <v>1482</v>
      </c>
      <c r="K27" s="385">
        <v>324</v>
      </c>
      <c r="L27" s="385">
        <v>0</v>
      </c>
      <c r="M27" s="385">
        <v>0</v>
      </c>
      <c r="N27" s="385">
        <v>287650</v>
      </c>
      <c r="O27" s="63">
        <v>18</v>
      </c>
    </row>
    <row r="28" spans="1:15" s="99" customFormat="1" ht="23.1" customHeight="1" x14ac:dyDescent="0.15">
      <c r="A28" s="68">
        <v>19</v>
      </c>
      <c r="B28" s="58" t="s">
        <v>1035</v>
      </c>
      <c r="C28" s="942">
        <v>4227</v>
      </c>
      <c r="D28" s="912">
        <v>256668</v>
      </c>
      <c r="E28" s="943">
        <v>3023</v>
      </c>
      <c r="F28" s="386">
        <v>259692</v>
      </c>
      <c r="G28" s="386">
        <v>35625</v>
      </c>
      <c r="H28" s="386">
        <v>35</v>
      </c>
      <c r="I28" s="386">
        <v>0</v>
      </c>
      <c r="J28" s="386">
        <v>1267</v>
      </c>
      <c r="K28" s="386">
        <v>334</v>
      </c>
      <c r="L28" s="386">
        <v>0</v>
      </c>
      <c r="M28" s="386">
        <v>0</v>
      </c>
      <c r="N28" s="386">
        <v>296953</v>
      </c>
      <c r="O28" s="69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401">
        <v>2609</v>
      </c>
      <c r="D29" s="390">
        <v>227878</v>
      </c>
      <c r="E29" s="936">
        <v>3873</v>
      </c>
      <c r="F29" s="384">
        <v>231751</v>
      </c>
      <c r="G29" s="384">
        <v>30892</v>
      </c>
      <c r="H29" s="384">
        <v>19</v>
      </c>
      <c r="I29" s="384">
        <v>0</v>
      </c>
      <c r="J29" s="384">
        <v>1809</v>
      </c>
      <c r="K29" s="384">
        <v>336</v>
      </c>
      <c r="L29" s="384">
        <v>0</v>
      </c>
      <c r="M29" s="384">
        <v>0</v>
      </c>
      <c r="N29" s="384">
        <v>264807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401">
        <v>7111</v>
      </c>
      <c r="D30" s="390">
        <v>242803</v>
      </c>
      <c r="E30" s="936">
        <v>3442</v>
      </c>
      <c r="F30" s="384">
        <v>246245</v>
      </c>
      <c r="G30" s="384">
        <v>33806</v>
      </c>
      <c r="H30" s="384">
        <v>46</v>
      </c>
      <c r="I30" s="384">
        <v>0</v>
      </c>
      <c r="J30" s="384">
        <v>1465</v>
      </c>
      <c r="K30" s="384">
        <v>319</v>
      </c>
      <c r="L30" s="384">
        <v>0</v>
      </c>
      <c r="M30" s="384">
        <v>0</v>
      </c>
      <c r="N30" s="384">
        <v>281881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401">
        <v>7508</v>
      </c>
      <c r="D31" s="390">
        <v>206627</v>
      </c>
      <c r="E31" s="936">
        <v>3878</v>
      </c>
      <c r="F31" s="384">
        <v>210505</v>
      </c>
      <c r="G31" s="384">
        <v>30247</v>
      </c>
      <c r="H31" s="384">
        <v>0</v>
      </c>
      <c r="I31" s="384">
        <v>0</v>
      </c>
      <c r="J31" s="384">
        <v>1946</v>
      </c>
      <c r="K31" s="384">
        <v>281</v>
      </c>
      <c r="L31" s="384">
        <v>0</v>
      </c>
      <c r="M31" s="384">
        <v>0</v>
      </c>
      <c r="N31" s="384">
        <v>242979</v>
      </c>
      <c r="O31" s="63">
        <v>23</v>
      </c>
    </row>
    <row r="32" spans="1:15" s="99" customFormat="1" ht="23.1" customHeight="1" x14ac:dyDescent="0.15">
      <c r="A32" s="62">
        <v>24</v>
      </c>
      <c r="B32" s="61" t="s">
        <v>1039</v>
      </c>
      <c r="C32" s="403">
        <v>2592</v>
      </c>
      <c r="D32" s="402">
        <v>206191</v>
      </c>
      <c r="E32" s="941">
        <v>2676</v>
      </c>
      <c r="F32" s="385">
        <v>208867</v>
      </c>
      <c r="G32" s="385">
        <v>28612</v>
      </c>
      <c r="H32" s="385">
        <v>1</v>
      </c>
      <c r="I32" s="385">
        <v>0</v>
      </c>
      <c r="J32" s="385">
        <v>2297</v>
      </c>
      <c r="K32" s="385">
        <v>237</v>
      </c>
      <c r="L32" s="385">
        <v>0</v>
      </c>
      <c r="M32" s="385">
        <v>0</v>
      </c>
      <c r="N32" s="385">
        <v>240014</v>
      </c>
      <c r="O32" s="63">
        <v>24</v>
      </c>
    </row>
    <row r="33" spans="1:15" s="99" customFormat="1" ht="23.1" customHeight="1" x14ac:dyDescent="0.15">
      <c r="A33" s="66">
        <v>25</v>
      </c>
      <c r="B33" s="58" t="s">
        <v>1040</v>
      </c>
      <c r="C33" s="942">
        <v>1575</v>
      </c>
      <c r="D33" s="912">
        <v>244774</v>
      </c>
      <c r="E33" s="943">
        <v>3651</v>
      </c>
      <c r="F33" s="386">
        <v>248425</v>
      </c>
      <c r="G33" s="386">
        <v>35613</v>
      </c>
      <c r="H33" s="386">
        <v>30</v>
      </c>
      <c r="I33" s="386">
        <v>0</v>
      </c>
      <c r="J33" s="386">
        <v>1263</v>
      </c>
      <c r="K33" s="386">
        <v>302</v>
      </c>
      <c r="L33" s="386">
        <v>0</v>
      </c>
      <c r="M33" s="386">
        <v>0</v>
      </c>
      <c r="N33" s="386">
        <v>285634</v>
      </c>
      <c r="O33" s="67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401">
        <v>1740</v>
      </c>
      <c r="D34" s="390">
        <v>221226</v>
      </c>
      <c r="E34" s="936">
        <v>4316</v>
      </c>
      <c r="F34" s="384">
        <v>225541</v>
      </c>
      <c r="G34" s="384">
        <v>32276</v>
      </c>
      <c r="H34" s="384">
        <v>7</v>
      </c>
      <c r="I34" s="384">
        <v>0</v>
      </c>
      <c r="J34" s="384">
        <v>1818</v>
      </c>
      <c r="K34" s="384">
        <v>290</v>
      </c>
      <c r="L34" s="384">
        <v>0</v>
      </c>
      <c r="M34" s="384">
        <v>0</v>
      </c>
      <c r="N34" s="384">
        <v>259932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401">
        <v>3708</v>
      </c>
      <c r="D35" s="390">
        <v>234426</v>
      </c>
      <c r="E35" s="936">
        <v>3467</v>
      </c>
      <c r="F35" s="384">
        <v>237893</v>
      </c>
      <c r="G35" s="384">
        <v>34068</v>
      </c>
      <c r="H35" s="384">
        <v>13</v>
      </c>
      <c r="I35" s="384">
        <v>0</v>
      </c>
      <c r="J35" s="384">
        <v>1777</v>
      </c>
      <c r="K35" s="384">
        <v>294</v>
      </c>
      <c r="L35" s="384">
        <v>0</v>
      </c>
      <c r="M35" s="384">
        <v>0</v>
      </c>
      <c r="N35" s="384">
        <v>274046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401">
        <v>2286</v>
      </c>
      <c r="D36" s="390">
        <v>218160</v>
      </c>
      <c r="E36" s="936">
        <v>3678</v>
      </c>
      <c r="F36" s="384">
        <v>221838</v>
      </c>
      <c r="G36" s="384">
        <v>28227</v>
      </c>
      <c r="H36" s="384">
        <v>30</v>
      </c>
      <c r="I36" s="384">
        <v>0</v>
      </c>
      <c r="J36" s="384">
        <v>1907</v>
      </c>
      <c r="K36" s="384">
        <v>194</v>
      </c>
      <c r="L36" s="384">
        <v>0</v>
      </c>
      <c r="M36" s="384">
        <v>0</v>
      </c>
      <c r="N36" s="384">
        <v>252195</v>
      </c>
      <c r="O36" s="63">
        <v>29</v>
      </c>
    </row>
    <row r="37" spans="1:15" s="99" customFormat="1" ht="23.1" customHeight="1" x14ac:dyDescent="0.15">
      <c r="A37" s="62">
        <v>30</v>
      </c>
      <c r="B37" s="61" t="s">
        <v>1044</v>
      </c>
      <c r="C37" s="403">
        <v>717</v>
      </c>
      <c r="D37" s="402">
        <v>232215</v>
      </c>
      <c r="E37" s="941">
        <v>3966</v>
      </c>
      <c r="F37" s="385">
        <v>236181</v>
      </c>
      <c r="G37" s="385">
        <v>33090</v>
      </c>
      <c r="H37" s="385">
        <v>43</v>
      </c>
      <c r="I37" s="385">
        <v>0</v>
      </c>
      <c r="J37" s="385">
        <v>1396</v>
      </c>
      <c r="K37" s="385">
        <v>301</v>
      </c>
      <c r="L37" s="385">
        <v>0</v>
      </c>
      <c r="M37" s="385">
        <v>0</v>
      </c>
      <c r="N37" s="385">
        <v>271011</v>
      </c>
      <c r="O37" s="63">
        <v>30</v>
      </c>
    </row>
    <row r="38" spans="1:15" s="99" customFormat="1" ht="23.1" customHeight="1" x14ac:dyDescent="0.15">
      <c r="A38" s="66">
        <v>31</v>
      </c>
      <c r="B38" s="58" t="s">
        <v>1045</v>
      </c>
      <c r="C38" s="942">
        <v>5563</v>
      </c>
      <c r="D38" s="912">
        <v>262686</v>
      </c>
      <c r="E38" s="943">
        <v>2765</v>
      </c>
      <c r="F38" s="386">
        <v>265451</v>
      </c>
      <c r="G38" s="386">
        <v>37241</v>
      </c>
      <c r="H38" s="386">
        <v>17</v>
      </c>
      <c r="I38" s="386">
        <v>0</v>
      </c>
      <c r="J38" s="386">
        <v>1388</v>
      </c>
      <c r="K38" s="386">
        <v>340</v>
      </c>
      <c r="L38" s="386">
        <v>0</v>
      </c>
      <c r="M38" s="386">
        <v>0</v>
      </c>
      <c r="N38" s="386">
        <v>304437</v>
      </c>
      <c r="O38" s="67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401">
        <v>6639</v>
      </c>
      <c r="D39" s="390">
        <v>265832</v>
      </c>
      <c r="E39" s="936">
        <v>2311</v>
      </c>
      <c r="F39" s="384">
        <v>268143</v>
      </c>
      <c r="G39" s="384">
        <v>34835</v>
      </c>
      <c r="H39" s="384">
        <v>24</v>
      </c>
      <c r="I39" s="384">
        <v>0</v>
      </c>
      <c r="J39" s="384">
        <v>1004</v>
      </c>
      <c r="K39" s="384">
        <v>339</v>
      </c>
      <c r="L39" s="384">
        <v>0</v>
      </c>
      <c r="M39" s="384">
        <v>0</v>
      </c>
      <c r="N39" s="384">
        <v>304345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401">
        <v>6421</v>
      </c>
      <c r="D40" s="390">
        <v>265363</v>
      </c>
      <c r="E40" s="936">
        <v>2948</v>
      </c>
      <c r="F40" s="384">
        <v>268311</v>
      </c>
      <c r="G40" s="384">
        <v>35678</v>
      </c>
      <c r="H40" s="384">
        <v>5</v>
      </c>
      <c r="I40" s="384">
        <v>0</v>
      </c>
      <c r="J40" s="384">
        <v>904</v>
      </c>
      <c r="K40" s="384">
        <v>384</v>
      </c>
      <c r="L40" s="384">
        <v>0</v>
      </c>
      <c r="M40" s="384">
        <v>0</v>
      </c>
      <c r="N40" s="384">
        <v>305282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401">
        <v>9694</v>
      </c>
      <c r="D41" s="390">
        <v>227493</v>
      </c>
      <c r="E41" s="936">
        <v>3303</v>
      </c>
      <c r="F41" s="384">
        <v>230796</v>
      </c>
      <c r="G41" s="384">
        <v>31741</v>
      </c>
      <c r="H41" s="384">
        <v>35</v>
      </c>
      <c r="I41" s="384">
        <v>0</v>
      </c>
      <c r="J41" s="384">
        <v>1779</v>
      </c>
      <c r="K41" s="384">
        <v>257</v>
      </c>
      <c r="L41" s="384">
        <v>0</v>
      </c>
      <c r="M41" s="384">
        <v>0</v>
      </c>
      <c r="N41" s="384">
        <v>264608</v>
      </c>
      <c r="O41" s="63">
        <v>34</v>
      </c>
    </row>
    <row r="42" spans="1:15" s="99" customFormat="1" ht="23.1" customHeight="1" x14ac:dyDescent="0.15">
      <c r="A42" s="62">
        <v>35</v>
      </c>
      <c r="B42" s="72" t="s">
        <v>1049</v>
      </c>
      <c r="C42" s="403">
        <v>1880</v>
      </c>
      <c r="D42" s="402">
        <v>234059</v>
      </c>
      <c r="E42" s="941">
        <v>3786</v>
      </c>
      <c r="F42" s="385">
        <v>237845</v>
      </c>
      <c r="G42" s="385">
        <v>34025</v>
      </c>
      <c r="H42" s="385">
        <v>42</v>
      </c>
      <c r="I42" s="385">
        <v>0</v>
      </c>
      <c r="J42" s="385">
        <v>1245</v>
      </c>
      <c r="K42" s="385">
        <v>320</v>
      </c>
      <c r="L42" s="385">
        <v>0</v>
      </c>
      <c r="M42" s="385">
        <v>0</v>
      </c>
      <c r="N42" s="385">
        <v>273477</v>
      </c>
      <c r="O42" s="63">
        <v>35</v>
      </c>
    </row>
    <row r="43" spans="1:15" s="99" customFormat="1" ht="23.1" customHeight="1" x14ac:dyDescent="0.15">
      <c r="A43" s="66">
        <v>36</v>
      </c>
      <c r="B43" s="61" t="s">
        <v>1050</v>
      </c>
      <c r="C43" s="942">
        <v>7578</v>
      </c>
      <c r="D43" s="912">
        <v>243068</v>
      </c>
      <c r="E43" s="943">
        <v>3708</v>
      </c>
      <c r="F43" s="386">
        <v>246775</v>
      </c>
      <c r="G43" s="386">
        <v>34294</v>
      </c>
      <c r="H43" s="386">
        <v>5</v>
      </c>
      <c r="I43" s="386">
        <v>0</v>
      </c>
      <c r="J43" s="386">
        <v>1654</v>
      </c>
      <c r="K43" s="386">
        <v>307</v>
      </c>
      <c r="L43" s="386">
        <v>0</v>
      </c>
      <c r="M43" s="386">
        <v>0</v>
      </c>
      <c r="N43" s="386">
        <v>283035</v>
      </c>
      <c r="O43" s="67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401">
        <v>2178</v>
      </c>
      <c r="D44" s="390">
        <v>248216</v>
      </c>
      <c r="E44" s="936">
        <v>3673</v>
      </c>
      <c r="F44" s="384">
        <v>251888</v>
      </c>
      <c r="G44" s="384">
        <v>36601</v>
      </c>
      <c r="H44" s="384">
        <v>39</v>
      </c>
      <c r="I44" s="384">
        <v>0</v>
      </c>
      <c r="J44" s="384">
        <v>1369</v>
      </c>
      <c r="K44" s="384">
        <v>310</v>
      </c>
      <c r="L44" s="384">
        <v>0</v>
      </c>
      <c r="M44" s="384">
        <v>0</v>
      </c>
      <c r="N44" s="384">
        <v>290208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401">
        <v>5897</v>
      </c>
      <c r="D45" s="390">
        <v>282251</v>
      </c>
      <c r="E45" s="936">
        <v>2751</v>
      </c>
      <c r="F45" s="384">
        <v>285001</v>
      </c>
      <c r="G45" s="384">
        <v>38570</v>
      </c>
      <c r="H45" s="384">
        <v>25</v>
      </c>
      <c r="I45" s="384">
        <v>0</v>
      </c>
      <c r="J45" s="384">
        <v>1071</v>
      </c>
      <c r="K45" s="384">
        <v>356</v>
      </c>
      <c r="L45" s="384">
        <v>0</v>
      </c>
      <c r="M45" s="384">
        <v>0</v>
      </c>
      <c r="N45" s="384">
        <v>325024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401">
        <v>6750</v>
      </c>
      <c r="D46" s="390">
        <v>243625</v>
      </c>
      <c r="E46" s="936">
        <v>3363</v>
      </c>
      <c r="F46" s="384">
        <v>246988</v>
      </c>
      <c r="G46" s="384">
        <v>33293</v>
      </c>
      <c r="H46" s="384">
        <v>0</v>
      </c>
      <c r="I46" s="384">
        <v>0</v>
      </c>
      <c r="J46" s="384">
        <v>1613</v>
      </c>
      <c r="K46" s="384">
        <v>240</v>
      </c>
      <c r="L46" s="384">
        <v>0</v>
      </c>
      <c r="M46" s="384">
        <v>0</v>
      </c>
      <c r="N46" s="384">
        <v>282135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403">
        <v>2748</v>
      </c>
      <c r="D47" s="402">
        <v>244180</v>
      </c>
      <c r="E47" s="941">
        <v>3737</v>
      </c>
      <c r="F47" s="385">
        <v>247917</v>
      </c>
      <c r="G47" s="385">
        <v>36176</v>
      </c>
      <c r="H47" s="385">
        <v>40</v>
      </c>
      <c r="I47" s="385">
        <v>0</v>
      </c>
      <c r="J47" s="385">
        <v>1384</v>
      </c>
      <c r="K47" s="385">
        <v>348</v>
      </c>
      <c r="L47" s="385">
        <v>0</v>
      </c>
      <c r="M47" s="385">
        <v>0</v>
      </c>
      <c r="N47" s="385">
        <v>285865</v>
      </c>
      <c r="O47" s="73">
        <v>42</v>
      </c>
    </row>
    <row r="48" spans="1:15" s="99" customFormat="1" ht="23.1" customHeight="1" x14ac:dyDescent="0.15">
      <c r="A48" s="66">
        <v>43</v>
      </c>
      <c r="B48" s="58" t="s">
        <v>1055</v>
      </c>
      <c r="C48" s="942">
        <v>1683</v>
      </c>
      <c r="D48" s="912">
        <v>231577</v>
      </c>
      <c r="E48" s="943">
        <v>3429</v>
      </c>
      <c r="F48" s="386">
        <v>235006</v>
      </c>
      <c r="G48" s="386">
        <v>31714</v>
      </c>
      <c r="H48" s="386">
        <v>15</v>
      </c>
      <c r="I48" s="386">
        <v>0</v>
      </c>
      <c r="J48" s="386">
        <v>907</v>
      </c>
      <c r="K48" s="386">
        <v>328</v>
      </c>
      <c r="L48" s="386">
        <v>0</v>
      </c>
      <c r="M48" s="386">
        <v>0</v>
      </c>
      <c r="N48" s="386">
        <v>267971</v>
      </c>
      <c r="O48" s="67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401">
        <v>2509</v>
      </c>
      <c r="D49" s="390">
        <v>293427</v>
      </c>
      <c r="E49" s="936">
        <v>2886</v>
      </c>
      <c r="F49" s="384">
        <v>296313</v>
      </c>
      <c r="G49" s="384">
        <v>46189</v>
      </c>
      <c r="H49" s="384">
        <v>16</v>
      </c>
      <c r="I49" s="384">
        <v>0</v>
      </c>
      <c r="J49" s="384">
        <v>692</v>
      </c>
      <c r="K49" s="384">
        <v>346</v>
      </c>
      <c r="L49" s="384">
        <v>0</v>
      </c>
      <c r="M49" s="384">
        <v>0</v>
      </c>
      <c r="N49" s="384">
        <v>343557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401">
        <v>2689</v>
      </c>
      <c r="D50" s="390">
        <v>232160</v>
      </c>
      <c r="E50" s="936">
        <v>3650</v>
      </c>
      <c r="F50" s="384">
        <v>235810</v>
      </c>
      <c r="G50" s="384">
        <v>33447</v>
      </c>
      <c r="H50" s="384">
        <v>0</v>
      </c>
      <c r="I50" s="384">
        <v>0</v>
      </c>
      <c r="J50" s="384">
        <v>498</v>
      </c>
      <c r="K50" s="384">
        <v>311</v>
      </c>
      <c r="L50" s="384">
        <v>0</v>
      </c>
      <c r="M50" s="384">
        <v>0</v>
      </c>
      <c r="N50" s="384">
        <v>270066</v>
      </c>
      <c r="O50" s="63">
        <v>45</v>
      </c>
    </row>
    <row r="51" spans="1:15" s="99" customFormat="1" ht="23.1" customHeight="1" x14ac:dyDescent="0.15">
      <c r="A51" s="62">
        <v>46</v>
      </c>
      <c r="B51" s="61" t="s">
        <v>1058</v>
      </c>
      <c r="C51" s="401">
        <v>1541</v>
      </c>
      <c r="D51" s="390">
        <v>235923</v>
      </c>
      <c r="E51" s="936">
        <v>3322</v>
      </c>
      <c r="F51" s="384">
        <v>239245</v>
      </c>
      <c r="G51" s="384">
        <v>31015</v>
      </c>
      <c r="H51" s="384">
        <v>4</v>
      </c>
      <c r="I51" s="384">
        <v>0</v>
      </c>
      <c r="J51" s="384">
        <v>1118</v>
      </c>
      <c r="K51" s="384">
        <v>266</v>
      </c>
      <c r="L51" s="384">
        <v>0</v>
      </c>
      <c r="M51" s="384">
        <v>0</v>
      </c>
      <c r="N51" s="384">
        <v>271649</v>
      </c>
      <c r="O51" s="63">
        <v>46</v>
      </c>
    </row>
    <row r="52" spans="1:15" s="99" customFormat="1" ht="23.1" customHeight="1" x14ac:dyDescent="0.15">
      <c r="A52" s="62">
        <v>47</v>
      </c>
      <c r="B52" s="72" t="s">
        <v>1059</v>
      </c>
      <c r="C52" s="403">
        <v>2043</v>
      </c>
      <c r="D52" s="402">
        <v>251176</v>
      </c>
      <c r="E52" s="941">
        <v>3880</v>
      </c>
      <c r="F52" s="385">
        <v>255057</v>
      </c>
      <c r="G52" s="385">
        <v>35209</v>
      </c>
      <c r="H52" s="385">
        <v>43</v>
      </c>
      <c r="I52" s="385">
        <v>6</v>
      </c>
      <c r="J52" s="385">
        <v>853</v>
      </c>
      <c r="K52" s="385">
        <v>279</v>
      </c>
      <c r="L52" s="385">
        <v>0</v>
      </c>
      <c r="M52" s="385">
        <v>0</v>
      </c>
      <c r="N52" s="385">
        <v>291447</v>
      </c>
      <c r="O52" s="63">
        <v>47</v>
      </c>
    </row>
    <row r="53" spans="1:15" s="99" customFormat="1" ht="23.1" customHeight="1" x14ac:dyDescent="0.15">
      <c r="A53" s="66">
        <v>49</v>
      </c>
      <c r="B53" s="61" t="s">
        <v>1060</v>
      </c>
      <c r="C53" s="942">
        <v>1589</v>
      </c>
      <c r="D53" s="912">
        <v>255131</v>
      </c>
      <c r="E53" s="943">
        <v>4512</v>
      </c>
      <c r="F53" s="386">
        <v>259642</v>
      </c>
      <c r="G53" s="386">
        <v>37074</v>
      </c>
      <c r="H53" s="386">
        <v>0</v>
      </c>
      <c r="I53" s="386">
        <v>0</v>
      </c>
      <c r="J53" s="386">
        <v>1739</v>
      </c>
      <c r="K53" s="386">
        <v>325</v>
      </c>
      <c r="L53" s="386">
        <v>0</v>
      </c>
      <c r="M53" s="386">
        <v>0</v>
      </c>
      <c r="N53" s="386">
        <v>298780</v>
      </c>
      <c r="O53" s="67">
        <v>49</v>
      </c>
    </row>
    <row r="54" spans="1:15" s="99" customFormat="1" ht="23.1" customHeight="1" x14ac:dyDescent="0.15">
      <c r="A54" s="62">
        <v>50</v>
      </c>
      <c r="B54" s="61" t="s">
        <v>1061</v>
      </c>
      <c r="C54" s="401">
        <v>2351</v>
      </c>
      <c r="D54" s="390">
        <v>306319</v>
      </c>
      <c r="E54" s="936">
        <v>2677</v>
      </c>
      <c r="F54" s="384">
        <v>308996</v>
      </c>
      <c r="G54" s="384">
        <v>54071</v>
      </c>
      <c r="H54" s="384">
        <v>19</v>
      </c>
      <c r="I54" s="384">
        <v>0</v>
      </c>
      <c r="J54" s="384">
        <v>1022</v>
      </c>
      <c r="K54" s="384">
        <v>497</v>
      </c>
      <c r="L54" s="384">
        <v>0</v>
      </c>
      <c r="M54" s="384">
        <v>0</v>
      </c>
      <c r="N54" s="384">
        <v>364606</v>
      </c>
      <c r="O54" s="63">
        <v>50</v>
      </c>
    </row>
    <row r="55" spans="1:15" s="99" customFormat="1" ht="23.1" customHeight="1" x14ac:dyDescent="0.15">
      <c r="A55" s="62">
        <v>51</v>
      </c>
      <c r="B55" s="61" t="s">
        <v>1062</v>
      </c>
      <c r="C55" s="401">
        <v>584</v>
      </c>
      <c r="D55" s="390">
        <v>269334</v>
      </c>
      <c r="E55" s="936">
        <v>3055</v>
      </c>
      <c r="F55" s="384">
        <v>272389</v>
      </c>
      <c r="G55" s="384">
        <v>43417</v>
      </c>
      <c r="H55" s="384">
        <v>2</v>
      </c>
      <c r="I55" s="384">
        <v>0</v>
      </c>
      <c r="J55" s="384">
        <v>364</v>
      </c>
      <c r="K55" s="384">
        <v>402</v>
      </c>
      <c r="L55" s="384">
        <v>0</v>
      </c>
      <c r="M55" s="384">
        <v>0</v>
      </c>
      <c r="N55" s="384">
        <v>316575</v>
      </c>
      <c r="O55" s="63">
        <v>51</v>
      </c>
    </row>
    <row r="56" spans="1:15" s="99" customFormat="1" ht="23.1" customHeight="1" x14ac:dyDescent="0.15">
      <c r="A56" s="62">
        <v>52</v>
      </c>
      <c r="B56" s="61" t="s">
        <v>1063</v>
      </c>
      <c r="C56" s="401">
        <v>2095</v>
      </c>
      <c r="D56" s="390">
        <v>278750</v>
      </c>
      <c r="E56" s="936">
        <v>3167</v>
      </c>
      <c r="F56" s="384">
        <v>281917</v>
      </c>
      <c r="G56" s="384">
        <v>42721</v>
      </c>
      <c r="H56" s="384">
        <v>0</v>
      </c>
      <c r="I56" s="384">
        <v>0</v>
      </c>
      <c r="J56" s="384">
        <v>1538</v>
      </c>
      <c r="K56" s="384">
        <v>275</v>
      </c>
      <c r="L56" s="384">
        <v>0</v>
      </c>
      <c r="M56" s="384">
        <v>0</v>
      </c>
      <c r="N56" s="384">
        <v>326450</v>
      </c>
      <c r="O56" s="63">
        <v>52</v>
      </c>
    </row>
    <row r="57" spans="1:15" s="99" customFormat="1" ht="23.1" customHeight="1" thickBot="1" x14ac:dyDescent="0.2">
      <c r="A57" s="77">
        <v>54</v>
      </c>
      <c r="B57" s="78" t="s">
        <v>1064</v>
      </c>
      <c r="C57" s="944">
        <v>1363</v>
      </c>
      <c r="D57" s="915">
        <v>273098</v>
      </c>
      <c r="E57" s="945">
        <v>4009</v>
      </c>
      <c r="F57" s="392">
        <v>277107</v>
      </c>
      <c r="G57" s="392">
        <v>40732</v>
      </c>
      <c r="H57" s="392">
        <v>0</v>
      </c>
      <c r="I57" s="392">
        <v>0</v>
      </c>
      <c r="J57" s="392">
        <v>614</v>
      </c>
      <c r="K57" s="392">
        <v>356</v>
      </c>
      <c r="L57" s="392">
        <v>0</v>
      </c>
      <c r="M57" s="392">
        <v>0</v>
      </c>
      <c r="N57" s="392">
        <v>318810</v>
      </c>
      <c r="O57" s="79">
        <v>54</v>
      </c>
    </row>
    <row r="58" spans="1:15" s="99" customFormat="1" ht="23.1" customHeight="1" x14ac:dyDescent="0.15">
      <c r="A58" s="62">
        <v>55</v>
      </c>
      <c r="B58" s="61" t="s">
        <v>1065</v>
      </c>
      <c r="C58" s="401">
        <v>1734</v>
      </c>
      <c r="D58" s="390">
        <v>266603</v>
      </c>
      <c r="E58" s="936">
        <v>3119</v>
      </c>
      <c r="F58" s="384">
        <v>269723</v>
      </c>
      <c r="G58" s="384">
        <v>42192</v>
      </c>
      <c r="H58" s="384">
        <v>12</v>
      </c>
      <c r="I58" s="384">
        <v>0</v>
      </c>
      <c r="J58" s="384">
        <v>748</v>
      </c>
      <c r="K58" s="384">
        <v>247</v>
      </c>
      <c r="L58" s="384">
        <v>0</v>
      </c>
      <c r="M58" s="384">
        <v>0</v>
      </c>
      <c r="N58" s="384">
        <v>312922</v>
      </c>
      <c r="O58" s="63">
        <v>55</v>
      </c>
    </row>
    <row r="59" spans="1:15" s="99" customFormat="1" ht="23.1" customHeight="1" x14ac:dyDescent="0.15">
      <c r="A59" s="62">
        <v>56</v>
      </c>
      <c r="B59" s="61" t="s">
        <v>1066</v>
      </c>
      <c r="C59" s="401">
        <v>2249</v>
      </c>
      <c r="D59" s="390">
        <v>272193</v>
      </c>
      <c r="E59" s="936">
        <v>3773</v>
      </c>
      <c r="F59" s="384">
        <v>275966</v>
      </c>
      <c r="G59" s="384">
        <v>36110</v>
      </c>
      <c r="H59" s="384">
        <v>66</v>
      </c>
      <c r="I59" s="384">
        <v>0</v>
      </c>
      <c r="J59" s="384">
        <v>478</v>
      </c>
      <c r="K59" s="384">
        <v>356</v>
      </c>
      <c r="L59" s="384">
        <v>0</v>
      </c>
      <c r="M59" s="384">
        <v>0</v>
      </c>
      <c r="N59" s="384">
        <v>312976</v>
      </c>
      <c r="O59" s="63">
        <v>56</v>
      </c>
    </row>
    <row r="60" spans="1:15" s="99" customFormat="1" ht="23.1" customHeight="1" x14ac:dyDescent="0.15">
      <c r="A60" s="62">
        <v>57</v>
      </c>
      <c r="B60" s="61" t="s">
        <v>1067</v>
      </c>
      <c r="C60" s="401">
        <v>2863</v>
      </c>
      <c r="D60" s="390">
        <v>237983</v>
      </c>
      <c r="E60" s="936">
        <v>1886</v>
      </c>
      <c r="F60" s="384">
        <v>239869</v>
      </c>
      <c r="G60" s="384">
        <v>32621</v>
      </c>
      <c r="H60" s="384">
        <v>0</v>
      </c>
      <c r="I60" s="384">
        <v>0</v>
      </c>
      <c r="J60" s="384">
        <v>793</v>
      </c>
      <c r="K60" s="384">
        <v>377</v>
      </c>
      <c r="L60" s="384">
        <v>0</v>
      </c>
      <c r="M60" s="384">
        <v>0</v>
      </c>
      <c r="N60" s="384">
        <v>273661</v>
      </c>
      <c r="O60" s="63">
        <v>57</v>
      </c>
    </row>
    <row r="61" spans="1:15" s="99" customFormat="1" ht="23.1" customHeight="1" x14ac:dyDescent="0.15">
      <c r="A61" s="62">
        <v>58</v>
      </c>
      <c r="B61" s="61" t="s">
        <v>1068</v>
      </c>
      <c r="C61" s="401">
        <v>9015</v>
      </c>
      <c r="D61" s="390">
        <v>243048</v>
      </c>
      <c r="E61" s="936">
        <v>1324</v>
      </c>
      <c r="F61" s="384">
        <v>244372</v>
      </c>
      <c r="G61" s="384">
        <v>33034</v>
      </c>
      <c r="H61" s="384">
        <v>107</v>
      </c>
      <c r="I61" s="384">
        <v>0</v>
      </c>
      <c r="J61" s="384">
        <v>647</v>
      </c>
      <c r="K61" s="384">
        <v>231</v>
      </c>
      <c r="L61" s="384">
        <v>0</v>
      </c>
      <c r="M61" s="384">
        <v>0</v>
      </c>
      <c r="N61" s="384">
        <v>278391</v>
      </c>
      <c r="O61" s="63">
        <v>58</v>
      </c>
    </row>
    <row r="62" spans="1:15" s="99" customFormat="1" ht="23.1" customHeight="1" x14ac:dyDescent="0.15">
      <c r="A62" s="71">
        <v>59</v>
      </c>
      <c r="B62" s="72" t="s">
        <v>1069</v>
      </c>
      <c r="C62" s="403">
        <v>14017</v>
      </c>
      <c r="D62" s="402">
        <v>273057</v>
      </c>
      <c r="E62" s="941">
        <v>2103</v>
      </c>
      <c r="F62" s="385">
        <v>275160</v>
      </c>
      <c r="G62" s="385">
        <v>40913</v>
      </c>
      <c r="H62" s="385">
        <v>2</v>
      </c>
      <c r="I62" s="385">
        <v>0</v>
      </c>
      <c r="J62" s="385">
        <v>1519</v>
      </c>
      <c r="K62" s="385">
        <v>258</v>
      </c>
      <c r="L62" s="385">
        <v>0</v>
      </c>
      <c r="M62" s="385">
        <v>0</v>
      </c>
      <c r="N62" s="385">
        <v>317852</v>
      </c>
      <c r="O62" s="73">
        <v>59</v>
      </c>
    </row>
    <row r="63" spans="1:15" s="111" customFormat="1" ht="23.1" customHeight="1" x14ac:dyDescent="0.15">
      <c r="A63" s="74">
        <v>61</v>
      </c>
      <c r="B63" s="61" t="s">
        <v>1070</v>
      </c>
      <c r="C63" s="942">
        <v>7201</v>
      </c>
      <c r="D63" s="912">
        <v>242195</v>
      </c>
      <c r="E63" s="943">
        <v>1483</v>
      </c>
      <c r="F63" s="386">
        <v>243678</v>
      </c>
      <c r="G63" s="386">
        <v>34667</v>
      </c>
      <c r="H63" s="386">
        <v>61</v>
      </c>
      <c r="I63" s="386">
        <v>0</v>
      </c>
      <c r="J63" s="386">
        <v>732</v>
      </c>
      <c r="K63" s="386">
        <v>380</v>
      </c>
      <c r="L63" s="386">
        <v>0</v>
      </c>
      <c r="M63" s="386">
        <v>0</v>
      </c>
      <c r="N63" s="386">
        <v>279519</v>
      </c>
      <c r="O63" s="75">
        <v>61</v>
      </c>
    </row>
    <row r="64" spans="1:15" s="111" customFormat="1" ht="23.1" customHeight="1" x14ac:dyDescent="0.15">
      <c r="A64" s="62">
        <v>65</v>
      </c>
      <c r="B64" s="61" t="s">
        <v>1071</v>
      </c>
      <c r="C64" s="401">
        <v>1446</v>
      </c>
      <c r="D64" s="390">
        <v>269966</v>
      </c>
      <c r="E64" s="936">
        <v>2874</v>
      </c>
      <c r="F64" s="384">
        <v>272841</v>
      </c>
      <c r="G64" s="384">
        <v>44224</v>
      </c>
      <c r="H64" s="384">
        <v>0</v>
      </c>
      <c r="I64" s="384">
        <v>0</v>
      </c>
      <c r="J64" s="384">
        <v>1466</v>
      </c>
      <c r="K64" s="384">
        <v>383</v>
      </c>
      <c r="L64" s="384">
        <v>0</v>
      </c>
      <c r="M64" s="384">
        <v>0</v>
      </c>
      <c r="N64" s="384">
        <v>318913</v>
      </c>
      <c r="O64" s="63">
        <v>65</v>
      </c>
    </row>
    <row r="65" spans="1:15" s="111" customFormat="1" ht="23.1" customHeight="1" x14ac:dyDescent="0.15">
      <c r="A65" s="62">
        <v>66</v>
      </c>
      <c r="B65" s="61" t="s">
        <v>1072</v>
      </c>
      <c r="C65" s="401">
        <v>10417</v>
      </c>
      <c r="D65" s="390">
        <v>267009</v>
      </c>
      <c r="E65" s="936">
        <v>3269</v>
      </c>
      <c r="F65" s="384">
        <v>270278</v>
      </c>
      <c r="G65" s="384">
        <v>38482</v>
      </c>
      <c r="H65" s="384">
        <v>14</v>
      </c>
      <c r="I65" s="384">
        <v>0</v>
      </c>
      <c r="J65" s="384">
        <v>859</v>
      </c>
      <c r="K65" s="384">
        <v>362</v>
      </c>
      <c r="L65" s="384">
        <v>0</v>
      </c>
      <c r="M65" s="384">
        <v>0</v>
      </c>
      <c r="N65" s="384">
        <v>309996</v>
      </c>
      <c r="O65" s="63">
        <v>66</v>
      </c>
    </row>
    <row r="66" spans="1:15" s="111" customFormat="1" ht="23.1" customHeight="1" x14ac:dyDescent="0.15">
      <c r="A66" s="62">
        <v>68</v>
      </c>
      <c r="B66" s="61" t="s">
        <v>1073</v>
      </c>
      <c r="C66" s="401">
        <v>5702</v>
      </c>
      <c r="D66" s="390">
        <v>256007</v>
      </c>
      <c r="E66" s="936">
        <v>5522</v>
      </c>
      <c r="F66" s="384">
        <v>261528</v>
      </c>
      <c r="G66" s="384">
        <v>40072</v>
      </c>
      <c r="H66" s="384">
        <v>14</v>
      </c>
      <c r="I66" s="384">
        <v>0</v>
      </c>
      <c r="J66" s="384">
        <v>819</v>
      </c>
      <c r="K66" s="384">
        <v>308</v>
      </c>
      <c r="L66" s="384">
        <v>0</v>
      </c>
      <c r="M66" s="384">
        <v>0</v>
      </c>
      <c r="N66" s="384">
        <v>302742</v>
      </c>
      <c r="O66" s="63">
        <v>68</v>
      </c>
    </row>
    <row r="67" spans="1:15" s="111" customFormat="1" ht="23.1" customHeight="1" x14ac:dyDescent="0.15">
      <c r="A67" s="71">
        <v>70</v>
      </c>
      <c r="B67" s="72" t="s">
        <v>1074</v>
      </c>
      <c r="C67" s="403">
        <v>8332</v>
      </c>
      <c r="D67" s="402">
        <v>227208</v>
      </c>
      <c r="E67" s="941">
        <v>3020</v>
      </c>
      <c r="F67" s="385">
        <v>230227</v>
      </c>
      <c r="G67" s="385">
        <v>31431</v>
      </c>
      <c r="H67" s="385">
        <v>7</v>
      </c>
      <c r="I67" s="385">
        <v>11</v>
      </c>
      <c r="J67" s="385">
        <v>1182</v>
      </c>
      <c r="K67" s="385">
        <v>321</v>
      </c>
      <c r="L67" s="385">
        <v>0</v>
      </c>
      <c r="M67" s="385">
        <v>0</v>
      </c>
      <c r="N67" s="385">
        <v>263179</v>
      </c>
      <c r="O67" s="73">
        <v>70</v>
      </c>
    </row>
    <row r="68" spans="1:15" s="6" customFormat="1" ht="23.1" customHeight="1" x14ac:dyDescent="0.15">
      <c r="A68" s="60">
        <v>78</v>
      </c>
      <c r="B68" s="93" t="s">
        <v>1075</v>
      </c>
      <c r="C68" s="394">
        <v>5746</v>
      </c>
      <c r="D68" s="389">
        <v>267994</v>
      </c>
      <c r="E68" s="937">
        <v>2803</v>
      </c>
      <c r="F68" s="388">
        <v>270797</v>
      </c>
      <c r="G68" s="388">
        <v>39463</v>
      </c>
      <c r="H68" s="384">
        <v>20</v>
      </c>
      <c r="I68" s="388">
        <v>0</v>
      </c>
      <c r="J68" s="388">
        <v>1107</v>
      </c>
      <c r="K68" s="388">
        <v>499</v>
      </c>
      <c r="L68" s="388">
        <v>0</v>
      </c>
      <c r="M68" s="388">
        <v>0</v>
      </c>
      <c r="N68" s="388">
        <v>311886</v>
      </c>
      <c r="O68" s="55">
        <v>78</v>
      </c>
    </row>
    <row r="69" spans="1:15" s="6" customFormat="1" ht="23.1" customHeight="1" x14ac:dyDescent="0.15">
      <c r="A69" s="60">
        <v>84</v>
      </c>
      <c r="B69" s="93" t="s">
        <v>1076</v>
      </c>
      <c r="C69" s="394">
        <v>7651</v>
      </c>
      <c r="D69" s="389">
        <v>261760</v>
      </c>
      <c r="E69" s="937">
        <v>2878</v>
      </c>
      <c r="F69" s="388">
        <v>264638</v>
      </c>
      <c r="G69" s="388">
        <v>37136</v>
      </c>
      <c r="H69" s="384">
        <v>16</v>
      </c>
      <c r="I69" s="388">
        <v>0</v>
      </c>
      <c r="J69" s="388">
        <v>1172</v>
      </c>
      <c r="K69" s="388">
        <v>291</v>
      </c>
      <c r="L69" s="388">
        <v>0</v>
      </c>
      <c r="M69" s="388">
        <v>0</v>
      </c>
      <c r="N69" s="388">
        <v>303254</v>
      </c>
      <c r="O69" s="55">
        <v>84</v>
      </c>
    </row>
    <row r="70" spans="1:15" s="6" customFormat="1" ht="23.1" customHeight="1" x14ac:dyDescent="0.15">
      <c r="A70" s="60">
        <v>85</v>
      </c>
      <c r="B70" s="93" t="s">
        <v>1077</v>
      </c>
      <c r="C70" s="394">
        <v>2374</v>
      </c>
      <c r="D70" s="389">
        <v>257524</v>
      </c>
      <c r="E70" s="937">
        <v>1884</v>
      </c>
      <c r="F70" s="388">
        <v>259408</v>
      </c>
      <c r="G70" s="388">
        <v>35206</v>
      </c>
      <c r="H70" s="384">
        <v>0</v>
      </c>
      <c r="I70" s="388">
        <v>0</v>
      </c>
      <c r="J70" s="388">
        <v>1251</v>
      </c>
      <c r="K70" s="388">
        <v>281</v>
      </c>
      <c r="L70" s="388">
        <v>0</v>
      </c>
      <c r="M70" s="388">
        <v>0</v>
      </c>
      <c r="N70" s="388">
        <v>296147</v>
      </c>
      <c r="O70" s="55">
        <v>85</v>
      </c>
    </row>
    <row r="71" spans="1:15" s="6" customFormat="1" ht="23.1" customHeight="1" x14ac:dyDescent="0.15">
      <c r="A71" s="60">
        <v>89</v>
      </c>
      <c r="B71" s="93" t="s">
        <v>1078</v>
      </c>
      <c r="C71" s="394">
        <v>1530</v>
      </c>
      <c r="D71" s="389">
        <v>272419</v>
      </c>
      <c r="E71" s="937">
        <v>2410</v>
      </c>
      <c r="F71" s="388">
        <v>274828</v>
      </c>
      <c r="G71" s="388">
        <v>37620</v>
      </c>
      <c r="H71" s="384">
        <v>18</v>
      </c>
      <c r="I71" s="388">
        <v>0</v>
      </c>
      <c r="J71" s="388">
        <v>1106</v>
      </c>
      <c r="K71" s="388">
        <v>343</v>
      </c>
      <c r="L71" s="388">
        <v>0</v>
      </c>
      <c r="M71" s="388">
        <v>0</v>
      </c>
      <c r="N71" s="388">
        <v>313914</v>
      </c>
      <c r="O71" s="55">
        <v>89</v>
      </c>
    </row>
    <row r="72" spans="1:15" s="6" customFormat="1" ht="23.1" customHeight="1" x14ac:dyDescent="0.15">
      <c r="A72" s="60">
        <v>90</v>
      </c>
      <c r="B72" s="93" t="s">
        <v>1079</v>
      </c>
      <c r="C72" s="395">
        <v>2090</v>
      </c>
      <c r="D72" s="391">
        <v>266285</v>
      </c>
      <c r="E72" s="938">
        <v>2376</v>
      </c>
      <c r="F72" s="404">
        <v>268661</v>
      </c>
      <c r="G72" s="404">
        <v>38351</v>
      </c>
      <c r="H72" s="385">
        <v>62</v>
      </c>
      <c r="I72" s="404">
        <v>0</v>
      </c>
      <c r="J72" s="404">
        <v>1144</v>
      </c>
      <c r="K72" s="404">
        <v>332</v>
      </c>
      <c r="L72" s="404">
        <v>0</v>
      </c>
      <c r="M72" s="404">
        <v>0</v>
      </c>
      <c r="N72" s="404">
        <v>308549</v>
      </c>
      <c r="O72" s="55">
        <v>90</v>
      </c>
    </row>
    <row r="73" spans="1:15" s="6" customFormat="1" ht="23.1" customHeight="1" x14ac:dyDescent="0.15">
      <c r="A73" s="57">
        <v>91</v>
      </c>
      <c r="B73" s="92" t="s">
        <v>1080</v>
      </c>
      <c r="C73" s="939">
        <v>6822</v>
      </c>
      <c r="D73" s="917">
        <v>253823</v>
      </c>
      <c r="E73" s="940">
        <v>3563</v>
      </c>
      <c r="F73" s="396">
        <v>257387</v>
      </c>
      <c r="G73" s="396">
        <v>35820</v>
      </c>
      <c r="H73" s="388">
        <v>15</v>
      </c>
      <c r="I73" s="396">
        <v>0</v>
      </c>
      <c r="J73" s="396">
        <v>1451</v>
      </c>
      <c r="K73" s="396">
        <v>466</v>
      </c>
      <c r="L73" s="396">
        <v>0</v>
      </c>
      <c r="M73" s="396">
        <v>0</v>
      </c>
      <c r="N73" s="396">
        <v>295139</v>
      </c>
      <c r="O73" s="59">
        <v>91</v>
      </c>
    </row>
    <row r="74" spans="1:15" s="6" customFormat="1" ht="23.1" customHeight="1" x14ac:dyDescent="0.15">
      <c r="A74" s="60">
        <v>92</v>
      </c>
      <c r="B74" s="93" t="s">
        <v>1081</v>
      </c>
      <c r="C74" s="394">
        <v>2053</v>
      </c>
      <c r="D74" s="389">
        <v>251628</v>
      </c>
      <c r="E74" s="937">
        <v>4444</v>
      </c>
      <c r="F74" s="388">
        <v>256072</v>
      </c>
      <c r="G74" s="388">
        <v>34800</v>
      </c>
      <c r="H74" s="388">
        <v>20</v>
      </c>
      <c r="I74" s="388">
        <v>0</v>
      </c>
      <c r="J74" s="388">
        <v>1691</v>
      </c>
      <c r="K74" s="388">
        <v>377</v>
      </c>
      <c r="L74" s="388">
        <v>0</v>
      </c>
      <c r="M74" s="388">
        <v>0</v>
      </c>
      <c r="N74" s="388">
        <v>292960</v>
      </c>
      <c r="O74" s="55">
        <v>92</v>
      </c>
    </row>
    <row r="75" spans="1:15" s="6" customFormat="1" ht="23.1" customHeight="1" x14ac:dyDescent="0.15">
      <c r="A75" s="60">
        <v>94</v>
      </c>
      <c r="B75" s="93" t="s">
        <v>1082</v>
      </c>
      <c r="C75" s="394">
        <v>5337</v>
      </c>
      <c r="D75" s="389">
        <v>245606</v>
      </c>
      <c r="E75" s="937">
        <v>3352</v>
      </c>
      <c r="F75" s="388">
        <v>248958</v>
      </c>
      <c r="G75" s="388">
        <v>34164</v>
      </c>
      <c r="H75" s="388">
        <v>16</v>
      </c>
      <c r="I75" s="388">
        <v>0</v>
      </c>
      <c r="J75" s="388">
        <v>1360</v>
      </c>
      <c r="K75" s="388">
        <v>297</v>
      </c>
      <c r="L75" s="388">
        <v>0</v>
      </c>
      <c r="M75" s="388">
        <v>0</v>
      </c>
      <c r="N75" s="388">
        <v>284795</v>
      </c>
      <c r="O75" s="55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401">
        <v>6631</v>
      </c>
      <c r="D76" s="390">
        <v>122273</v>
      </c>
      <c r="E76" s="936">
        <v>1328</v>
      </c>
      <c r="F76" s="384">
        <v>123601</v>
      </c>
      <c r="G76" s="384">
        <v>9227</v>
      </c>
      <c r="H76" s="384">
        <v>0</v>
      </c>
      <c r="I76" s="384">
        <v>6</v>
      </c>
      <c r="J76" s="384">
        <v>3373</v>
      </c>
      <c r="K76" s="384">
        <v>204</v>
      </c>
      <c r="L76" s="384">
        <v>0</v>
      </c>
      <c r="M76" s="384">
        <v>636</v>
      </c>
      <c r="N76" s="384">
        <v>137047</v>
      </c>
      <c r="O76" s="63">
        <v>301</v>
      </c>
    </row>
    <row r="77" spans="1:15" s="99" customFormat="1" ht="23.1" customHeight="1" x14ac:dyDescent="0.15">
      <c r="A77" s="62">
        <v>302</v>
      </c>
      <c r="B77" s="61" t="s">
        <v>1084</v>
      </c>
      <c r="C77" s="403">
        <v>5680</v>
      </c>
      <c r="D77" s="402">
        <v>115366</v>
      </c>
      <c r="E77" s="941">
        <v>1806</v>
      </c>
      <c r="F77" s="385">
        <v>117172</v>
      </c>
      <c r="G77" s="385">
        <v>8758</v>
      </c>
      <c r="H77" s="385">
        <v>4</v>
      </c>
      <c r="I77" s="385">
        <v>0</v>
      </c>
      <c r="J77" s="385">
        <v>4867</v>
      </c>
      <c r="K77" s="385">
        <v>188</v>
      </c>
      <c r="L77" s="385">
        <v>0</v>
      </c>
      <c r="M77" s="385">
        <v>852</v>
      </c>
      <c r="N77" s="385">
        <v>131840</v>
      </c>
      <c r="O77" s="63">
        <v>302</v>
      </c>
    </row>
    <row r="78" spans="1:15" s="99" customFormat="1" ht="23.1" customHeight="1" x14ac:dyDescent="0.15">
      <c r="A78" s="66">
        <v>303</v>
      </c>
      <c r="B78" s="58" t="s">
        <v>1085</v>
      </c>
      <c r="C78" s="942">
        <v>20140</v>
      </c>
      <c r="D78" s="912">
        <v>151613</v>
      </c>
      <c r="E78" s="943">
        <v>1570</v>
      </c>
      <c r="F78" s="386">
        <v>153183</v>
      </c>
      <c r="G78" s="386">
        <v>11877</v>
      </c>
      <c r="H78" s="386">
        <v>0</v>
      </c>
      <c r="I78" s="386">
        <v>0</v>
      </c>
      <c r="J78" s="386">
        <v>4115</v>
      </c>
      <c r="K78" s="386">
        <v>176</v>
      </c>
      <c r="L78" s="386">
        <v>0</v>
      </c>
      <c r="M78" s="386">
        <v>0</v>
      </c>
      <c r="N78" s="386">
        <v>169350</v>
      </c>
      <c r="O78" s="67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401">
        <v>7577</v>
      </c>
      <c r="D79" s="390">
        <v>144152</v>
      </c>
      <c r="E79" s="936">
        <v>1538</v>
      </c>
      <c r="F79" s="384">
        <v>145690</v>
      </c>
      <c r="G79" s="384">
        <v>12199</v>
      </c>
      <c r="H79" s="384">
        <v>0</v>
      </c>
      <c r="I79" s="384">
        <v>0</v>
      </c>
      <c r="J79" s="384">
        <v>3070</v>
      </c>
      <c r="K79" s="384">
        <v>248</v>
      </c>
      <c r="L79" s="384">
        <v>0</v>
      </c>
      <c r="M79" s="384">
        <v>1539</v>
      </c>
      <c r="N79" s="384">
        <v>162748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401">
        <v>7006</v>
      </c>
      <c r="D80" s="390">
        <v>132987</v>
      </c>
      <c r="E80" s="936">
        <v>2584</v>
      </c>
      <c r="F80" s="384">
        <v>135570</v>
      </c>
      <c r="G80" s="384">
        <v>13862</v>
      </c>
      <c r="H80" s="384">
        <v>0</v>
      </c>
      <c r="I80" s="384">
        <v>0</v>
      </c>
      <c r="J80" s="384">
        <v>2792</v>
      </c>
      <c r="K80" s="384">
        <v>116</v>
      </c>
      <c r="L80" s="384">
        <v>0</v>
      </c>
      <c r="M80" s="384">
        <v>5407</v>
      </c>
      <c r="N80" s="384">
        <v>157748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401">
        <v>13545</v>
      </c>
      <c r="D81" s="390">
        <v>131251</v>
      </c>
      <c r="E81" s="936">
        <v>2436</v>
      </c>
      <c r="F81" s="384">
        <v>133687</v>
      </c>
      <c r="G81" s="384">
        <v>13954</v>
      </c>
      <c r="H81" s="384">
        <v>0</v>
      </c>
      <c r="I81" s="384">
        <v>1</v>
      </c>
      <c r="J81" s="384">
        <v>3920</v>
      </c>
      <c r="K81" s="384">
        <v>162</v>
      </c>
      <c r="L81" s="384">
        <v>0</v>
      </c>
      <c r="M81" s="384">
        <v>6699</v>
      </c>
      <c r="N81" s="384">
        <v>158423</v>
      </c>
      <c r="O81" s="63">
        <v>306</v>
      </c>
    </row>
    <row r="82" spans="1:15" s="99" customFormat="1" ht="23.1" customHeight="1" x14ac:dyDescent="0.15">
      <c r="A82" s="62"/>
      <c r="B82" s="61"/>
      <c r="C82" s="403"/>
      <c r="D82" s="402"/>
      <c r="E82" s="941"/>
      <c r="F82" s="385"/>
      <c r="G82" s="385"/>
      <c r="H82" s="385"/>
      <c r="I82" s="385"/>
      <c r="J82" s="385"/>
      <c r="K82" s="385"/>
      <c r="L82" s="385"/>
      <c r="M82" s="385"/>
      <c r="N82" s="385"/>
      <c r="O82" s="63"/>
    </row>
    <row r="83" spans="1:15" s="99" customFormat="1" ht="23.1" customHeight="1" x14ac:dyDescent="0.15">
      <c r="A83" s="68"/>
      <c r="B83" s="58"/>
      <c r="C83" s="942"/>
      <c r="D83" s="912"/>
      <c r="E83" s="943"/>
      <c r="F83" s="386"/>
      <c r="G83" s="386"/>
      <c r="H83" s="386"/>
      <c r="I83" s="386"/>
      <c r="J83" s="386"/>
      <c r="K83" s="386"/>
      <c r="L83" s="386"/>
      <c r="M83" s="386"/>
      <c r="N83" s="386"/>
      <c r="O83" s="69"/>
    </row>
    <row r="84" spans="1:15" s="99" customFormat="1" ht="23.1" customHeight="1" x14ac:dyDescent="0.15">
      <c r="A84" s="62"/>
      <c r="B84" s="61"/>
      <c r="C84" s="401"/>
      <c r="D84" s="390"/>
      <c r="E84" s="936"/>
      <c r="F84" s="384"/>
      <c r="G84" s="384"/>
      <c r="H84" s="384"/>
      <c r="I84" s="384"/>
      <c r="J84" s="384"/>
      <c r="K84" s="384"/>
      <c r="L84" s="384"/>
      <c r="M84" s="384"/>
      <c r="N84" s="384"/>
      <c r="O84" s="63"/>
    </row>
    <row r="85" spans="1:15" s="99" customFormat="1" ht="23.1" customHeight="1" x14ac:dyDescent="0.15">
      <c r="A85" s="62"/>
      <c r="B85" s="61"/>
      <c r="C85" s="401"/>
      <c r="D85" s="390"/>
      <c r="E85" s="936"/>
      <c r="F85" s="384"/>
      <c r="G85" s="384"/>
      <c r="H85" s="384"/>
      <c r="I85" s="384"/>
      <c r="J85" s="384"/>
      <c r="K85" s="384"/>
      <c r="L85" s="384"/>
      <c r="M85" s="384"/>
      <c r="N85" s="384"/>
      <c r="O85" s="63"/>
    </row>
    <row r="86" spans="1:15" s="99" customFormat="1" ht="23.1" customHeight="1" x14ac:dyDescent="0.15">
      <c r="A86" s="62"/>
      <c r="B86" s="61"/>
      <c r="C86" s="401"/>
      <c r="D86" s="390"/>
      <c r="E86" s="936"/>
      <c r="F86" s="384"/>
      <c r="G86" s="384"/>
      <c r="H86" s="384"/>
      <c r="I86" s="384"/>
      <c r="J86" s="384"/>
      <c r="K86" s="384"/>
      <c r="L86" s="384"/>
      <c r="M86" s="384"/>
      <c r="N86" s="384"/>
      <c r="O86" s="63"/>
    </row>
    <row r="87" spans="1:15" s="99" customFormat="1" ht="23.1" customHeight="1" x14ac:dyDescent="0.15">
      <c r="A87" s="62"/>
      <c r="B87" s="61"/>
      <c r="C87" s="403"/>
      <c r="D87" s="402"/>
      <c r="E87" s="941"/>
      <c r="F87" s="385"/>
      <c r="G87" s="385"/>
      <c r="H87" s="385"/>
      <c r="I87" s="385"/>
      <c r="J87" s="385"/>
      <c r="K87" s="385"/>
      <c r="L87" s="385"/>
      <c r="M87" s="385"/>
      <c r="N87" s="385"/>
      <c r="O87" s="63"/>
    </row>
    <row r="88" spans="1:15" s="99" customFormat="1" ht="23.1" customHeight="1" x14ac:dyDescent="0.15">
      <c r="A88" s="66"/>
      <c r="B88" s="58"/>
      <c r="C88" s="942"/>
      <c r="D88" s="912"/>
      <c r="E88" s="943"/>
      <c r="F88" s="386"/>
      <c r="G88" s="386"/>
      <c r="H88" s="386"/>
      <c r="I88" s="386"/>
      <c r="J88" s="386"/>
      <c r="K88" s="386"/>
      <c r="L88" s="386"/>
      <c r="M88" s="386"/>
      <c r="N88" s="386"/>
      <c r="O88" s="67"/>
    </row>
    <row r="89" spans="1:15" s="99" customFormat="1" ht="23.1" customHeight="1" x14ac:dyDescent="0.15">
      <c r="A89" s="62"/>
      <c r="B89" s="61"/>
      <c r="C89" s="401"/>
      <c r="D89" s="390"/>
      <c r="E89" s="936"/>
      <c r="F89" s="384"/>
      <c r="G89" s="384"/>
      <c r="H89" s="384"/>
      <c r="I89" s="384"/>
      <c r="J89" s="384"/>
      <c r="K89" s="384"/>
      <c r="L89" s="384"/>
      <c r="M89" s="384"/>
      <c r="N89" s="384"/>
      <c r="O89" s="63"/>
    </row>
    <row r="90" spans="1:15" s="99" customFormat="1" ht="23.1" customHeight="1" x14ac:dyDescent="0.15">
      <c r="A90" s="62"/>
      <c r="B90" s="61"/>
      <c r="C90" s="401"/>
      <c r="D90" s="390"/>
      <c r="E90" s="936"/>
      <c r="F90" s="384"/>
      <c r="G90" s="384"/>
      <c r="H90" s="384"/>
      <c r="I90" s="384"/>
      <c r="J90" s="384"/>
      <c r="K90" s="384"/>
      <c r="L90" s="384"/>
      <c r="M90" s="384"/>
      <c r="N90" s="384"/>
      <c r="O90" s="63"/>
    </row>
    <row r="91" spans="1:15" s="99" customFormat="1" ht="23.1" customHeight="1" x14ac:dyDescent="0.15">
      <c r="A91" s="62"/>
      <c r="B91" s="61"/>
      <c r="C91" s="401"/>
      <c r="D91" s="390"/>
      <c r="E91" s="936"/>
      <c r="F91" s="384"/>
      <c r="G91" s="384"/>
      <c r="H91" s="384"/>
      <c r="I91" s="384"/>
      <c r="J91" s="384"/>
      <c r="K91" s="384"/>
      <c r="L91" s="384"/>
      <c r="M91" s="384"/>
      <c r="N91" s="384"/>
      <c r="O91" s="63"/>
    </row>
    <row r="92" spans="1:15" s="99" customFormat="1" ht="23.1" customHeight="1" x14ac:dyDescent="0.15">
      <c r="A92" s="62"/>
      <c r="B92" s="61"/>
      <c r="C92" s="403"/>
      <c r="D92" s="402"/>
      <c r="E92" s="941"/>
      <c r="F92" s="385"/>
      <c r="G92" s="385"/>
      <c r="H92" s="385"/>
      <c r="I92" s="385"/>
      <c r="J92" s="385"/>
      <c r="K92" s="385"/>
      <c r="L92" s="385"/>
      <c r="M92" s="385"/>
      <c r="N92" s="385"/>
      <c r="O92" s="63"/>
    </row>
    <row r="93" spans="1:15" s="99" customFormat="1" ht="23.1" customHeight="1" x14ac:dyDescent="0.15">
      <c r="A93" s="66"/>
      <c r="B93" s="58"/>
      <c r="C93" s="942"/>
      <c r="D93" s="912"/>
      <c r="E93" s="943"/>
      <c r="F93" s="386"/>
      <c r="G93" s="386"/>
      <c r="H93" s="386"/>
      <c r="I93" s="386"/>
      <c r="J93" s="386"/>
      <c r="K93" s="386"/>
      <c r="L93" s="386"/>
      <c r="M93" s="386"/>
      <c r="N93" s="386"/>
      <c r="O93" s="67"/>
    </row>
    <row r="94" spans="1:15" s="99" customFormat="1" ht="23.1" customHeight="1" x14ac:dyDescent="0.15">
      <c r="A94" s="62"/>
      <c r="B94" s="61"/>
      <c r="C94" s="401"/>
      <c r="D94" s="390"/>
      <c r="E94" s="936"/>
      <c r="F94" s="384"/>
      <c r="G94" s="384"/>
      <c r="H94" s="384"/>
      <c r="I94" s="384"/>
      <c r="J94" s="384"/>
      <c r="K94" s="384"/>
      <c r="L94" s="384"/>
      <c r="M94" s="384"/>
      <c r="N94" s="384"/>
      <c r="O94" s="63"/>
    </row>
    <row r="95" spans="1:15" s="99" customFormat="1" ht="23.1" customHeight="1" x14ac:dyDescent="0.15">
      <c r="A95" s="62"/>
      <c r="B95" s="61"/>
      <c r="C95" s="401"/>
      <c r="D95" s="390"/>
      <c r="E95" s="936"/>
      <c r="F95" s="384"/>
      <c r="G95" s="384"/>
      <c r="H95" s="384"/>
      <c r="I95" s="384"/>
      <c r="J95" s="384"/>
      <c r="K95" s="384"/>
      <c r="L95" s="384"/>
      <c r="M95" s="384"/>
      <c r="N95" s="384"/>
      <c r="O95" s="63"/>
    </row>
    <row r="96" spans="1:15" s="99" customFormat="1" ht="23.1" customHeight="1" x14ac:dyDescent="0.15">
      <c r="A96" s="62"/>
      <c r="B96" s="61"/>
      <c r="C96" s="401"/>
      <c r="D96" s="390"/>
      <c r="E96" s="936"/>
      <c r="F96" s="384"/>
      <c r="G96" s="384"/>
      <c r="H96" s="384"/>
      <c r="I96" s="384"/>
      <c r="J96" s="384"/>
      <c r="K96" s="384"/>
      <c r="L96" s="384"/>
      <c r="M96" s="384"/>
      <c r="N96" s="384"/>
      <c r="O96" s="63"/>
    </row>
    <row r="97" spans="1:15" s="99" customFormat="1" ht="23.1" customHeight="1" x14ac:dyDescent="0.15">
      <c r="A97" s="62"/>
      <c r="B97" s="72"/>
      <c r="C97" s="403"/>
      <c r="D97" s="402"/>
      <c r="E97" s="941"/>
      <c r="F97" s="385"/>
      <c r="G97" s="385"/>
      <c r="H97" s="385"/>
      <c r="I97" s="385"/>
      <c r="J97" s="385"/>
      <c r="K97" s="385"/>
      <c r="L97" s="385"/>
      <c r="M97" s="385"/>
      <c r="N97" s="385"/>
      <c r="O97" s="63"/>
    </row>
    <row r="98" spans="1:15" s="99" customFormat="1" ht="23.1" customHeight="1" x14ac:dyDescent="0.15">
      <c r="A98" s="66"/>
      <c r="B98" s="61"/>
      <c r="C98" s="942"/>
      <c r="D98" s="912"/>
      <c r="E98" s="943"/>
      <c r="F98" s="386"/>
      <c r="G98" s="386"/>
      <c r="H98" s="386"/>
      <c r="I98" s="386"/>
      <c r="J98" s="386"/>
      <c r="K98" s="386"/>
      <c r="L98" s="386"/>
      <c r="M98" s="386"/>
      <c r="N98" s="386"/>
      <c r="O98" s="67"/>
    </row>
    <row r="99" spans="1:15" s="99" customFormat="1" ht="23.1" customHeight="1" x14ac:dyDescent="0.15">
      <c r="A99" s="62"/>
      <c r="B99" s="61"/>
      <c r="C99" s="401"/>
      <c r="D99" s="390"/>
      <c r="E99" s="936"/>
      <c r="F99" s="384"/>
      <c r="G99" s="384"/>
      <c r="H99" s="384"/>
      <c r="I99" s="384"/>
      <c r="J99" s="384"/>
      <c r="K99" s="384"/>
      <c r="L99" s="384"/>
      <c r="M99" s="384"/>
      <c r="N99" s="384"/>
      <c r="O99" s="63"/>
    </row>
    <row r="100" spans="1:15" s="99" customFormat="1" ht="23.1" customHeight="1" x14ac:dyDescent="0.15">
      <c r="A100" s="62"/>
      <c r="B100" s="61"/>
      <c r="C100" s="401"/>
      <c r="D100" s="390"/>
      <c r="E100" s="936"/>
      <c r="F100" s="384"/>
      <c r="G100" s="384"/>
      <c r="H100" s="384"/>
      <c r="I100" s="384"/>
      <c r="J100" s="384"/>
      <c r="K100" s="384"/>
      <c r="L100" s="384"/>
      <c r="M100" s="384"/>
      <c r="N100" s="384"/>
      <c r="O100" s="63"/>
    </row>
    <row r="101" spans="1:15" s="99" customFormat="1" ht="23.1" customHeight="1" x14ac:dyDescent="0.15">
      <c r="A101" s="62"/>
      <c r="B101" s="61"/>
      <c r="C101" s="401"/>
      <c r="D101" s="390"/>
      <c r="E101" s="936"/>
      <c r="F101" s="384"/>
      <c r="G101" s="384"/>
      <c r="H101" s="384"/>
      <c r="I101" s="384"/>
      <c r="J101" s="384"/>
      <c r="K101" s="384"/>
      <c r="L101" s="384"/>
      <c r="M101" s="384"/>
      <c r="N101" s="384"/>
      <c r="O101" s="63"/>
    </row>
    <row r="102" spans="1:15" s="99" customFormat="1" ht="23.1" customHeight="1" x14ac:dyDescent="0.15">
      <c r="A102" s="71"/>
      <c r="B102" s="72"/>
      <c r="C102" s="403"/>
      <c r="D102" s="402"/>
      <c r="E102" s="941"/>
      <c r="F102" s="385"/>
      <c r="G102" s="385"/>
      <c r="H102" s="385"/>
      <c r="I102" s="385"/>
      <c r="J102" s="385"/>
      <c r="K102" s="385"/>
      <c r="L102" s="385"/>
      <c r="M102" s="385"/>
      <c r="N102" s="385"/>
      <c r="O102" s="73"/>
    </row>
    <row r="103" spans="1:15" s="99" customFormat="1" ht="23.1" customHeight="1" x14ac:dyDescent="0.15">
      <c r="A103" s="66"/>
      <c r="B103" s="58"/>
      <c r="C103" s="942"/>
      <c r="D103" s="912"/>
      <c r="E103" s="943"/>
      <c r="F103" s="386"/>
      <c r="G103" s="386"/>
      <c r="H103" s="386"/>
      <c r="I103" s="386"/>
      <c r="J103" s="386"/>
      <c r="K103" s="386"/>
      <c r="L103" s="386"/>
      <c r="M103" s="386"/>
      <c r="N103" s="386"/>
      <c r="O103" s="67"/>
    </row>
    <row r="104" spans="1:15" s="99" customFormat="1" ht="23.1" customHeight="1" x14ac:dyDescent="0.15">
      <c r="A104" s="62"/>
      <c r="B104" s="61"/>
      <c r="C104" s="401"/>
      <c r="D104" s="390"/>
      <c r="E104" s="936"/>
      <c r="F104" s="384"/>
      <c r="G104" s="384"/>
      <c r="H104" s="384"/>
      <c r="I104" s="384"/>
      <c r="J104" s="384"/>
      <c r="K104" s="384"/>
      <c r="L104" s="384"/>
      <c r="M104" s="384"/>
      <c r="N104" s="384"/>
      <c r="O104" s="63"/>
    </row>
    <row r="105" spans="1:15" s="99" customFormat="1" ht="23.1" customHeight="1" x14ac:dyDescent="0.15">
      <c r="A105" s="62"/>
      <c r="B105" s="61"/>
      <c r="C105" s="401"/>
      <c r="D105" s="390"/>
      <c r="E105" s="936"/>
      <c r="F105" s="384"/>
      <c r="G105" s="384"/>
      <c r="H105" s="384"/>
      <c r="I105" s="384"/>
      <c r="J105" s="384"/>
      <c r="K105" s="384"/>
      <c r="L105" s="384"/>
      <c r="M105" s="384"/>
      <c r="N105" s="384"/>
      <c r="O105" s="63"/>
    </row>
    <row r="106" spans="1:15" s="99" customFormat="1" ht="23.1" customHeight="1" x14ac:dyDescent="0.15">
      <c r="A106" s="62"/>
      <c r="B106" s="61"/>
      <c r="C106" s="401"/>
      <c r="D106" s="390"/>
      <c r="E106" s="936"/>
      <c r="F106" s="384"/>
      <c r="G106" s="384"/>
      <c r="H106" s="384"/>
      <c r="I106" s="384"/>
      <c r="J106" s="384"/>
      <c r="K106" s="384"/>
      <c r="L106" s="384"/>
      <c r="M106" s="384"/>
      <c r="N106" s="384"/>
      <c r="O106" s="63"/>
    </row>
    <row r="107" spans="1:15" s="99" customFormat="1" ht="23.1" customHeight="1" thickBot="1" x14ac:dyDescent="0.2">
      <c r="A107" s="77"/>
      <c r="B107" s="78"/>
      <c r="C107" s="944"/>
      <c r="D107" s="915"/>
      <c r="E107" s="945"/>
      <c r="F107" s="392"/>
      <c r="G107" s="392"/>
      <c r="H107" s="392"/>
      <c r="I107" s="392"/>
      <c r="J107" s="392"/>
      <c r="K107" s="392"/>
      <c r="L107" s="392"/>
      <c r="M107" s="392"/>
      <c r="N107" s="392"/>
      <c r="O107" s="79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3"/>
  <dimension ref="A1:AA107"/>
  <sheetViews>
    <sheetView showGridLines="0" view="pageBreakPreview" zoomScale="75" zoomScaleNormal="75" zoomScaleSheetLayoutView="75" workbookViewId="0">
      <pane xSplit="2" ySplit="7" topLeftCell="H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20.25" style="6" customWidth="1"/>
    <col min="3" max="14" width="12.625" style="135" customWidth="1"/>
    <col min="15" max="22" width="13.625" style="135" customWidth="1"/>
    <col min="23" max="23" width="5.875" style="8" customWidth="1"/>
    <col min="24" max="16384" width="9" style="136"/>
  </cols>
  <sheetData>
    <row r="1" spans="1:27" ht="30.95" customHeight="1" x14ac:dyDescent="0.2">
      <c r="A1" s="4" t="s">
        <v>570</v>
      </c>
      <c r="O1" s="135" t="s">
        <v>239</v>
      </c>
    </row>
    <row r="2" spans="1:27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9" t="s">
        <v>548</v>
      </c>
      <c r="W2" s="83"/>
    </row>
    <row r="3" spans="1:27" s="139" customFormat="1" ht="24.95" customHeight="1" x14ac:dyDescent="0.15">
      <c r="A3" s="17" t="s">
        <v>429</v>
      </c>
      <c r="B3" s="18"/>
      <c r="C3" s="420"/>
      <c r="D3" s="421"/>
      <c r="E3" s="421"/>
      <c r="F3" s="421"/>
      <c r="G3" s="421"/>
      <c r="H3" s="421"/>
      <c r="I3" s="421"/>
      <c r="J3" s="421"/>
      <c r="K3" s="421"/>
      <c r="L3" s="421"/>
      <c r="M3" s="422" t="s">
        <v>284</v>
      </c>
      <c r="N3" s="421"/>
      <c r="O3" s="421"/>
      <c r="P3" s="423" t="s">
        <v>285</v>
      </c>
      <c r="Q3" s="421"/>
      <c r="R3" s="421"/>
      <c r="S3" s="421"/>
      <c r="T3" s="421"/>
      <c r="U3" s="421"/>
      <c r="V3" s="421"/>
      <c r="W3" s="16" t="s">
        <v>429</v>
      </c>
      <c r="X3" s="151"/>
      <c r="Y3" s="151"/>
      <c r="Z3" s="151"/>
      <c r="AA3" s="151"/>
    </row>
    <row r="4" spans="1:27" s="139" customFormat="1" ht="24.95" customHeight="1" x14ac:dyDescent="0.15">
      <c r="A4" s="26" t="s">
        <v>430</v>
      </c>
      <c r="B4" s="27"/>
      <c r="C4" s="2808" t="s">
        <v>572</v>
      </c>
      <c r="D4" s="2809"/>
      <c r="E4" s="2809"/>
      <c r="F4" s="2809"/>
      <c r="G4" s="2809"/>
      <c r="H4" s="2809"/>
      <c r="I4" s="2809"/>
      <c r="J4" s="2809"/>
      <c r="K4" s="2810"/>
      <c r="L4" s="2823" t="s">
        <v>926</v>
      </c>
      <c r="M4" s="2824"/>
      <c r="N4" s="2824"/>
      <c r="O4" s="2824"/>
      <c r="P4" s="2824"/>
      <c r="Q4" s="2824"/>
      <c r="R4" s="2824"/>
      <c r="S4" s="2824"/>
      <c r="T4" s="2823" t="s">
        <v>934</v>
      </c>
      <c r="U4" s="2824"/>
      <c r="V4" s="2825"/>
      <c r="W4" s="25" t="s">
        <v>430</v>
      </c>
      <c r="X4" s="151"/>
      <c r="Y4" s="151"/>
      <c r="Z4" s="151"/>
      <c r="AA4" s="151"/>
    </row>
    <row r="5" spans="1:27" s="139" customFormat="1" ht="24.95" customHeight="1" x14ac:dyDescent="0.15">
      <c r="A5" s="26" t="s">
        <v>431</v>
      </c>
      <c r="B5" s="27" t="s">
        <v>399</v>
      </c>
      <c r="C5" s="2813" t="s">
        <v>462</v>
      </c>
      <c r="D5" s="2814"/>
      <c r="E5" s="2814"/>
      <c r="F5" s="2809"/>
      <c r="G5" s="2809"/>
      <c r="H5" s="2809"/>
      <c r="I5" s="2810"/>
      <c r="J5" s="652" t="s">
        <v>463</v>
      </c>
      <c r="K5" s="652"/>
      <c r="L5" s="2823" t="s">
        <v>1005</v>
      </c>
      <c r="M5" s="2824"/>
      <c r="N5" s="2825"/>
      <c r="O5" s="2823" t="s">
        <v>930</v>
      </c>
      <c r="P5" s="2824"/>
      <c r="Q5" s="2825"/>
      <c r="R5" s="2817" t="s">
        <v>933</v>
      </c>
      <c r="S5" s="2820" t="s">
        <v>909</v>
      </c>
      <c r="T5" s="2815" t="s">
        <v>935</v>
      </c>
      <c r="U5" s="2815" t="s">
        <v>936</v>
      </c>
      <c r="V5" s="653"/>
      <c r="W5" s="25" t="s">
        <v>431</v>
      </c>
      <c r="X5" s="151"/>
      <c r="Y5" s="151"/>
      <c r="Z5" s="151"/>
      <c r="AA5" s="151"/>
    </row>
    <row r="6" spans="1:27" s="151" customFormat="1" ht="24.95" customHeight="1" x14ac:dyDescent="0.15">
      <c r="A6" s="26" t="s">
        <v>432</v>
      </c>
      <c r="B6" s="27"/>
      <c r="C6" s="2811" t="s">
        <v>49</v>
      </c>
      <c r="D6" s="2815" t="s">
        <v>923</v>
      </c>
      <c r="E6" s="2815" t="s">
        <v>924</v>
      </c>
      <c r="F6" s="655" t="s">
        <v>464</v>
      </c>
      <c r="G6" s="652" t="s">
        <v>376</v>
      </c>
      <c r="H6" s="652" t="s">
        <v>403</v>
      </c>
      <c r="I6" s="2815" t="s">
        <v>925</v>
      </c>
      <c r="J6" s="653" t="s">
        <v>426</v>
      </c>
      <c r="K6" s="653" t="s">
        <v>398</v>
      </c>
      <c r="L6" s="2815" t="s">
        <v>927</v>
      </c>
      <c r="M6" s="2815" t="s">
        <v>928</v>
      </c>
      <c r="N6" s="2815" t="s">
        <v>929</v>
      </c>
      <c r="O6" s="2815" t="s">
        <v>931</v>
      </c>
      <c r="P6" s="2815" t="s">
        <v>928</v>
      </c>
      <c r="Q6" s="2815" t="s">
        <v>932</v>
      </c>
      <c r="R6" s="2818"/>
      <c r="S6" s="2818"/>
      <c r="T6" s="2821"/>
      <c r="U6" s="2821"/>
      <c r="V6" s="653" t="s">
        <v>517</v>
      </c>
      <c r="W6" s="25" t="s">
        <v>432</v>
      </c>
    </row>
    <row r="7" spans="1:27" s="151" customFormat="1" ht="24.95" customHeight="1" thickBot="1" x14ac:dyDescent="0.2">
      <c r="A7" s="45" t="s">
        <v>433</v>
      </c>
      <c r="B7" s="78"/>
      <c r="C7" s="2812"/>
      <c r="D7" s="2816"/>
      <c r="E7" s="2816"/>
      <c r="F7" s="656" t="s">
        <v>402</v>
      </c>
      <c r="G7" s="654" t="s">
        <v>377</v>
      </c>
      <c r="H7" s="654"/>
      <c r="I7" s="2816"/>
      <c r="J7" s="654" t="s">
        <v>458</v>
      </c>
      <c r="K7" s="654"/>
      <c r="L7" s="2822"/>
      <c r="M7" s="2822"/>
      <c r="N7" s="2822"/>
      <c r="O7" s="2822"/>
      <c r="P7" s="2822"/>
      <c r="Q7" s="2822"/>
      <c r="R7" s="2819"/>
      <c r="S7" s="2819"/>
      <c r="T7" s="2822"/>
      <c r="U7" s="2822"/>
      <c r="V7" s="654"/>
      <c r="W7" s="44" t="s">
        <v>433</v>
      </c>
    </row>
    <row r="8" spans="1:27" s="108" customFormat="1" ht="30" customHeight="1" x14ac:dyDescent="0.15">
      <c r="A8" s="13"/>
      <c r="B8" s="34" t="s">
        <v>6</v>
      </c>
      <c r="C8" s="946">
        <v>296391</v>
      </c>
      <c r="D8" s="947">
        <v>4636</v>
      </c>
      <c r="E8" s="947">
        <v>301027</v>
      </c>
      <c r="F8" s="947">
        <v>60099</v>
      </c>
      <c r="G8" s="947">
        <v>218</v>
      </c>
      <c r="H8" s="948">
        <v>0</v>
      </c>
      <c r="I8" s="948">
        <v>361343</v>
      </c>
      <c r="J8" s="948">
        <v>635</v>
      </c>
      <c r="K8" s="948">
        <v>272539</v>
      </c>
      <c r="L8" s="916">
        <v>79797</v>
      </c>
      <c r="M8" s="916">
        <v>280</v>
      </c>
      <c r="N8" s="948">
        <v>80077</v>
      </c>
      <c r="O8" s="916">
        <v>28410</v>
      </c>
      <c r="P8" s="916">
        <v>101</v>
      </c>
      <c r="Q8" s="948">
        <v>28511</v>
      </c>
      <c r="R8" s="916">
        <v>9927</v>
      </c>
      <c r="S8" s="916">
        <v>118515</v>
      </c>
      <c r="T8" s="948">
        <v>55751</v>
      </c>
      <c r="U8" s="948">
        <v>4</v>
      </c>
      <c r="V8" s="948">
        <v>55755</v>
      </c>
      <c r="W8" s="16"/>
    </row>
    <row r="9" spans="1:27" s="108" customFormat="1" ht="30" customHeight="1" x14ac:dyDescent="0.15">
      <c r="A9" s="22"/>
      <c r="B9" s="29" t="s">
        <v>1016</v>
      </c>
      <c r="C9" s="922">
        <v>296391</v>
      </c>
      <c r="D9" s="923">
        <v>4636</v>
      </c>
      <c r="E9" s="923">
        <v>301027</v>
      </c>
      <c r="F9" s="923">
        <v>60099</v>
      </c>
      <c r="G9" s="923">
        <v>218</v>
      </c>
      <c r="H9" s="388">
        <v>0</v>
      </c>
      <c r="I9" s="388">
        <v>361343</v>
      </c>
      <c r="J9" s="388">
        <v>651</v>
      </c>
      <c r="K9" s="388">
        <v>284544</v>
      </c>
      <c r="L9" s="389">
        <v>79797</v>
      </c>
      <c r="M9" s="389">
        <v>280</v>
      </c>
      <c r="N9" s="388">
        <v>80077</v>
      </c>
      <c r="O9" s="389">
        <v>28410</v>
      </c>
      <c r="P9" s="389">
        <v>101</v>
      </c>
      <c r="Q9" s="388">
        <v>28511</v>
      </c>
      <c r="R9" s="389">
        <v>9927</v>
      </c>
      <c r="S9" s="389">
        <v>118515</v>
      </c>
      <c r="T9" s="388">
        <v>0</v>
      </c>
      <c r="U9" s="388">
        <v>0</v>
      </c>
      <c r="V9" s="388">
        <v>0</v>
      </c>
      <c r="W9" s="28"/>
    </row>
    <row r="10" spans="1:27" s="108" customFormat="1" ht="30" customHeight="1" x14ac:dyDescent="0.15">
      <c r="A10" s="22"/>
      <c r="B10" s="29" t="s">
        <v>1017</v>
      </c>
      <c r="C10" s="922">
        <v>0</v>
      </c>
      <c r="D10" s="923">
        <v>0</v>
      </c>
      <c r="E10" s="923">
        <v>0</v>
      </c>
      <c r="F10" s="923">
        <v>0</v>
      </c>
      <c r="G10" s="923">
        <v>0</v>
      </c>
      <c r="H10" s="388">
        <v>0</v>
      </c>
      <c r="I10" s="388">
        <v>0</v>
      </c>
      <c r="J10" s="388">
        <v>479</v>
      </c>
      <c r="K10" s="388">
        <v>156067</v>
      </c>
      <c r="L10" s="389">
        <v>0</v>
      </c>
      <c r="M10" s="389">
        <v>0</v>
      </c>
      <c r="N10" s="388">
        <v>0</v>
      </c>
      <c r="O10" s="389">
        <v>0</v>
      </c>
      <c r="P10" s="389">
        <v>0</v>
      </c>
      <c r="Q10" s="388">
        <v>0</v>
      </c>
      <c r="R10" s="389">
        <v>0</v>
      </c>
      <c r="S10" s="389">
        <v>0</v>
      </c>
      <c r="T10" s="388">
        <v>55751</v>
      </c>
      <c r="U10" s="388">
        <v>4</v>
      </c>
      <c r="V10" s="388">
        <v>55755</v>
      </c>
      <c r="W10" s="28"/>
    </row>
    <row r="11" spans="1:27" s="108" customFormat="1" ht="30" customHeight="1" x14ac:dyDescent="0.15">
      <c r="A11" s="22"/>
      <c r="B11" s="29" t="s">
        <v>1018</v>
      </c>
      <c r="C11" s="922">
        <v>295289</v>
      </c>
      <c r="D11" s="923">
        <v>4784</v>
      </c>
      <c r="E11" s="923">
        <v>300074</v>
      </c>
      <c r="F11" s="923">
        <v>59840</v>
      </c>
      <c r="G11" s="923">
        <v>195</v>
      </c>
      <c r="H11" s="388">
        <v>0</v>
      </c>
      <c r="I11" s="388">
        <v>360109</v>
      </c>
      <c r="J11" s="388">
        <v>651</v>
      </c>
      <c r="K11" s="388">
        <v>282829</v>
      </c>
      <c r="L11" s="389">
        <v>80510</v>
      </c>
      <c r="M11" s="389">
        <v>268</v>
      </c>
      <c r="N11" s="388">
        <v>80778</v>
      </c>
      <c r="O11" s="389">
        <v>28523</v>
      </c>
      <c r="P11" s="389">
        <v>97</v>
      </c>
      <c r="Q11" s="388">
        <v>28619</v>
      </c>
      <c r="R11" s="389">
        <v>10014</v>
      </c>
      <c r="S11" s="389">
        <v>119412</v>
      </c>
      <c r="T11" s="388">
        <v>0</v>
      </c>
      <c r="U11" s="388">
        <v>0</v>
      </c>
      <c r="V11" s="388">
        <v>0</v>
      </c>
      <c r="W11" s="28"/>
    </row>
    <row r="12" spans="1:27" s="108" customFormat="1" ht="30" customHeight="1" x14ac:dyDescent="0.15">
      <c r="A12" s="109"/>
      <c r="B12" s="133" t="s">
        <v>1019</v>
      </c>
      <c r="C12" s="949">
        <v>305378</v>
      </c>
      <c r="D12" s="938">
        <v>3426</v>
      </c>
      <c r="E12" s="938">
        <v>308804</v>
      </c>
      <c r="F12" s="938">
        <v>62206</v>
      </c>
      <c r="G12" s="938">
        <v>398</v>
      </c>
      <c r="H12" s="391">
        <v>0</v>
      </c>
      <c r="I12" s="391">
        <v>371408</v>
      </c>
      <c r="J12" s="391">
        <v>649</v>
      </c>
      <c r="K12" s="391">
        <v>305378</v>
      </c>
      <c r="L12" s="391">
        <v>71133</v>
      </c>
      <c r="M12" s="391">
        <v>421</v>
      </c>
      <c r="N12" s="391">
        <v>71554</v>
      </c>
      <c r="O12" s="391">
        <v>27046</v>
      </c>
      <c r="P12" s="391">
        <v>154</v>
      </c>
      <c r="Q12" s="391">
        <v>27200</v>
      </c>
      <c r="R12" s="391">
        <v>8867</v>
      </c>
      <c r="S12" s="391">
        <v>107621</v>
      </c>
      <c r="T12" s="391">
        <v>0</v>
      </c>
      <c r="U12" s="391">
        <v>0</v>
      </c>
      <c r="V12" s="391">
        <v>0</v>
      </c>
      <c r="W12" s="110"/>
    </row>
    <row r="13" spans="1:27" s="6" customFormat="1" ht="23.1" customHeight="1" x14ac:dyDescent="0.15">
      <c r="A13" s="57">
        <v>1</v>
      </c>
      <c r="B13" s="92" t="s">
        <v>1020</v>
      </c>
      <c r="C13" s="950">
        <v>359056</v>
      </c>
      <c r="D13" s="951">
        <v>5370</v>
      </c>
      <c r="E13" s="951">
        <v>364426</v>
      </c>
      <c r="F13" s="951">
        <v>66240</v>
      </c>
      <c r="G13" s="951">
        <v>0</v>
      </c>
      <c r="H13" s="396">
        <v>0</v>
      </c>
      <c r="I13" s="396">
        <v>430666</v>
      </c>
      <c r="J13" s="396">
        <v>654</v>
      </c>
      <c r="K13" s="396">
        <v>291166</v>
      </c>
      <c r="L13" s="917">
        <v>79196</v>
      </c>
      <c r="M13" s="917">
        <v>343</v>
      </c>
      <c r="N13" s="396">
        <v>79540</v>
      </c>
      <c r="O13" s="917">
        <v>28166</v>
      </c>
      <c r="P13" s="917">
        <v>123</v>
      </c>
      <c r="Q13" s="396">
        <v>28289</v>
      </c>
      <c r="R13" s="917">
        <v>9362</v>
      </c>
      <c r="S13" s="917">
        <v>117191</v>
      </c>
      <c r="T13" s="396">
        <v>0</v>
      </c>
      <c r="U13" s="396">
        <v>0</v>
      </c>
      <c r="V13" s="396">
        <v>0</v>
      </c>
      <c r="W13" s="59">
        <v>1</v>
      </c>
    </row>
    <row r="14" spans="1:27" s="6" customFormat="1" ht="23.1" customHeight="1" x14ac:dyDescent="0.15">
      <c r="A14" s="60">
        <v>2</v>
      </c>
      <c r="B14" s="93" t="s">
        <v>1021</v>
      </c>
      <c r="C14" s="922">
        <v>225011</v>
      </c>
      <c r="D14" s="923">
        <v>2072</v>
      </c>
      <c r="E14" s="923">
        <v>227083</v>
      </c>
      <c r="F14" s="923">
        <v>37489</v>
      </c>
      <c r="G14" s="923">
        <v>78</v>
      </c>
      <c r="H14" s="388">
        <v>0</v>
      </c>
      <c r="I14" s="388">
        <v>264650</v>
      </c>
      <c r="J14" s="388">
        <v>657</v>
      </c>
      <c r="K14" s="388">
        <v>294828</v>
      </c>
      <c r="L14" s="389">
        <v>68136</v>
      </c>
      <c r="M14" s="389">
        <v>381</v>
      </c>
      <c r="N14" s="388">
        <v>68517</v>
      </c>
      <c r="O14" s="389">
        <v>27246</v>
      </c>
      <c r="P14" s="389">
        <v>148</v>
      </c>
      <c r="Q14" s="388">
        <v>27394</v>
      </c>
      <c r="R14" s="389">
        <v>8775</v>
      </c>
      <c r="S14" s="389">
        <v>104687</v>
      </c>
      <c r="T14" s="388">
        <v>0</v>
      </c>
      <c r="U14" s="388">
        <v>0</v>
      </c>
      <c r="V14" s="388">
        <v>0</v>
      </c>
      <c r="W14" s="55">
        <v>2</v>
      </c>
    </row>
    <row r="15" spans="1:27" s="6" customFormat="1" ht="23.1" customHeight="1" x14ac:dyDescent="0.15">
      <c r="A15" s="60">
        <v>3</v>
      </c>
      <c r="B15" s="93" t="s">
        <v>1022</v>
      </c>
      <c r="C15" s="922">
        <v>278327</v>
      </c>
      <c r="D15" s="923">
        <v>3836</v>
      </c>
      <c r="E15" s="923">
        <v>282164</v>
      </c>
      <c r="F15" s="923">
        <v>45432</v>
      </c>
      <c r="G15" s="923">
        <v>188</v>
      </c>
      <c r="H15" s="388">
        <v>0</v>
      </c>
      <c r="I15" s="388">
        <v>327784</v>
      </c>
      <c r="J15" s="388">
        <v>574</v>
      </c>
      <c r="K15" s="388">
        <v>255526</v>
      </c>
      <c r="L15" s="389">
        <v>85535</v>
      </c>
      <c r="M15" s="389">
        <v>230</v>
      </c>
      <c r="N15" s="388">
        <v>85765</v>
      </c>
      <c r="O15" s="389">
        <v>29128</v>
      </c>
      <c r="P15" s="389">
        <v>83</v>
      </c>
      <c r="Q15" s="388">
        <v>29210</v>
      </c>
      <c r="R15" s="389">
        <v>11530</v>
      </c>
      <c r="S15" s="389">
        <v>126505</v>
      </c>
      <c r="T15" s="388">
        <v>0</v>
      </c>
      <c r="U15" s="388">
        <v>0</v>
      </c>
      <c r="V15" s="388">
        <v>0</v>
      </c>
      <c r="W15" s="55">
        <v>3</v>
      </c>
    </row>
    <row r="16" spans="1:27" s="6" customFormat="1" ht="23.1" customHeight="1" x14ac:dyDescent="0.15">
      <c r="A16" s="60">
        <v>6</v>
      </c>
      <c r="B16" s="93" t="s">
        <v>1023</v>
      </c>
      <c r="C16" s="922">
        <v>263596</v>
      </c>
      <c r="D16" s="923">
        <v>4776</v>
      </c>
      <c r="E16" s="923">
        <v>268372</v>
      </c>
      <c r="F16" s="923">
        <v>50999</v>
      </c>
      <c r="G16" s="923">
        <v>0</v>
      </c>
      <c r="H16" s="388">
        <v>0</v>
      </c>
      <c r="I16" s="388">
        <v>319371</v>
      </c>
      <c r="J16" s="388">
        <v>692</v>
      </c>
      <c r="K16" s="388">
        <v>293563</v>
      </c>
      <c r="L16" s="390">
        <v>69740</v>
      </c>
      <c r="M16" s="390">
        <v>336</v>
      </c>
      <c r="N16" s="384">
        <v>70076</v>
      </c>
      <c r="O16" s="390">
        <v>26131</v>
      </c>
      <c r="P16" s="390">
        <v>125</v>
      </c>
      <c r="Q16" s="384">
        <v>26256</v>
      </c>
      <c r="R16" s="390">
        <v>8220</v>
      </c>
      <c r="S16" s="390">
        <v>104553</v>
      </c>
      <c r="T16" s="388">
        <v>0</v>
      </c>
      <c r="U16" s="388">
        <v>0</v>
      </c>
      <c r="V16" s="388">
        <v>0</v>
      </c>
      <c r="W16" s="55">
        <v>6</v>
      </c>
    </row>
    <row r="17" spans="1:23" s="6" customFormat="1" ht="23.1" customHeight="1" x14ac:dyDescent="0.15">
      <c r="A17" s="60">
        <v>7</v>
      </c>
      <c r="B17" s="93" t="s">
        <v>1024</v>
      </c>
      <c r="C17" s="952">
        <v>232121</v>
      </c>
      <c r="D17" s="953">
        <v>4280</v>
      </c>
      <c r="E17" s="953">
        <v>236401</v>
      </c>
      <c r="F17" s="953">
        <v>32879</v>
      </c>
      <c r="G17" s="953">
        <v>0</v>
      </c>
      <c r="H17" s="404">
        <v>0</v>
      </c>
      <c r="I17" s="404">
        <v>269280</v>
      </c>
      <c r="J17" s="404">
        <v>673</v>
      </c>
      <c r="K17" s="404">
        <v>292226</v>
      </c>
      <c r="L17" s="402">
        <v>64953</v>
      </c>
      <c r="M17" s="402">
        <v>376</v>
      </c>
      <c r="N17" s="385">
        <v>65329</v>
      </c>
      <c r="O17" s="402">
        <v>24000</v>
      </c>
      <c r="P17" s="402">
        <v>138</v>
      </c>
      <c r="Q17" s="385">
        <v>24139</v>
      </c>
      <c r="R17" s="402">
        <v>9402</v>
      </c>
      <c r="S17" s="402">
        <v>98869</v>
      </c>
      <c r="T17" s="404">
        <v>0</v>
      </c>
      <c r="U17" s="404">
        <v>0</v>
      </c>
      <c r="V17" s="404">
        <v>0</v>
      </c>
      <c r="W17" s="55">
        <v>7</v>
      </c>
    </row>
    <row r="18" spans="1:23" s="6" customFormat="1" ht="23.1" customHeight="1" x14ac:dyDescent="0.15">
      <c r="A18" s="57">
        <v>8</v>
      </c>
      <c r="B18" s="92" t="s">
        <v>1025</v>
      </c>
      <c r="C18" s="950">
        <v>382906</v>
      </c>
      <c r="D18" s="951">
        <v>4960</v>
      </c>
      <c r="E18" s="951">
        <v>387866</v>
      </c>
      <c r="F18" s="951">
        <v>86965</v>
      </c>
      <c r="G18" s="951">
        <v>418</v>
      </c>
      <c r="H18" s="396">
        <v>0</v>
      </c>
      <c r="I18" s="396">
        <v>475249</v>
      </c>
      <c r="J18" s="396">
        <v>646</v>
      </c>
      <c r="K18" s="396">
        <v>272766</v>
      </c>
      <c r="L18" s="917">
        <v>83804</v>
      </c>
      <c r="M18" s="917">
        <v>201</v>
      </c>
      <c r="N18" s="396">
        <v>84006</v>
      </c>
      <c r="O18" s="917">
        <v>29991</v>
      </c>
      <c r="P18" s="917">
        <v>71</v>
      </c>
      <c r="Q18" s="396">
        <v>30062</v>
      </c>
      <c r="R18" s="917">
        <v>9771</v>
      </c>
      <c r="S18" s="917">
        <v>123839</v>
      </c>
      <c r="T18" s="396">
        <v>0</v>
      </c>
      <c r="U18" s="396">
        <v>0</v>
      </c>
      <c r="V18" s="396">
        <v>0</v>
      </c>
      <c r="W18" s="59">
        <v>8</v>
      </c>
    </row>
    <row r="19" spans="1:23" s="6" customFormat="1" ht="23.1" customHeight="1" x14ac:dyDescent="0.15">
      <c r="A19" s="60">
        <v>9</v>
      </c>
      <c r="B19" s="93" t="s">
        <v>1026</v>
      </c>
      <c r="C19" s="922">
        <v>294363</v>
      </c>
      <c r="D19" s="923">
        <v>1137</v>
      </c>
      <c r="E19" s="923">
        <v>295500</v>
      </c>
      <c r="F19" s="923">
        <v>59988</v>
      </c>
      <c r="G19" s="923">
        <v>0</v>
      </c>
      <c r="H19" s="388">
        <v>0</v>
      </c>
      <c r="I19" s="388">
        <v>355488</v>
      </c>
      <c r="J19" s="388">
        <v>601</v>
      </c>
      <c r="K19" s="388">
        <v>292872</v>
      </c>
      <c r="L19" s="389">
        <v>74318</v>
      </c>
      <c r="M19" s="389">
        <v>238</v>
      </c>
      <c r="N19" s="388">
        <v>74556</v>
      </c>
      <c r="O19" s="389">
        <v>27402</v>
      </c>
      <c r="P19" s="389">
        <v>90</v>
      </c>
      <c r="Q19" s="388">
        <v>27493</v>
      </c>
      <c r="R19" s="389">
        <v>9518</v>
      </c>
      <c r="S19" s="389">
        <v>111567</v>
      </c>
      <c r="T19" s="388">
        <v>0</v>
      </c>
      <c r="U19" s="388">
        <v>0</v>
      </c>
      <c r="V19" s="388">
        <v>0</v>
      </c>
      <c r="W19" s="55">
        <v>9</v>
      </c>
    </row>
    <row r="20" spans="1:23" s="6" customFormat="1" ht="23.1" customHeight="1" x14ac:dyDescent="0.15">
      <c r="A20" s="60">
        <v>10</v>
      </c>
      <c r="B20" s="93" t="s">
        <v>1027</v>
      </c>
      <c r="C20" s="922">
        <v>406708</v>
      </c>
      <c r="D20" s="923">
        <v>1337</v>
      </c>
      <c r="E20" s="923">
        <v>408046</v>
      </c>
      <c r="F20" s="923">
        <v>106636</v>
      </c>
      <c r="G20" s="923">
        <v>0</v>
      </c>
      <c r="H20" s="388">
        <v>0</v>
      </c>
      <c r="I20" s="388">
        <v>514682</v>
      </c>
      <c r="J20" s="388">
        <v>645</v>
      </c>
      <c r="K20" s="388">
        <v>310896</v>
      </c>
      <c r="L20" s="389">
        <v>74636</v>
      </c>
      <c r="M20" s="389">
        <v>166</v>
      </c>
      <c r="N20" s="388">
        <v>74802</v>
      </c>
      <c r="O20" s="389">
        <v>28305</v>
      </c>
      <c r="P20" s="389">
        <v>63</v>
      </c>
      <c r="Q20" s="388">
        <v>28368</v>
      </c>
      <c r="R20" s="389">
        <v>9466</v>
      </c>
      <c r="S20" s="389">
        <v>112635</v>
      </c>
      <c r="T20" s="388">
        <v>0</v>
      </c>
      <c r="U20" s="388">
        <v>0</v>
      </c>
      <c r="V20" s="388">
        <v>0</v>
      </c>
      <c r="W20" s="55">
        <v>10</v>
      </c>
    </row>
    <row r="21" spans="1:23" s="99" customFormat="1" ht="23.1" customHeight="1" x14ac:dyDescent="0.15">
      <c r="A21" s="62">
        <v>11</v>
      </c>
      <c r="B21" s="61" t="s">
        <v>1028</v>
      </c>
      <c r="C21" s="405">
        <v>199050</v>
      </c>
      <c r="D21" s="910">
        <v>3995</v>
      </c>
      <c r="E21" s="910">
        <v>203045</v>
      </c>
      <c r="F21" s="910">
        <v>31922</v>
      </c>
      <c r="G21" s="910">
        <v>0</v>
      </c>
      <c r="H21" s="384">
        <v>0</v>
      </c>
      <c r="I21" s="384">
        <v>234967</v>
      </c>
      <c r="J21" s="384">
        <v>638</v>
      </c>
      <c r="K21" s="384">
        <v>289368</v>
      </c>
      <c r="L21" s="390">
        <v>72703</v>
      </c>
      <c r="M21" s="390">
        <v>326</v>
      </c>
      <c r="N21" s="384">
        <v>73029</v>
      </c>
      <c r="O21" s="390">
        <v>25474</v>
      </c>
      <c r="P21" s="390">
        <v>115</v>
      </c>
      <c r="Q21" s="384">
        <v>25589</v>
      </c>
      <c r="R21" s="390">
        <v>9096</v>
      </c>
      <c r="S21" s="390">
        <v>107714</v>
      </c>
      <c r="T21" s="384">
        <v>0</v>
      </c>
      <c r="U21" s="384">
        <v>0</v>
      </c>
      <c r="V21" s="384">
        <v>0</v>
      </c>
      <c r="W21" s="63">
        <v>11</v>
      </c>
    </row>
    <row r="22" spans="1:23" s="99" customFormat="1" ht="23.1" customHeight="1" x14ac:dyDescent="0.15">
      <c r="A22" s="62">
        <v>12</v>
      </c>
      <c r="B22" s="61" t="s">
        <v>1029</v>
      </c>
      <c r="C22" s="412">
        <v>333977</v>
      </c>
      <c r="D22" s="913">
        <v>1940</v>
      </c>
      <c r="E22" s="913">
        <v>335918</v>
      </c>
      <c r="F22" s="913">
        <v>80510</v>
      </c>
      <c r="G22" s="913">
        <v>0</v>
      </c>
      <c r="H22" s="385">
        <v>0</v>
      </c>
      <c r="I22" s="385">
        <v>416428</v>
      </c>
      <c r="J22" s="385">
        <v>619</v>
      </c>
      <c r="K22" s="385">
        <v>300229</v>
      </c>
      <c r="L22" s="402">
        <v>77197</v>
      </c>
      <c r="M22" s="402">
        <v>306</v>
      </c>
      <c r="N22" s="385">
        <v>77503</v>
      </c>
      <c r="O22" s="402">
        <v>27344</v>
      </c>
      <c r="P22" s="402">
        <v>108</v>
      </c>
      <c r="Q22" s="385">
        <v>27453</v>
      </c>
      <c r="R22" s="402">
        <v>8854</v>
      </c>
      <c r="S22" s="402">
        <v>113809</v>
      </c>
      <c r="T22" s="385">
        <v>0</v>
      </c>
      <c r="U22" s="385">
        <v>0</v>
      </c>
      <c r="V22" s="385">
        <v>0</v>
      </c>
      <c r="W22" s="63">
        <v>12</v>
      </c>
    </row>
    <row r="23" spans="1:23" s="99" customFormat="1" ht="23.1" customHeight="1" x14ac:dyDescent="0.15">
      <c r="A23" s="66">
        <v>14</v>
      </c>
      <c r="B23" s="58" t="s">
        <v>1030</v>
      </c>
      <c r="C23" s="411">
        <v>285779</v>
      </c>
      <c r="D23" s="911">
        <v>3928</v>
      </c>
      <c r="E23" s="911">
        <v>289706</v>
      </c>
      <c r="F23" s="911">
        <v>57731</v>
      </c>
      <c r="G23" s="911">
        <v>753</v>
      </c>
      <c r="H23" s="386">
        <v>0</v>
      </c>
      <c r="I23" s="386">
        <v>348189</v>
      </c>
      <c r="J23" s="386">
        <v>651</v>
      </c>
      <c r="K23" s="386">
        <v>287268</v>
      </c>
      <c r="L23" s="912">
        <v>73410</v>
      </c>
      <c r="M23" s="912">
        <v>245</v>
      </c>
      <c r="N23" s="386">
        <v>73655</v>
      </c>
      <c r="O23" s="912">
        <v>27111</v>
      </c>
      <c r="P23" s="912">
        <v>87</v>
      </c>
      <c r="Q23" s="386">
        <v>27198</v>
      </c>
      <c r="R23" s="912">
        <v>8913</v>
      </c>
      <c r="S23" s="912">
        <v>109766</v>
      </c>
      <c r="T23" s="386">
        <v>0</v>
      </c>
      <c r="U23" s="386">
        <v>0</v>
      </c>
      <c r="V23" s="386">
        <v>0</v>
      </c>
      <c r="W23" s="67">
        <v>14</v>
      </c>
    </row>
    <row r="24" spans="1:23" s="99" customFormat="1" ht="23.1" customHeight="1" x14ac:dyDescent="0.15">
      <c r="A24" s="62">
        <v>15</v>
      </c>
      <c r="B24" s="61" t="s">
        <v>1031</v>
      </c>
      <c r="C24" s="405">
        <v>339669</v>
      </c>
      <c r="D24" s="910">
        <v>4226</v>
      </c>
      <c r="E24" s="910">
        <v>343895</v>
      </c>
      <c r="F24" s="910">
        <v>65759</v>
      </c>
      <c r="G24" s="910">
        <v>0</v>
      </c>
      <c r="H24" s="384">
        <v>0</v>
      </c>
      <c r="I24" s="384">
        <v>409654</v>
      </c>
      <c r="J24" s="384">
        <v>654</v>
      </c>
      <c r="K24" s="384">
        <v>306383</v>
      </c>
      <c r="L24" s="390">
        <v>77056</v>
      </c>
      <c r="M24" s="390">
        <v>437</v>
      </c>
      <c r="N24" s="384">
        <v>77493</v>
      </c>
      <c r="O24" s="390">
        <v>27964</v>
      </c>
      <c r="P24" s="390">
        <v>155</v>
      </c>
      <c r="Q24" s="384">
        <v>28119</v>
      </c>
      <c r="R24" s="390">
        <v>8611</v>
      </c>
      <c r="S24" s="390">
        <v>114223</v>
      </c>
      <c r="T24" s="384">
        <v>0</v>
      </c>
      <c r="U24" s="384">
        <v>0</v>
      </c>
      <c r="V24" s="384">
        <v>0</v>
      </c>
      <c r="W24" s="63">
        <v>15</v>
      </c>
    </row>
    <row r="25" spans="1:23" s="99" customFormat="1" ht="23.1" customHeight="1" x14ac:dyDescent="0.15">
      <c r="A25" s="62">
        <v>16</v>
      </c>
      <c r="B25" s="61" t="s">
        <v>1032</v>
      </c>
      <c r="C25" s="405">
        <v>449838</v>
      </c>
      <c r="D25" s="910">
        <v>8526</v>
      </c>
      <c r="E25" s="910">
        <v>458364</v>
      </c>
      <c r="F25" s="910">
        <v>91728</v>
      </c>
      <c r="G25" s="910">
        <v>2186</v>
      </c>
      <c r="H25" s="384">
        <v>0</v>
      </c>
      <c r="I25" s="384">
        <v>552278</v>
      </c>
      <c r="J25" s="384">
        <v>652</v>
      </c>
      <c r="K25" s="384">
        <v>305964</v>
      </c>
      <c r="L25" s="390">
        <v>61831</v>
      </c>
      <c r="M25" s="390">
        <v>328</v>
      </c>
      <c r="N25" s="384">
        <v>62160</v>
      </c>
      <c r="O25" s="390">
        <v>26784</v>
      </c>
      <c r="P25" s="390">
        <v>141</v>
      </c>
      <c r="Q25" s="384">
        <v>26926</v>
      </c>
      <c r="R25" s="390">
        <v>8643</v>
      </c>
      <c r="S25" s="390">
        <v>97728</v>
      </c>
      <c r="T25" s="384">
        <v>0</v>
      </c>
      <c r="U25" s="384">
        <v>0</v>
      </c>
      <c r="V25" s="384">
        <v>0</v>
      </c>
      <c r="W25" s="63">
        <v>16</v>
      </c>
    </row>
    <row r="26" spans="1:23" s="99" customFormat="1" ht="23.1" customHeight="1" x14ac:dyDescent="0.15">
      <c r="A26" s="62">
        <v>17</v>
      </c>
      <c r="B26" s="61" t="s">
        <v>1033</v>
      </c>
      <c r="C26" s="405">
        <v>311431</v>
      </c>
      <c r="D26" s="910">
        <v>6226</v>
      </c>
      <c r="E26" s="910">
        <v>317656</v>
      </c>
      <c r="F26" s="910">
        <v>83083</v>
      </c>
      <c r="G26" s="910">
        <v>0</v>
      </c>
      <c r="H26" s="384">
        <v>0</v>
      </c>
      <c r="I26" s="384">
        <v>400739</v>
      </c>
      <c r="J26" s="384">
        <v>722</v>
      </c>
      <c r="K26" s="384">
        <v>298040</v>
      </c>
      <c r="L26" s="390">
        <v>68236</v>
      </c>
      <c r="M26" s="390">
        <v>272</v>
      </c>
      <c r="N26" s="384">
        <v>68508</v>
      </c>
      <c r="O26" s="390">
        <v>28244</v>
      </c>
      <c r="P26" s="390">
        <v>109</v>
      </c>
      <c r="Q26" s="384">
        <v>28353</v>
      </c>
      <c r="R26" s="390">
        <v>7938</v>
      </c>
      <c r="S26" s="390">
        <v>104799</v>
      </c>
      <c r="T26" s="384">
        <v>0</v>
      </c>
      <c r="U26" s="384">
        <v>0</v>
      </c>
      <c r="V26" s="384">
        <v>0</v>
      </c>
      <c r="W26" s="63">
        <v>17</v>
      </c>
    </row>
    <row r="27" spans="1:23" s="99" customFormat="1" ht="23.1" customHeight="1" x14ac:dyDescent="0.15">
      <c r="A27" s="62">
        <v>18</v>
      </c>
      <c r="B27" s="61" t="s">
        <v>1034</v>
      </c>
      <c r="C27" s="412">
        <v>293413</v>
      </c>
      <c r="D27" s="913">
        <v>5812</v>
      </c>
      <c r="E27" s="913">
        <v>299226</v>
      </c>
      <c r="F27" s="913">
        <v>58045</v>
      </c>
      <c r="G27" s="913">
        <v>0</v>
      </c>
      <c r="H27" s="385">
        <v>0</v>
      </c>
      <c r="I27" s="385">
        <v>357270</v>
      </c>
      <c r="J27" s="385">
        <v>628</v>
      </c>
      <c r="K27" s="385">
        <v>288693</v>
      </c>
      <c r="L27" s="402">
        <v>72605</v>
      </c>
      <c r="M27" s="402">
        <v>317</v>
      </c>
      <c r="N27" s="385">
        <v>72922</v>
      </c>
      <c r="O27" s="402">
        <v>27443</v>
      </c>
      <c r="P27" s="402">
        <v>120</v>
      </c>
      <c r="Q27" s="385">
        <v>27563</v>
      </c>
      <c r="R27" s="402">
        <v>9324</v>
      </c>
      <c r="S27" s="402">
        <v>109809</v>
      </c>
      <c r="T27" s="385">
        <v>0</v>
      </c>
      <c r="U27" s="385">
        <v>0</v>
      </c>
      <c r="V27" s="385">
        <v>0</v>
      </c>
      <c r="W27" s="63">
        <v>18</v>
      </c>
    </row>
    <row r="28" spans="1:23" s="99" customFormat="1" ht="23.1" customHeight="1" x14ac:dyDescent="0.15">
      <c r="A28" s="68">
        <v>19</v>
      </c>
      <c r="B28" s="58" t="s">
        <v>1035</v>
      </c>
      <c r="C28" s="411">
        <v>229907</v>
      </c>
      <c r="D28" s="911">
        <v>2450</v>
      </c>
      <c r="E28" s="911">
        <v>232358</v>
      </c>
      <c r="F28" s="911">
        <v>39002</v>
      </c>
      <c r="G28" s="911">
        <v>273</v>
      </c>
      <c r="H28" s="386">
        <v>0</v>
      </c>
      <c r="I28" s="386">
        <v>271632</v>
      </c>
      <c r="J28" s="386">
        <v>678</v>
      </c>
      <c r="K28" s="386">
        <v>297525</v>
      </c>
      <c r="L28" s="912">
        <v>76032</v>
      </c>
      <c r="M28" s="912">
        <v>257</v>
      </c>
      <c r="N28" s="386">
        <v>76288</v>
      </c>
      <c r="O28" s="912">
        <v>27437</v>
      </c>
      <c r="P28" s="912">
        <v>94</v>
      </c>
      <c r="Q28" s="386">
        <v>27531</v>
      </c>
      <c r="R28" s="912">
        <v>9088</v>
      </c>
      <c r="S28" s="912">
        <v>112907</v>
      </c>
      <c r="T28" s="386">
        <v>0</v>
      </c>
      <c r="U28" s="386">
        <v>0</v>
      </c>
      <c r="V28" s="386">
        <v>0</v>
      </c>
      <c r="W28" s="69">
        <v>19</v>
      </c>
    </row>
    <row r="29" spans="1:23" s="99" customFormat="1" ht="23.1" customHeight="1" x14ac:dyDescent="0.15">
      <c r="A29" s="62">
        <v>21</v>
      </c>
      <c r="B29" s="61" t="s">
        <v>1036</v>
      </c>
      <c r="C29" s="405">
        <v>260468</v>
      </c>
      <c r="D29" s="910">
        <v>7852</v>
      </c>
      <c r="E29" s="910">
        <v>268319</v>
      </c>
      <c r="F29" s="910">
        <v>49080</v>
      </c>
      <c r="G29" s="910">
        <v>0</v>
      </c>
      <c r="H29" s="384">
        <v>0</v>
      </c>
      <c r="I29" s="384">
        <v>317399</v>
      </c>
      <c r="J29" s="384">
        <v>610</v>
      </c>
      <c r="K29" s="384">
        <v>265512</v>
      </c>
      <c r="L29" s="390">
        <v>81062</v>
      </c>
      <c r="M29" s="390">
        <v>112</v>
      </c>
      <c r="N29" s="384">
        <v>81174</v>
      </c>
      <c r="O29" s="390">
        <v>28441</v>
      </c>
      <c r="P29" s="390">
        <v>41</v>
      </c>
      <c r="Q29" s="384">
        <v>28482</v>
      </c>
      <c r="R29" s="390">
        <v>11343</v>
      </c>
      <c r="S29" s="390">
        <v>120999</v>
      </c>
      <c r="T29" s="384">
        <v>0</v>
      </c>
      <c r="U29" s="384">
        <v>0</v>
      </c>
      <c r="V29" s="384">
        <v>0</v>
      </c>
      <c r="W29" s="63">
        <v>21</v>
      </c>
    </row>
    <row r="30" spans="1:23" s="99" customFormat="1" ht="23.1" customHeight="1" x14ac:dyDescent="0.15">
      <c r="A30" s="62">
        <v>22</v>
      </c>
      <c r="B30" s="61" t="s">
        <v>1037</v>
      </c>
      <c r="C30" s="405">
        <v>311778</v>
      </c>
      <c r="D30" s="910">
        <v>3095</v>
      </c>
      <c r="E30" s="910">
        <v>314873</v>
      </c>
      <c r="F30" s="910">
        <v>67602</v>
      </c>
      <c r="G30" s="910">
        <v>193</v>
      </c>
      <c r="H30" s="384">
        <v>0</v>
      </c>
      <c r="I30" s="384">
        <v>382668</v>
      </c>
      <c r="J30" s="384">
        <v>648</v>
      </c>
      <c r="K30" s="384">
        <v>282906</v>
      </c>
      <c r="L30" s="390">
        <v>85882</v>
      </c>
      <c r="M30" s="390">
        <v>232</v>
      </c>
      <c r="N30" s="384">
        <v>86114</v>
      </c>
      <c r="O30" s="390">
        <v>28975</v>
      </c>
      <c r="P30" s="390">
        <v>82</v>
      </c>
      <c r="Q30" s="384">
        <v>29057</v>
      </c>
      <c r="R30" s="390">
        <v>9989</v>
      </c>
      <c r="S30" s="390">
        <v>125160</v>
      </c>
      <c r="T30" s="384">
        <v>0</v>
      </c>
      <c r="U30" s="384">
        <v>0</v>
      </c>
      <c r="V30" s="384">
        <v>0</v>
      </c>
      <c r="W30" s="63">
        <v>22</v>
      </c>
    </row>
    <row r="31" spans="1:23" s="99" customFormat="1" ht="23.1" customHeight="1" x14ac:dyDescent="0.15">
      <c r="A31" s="62">
        <v>23</v>
      </c>
      <c r="B31" s="61" t="s">
        <v>1038</v>
      </c>
      <c r="C31" s="405">
        <v>215020</v>
      </c>
      <c r="D31" s="910">
        <v>4996</v>
      </c>
      <c r="E31" s="910">
        <v>220016</v>
      </c>
      <c r="F31" s="910">
        <v>83673</v>
      </c>
      <c r="G31" s="910">
        <v>0</v>
      </c>
      <c r="H31" s="384">
        <v>0</v>
      </c>
      <c r="I31" s="384">
        <v>303689</v>
      </c>
      <c r="J31" s="384">
        <v>534</v>
      </c>
      <c r="K31" s="384">
        <v>243727</v>
      </c>
      <c r="L31" s="390">
        <v>84489</v>
      </c>
      <c r="M31" s="390">
        <v>173</v>
      </c>
      <c r="N31" s="384">
        <v>84662</v>
      </c>
      <c r="O31" s="390">
        <v>27476</v>
      </c>
      <c r="P31" s="390">
        <v>66</v>
      </c>
      <c r="Q31" s="384">
        <v>27542</v>
      </c>
      <c r="R31" s="390">
        <v>9761</v>
      </c>
      <c r="S31" s="390">
        <v>121965</v>
      </c>
      <c r="T31" s="384">
        <v>0</v>
      </c>
      <c r="U31" s="384">
        <v>0</v>
      </c>
      <c r="V31" s="384">
        <v>0</v>
      </c>
      <c r="W31" s="63">
        <v>23</v>
      </c>
    </row>
    <row r="32" spans="1:23" s="99" customFormat="1" ht="23.1" customHeight="1" x14ac:dyDescent="0.15">
      <c r="A32" s="62">
        <v>24</v>
      </c>
      <c r="B32" s="61" t="s">
        <v>1039</v>
      </c>
      <c r="C32" s="412">
        <v>321968</v>
      </c>
      <c r="D32" s="913">
        <v>4139</v>
      </c>
      <c r="E32" s="913">
        <v>326107</v>
      </c>
      <c r="F32" s="913">
        <v>65810</v>
      </c>
      <c r="G32" s="913">
        <v>0</v>
      </c>
      <c r="H32" s="385">
        <v>0</v>
      </c>
      <c r="I32" s="385">
        <v>391917</v>
      </c>
      <c r="J32" s="385">
        <v>569</v>
      </c>
      <c r="K32" s="385">
        <v>240977</v>
      </c>
      <c r="L32" s="402">
        <v>94921</v>
      </c>
      <c r="M32" s="402">
        <v>363</v>
      </c>
      <c r="N32" s="385">
        <v>95284</v>
      </c>
      <c r="O32" s="402">
        <v>32416</v>
      </c>
      <c r="P32" s="402">
        <v>122</v>
      </c>
      <c r="Q32" s="385">
        <v>32539</v>
      </c>
      <c r="R32" s="402">
        <v>13027</v>
      </c>
      <c r="S32" s="402">
        <v>140849</v>
      </c>
      <c r="T32" s="385">
        <v>0</v>
      </c>
      <c r="U32" s="385">
        <v>0</v>
      </c>
      <c r="V32" s="385">
        <v>0</v>
      </c>
      <c r="W32" s="63">
        <v>24</v>
      </c>
    </row>
    <row r="33" spans="1:23" s="99" customFormat="1" ht="23.1" customHeight="1" x14ac:dyDescent="0.15">
      <c r="A33" s="66">
        <v>25</v>
      </c>
      <c r="B33" s="58" t="s">
        <v>1040</v>
      </c>
      <c r="C33" s="411">
        <v>211256</v>
      </c>
      <c r="D33" s="911">
        <v>2296</v>
      </c>
      <c r="E33" s="911">
        <v>213551</v>
      </c>
      <c r="F33" s="911">
        <v>55066</v>
      </c>
      <c r="G33" s="911">
        <v>0</v>
      </c>
      <c r="H33" s="386">
        <v>0</v>
      </c>
      <c r="I33" s="386">
        <v>268617</v>
      </c>
      <c r="J33" s="386">
        <v>624</v>
      </c>
      <c r="K33" s="386">
        <v>286181</v>
      </c>
      <c r="L33" s="912">
        <v>76715</v>
      </c>
      <c r="M33" s="912">
        <v>489</v>
      </c>
      <c r="N33" s="386">
        <v>77204</v>
      </c>
      <c r="O33" s="912">
        <v>26570</v>
      </c>
      <c r="P33" s="912">
        <v>177</v>
      </c>
      <c r="Q33" s="386">
        <v>26747</v>
      </c>
      <c r="R33" s="912">
        <v>9051</v>
      </c>
      <c r="S33" s="912">
        <v>113002</v>
      </c>
      <c r="T33" s="386">
        <v>0</v>
      </c>
      <c r="U33" s="386">
        <v>0</v>
      </c>
      <c r="V33" s="386">
        <v>0</v>
      </c>
      <c r="W33" s="67">
        <v>25</v>
      </c>
    </row>
    <row r="34" spans="1:23" s="99" customFormat="1" ht="23.1" customHeight="1" x14ac:dyDescent="0.15">
      <c r="A34" s="62">
        <v>27</v>
      </c>
      <c r="B34" s="61" t="s">
        <v>1041</v>
      </c>
      <c r="C34" s="405">
        <v>352535</v>
      </c>
      <c r="D34" s="910">
        <v>14223</v>
      </c>
      <c r="E34" s="910">
        <v>366758</v>
      </c>
      <c r="F34" s="910">
        <v>81552</v>
      </c>
      <c r="G34" s="910">
        <v>1666</v>
      </c>
      <c r="H34" s="384">
        <v>0</v>
      </c>
      <c r="I34" s="384">
        <v>449975</v>
      </c>
      <c r="J34" s="384">
        <v>601</v>
      </c>
      <c r="K34" s="384">
        <v>260940</v>
      </c>
      <c r="L34" s="390">
        <v>89854</v>
      </c>
      <c r="M34" s="390">
        <v>477</v>
      </c>
      <c r="N34" s="384">
        <v>90331</v>
      </c>
      <c r="O34" s="390">
        <v>30711</v>
      </c>
      <c r="P34" s="390">
        <v>168</v>
      </c>
      <c r="Q34" s="384">
        <v>30879</v>
      </c>
      <c r="R34" s="390">
        <v>12976</v>
      </c>
      <c r="S34" s="390">
        <v>134186</v>
      </c>
      <c r="T34" s="384">
        <v>0</v>
      </c>
      <c r="U34" s="384">
        <v>0</v>
      </c>
      <c r="V34" s="384">
        <v>0</v>
      </c>
      <c r="W34" s="63">
        <v>27</v>
      </c>
    </row>
    <row r="35" spans="1:23" s="99" customFormat="1" ht="23.1" customHeight="1" x14ac:dyDescent="0.15">
      <c r="A35" s="62">
        <v>28</v>
      </c>
      <c r="B35" s="61" t="s">
        <v>1042</v>
      </c>
      <c r="C35" s="405">
        <v>230113</v>
      </c>
      <c r="D35" s="910">
        <v>9928</v>
      </c>
      <c r="E35" s="910">
        <v>240041</v>
      </c>
      <c r="F35" s="910">
        <v>80005</v>
      </c>
      <c r="G35" s="910">
        <v>0</v>
      </c>
      <c r="H35" s="384">
        <v>0</v>
      </c>
      <c r="I35" s="384">
        <v>320046</v>
      </c>
      <c r="J35" s="384">
        <v>636</v>
      </c>
      <c r="K35" s="384">
        <v>274773</v>
      </c>
      <c r="L35" s="390">
        <v>86629</v>
      </c>
      <c r="M35" s="390">
        <v>122</v>
      </c>
      <c r="N35" s="384">
        <v>86751</v>
      </c>
      <c r="O35" s="390">
        <v>30212</v>
      </c>
      <c r="P35" s="390">
        <v>44</v>
      </c>
      <c r="Q35" s="384">
        <v>30256</v>
      </c>
      <c r="R35" s="390">
        <v>10518</v>
      </c>
      <c r="S35" s="390">
        <v>127524</v>
      </c>
      <c r="T35" s="384">
        <v>0</v>
      </c>
      <c r="U35" s="384">
        <v>0</v>
      </c>
      <c r="V35" s="384">
        <v>0</v>
      </c>
      <c r="W35" s="63">
        <v>28</v>
      </c>
    </row>
    <row r="36" spans="1:23" s="99" customFormat="1" ht="23.1" customHeight="1" x14ac:dyDescent="0.15">
      <c r="A36" s="62">
        <v>29</v>
      </c>
      <c r="B36" s="61" t="s">
        <v>1043</v>
      </c>
      <c r="C36" s="405">
        <v>698656</v>
      </c>
      <c r="D36" s="910">
        <v>5961</v>
      </c>
      <c r="E36" s="910">
        <v>704618</v>
      </c>
      <c r="F36" s="910">
        <v>167612</v>
      </c>
      <c r="G36" s="910">
        <v>0</v>
      </c>
      <c r="H36" s="384">
        <v>0</v>
      </c>
      <c r="I36" s="384">
        <v>872230</v>
      </c>
      <c r="J36" s="384">
        <v>616</v>
      </c>
      <c r="K36" s="384">
        <v>255169</v>
      </c>
      <c r="L36" s="390">
        <v>89376</v>
      </c>
      <c r="M36" s="390">
        <v>302</v>
      </c>
      <c r="N36" s="384">
        <v>89678</v>
      </c>
      <c r="O36" s="390">
        <v>31091</v>
      </c>
      <c r="P36" s="390">
        <v>104</v>
      </c>
      <c r="Q36" s="384">
        <v>31195</v>
      </c>
      <c r="R36" s="390">
        <v>11869</v>
      </c>
      <c r="S36" s="390">
        <v>132742</v>
      </c>
      <c r="T36" s="384">
        <v>0</v>
      </c>
      <c r="U36" s="384">
        <v>0</v>
      </c>
      <c r="V36" s="384">
        <v>0</v>
      </c>
      <c r="W36" s="63">
        <v>29</v>
      </c>
    </row>
    <row r="37" spans="1:23" s="99" customFormat="1" ht="23.1" customHeight="1" x14ac:dyDescent="0.15">
      <c r="A37" s="62">
        <v>30</v>
      </c>
      <c r="B37" s="61" t="s">
        <v>1044</v>
      </c>
      <c r="C37" s="412">
        <v>240165</v>
      </c>
      <c r="D37" s="913">
        <v>2217</v>
      </c>
      <c r="E37" s="913">
        <v>242383</v>
      </c>
      <c r="F37" s="913">
        <v>31310</v>
      </c>
      <c r="G37" s="913">
        <v>3</v>
      </c>
      <c r="H37" s="385">
        <v>0</v>
      </c>
      <c r="I37" s="385">
        <v>273696</v>
      </c>
      <c r="J37" s="385">
        <v>616</v>
      </c>
      <c r="K37" s="385">
        <v>271637</v>
      </c>
      <c r="L37" s="402">
        <v>85582</v>
      </c>
      <c r="M37" s="402">
        <v>417</v>
      </c>
      <c r="N37" s="385">
        <v>85999</v>
      </c>
      <c r="O37" s="402">
        <v>28973</v>
      </c>
      <c r="P37" s="402">
        <v>139</v>
      </c>
      <c r="Q37" s="385">
        <v>29112</v>
      </c>
      <c r="R37" s="402">
        <v>10740</v>
      </c>
      <c r="S37" s="402">
        <v>125851</v>
      </c>
      <c r="T37" s="385">
        <v>0</v>
      </c>
      <c r="U37" s="385">
        <v>0</v>
      </c>
      <c r="V37" s="385">
        <v>0</v>
      </c>
      <c r="W37" s="63">
        <v>30</v>
      </c>
    </row>
    <row r="38" spans="1:23" s="99" customFormat="1" ht="23.1" customHeight="1" x14ac:dyDescent="0.15">
      <c r="A38" s="66">
        <v>31</v>
      </c>
      <c r="B38" s="58" t="s">
        <v>1045</v>
      </c>
      <c r="C38" s="411">
        <v>278904</v>
      </c>
      <c r="D38" s="911">
        <v>3375</v>
      </c>
      <c r="E38" s="911">
        <v>282280</v>
      </c>
      <c r="F38" s="911">
        <v>27893</v>
      </c>
      <c r="G38" s="911">
        <v>0</v>
      </c>
      <c r="H38" s="386">
        <v>0</v>
      </c>
      <c r="I38" s="386">
        <v>310173</v>
      </c>
      <c r="J38" s="386">
        <v>662</v>
      </c>
      <c r="K38" s="386">
        <v>305101</v>
      </c>
      <c r="L38" s="912">
        <v>71939</v>
      </c>
      <c r="M38" s="912">
        <v>24</v>
      </c>
      <c r="N38" s="386">
        <v>71963</v>
      </c>
      <c r="O38" s="912">
        <v>27882</v>
      </c>
      <c r="P38" s="912">
        <v>6</v>
      </c>
      <c r="Q38" s="386">
        <v>27888</v>
      </c>
      <c r="R38" s="912">
        <v>9279</v>
      </c>
      <c r="S38" s="912">
        <v>109130</v>
      </c>
      <c r="T38" s="386">
        <v>0</v>
      </c>
      <c r="U38" s="386">
        <v>0</v>
      </c>
      <c r="V38" s="386">
        <v>0</v>
      </c>
      <c r="W38" s="67">
        <v>31</v>
      </c>
    </row>
    <row r="39" spans="1:23" s="99" customFormat="1" ht="23.1" customHeight="1" x14ac:dyDescent="0.15">
      <c r="A39" s="62">
        <v>32</v>
      </c>
      <c r="B39" s="61" t="s">
        <v>1046</v>
      </c>
      <c r="C39" s="405">
        <v>229940</v>
      </c>
      <c r="D39" s="910">
        <v>4122</v>
      </c>
      <c r="E39" s="910">
        <v>234062</v>
      </c>
      <c r="F39" s="910">
        <v>29853</v>
      </c>
      <c r="G39" s="910">
        <v>854</v>
      </c>
      <c r="H39" s="384">
        <v>0</v>
      </c>
      <c r="I39" s="384">
        <v>264769</v>
      </c>
      <c r="J39" s="384">
        <v>697</v>
      </c>
      <c r="K39" s="384">
        <v>304827</v>
      </c>
      <c r="L39" s="390">
        <v>74072</v>
      </c>
      <c r="M39" s="390">
        <v>235</v>
      </c>
      <c r="N39" s="384">
        <v>74308</v>
      </c>
      <c r="O39" s="390">
        <v>27367</v>
      </c>
      <c r="P39" s="390">
        <v>88</v>
      </c>
      <c r="Q39" s="384">
        <v>27456</v>
      </c>
      <c r="R39" s="390">
        <v>9412</v>
      </c>
      <c r="S39" s="390">
        <v>111175</v>
      </c>
      <c r="T39" s="384">
        <v>0</v>
      </c>
      <c r="U39" s="384">
        <v>0</v>
      </c>
      <c r="V39" s="384">
        <v>0</v>
      </c>
      <c r="W39" s="63">
        <v>32</v>
      </c>
    </row>
    <row r="40" spans="1:23" s="99" customFormat="1" ht="23.1" customHeight="1" x14ac:dyDescent="0.15">
      <c r="A40" s="62">
        <v>33</v>
      </c>
      <c r="B40" s="61" t="s">
        <v>1047</v>
      </c>
      <c r="C40" s="405">
        <v>422670</v>
      </c>
      <c r="D40" s="910">
        <v>1299</v>
      </c>
      <c r="E40" s="910">
        <v>423969</v>
      </c>
      <c r="F40" s="910">
        <v>108309</v>
      </c>
      <c r="G40" s="910">
        <v>0</v>
      </c>
      <c r="H40" s="384">
        <v>0</v>
      </c>
      <c r="I40" s="384">
        <v>532279</v>
      </c>
      <c r="J40" s="384">
        <v>785</v>
      </c>
      <c r="K40" s="384">
        <v>307103</v>
      </c>
      <c r="L40" s="390">
        <v>66105</v>
      </c>
      <c r="M40" s="390">
        <v>529</v>
      </c>
      <c r="N40" s="384">
        <v>66634</v>
      </c>
      <c r="O40" s="390">
        <v>25479</v>
      </c>
      <c r="P40" s="390">
        <v>196</v>
      </c>
      <c r="Q40" s="384">
        <v>25675</v>
      </c>
      <c r="R40" s="390">
        <v>8312</v>
      </c>
      <c r="S40" s="390">
        <v>100621</v>
      </c>
      <c r="T40" s="384">
        <v>0</v>
      </c>
      <c r="U40" s="384">
        <v>0</v>
      </c>
      <c r="V40" s="384">
        <v>0</v>
      </c>
      <c r="W40" s="63">
        <v>33</v>
      </c>
    </row>
    <row r="41" spans="1:23" s="99" customFormat="1" ht="23.1" customHeight="1" x14ac:dyDescent="0.15">
      <c r="A41" s="62">
        <v>34</v>
      </c>
      <c r="B41" s="61" t="s">
        <v>1048</v>
      </c>
      <c r="C41" s="405">
        <v>329835</v>
      </c>
      <c r="D41" s="910">
        <v>9529</v>
      </c>
      <c r="E41" s="910">
        <v>339364</v>
      </c>
      <c r="F41" s="910">
        <v>119784</v>
      </c>
      <c r="G41" s="910">
        <v>0</v>
      </c>
      <c r="H41" s="384">
        <v>0</v>
      </c>
      <c r="I41" s="384">
        <v>459148</v>
      </c>
      <c r="J41" s="384">
        <v>1015</v>
      </c>
      <c r="K41" s="384">
        <v>266093</v>
      </c>
      <c r="L41" s="390">
        <v>83679</v>
      </c>
      <c r="M41" s="390">
        <v>162</v>
      </c>
      <c r="N41" s="384">
        <v>83841</v>
      </c>
      <c r="O41" s="390">
        <v>28915</v>
      </c>
      <c r="P41" s="390">
        <v>51</v>
      </c>
      <c r="Q41" s="384">
        <v>28966</v>
      </c>
      <c r="R41" s="390">
        <v>11728</v>
      </c>
      <c r="S41" s="390">
        <v>124535</v>
      </c>
      <c r="T41" s="384">
        <v>0</v>
      </c>
      <c r="U41" s="384">
        <v>0</v>
      </c>
      <c r="V41" s="384">
        <v>0</v>
      </c>
      <c r="W41" s="63">
        <v>34</v>
      </c>
    </row>
    <row r="42" spans="1:23" s="99" customFormat="1" ht="23.1" customHeight="1" x14ac:dyDescent="0.15">
      <c r="A42" s="62">
        <v>35</v>
      </c>
      <c r="B42" s="72" t="s">
        <v>1049</v>
      </c>
      <c r="C42" s="412">
        <v>196493</v>
      </c>
      <c r="D42" s="913">
        <v>2658</v>
      </c>
      <c r="E42" s="913">
        <v>199152</v>
      </c>
      <c r="F42" s="913">
        <v>28332</v>
      </c>
      <c r="G42" s="913">
        <v>0</v>
      </c>
      <c r="H42" s="385">
        <v>0</v>
      </c>
      <c r="I42" s="385">
        <v>227484</v>
      </c>
      <c r="J42" s="385">
        <v>637</v>
      </c>
      <c r="K42" s="385">
        <v>273930</v>
      </c>
      <c r="L42" s="402">
        <v>87674</v>
      </c>
      <c r="M42" s="402">
        <v>234</v>
      </c>
      <c r="N42" s="385">
        <v>87908</v>
      </c>
      <c r="O42" s="402">
        <v>27542</v>
      </c>
      <c r="P42" s="402">
        <v>73</v>
      </c>
      <c r="Q42" s="385">
        <v>27615</v>
      </c>
      <c r="R42" s="402">
        <v>10189</v>
      </c>
      <c r="S42" s="402">
        <v>125712</v>
      </c>
      <c r="T42" s="385">
        <v>0</v>
      </c>
      <c r="U42" s="385">
        <v>0</v>
      </c>
      <c r="V42" s="385">
        <v>0</v>
      </c>
      <c r="W42" s="63">
        <v>35</v>
      </c>
    </row>
    <row r="43" spans="1:23" s="99" customFormat="1" ht="23.1" customHeight="1" x14ac:dyDescent="0.15">
      <c r="A43" s="66">
        <v>36</v>
      </c>
      <c r="B43" s="61" t="s">
        <v>1050</v>
      </c>
      <c r="C43" s="411">
        <v>274393</v>
      </c>
      <c r="D43" s="911">
        <v>4871</v>
      </c>
      <c r="E43" s="911">
        <v>279264</v>
      </c>
      <c r="F43" s="911">
        <v>110179</v>
      </c>
      <c r="G43" s="911">
        <v>0</v>
      </c>
      <c r="H43" s="386">
        <v>0</v>
      </c>
      <c r="I43" s="386">
        <v>389443</v>
      </c>
      <c r="J43" s="386">
        <v>637</v>
      </c>
      <c r="K43" s="386">
        <v>283808</v>
      </c>
      <c r="L43" s="912">
        <v>82322</v>
      </c>
      <c r="M43" s="912">
        <v>43</v>
      </c>
      <c r="N43" s="386">
        <v>82366</v>
      </c>
      <c r="O43" s="912">
        <v>29005</v>
      </c>
      <c r="P43" s="912">
        <v>15</v>
      </c>
      <c r="Q43" s="386">
        <v>29020</v>
      </c>
      <c r="R43" s="912">
        <v>10457</v>
      </c>
      <c r="S43" s="912">
        <v>121842</v>
      </c>
      <c r="T43" s="386">
        <v>0</v>
      </c>
      <c r="U43" s="386">
        <v>0</v>
      </c>
      <c r="V43" s="386">
        <v>0</v>
      </c>
      <c r="W43" s="67">
        <v>36</v>
      </c>
    </row>
    <row r="44" spans="1:23" s="99" customFormat="1" ht="23.1" customHeight="1" x14ac:dyDescent="0.15">
      <c r="A44" s="62">
        <v>37</v>
      </c>
      <c r="B44" s="61" t="s">
        <v>1051</v>
      </c>
      <c r="C44" s="405">
        <v>267649</v>
      </c>
      <c r="D44" s="910">
        <v>4403</v>
      </c>
      <c r="E44" s="910">
        <v>272051</v>
      </c>
      <c r="F44" s="910">
        <v>48162</v>
      </c>
      <c r="G44" s="910">
        <v>36</v>
      </c>
      <c r="H44" s="384">
        <v>0</v>
      </c>
      <c r="I44" s="384">
        <v>320250</v>
      </c>
      <c r="J44" s="384">
        <v>631</v>
      </c>
      <c r="K44" s="384">
        <v>290945</v>
      </c>
      <c r="L44" s="390">
        <v>85582</v>
      </c>
      <c r="M44" s="390">
        <v>291</v>
      </c>
      <c r="N44" s="384">
        <v>85873</v>
      </c>
      <c r="O44" s="390">
        <v>29366</v>
      </c>
      <c r="P44" s="390">
        <v>103</v>
      </c>
      <c r="Q44" s="384">
        <v>29469</v>
      </c>
      <c r="R44" s="390">
        <v>10697</v>
      </c>
      <c r="S44" s="390">
        <v>126039</v>
      </c>
      <c r="T44" s="384">
        <v>0</v>
      </c>
      <c r="U44" s="384">
        <v>0</v>
      </c>
      <c r="V44" s="384">
        <v>0</v>
      </c>
      <c r="W44" s="63">
        <v>37</v>
      </c>
    </row>
    <row r="45" spans="1:23" s="99" customFormat="1" ht="23.1" customHeight="1" x14ac:dyDescent="0.15">
      <c r="A45" s="62">
        <v>38</v>
      </c>
      <c r="B45" s="61" t="s">
        <v>1052</v>
      </c>
      <c r="C45" s="405">
        <v>404970</v>
      </c>
      <c r="D45" s="910">
        <v>3853</v>
      </c>
      <c r="E45" s="910">
        <v>408822</v>
      </c>
      <c r="F45" s="910">
        <v>91914</v>
      </c>
      <c r="G45" s="910">
        <v>0</v>
      </c>
      <c r="H45" s="384">
        <v>0</v>
      </c>
      <c r="I45" s="384">
        <v>500736</v>
      </c>
      <c r="J45" s="384">
        <v>731</v>
      </c>
      <c r="K45" s="384">
        <v>326652</v>
      </c>
      <c r="L45" s="390">
        <v>78343</v>
      </c>
      <c r="M45" s="390">
        <v>332</v>
      </c>
      <c r="N45" s="384">
        <v>78676</v>
      </c>
      <c r="O45" s="390">
        <v>28228</v>
      </c>
      <c r="P45" s="390">
        <v>117</v>
      </c>
      <c r="Q45" s="384">
        <v>28345</v>
      </c>
      <c r="R45" s="390">
        <v>8219</v>
      </c>
      <c r="S45" s="390">
        <v>115240</v>
      </c>
      <c r="T45" s="384">
        <v>0</v>
      </c>
      <c r="U45" s="384">
        <v>0</v>
      </c>
      <c r="V45" s="384">
        <v>0</v>
      </c>
      <c r="W45" s="63">
        <v>38</v>
      </c>
    </row>
    <row r="46" spans="1:23" s="99" customFormat="1" ht="23.1" customHeight="1" x14ac:dyDescent="0.15">
      <c r="A46" s="62">
        <v>39</v>
      </c>
      <c r="B46" s="61" t="s">
        <v>1053</v>
      </c>
      <c r="C46" s="405">
        <v>417769</v>
      </c>
      <c r="D46" s="910">
        <v>2911</v>
      </c>
      <c r="E46" s="910">
        <v>420679</v>
      </c>
      <c r="F46" s="910">
        <v>83409</v>
      </c>
      <c r="G46" s="910">
        <v>0</v>
      </c>
      <c r="H46" s="384">
        <v>0</v>
      </c>
      <c r="I46" s="384">
        <v>504088</v>
      </c>
      <c r="J46" s="384">
        <v>657</v>
      </c>
      <c r="K46" s="384">
        <v>283757</v>
      </c>
      <c r="L46" s="390">
        <v>74919</v>
      </c>
      <c r="M46" s="390">
        <v>247</v>
      </c>
      <c r="N46" s="384">
        <v>75166</v>
      </c>
      <c r="O46" s="390">
        <v>28260</v>
      </c>
      <c r="P46" s="390">
        <v>89</v>
      </c>
      <c r="Q46" s="384">
        <v>28349</v>
      </c>
      <c r="R46" s="390">
        <v>8978</v>
      </c>
      <c r="S46" s="390">
        <v>112492</v>
      </c>
      <c r="T46" s="384">
        <v>0</v>
      </c>
      <c r="U46" s="384">
        <v>0</v>
      </c>
      <c r="V46" s="384">
        <v>0</v>
      </c>
      <c r="W46" s="63">
        <v>39</v>
      </c>
    </row>
    <row r="47" spans="1:23" s="99" customFormat="1" ht="23.1" customHeight="1" x14ac:dyDescent="0.15">
      <c r="A47" s="71">
        <v>42</v>
      </c>
      <c r="B47" s="72" t="s">
        <v>1054</v>
      </c>
      <c r="C47" s="412">
        <v>324475</v>
      </c>
      <c r="D47" s="913">
        <v>4599</v>
      </c>
      <c r="E47" s="913">
        <v>329073</v>
      </c>
      <c r="F47" s="913">
        <v>63122</v>
      </c>
      <c r="G47" s="913">
        <v>0</v>
      </c>
      <c r="H47" s="385">
        <v>0</v>
      </c>
      <c r="I47" s="385">
        <v>392195</v>
      </c>
      <c r="J47" s="385">
        <v>640</v>
      </c>
      <c r="K47" s="385">
        <v>286973</v>
      </c>
      <c r="L47" s="402">
        <v>89147</v>
      </c>
      <c r="M47" s="402">
        <v>329</v>
      </c>
      <c r="N47" s="385">
        <v>89476</v>
      </c>
      <c r="O47" s="402">
        <v>30120</v>
      </c>
      <c r="P47" s="402">
        <v>119</v>
      </c>
      <c r="Q47" s="385">
        <v>30238</v>
      </c>
      <c r="R47" s="402">
        <v>11146</v>
      </c>
      <c r="S47" s="402">
        <v>130860</v>
      </c>
      <c r="T47" s="385">
        <v>0</v>
      </c>
      <c r="U47" s="385">
        <v>0</v>
      </c>
      <c r="V47" s="385">
        <v>0</v>
      </c>
      <c r="W47" s="73">
        <v>42</v>
      </c>
    </row>
    <row r="48" spans="1:23" s="99" customFormat="1" ht="23.1" customHeight="1" x14ac:dyDescent="0.15">
      <c r="A48" s="66">
        <v>43</v>
      </c>
      <c r="B48" s="58" t="s">
        <v>1055</v>
      </c>
      <c r="C48" s="411">
        <v>163377</v>
      </c>
      <c r="D48" s="911">
        <v>8859</v>
      </c>
      <c r="E48" s="911">
        <v>172236</v>
      </c>
      <c r="F48" s="911">
        <v>21914</v>
      </c>
      <c r="G48" s="911">
        <v>0</v>
      </c>
      <c r="H48" s="386">
        <v>0</v>
      </c>
      <c r="I48" s="386">
        <v>194150</v>
      </c>
      <c r="J48" s="386">
        <v>607</v>
      </c>
      <c r="K48" s="386">
        <v>268277</v>
      </c>
      <c r="L48" s="912">
        <v>69456</v>
      </c>
      <c r="M48" s="912">
        <v>175</v>
      </c>
      <c r="N48" s="386">
        <v>69631</v>
      </c>
      <c r="O48" s="912">
        <v>27330</v>
      </c>
      <c r="P48" s="912">
        <v>79</v>
      </c>
      <c r="Q48" s="386">
        <v>27409</v>
      </c>
      <c r="R48" s="912">
        <v>8295</v>
      </c>
      <c r="S48" s="912">
        <v>105334</v>
      </c>
      <c r="T48" s="386">
        <v>0</v>
      </c>
      <c r="U48" s="386">
        <v>0</v>
      </c>
      <c r="V48" s="386">
        <v>0</v>
      </c>
      <c r="W48" s="67">
        <v>43</v>
      </c>
    </row>
    <row r="49" spans="1:23" s="99" customFormat="1" ht="23.1" customHeight="1" x14ac:dyDescent="0.15">
      <c r="A49" s="62">
        <v>44</v>
      </c>
      <c r="B49" s="61" t="s">
        <v>1056</v>
      </c>
      <c r="C49" s="405">
        <v>268163</v>
      </c>
      <c r="D49" s="910">
        <v>3494</v>
      </c>
      <c r="E49" s="910">
        <v>271657</v>
      </c>
      <c r="F49" s="910">
        <v>25960</v>
      </c>
      <c r="G49" s="910">
        <v>0</v>
      </c>
      <c r="H49" s="384">
        <v>0</v>
      </c>
      <c r="I49" s="384">
        <v>297617</v>
      </c>
      <c r="J49" s="384">
        <v>670</v>
      </c>
      <c r="K49" s="384">
        <v>344016</v>
      </c>
      <c r="L49" s="390">
        <v>74516</v>
      </c>
      <c r="M49" s="390">
        <v>968</v>
      </c>
      <c r="N49" s="384">
        <v>75484</v>
      </c>
      <c r="O49" s="390">
        <v>27116</v>
      </c>
      <c r="P49" s="390">
        <v>344</v>
      </c>
      <c r="Q49" s="384">
        <v>27460</v>
      </c>
      <c r="R49" s="390">
        <v>9025</v>
      </c>
      <c r="S49" s="390">
        <v>111969</v>
      </c>
      <c r="T49" s="384">
        <v>0</v>
      </c>
      <c r="U49" s="384">
        <v>0</v>
      </c>
      <c r="V49" s="384">
        <v>0</v>
      </c>
      <c r="W49" s="63">
        <v>44</v>
      </c>
    </row>
    <row r="50" spans="1:23" s="99" customFormat="1" ht="23.1" customHeight="1" x14ac:dyDescent="0.15">
      <c r="A50" s="62">
        <v>45</v>
      </c>
      <c r="B50" s="61" t="s">
        <v>1057</v>
      </c>
      <c r="C50" s="405">
        <v>219584</v>
      </c>
      <c r="D50" s="910">
        <v>7831</v>
      </c>
      <c r="E50" s="910">
        <v>227414</v>
      </c>
      <c r="F50" s="910">
        <v>15759</v>
      </c>
      <c r="G50" s="910">
        <v>0</v>
      </c>
      <c r="H50" s="384">
        <v>0</v>
      </c>
      <c r="I50" s="384">
        <v>243174</v>
      </c>
      <c r="J50" s="384">
        <v>614</v>
      </c>
      <c r="K50" s="384">
        <v>270458</v>
      </c>
      <c r="L50" s="390">
        <v>77230</v>
      </c>
      <c r="M50" s="390">
        <v>409</v>
      </c>
      <c r="N50" s="384">
        <v>77639</v>
      </c>
      <c r="O50" s="390">
        <v>26574</v>
      </c>
      <c r="P50" s="390">
        <v>162</v>
      </c>
      <c r="Q50" s="384">
        <v>26736</v>
      </c>
      <c r="R50" s="390">
        <v>9868</v>
      </c>
      <c r="S50" s="390">
        <v>114243</v>
      </c>
      <c r="T50" s="384">
        <v>0</v>
      </c>
      <c r="U50" s="384">
        <v>0</v>
      </c>
      <c r="V50" s="384">
        <v>0</v>
      </c>
      <c r="W50" s="63">
        <v>45</v>
      </c>
    </row>
    <row r="51" spans="1:23" s="99" customFormat="1" ht="23.1" customHeight="1" x14ac:dyDescent="0.15">
      <c r="A51" s="62">
        <v>46</v>
      </c>
      <c r="B51" s="61" t="s">
        <v>1058</v>
      </c>
      <c r="C51" s="405">
        <v>486753</v>
      </c>
      <c r="D51" s="910">
        <v>3881</v>
      </c>
      <c r="E51" s="910">
        <v>490634</v>
      </c>
      <c r="F51" s="910">
        <v>128337</v>
      </c>
      <c r="G51" s="910">
        <v>0</v>
      </c>
      <c r="H51" s="384">
        <v>0</v>
      </c>
      <c r="I51" s="384">
        <v>618971</v>
      </c>
      <c r="J51" s="384">
        <v>656</v>
      </c>
      <c r="K51" s="384">
        <v>273369</v>
      </c>
      <c r="L51" s="390">
        <v>72546</v>
      </c>
      <c r="M51" s="390">
        <v>187</v>
      </c>
      <c r="N51" s="384">
        <v>72733</v>
      </c>
      <c r="O51" s="390">
        <v>28077</v>
      </c>
      <c r="P51" s="390">
        <v>68</v>
      </c>
      <c r="Q51" s="384">
        <v>28145</v>
      </c>
      <c r="R51" s="390">
        <v>9107</v>
      </c>
      <c r="S51" s="390">
        <v>109985</v>
      </c>
      <c r="T51" s="384">
        <v>0</v>
      </c>
      <c r="U51" s="384">
        <v>0</v>
      </c>
      <c r="V51" s="384">
        <v>0</v>
      </c>
      <c r="W51" s="63">
        <v>46</v>
      </c>
    </row>
    <row r="52" spans="1:23" s="99" customFormat="1" ht="23.1" customHeight="1" x14ac:dyDescent="0.15">
      <c r="A52" s="62">
        <v>47</v>
      </c>
      <c r="B52" s="72" t="s">
        <v>1059</v>
      </c>
      <c r="C52" s="412">
        <v>239514</v>
      </c>
      <c r="D52" s="913">
        <v>1437</v>
      </c>
      <c r="E52" s="913">
        <v>240951</v>
      </c>
      <c r="F52" s="913">
        <v>46701</v>
      </c>
      <c r="G52" s="913">
        <v>0</v>
      </c>
      <c r="H52" s="385">
        <v>0</v>
      </c>
      <c r="I52" s="385">
        <v>287652</v>
      </c>
      <c r="J52" s="385">
        <v>626</v>
      </c>
      <c r="K52" s="385">
        <v>292049</v>
      </c>
      <c r="L52" s="402">
        <v>70856</v>
      </c>
      <c r="M52" s="402">
        <v>428</v>
      </c>
      <c r="N52" s="385">
        <v>71284</v>
      </c>
      <c r="O52" s="402">
        <v>26265</v>
      </c>
      <c r="P52" s="402">
        <v>158</v>
      </c>
      <c r="Q52" s="385">
        <v>26423</v>
      </c>
      <c r="R52" s="402">
        <v>7910</v>
      </c>
      <c r="S52" s="402">
        <v>105617</v>
      </c>
      <c r="T52" s="385">
        <v>0</v>
      </c>
      <c r="U52" s="385">
        <v>0</v>
      </c>
      <c r="V52" s="385">
        <v>0</v>
      </c>
      <c r="W52" s="63">
        <v>47</v>
      </c>
    </row>
    <row r="53" spans="1:23" s="99" customFormat="1" ht="23.1" customHeight="1" x14ac:dyDescent="0.15">
      <c r="A53" s="66">
        <v>49</v>
      </c>
      <c r="B53" s="61" t="s">
        <v>1060</v>
      </c>
      <c r="C53" s="411">
        <v>230945</v>
      </c>
      <c r="D53" s="911">
        <v>3437</v>
      </c>
      <c r="E53" s="911">
        <v>234382</v>
      </c>
      <c r="F53" s="911">
        <v>34361</v>
      </c>
      <c r="G53" s="911">
        <v>0</v>
      </c>
      <c r="H53" s="386">
        <v>0</v>
      </c>
      <c r="I53" s="386">
        <v>268743</v>
      </c>
      <c r="J53" s="386">
        <v>611</v>
      </c>
      <c r="K53" s="386">
        <v>299113</v>
      </c>
      <c r="L53" s="912">
        <v>69669</v>
      </c>
      <c r="M53" s="912">
        <v>457</v>
      </c>
      <c r="N53" s="386">
        <v>70126</v>
      </c>
      <c r="O53" s="912">
        <v>26943</v>
      </c>
      <c r="P53" s="912">
        <v>177</v>
      </c>
      <c r="Q53" s="386">
        <v>27120</v>
      </c>
      <c r="R53" s="912">
        <v>9933</v>
      </c>
      <c r="S53" s="912">
        <v>107179</v>
      </c>
      <c r="T53" s="386">
        <v>0</v>
      </c>
      <c r="U53" s="386">
        <v>0</v>
      </c>
      <c r="V53" s="386">
        <v>0</v>
      </c>
      <c r="W53" s="67">
        <v>49</v>
      </c>
    </row>
    <row r="54" spans="1:23" s="99" customFormat="1" ht="23.1" customHeight="1" x14ac:dyDescent="0.15">
      <c r="A54" s="62">
        <v>50</v>
      </c>
      <c r="B54" s="61" t="s">
        <v>1061</v>
      </c>
      <c r="C54" s="405">
        <v>248011</v>
      </c>
      <c r="D54" s="910">
        <v>1415</v>
      </c>
      <c r="E54" s="910">
        <v>249426</v>
      </c>
      <c r="F54" s="910">
        <v>58253</v>
      </c>
      <c r="G54" s="910">
        <v>0</v>
      </c>
      <c r="H54" s="384">
        <v>0</v>
      </c>
      <c r="I54" s="384">
        <v>307679</v>
      </c>
      <c r="J54" s="384">
        <v>39</v>
      </c>
      <c r="K54" s="384">
        <v>364249</v>
      </c>
      <c r="L54" s="390">
        <v>74810</v>
      </c>
      <c r="M54" s="390">
        <v>332</v>
      </c>
      <c r="N54" s="384">
        <v>75142</v>
      </c>
      <c r="O54" s="390">
        <v>26142</v>
      </c>
      <c r="P54" s="390">
        <v>125</v>
      </c>
      <c r="Q54" s="384">
        <v>26267</v>
      </c>
      <c r="R54" s="390">
        <v>8227</v>
      </c>
      <c r="S54" s="390">
        <v>109636</v>
      </c>
      <c r="T54" s="384">
        <v>0</v>
      </c>
      <c r="U54" s="384">
        <v>0</v>
      </c>
      <c r="V54" s="384">
        <v>0</v>
      </c>
      <c r="W54" s="63">
        <v>50</v>
      </c>
    </row>
    <row r="55" spans="1:23" s="99" customFormat="1" ht="23.1" customHeight="1" x14ac:dyDescent="0.15">
      <c r="A55" s="62">
        <v>51</v>
      </c>
      <c r="B55" s="61" t="s">
        <v>1062</v>
      </c>
      <c r="C55" s="405">
        <v>417894</v>
      </c>
      <c r="D55" s="910">
        <v>9333</v>
      </c>
      <c r="E55" s="910">
        <v>427227</v>
      </c>
      <c r="F55" s="910">
        <v>95668</v>
      </c>
      <c r="G55" s="910">
        <v>0</v>
      </c>
      <c r="H55" s="384">
        <v>0</v>
      </c>
      <c r="I55" s="384">
        <v>522896</v>
      </c>
      <c r="J55" s="384">
        <v>671</v>
      </c>
      <c r="K55" s="384">
        <v>318489</v>
      </c>
      <c r="L55" s="390">
        <v>61348</v>
      </c>
      <c r="M55" s="390">
        <v>350</v>
      </c>
      <c r="N55" s="384">
        <v>61698</v>
      </c>
      <c r="O55" s="390">
        <v>26494</v>
      </c>
      <c r="P55" s="390">
        <v>169</v>
      </c>
      <c r="Q55" s="384">
        <v>26663</v>
      </c>
      <c r="R55" s="390">
        <v>8123</v>
      </c>
      <c r="S55" s="390">
        <v>96483</v>
      </c>
      <c r="T55" s="384">
        <v>0</v>
      </c>
      <c r="U55" s="384">
        <v>0</v>
      </c>
      <c r="V55" s="384">
        <v>0</v>
      </c>
      <c r="W55" s="63">
        <v>51</v>
      </c>
    </row>
    <row r="56" spans="1:23" s="99" customFormat="1" ht="23.1" customHeight="1" x14ac:dyDescent="0.15">
      <c r="A56" s="62">
        <v>52</v>
      </c>
      <c r="B56" s="61" t="s">
        <v>1063</v>
      </c>
      <c r="C56" s="405">
        <v>266782</v>
      </c>
      <c r="D56" s="910">
        <v>0</v>
      </c>
      <c r="E56" s="910">
        <v>266782</v>
      </c>
      <c r="F56" s="910">
        <v>50330</v>
      </c>
      <c r="G56" s="910">
        <v>0</v>
      </c>
      <c r="H56" s="384">
        <v>0</v>
      </c>
      <c r="I56" s="384">
        <v>317112</v>
      </c>
      <c r="J56" s="384">
        <v>620</v>
      </c>
      <c r="K56" s="384">
        <v>326997</v>
      </c>
      <c r="L56" s="390">
        <v>67891</v>
      </c>
      <c r="M56" s="390">
        <v>300</v>
      </c>
      <c r="N56" s="384">
        <v>68191</v>
      </c>
      <c r="O56" s="390">
        <v>26113</v>
      </c>
      <c r="P56" s="390">
        <v>131</v>
      </c>
      <c r="Q56" s="384">
        <v>26244</v>
      </c>
      <c r="R56" s="390">
        <v>7714</v>
      </c>
      <c r="S56" s="390">
        <v>102149</v>
      </c>
      <c r="T56" s="384">
        <v>0</v>
      </c>
      <c r="U56" s="384">
        <v>0</v>
      </c>
      <c r="V56" s="384">
        <v>0</v>
      </c>
      <c r="W56" s="63">
        <v>52</v>
      </c>
    </row>
    <row r="57" spans="1:23" s="99" customFormat="1" ht="23.1" customHeight="1" thickBot="1" x14ac:dyDescent="0.2">
      <c r="A57" s="77">
        <v>54</v>
      </c>
      <c r="B57" s="78" t="s">
        <v>1064</v>
      </c>
      <c r="C57" s="413">
        <v>119241</v>
      </c>
      <c r="D57" s="914">
        <v>0</v>
      </c>
      <c r="E57" s="914">
        <v>119241</v>
      </c>
      <c r="F57" s="914">
        <v>59049</v>
      </c>
      <c r="G57" s="914">
        <v>0</v>
      </c>
      <c r="H57" s="392">
        <v>0</v>
      </c>
      <c r="I57" s="392">
        <v>178289</v>
      </c>
      <c r="J57" s="392">
        <v>668</v>
      </c>
      <c r="K57" s="392">
        <v>319324</v>
      </c>
      <c r="L57" s="915">
        <v>69169</v>
      </c>
      <c r="M57" s="915">
        <v>362</v>
      </c>
      <c r="N57" s="392">
        <v>69531</v>
      </c>
      <c r="O57" s="915">
        <v>30778</v>
      </c>
      <c r="P57" s="915">
        <v>145</v>
      </c>
      <c r="Q57" s="392">
        <v>30923</v>
      </c>
      <c r="R57" s="915">
        <v>8846</v>
      </c>
      <c r="S57" s="915">
        <v>109300</v>
      </c>
      <c r="T57" s="392">
        <v>0</v>
      </c>
      <c r="U57" s="392">
        <v>0</v>
      </c>
      <c r="V57" s="392">
        <v>0</v>
      </c>
      <c r="W57" s="79">
        <v>54</v>
      </c>
    </row>
    <row r="58" spans="1:23" s="99" customFormat="1" ht="23.1" customHeight="1" x14ac:dyDescent="0.15">
      <c r="A58" s="62">
        <v>55</v>
      </c>
      <c r="B58" s="61" t="s">
        <v>1065</v>
      </c>
      <c r="C58" s="405">
        <v>241842</v>
      </c>
      <c r="D58" s="910">
        <v>2486</v>
      </c>
      <c r="E58" s="910">
        <v>244328</v>
      </c>
      <c r="F58" s="910">
        <v>55264</v>
      </c>
      <c r="G58" s="910">
        <v>0</v>
      </c>
      <c r="H58" s="384">
        <v>0</v>
      </c>
      <c r="I58" s="384">
        <v>299593</v>
      </c>
      <c r="J58" s="384">
        <v>1089</v>
      </c>
      <c r="K58" s="384">
        <v>313880</v>
      </c>
      <c r="L58" s="390">
        <v>68548</v>
      </c>
      <c r="M58" s="390">
        <v>442</v>
      </c>
      <c r="N58" s="384">
        <v>68991</v>
      </c>
      <c r="O58" s="390">
        <v>27567</v>
      </c>
      <c r="P58" s="390">
        <v>185</v>
      </c>
      <c r="Q58" s="384">
        <v>27752</v>
      </c>
      <c r="R58" s="390">
        <v>9056</v>
      </c>
      <c r="S58" s="390">
        <v>105798</v>
      </c>
      <c r="T58" s="384">
        <v>0</v>
      </c>
      <c r="U58" s="384">
        <v>0</v>
      </c>
      <c r="V58" s="384">
        <v>0</v>
      </c>
      <c r="W58" s="63">
        <v>55</v>
      </c>
    </row>
    <row r="59" spans="1:23" s="99" customFormat="1" ht="23.1" customHeight="1" x14ac:dyDescent="0.15">
      <c r="A59" s="62">
        <v>56</v>
      </c>
      <c r="B59" s="61" t="s">
        <v>1066</v>
      </c>
      <c r="C59" s="405">
        <v>365657</v>
      </c>
      <c r="D59" s="910">
        <v>5056</v>
      </c>
      <c r="E59" s="910">
        <v>370713</v>
      </c>
      <c r="F59" s="910">
        <v>19729</v>
      </c>
      <c r="G59" s="910">
        <v>0</v>
      </c>
      <c r="H59" s="384">
        <v>0</v>
      </c>
      <c r="I59" s="384">
        <v>390442</v>
      </c>
      <c r="J59" s="384">
        <v>742</v>
      </c>
      <c r="K59" s="384">
        <v>313930</v>
      </c>
      <c r="L59" s="390">
        <v>65721</v>
      </c>
      <c r="M59" s="390">
        <v>106</v>
      </c>
      <c r="N59" s="384">
        <v>65827</v>
      </c>
      <c r="O59" s="390">
        <v>30391</v>
      </c>
      <c r="P59" s="390">
        <v>52</v>
      </c>
      <c r="Q59" s="384">
        <v>30443</v>
      </c>
      <c r="R59" s="390">
        <v>7893</v>
      </c>
      <c r="S59" s="390">
        <v>104163</v>
      </c>
      <c r="T59" s="384">
        <v>0</v>
      </c>
      <c r="U59" s="384">
        <v>0</v>
      </c>
      <c r="V59" s="384">
        <v>0</v>
      </c>
      <c r="W59" s="63">
        <v>56</v>
      </c>
    </row>
    <row r="60" spans="1:23" s="99" customFormat="1" ht="23.1" customHeight="1" x14ac:dyDescent="0.15">
      <c r="A60" s="62">
        <v>57</v>
      </c>
      <c r="B60" s="61" t="s">
        <v>1067</v>
      </c>
      <c r="C60" s="405">
        <v>672040</v>
      </c>
      <c r="D60" s="910">
        <v>3276</v>
      </c>
      <c r="E60" s="910">
        <v>675316</v>
      </c>
      <c r="F60" s="910">
        <v>197660</v>
      </c>
      <c r="G60" s="910">
        <v>8831</v>
      </c>
      <c r="H60" s="384">
        <v>0</v>
      </c>
      <c r="I60" s="384">
        <v>881807</v>
      </c>
      <c r="J60" s="384">
        <v>677</v>
      </c>
      <c r="K60" s="384">
        <v>282266</v>
      </c>
      <c r="L60" s="390">
        <v>62298</v>
      </c>
      <c r="M60" s="390">
        <v>488</v>
      </c>
      <c r="N60" s="384">
        <v>62785</v>
      </c>
      <c r="O60" s="390">
        <v>27593</v>
      </c>
      <c r="P60" s="390">
        <v>276</v>
      </c>
      <c r="Q60" s="384">
        <v>27869</v>
      </c>
      <c r="R60" s="390">
        <v>7951</v>
      </c>
      <c r="S60" s="390">
        <v>98606</v>
      </c>
      <c r="T60" s="384">
        <v>0</v>
      </c>
      <c r="U60" s="384">
        <v>0</v>
      </c>
      <c r="V60" s="384">
        <v>0</v>
      </c>
      <c r="W60" s="63">
        <v>57</v>
      </c>
    </row>
    <row r="61" spans="1:23" s="99" customFormat="1" ht="23.1" customHeight="1" x14ac:dyDescent="0.15">
      <c r="A61" s="62">
        <v>58</v>
      </c>
      <c r="B61" s="61" t="s">
        <v>1068</v>
      </c>
      <c r="C61" s="405">
        <v>93351</v>
      </c>
      <c r="D61" s="910">
        <v>1231</v>
      </c>
      <c r="E61" s="910">
        <v>94582</v>
      </c>
      <c r="F61" s="910">
        <v>0</v>
      </c>
      <c r="G61" s="910">
        <v>0</v>
      </c>
      <c r="H61" s="384">
        <v>0</v>
      </c>
      <c r="I61" s="384">
        <v>94582</v>
      </c>
      <c r="J61" s="384">
        <v>625</v>
      </c>
      <c r="K61" s="384">
        <v>277126</v>
      </c>
      <c r="L61" s="390">
        <v>53311</v>
      </c>
      <c r="M61" s="390">
        <v>363</v>
      </c>
      <c r="N61" s="384">
        <v>53674</v>
      </c>
      <c r="O61" s="390">
        <v>22237</v>
      </c>
      <c r="P61" s="390">
        <v>191</v>
      </c>
      <c r="Q61" s="384">
        <v>22428</v>
      </c>
      <c r="R61" s="390">
        <v>7264</v>
      </c>
      <c r="S61" s="390">
        <v>83367</v>
      </c>
      <c r="T61" s="384">
        <v>0</v>
      </c>
      <c r="U61" s="384">
        <v>0</v>
      </c>
      <c r="V61" s="384">
        <v>0</v>
      </c>
      <c r="W61" s="63">
        <v>58</v>
      </c>
    </row>
    <row r="62" spans="1:23" s="99" customFormat="1" ht="23.1" customHeight="1" x14ac:dyDescent="0.15">
      <c r="A62" s="62">
        <v>59</v>
      </c>
      <c r="B62" s="61" t="s">
        <v>1069</v>
      </c>
      <c r="C62" s="412">
        <v>185935</v>
      </c>
      <c r="D62" s="913">
        <v>279</v>
      </c>
      <c r="E62" s="913">
        <v>186214</v>
      </c>
      <c r="F62" s="913">
        <v>22110</v>
      </c>
      <c r="G62" s="913">
        <v>0</v>
      </c>
      <c r="H62" s="385">
        <v>0</v>
      </c>
      <c r="I62" s="385">
        <v>208324</v>
      </c>
      <c r="J62" s="385">
        <v>691</v>
      </c>
      <c r="K62" s="385">
        <v>317312</v>
      </c>
      <c r="L62" s="402">
        <v>51497</v>
      </c>
      <c r="M62" s="402">
        <v>214</v>
      </c>
      <c r="N62" s="385">
        <v>51711</v>
      </c>
      <c r="O62" s="402">
        <v>23685</v>
      </c>
      <c r="P62" s="402">
        <v>135</v>
      </c>
      <c r="Q62" s="385">
        <v>23820</v>
      </c>
      <c r="R62" s="402">
        <v>7012</v>
      </c>
      <c r="S62" s="402">
        <v>82542</v>
      </c>
      <c r="T62" s="385">
        <v>0</v>
      </c>
      <c r="U62" s="385">
        <v>0</v>
      </c>
      <c r="V62" s="385">
        <v>0</v>
      </c>
      <c r="W62" s="63">
        <v>59</v>
      </c>
    </row>
    <row r="63" spans="1:23" s="99" customFormat="1" ht="23.1" customHeight="1" x14ac:dyDescent="0.15">
      <c r="A63" s="66">
        <v>61</v>
      </c>
      <c r="B63" s="58" t="s">
        <v>1070</v>
      </c>
      <c r="C63" s="411">
        <v>173695</v>
      </c>
      <c r="D63" s="911">
        <v>5718</v>
      </c>
      <c r="E63" s="911">
        <v>179413</v>
      </c>
      <c r="F63" s="911">
        <v>34093</v>
      </c>
      <c r="G63" s="911">
        <v>0</v>
      </c>
      <c r="H63" s="386">
        <v>0</v>
      </c>
      <c r="I63" s="386">
        <v>213506</v>
      </c>
      <c r="J63" s="386">
        <v>611</v>
      </c>
      <c r="K63" s="386">
        <v>279594</v>
      </c>
      <c r="L63" s="912">
        <v>63881</v>
      </c>
      <c r="M63" s="912">
        <v>1543</v>
      </c>
      <c r="N63" s="386">
        <v>65423</v>
      </c>
      <c r="O63" s="912">
        <v>25693</v>
      </c>
      <c r="P63" s="912">
        <v>173</v>
      </c>
      <c r="Q63" s="386">
        <v>25866</v>
      </c>
      <c r="R63" s="912">
        <v>8900</v>
      </c>
      <c r="S63" s="912">
        <v>100189</v>
      </c>
      <c r="T63" s="386">
        <v>0</v>
      </c>
      <c r="U63" s="386">
        <v>0</v>
      </c>
      <c r="V63" s="386">
        <v>0</v>
      </c>
      <c r="W63" s="67">
        <v>61</v>
      </c>
    </row>
    <row r="64" spans="1:23" s="99" customFormat="1" ht="23.1" customHeight="1" x14ac:dyDescent="0.15">
      <c r="A64" s="62">
        <v>65</v>
      </c>
      <c r="B64" s="61" t="s">
        <v>1071</v>
      </c>
      <c r="C64" s="405">
        <v>62988</v>
      </c>
      <c r="D64" s="910">
        <v>0</v>
      </c>
      <c r="E64" s="910">
        <v>62988</v>
      </c>
      <c r="F64" s="910">
        <v>0</v>
      </c>
      <c r="G64" s="910">
        <v>0</v>
      </c>
      <c r="H64" s="384">
        <v>0</v>
      </c>
      <c r="I64" s="384">
        <v>62988</v>
      </c>
      <c r="J64" s="384">
        <v>653</v>
      </c>
      <c r="K64" s="384">
        <v>318452</v>
      </c>
      <c r="L64" s="390">
        <v>66483</v>
      </c>
      <c r="M64" s="390">
        <v>138</v>
      </c>
      <c r="N64" s="384">
        <v>66620</v>
      </c>
      <c r="O64" s="390">
        <v>25492</v>
      </c>
      <c r="P64" s="390">
        <v>82</v>
      </c>
      <c r="Q64" s="384">
        <v>25574</v>
      </c>
      <c r="R64" s="390">
        <v>9603</v>
      </c>
      <c r="S64" s="390">
        <v>101798</v>
      </c>
      <c r="T64" s="384">
        <v>0</v>
      </c>
      <c r="U64" s="384">
        <v>0</v>
      </c>
      <c r="V64" s="384">
        <v>0</v>
      </c>
      <c r="W64" s="63">
        <v>65</v>
      </c>
    </row>
    <row r="65" spans="1:23" s="99" customFormat="1" ht="23.1" customHeight="1" x14ac:dyDescent="0.15">
      <c r="A65" s="62">
        <v>66</v>
      </c>
      <c r="B65" s="61" t="s">
        <v>1072</v>
      </c>
      <c r="C65" s="405">
        <v>153048</v>
      </c>
      <c r="D65" s="910">
        <v>2456</v>
      </c>
      <c r="E65" s="910">
        <v>155504</v>
      </c>
      <c r="F65" s="910">
        <v>0</v>
      </c>
      <c r="G65" s="910">
        <v>0</v>
      </c>
      <c r="H65" s="384">
        <v>0</v>
      </c>
      <c r="I65" s="384">
        <v>155504</v>
      </c>
      <c r="J65" s="384">
        <v>715</v>
      </c>
      <c r="K65" s="384">
        <v>309810</v>
      </c>
      <c r="L65" s="390">
        <v>63891</v>
      </c>
      <c r="M65" s="390">
        <v>394</v>
      </c>
      <c r="N65" s="384">
        <v>64285</v>
      </c>
      <c r="O65" s="390">
        <v>24940</v>
      </c>
      <c r="P65" s="390">
        <v>183</v>
      </c>
      <c r="Q65" s="384">
        <v>25124</v>
      </c>
      <c r="R65" s="390">
        <v>9321</v>
      </c>
      <c r="S65" s="390">
        <v>98730</v>
      </c>
      <c r="T65" s="384">
        <v>0</v>
      </c>
      <c r="U65" s="384">
        <v>0</v>
      </c>
      <c r="V65" s="384">
        <v>0</v>
      </c>
      <c r="W65" s="63">
        <v>66</v>
      </c>
    </row>
    <row r="66" spans="1:23" s="99" customFormat="1" ht="23.1" customHeight="1" x14ac:dyDescent="0.15">
      <c r="A66" s="62">
        <v>68</v>
      </c>
      <c r="B66" s="61" t="s">
        <v>1073</v>
      </c>
      <c r="C66" s="405">
        <v>319567</v>
      </c>
      <c r="D66" s="910">
        <v>902</v>
      </c>
      <c r="E66" s="910">
        <v>320469</v>
      </c>
      <c r="F66" s="910">
        <v>68707</v>
      </c>
      <c r="G66" s="910">
        <v>0</v>
      </c>
      <c r="H66" s="384">
        <v>0</v>
      </c>
      <c r="I66" s="384">
        <v>389175</v>
      </c>
      <c r="J66" s="384">
        <v>613</v>
      </c>
      <c r="K66" s="384">
        <v>304336</v>
      </c>
      <c r="L66" s="390">
        <v>59723</v>
      </c>
      <c r="M66" s="390">
        <v>585</v>
      </c>
      <c r="N66" s="384">
        <v>60308</v>
      </c>
      <c r="O66" s="390">
        <v>23239</v>
      </c>
      <c r="P66" s="390">
        <v>242</v>
      </c>
      <c r="Q66" s="384">
        <v>23481</v>
      </c>
      <c r="R66" s="390">
        <v>8861</v>
      </c>
      <c r="S66" s="390">
        <v>92650</v>
      </c>
      <c r="T66" s="384">
        <v>0</v>
      </c>
      <c r="U66" s="384">
        <v>0</v>
      </c>
      <c r="V66" s="384">
        <v>0</v>
      </c>
      <c r="W66" s="63">
        <v>68</v>
      </c>
    </row>
    <row r="67" spans="1:23" s="99" customFormat="1" ht="23.1" customHeight="1" x14ac:dyDescent="0.15">
      <c r="A67" s="71">
        <v>70</v>
      </c>
      <c r="B67" s="72" t="s">
        <v>1074</v>
      </c>
      <c r="C67" s="412">
        <v>367396</v>
      </c>
      <c r="D67" s="913">
        <v>2325</v>
      </c>
      <c r="E67" s="913">
        <v>369721</v>
      </c>
      <c r="F67" s="913">
        <v>81731</v>
      </c>
      <c r="G67" s="913">
        <v>0</v>
      </c>
      <c r="H67" s="385">
        <v>0</v>
      </c>
      <c r="I67" s="385">
        <v>451452</v>
      </c>
      <c r="J67" s="385">
        <v>647</v>
      </c>
      <c r="K67" s="385">
        <v>264788</v>
      </c>
      <c r="L67" s="402">
        <v>65879</v>
      </c>
      <c r="M67" s="402">
        <v>237</v>
      </c>
      <c r="N67" s="385">
        <v>66116</v>
      </c>
      <c r="O67" s="402">
        <v>25444</v>
      </c>
      <c r="P67" s="402">
        <v>99</v>
      </c>
      <c r="Q67" s="385">
        <v>25543</v>
      </c>
      <c r="R67" s="402">
        <v>8845</v>
      </c>
      <c r="S67" s="402">
        <v>100504</v>
      </c>
      <c r="T67" s="385">
        <v>0</v>
      </c>
      <c r="U67" s="385">
        <v>0</v>
      </c>
      <c r="V67" s="385">
        <v>0</v>
      </c>
      <c r="W67" s="73">
        <v>70</v>
      </c>
    </row>
    <row r="68" spans="1:23" s="111" customFormat="1" ht="23.1" customHeight="1" x14ac:dyDescent="0.15">
      <c r="A68" s="74">
        <v>78</v>
      </c>
      <c r="B68" s="61" t="s">
        <v>1075</v>
      </c>
      <c r="C68" s="411">
        <v>277347</v>
      </c>
      <c r="D68" s="911">
        <v>2582</v>
      </c>
      <c r="E68" s="911">
        <v>279929</v>
      </c>
      <c r="F68" s="911">
        <v>52979</v>
      </c>
      <c r="G68" s="911">
        <v>0</v>
      </c>
      <c r="H68" s="386">
        <v>0</v>
      </c>
      <c r="I68" s="386">
        <v>332908</v>
      </c>
      <c r="J68" s="386">
        <v>680</v>
      </c>
      <c r="K68" s="386">
        <v>312718</v>
      </c>
      <c r="L68" s="912">
        <v>69782</v>
      </c>
      <c r="M68" s="912">
        <v>355</v>
      </c>
      <c r="N68" s="386">
        <v>70137</v>
      </c>
      <c r="O68" s="912">
        <v>25095</v>
      </c>
      <c r="P68" s="912">
        <v>112</v>
      </c>
      <c r="Q68" s="386">
        <v>25206</v>
      </c>
      <c r="R68" s="912">
        <v>7499</v>
      </c>
      <c r="S68" s="912">
        <v>102843</v>
      </c>
      <c r="T68" s="386">
        <v>0</v>
      </c>
      <c r="U68" s="386">
        <v>0</v>
      </c>
      <c r="V68" s="386">
        <v>0</v>
      </c>
      <c r="W68" s="75">
        <v>78</v>
      </c>
    </row>
    <row r="69" spans="1:23" s="111" customFormat="1" ht="23.1" customHeight="1" x14ac:dyDescent="0.15">
      <c r="A69" s="62">
        <v>84</v>
      </c>
      <c r="B69" s="61" t="s">
        <v>1076</v>
      </c>
      <c r="C69" s="405">
        <v>209975</v>
      </c>
      <c r="D69" s="910">
        <v>5161</v>
      </c>
      <c r="E69" s="910">
        <v>215136</v>
      </c>
      <c r="F69" s="910">
        <v>22733</v>
      </c>
      <c r="G69" s="910">
        <v>1600</v>
      </c>
      <c r="H69" s="384">
        <v>0</v>
      </c>
      <c r="I69" s="384">
        <v>239470</v>
      </c>
      <c r="J69" s="384">
        <v>667</v>
      </c>
      <c r="K69" s="384">
        <v>303661</v>
      </c>
      <c r="L69" s="390">
        <v>76380</v>
      </c>
      <c r="M69" s="390">
        <v>179</v>
      </c>
      <c r="N69" s="384">
        <v>76559</v>
      </c>
      <c r="O69" s="390">
        <v>27206</v>
      </c>
      <c r="P69" s="390">
        <v>63</v>
      </c>
      <c r="Q69" s="384">
        <v>27269</v>
      </c>
      <c r="R69" s="390">
        <v>8494</v>
      </c>
      <c r="S69" s="390">
        <v>112323</v>
      </c>
      <c r="T69" s="384">
        <v>0</v>
      </c>
      <c r="U69" s="384">
        <v>0</v>
      </c>
      <c r="V69" s="384">
        <v>0</v>
      </c>
      <c r="W69" s="63">
        <v>84</v>
      </c>
    </row>
    <row r="70" spans="1:23" s="111" customFormat="1" ht="23.1" customHeight="1" x14ac:dyDescent="0.15">
      <c r="A70" s="62">
        <v>85</v>
      </c>
      <c r="B70" s="61" t="s">
        <v>1077</v>
      </c>
      <c r="C70" s="405">
        <v>210269</v>
      </c>
      <c r="D70" s="910">
        <v>8239</v>
      </c>
      <c r="E70" s="910">
        <v>218508</v>
      </c>
      <c r="F70" s="910">
        <v>13492</v>
      </c>
      <c r="G70" s="910">
        <v>0</v>
      </c>
      <c r="H70" s="384">
        <v>0</v>
      </c>
      <c r="I70" s="384">
        <v>232000</v>
      </c>
      <c r="J70" s="384">
        <v>653</v>
      </c>
      <c r="K70" s="384">
        <v>296419</v>
      </c>
      <c r="L70" s="390">
        <v>76475</v>
      </c>
      <c r="M70" s="390">
        <v>356</v>
      </c>
      <c r="N70" s="384">
        <v>76831</v>
      </c>
      <c r="O70" s="390">
        <v>30132</v>
      </c>
      <c r="P70" s="390">
        <v>141</v>
      </c>
      <c r="Q70" s="384">
        <v>30272</v>
      </c>
      <c r="R70" s="390">
        <v>9631</v>
      </c>
      <c r="S70" s="390">
        <v>116734</v>
      </c>
      <c r="T70" s="384">
        <v>0</v>
      </c>
      <c r="U70" s="384">
        <v>0</v>
      </c>
      <c r="V70" s="384">
        <v>0</v>
      </c>
      <c r="W70" s="63">
        <v>85</v>
      </c>
    </row>
    <row r="71" spans="1:23" s="111" customFormat="1" ht="23.1" customHeight="1" x14ac:dyDescent="0.15">
      <c r="A71" s="62">
        <v>89</v>
      </c>
      <c r="B71" s="61" t="s">
        <v>1078</v>
      </c>
      <c r="C71" s="405">
        <v>271899</v>
      </c>
      <c r="D71" s="910">
        <v>2079</v>
      </c>
      <c r="E71" s="910">
        <v>273978</v>
      </c>
      <c r="F71" s="910">
        <v>42008</v>
      </c>
      <c r="G71" s="910">
        <v>227</v>
      </c>
      <c r="H71" s="384">
        <v>0</v>
      </c>
      <c r="I71" s="384">
        <v>316214</v>
      </c>
      <c r="J71" s="384">
        <v>1126</v>
      </c>
      <c r="K71" s="384">
        <v>315053</v>
      </c>
      <c r="L71" s="390">
        <v>72410</v>
      </c>
      <c r="M71" s="390">
        <v>278</v>
      </c>
      <c r="N71" s="384">
        <v>72688</v>
      </c>
      <c r="O71" s="390">
        <v>25570</v>
      </c>
      <c r="P71" s="390">
        <v>99</v>
      </c>
      <c r="Q71" s="384">
        <v>25669</v>
      </c>
      <c r="R71" s="390">
        <v>8040</v>
      </c>
      <c r="S71" s="390">
        <v>106397</v>
      </c>
      <c r="T71" s="384">
        <v>0</v>
      </c>
      <c r="U71" s="384">
        <v>0</v>
      </c>
      <c r="V71" s="384">
        <v>0</v>
      </c>
      <c r="W71" s="63">
        <v>89</v>
      </c>
    </row>
    <row r="72" spans="1:23" s="111" customFormat="1" ht="23.1" customHeight="1" x14ac:dyDescent="0.15">
      <c r="A72" s="71">
        <v>90</v>
      </c>
      <c r="B72" s="72" t="s">
        <v>1079</v>
      </c>
      <c r="C72" s="412">
        <v>467929</v>
      </c>
      <c r="D72" s="913">
        <v>2367</v>
      </c>
      <c r="E72" s="913">
        <v>470295</v>
      </c>
      <c r="F72" s="913">
        <v>138864</v>
      </c>
      <c r="G72" s="913">
        <v>0</v>
      </c>
      <c r="H72" s="385">
        <v>0</v>
      </c>
      <c r="I72" s="385">
        <v>609159</v>
      </c>
      <c r="J72" s="385">
        <v>604</v>
      </c>
      <c r="K72" s="385">
        <v>310653</v>
      </c>
      <c r="L72" s="402">
        <v>71974</v>
      </c>
      <c r="M72" s="402">
        <v>261</v>
      </c>
      <c r="N72" s="385">
        <v>72234</v>
      </c>
      <c r="O72" s="402">
        <v>27062</v>
      </c>
      <c r="P72" s="402">
        <v>100</v>
      </c>
      <c r="Q72" s="385">
        <v>27162</v>
      </c>
      <c r="R72" s="402">
        <v>8750</v>
      </c>
      <c r="S72" s="402">
        <v>108146</v>
      </c>
      <c r="T72" s="385">
        <v>0</v>
      </c>
      <c r="U72" s="385">
        <v>0</v>
      </c>
      <c r="V72" s="385">
        <v>0</v>
      </c>
      <c r="W72" s="73">
        <v>90</v>
      </c>
    </row>
    <row r="73" spans="1:23" s="6" customFormat="1" ht="23.1" customHeight="1" x14ac:dyDescent="0.15">
      <c r="A73" s="60">
        <v>91</v>
      </c>
      <c r="B73" s="93" t="s">
        <v>1080</v>
      </c>
      <c r="C73" s="922">
        <v>307174</v>
      </c>
      <c r="D73" s="923">
        <v>5098</v>
      </c>
      <c r="E73" s="923">
        <v>312272</v>
      </c>
      <c r="F73" s="923">
        <v>58911</v>
      </c>
      <c r="G73" s="923">
        <v>0</v>
      </c>
      <c r="H73" s="388">
        <v>0</v>
      </c>
      <c r="I73" s="388">
        <v>371183</v>
      </c>
      <c r="J73" s="388">
        <v>661</v>
      </c>
      <c r="K73" s="388">
        <v>296163</v>
      </c>
      <c r="L73" s="390">
        <v>80525</v>
      </c>
      <c r="M73" s="390">
        <v>768</v>
      </c>
      <c r="N73" s="384">
        <v>81293</v>
      </c>
      <c r="O73" s="390">
        <v>28198</v>
      </c>
      <c r="P73" s="390">
        <v>279</v>
      </c>
      <c r="Q73" s="384">
        <v>28476</v>
      </c>
      <c r="R73" s="390">
        <v>10225</v>
      </c>
      <c r="S73" s="389">
        <v>119995</v>
      </c>
      <c r="T73" s="388">
        <v>0</v>
      </c>
      <c r="U73" s="388">
        <v>0</v>
      </c>
      <c r="V73" s="388">
        <v>0</v>
      </c>
      <c r="W73" s="55">
        <v>91</v>
      </c>
    </row>
    <row r="74" spans="1:23" s="6" customFormat="1" ht="23.1" customHeight="1" x14ac:dyDescent="0.15">
      <c r="A74" s="60">
        <v>92</v>
      </c>
      <c r="B74" s="93" t="s">
        <v>1081</v>
      </c>
      <c r="C74" s="922">
        <v>206444</v>
      </c>
      <c r="D74" s="923">
        <v>4919</v>
      </c>
      <c r="E74" s="923">
        <v>211363</v>
      </c>
      <c r="F74" s="923">
        <v>31243</v>
      </c>
      <c r="G74" s="923">
        <v>1544</v>
      </c>
      <c r="H74" s="388">
        <v>0</v>
      </c>
      <c r="I74" s="388">
        <v>244150</v>
      </c>
      <c r="J74" s="388">
        <v>639</v>
      </c>
      <c r="K74" s="388">
        <v>293410</v>
      </c>
      <c r="L74" s="390">
        <v>86408</v>
      </c>
      <c r="M74" s="390">
        <v>236</v>
      </c>
      <c r="N74" s="384">
        <v>86643</v>
      </c>
      <c r="O74" s="390">
        <v>30078</v>
      </c>
      <c r="P74" s="390">
        <v>76</v>
      </c>
      <c r="Q74" s="384">
        <v>30154</v>
      </c>
      <c r="R74" s="390">
        <v>10604</v>
      </c>
      <c r="S74" s="389">
        <v>127401</v>
      </c>
      <c r="T74" s="388">
        <v>0</v>
      </c>
      <c r="U74" s="388">
        <v>0</v>
      </c>
      <c r="V74" s="388">
        <v>0</v>
      </c>
      <c r="W74" s="55">
        <v>92</v>
      </c>
    </row>
    <row r="75" spans="1:23" s="6" customFormat="1" ht="23.1" customHeight="1" x14ac:dyDescent="0.15">
      <c r="A75" s="60">
        <v>94</v>
      </c>
      <c r="B75" s="93" t="s">
        <v>1082</v>
      </c>
      <c r="C75" s="922">
        <v>317476</v>
      </c>
      <c r="D75" s="923">
        <v>8011</v>
      </c>
      <c r="E75" s="923">
        <v>325487</v>
      </c>
      <c r="F75" s="923">
        <v>65126</v>
      </c>
      <c r="G75" s="923">
        <v>92</v>
      </c>
      <c r="H75" s="388">
        <v>0</v>
      </c>
      <c r="I75" s="388">
        <v>390705</v>
      </c>
      <c r="J75" s="388">
        <v>668</v>
      </c>
      <c r="K75" s="388">
        <v>285863</v>
      </c>
      <c r="L75" s="390">
        <v>87340</v>
      </c>
      <c r="M75" s="390">
        <v>240</v>
      </c>
      <c r="N75" s="384">
        <v>87580</v>
      </c>
      <c r="O75" s="390">
        <v>29773</v>
      </c>
      <c r="P75" s="390">
        <v>86</v>
      </c>
      <c r="Q75" s="384">
        <v>29859</v>
      </c>
      <c r="R75" s="390">
        <v>10656</v>
      </c>
      <c r="S75" s="389">
        <v>128095</v>
      </c>
      <c r="T75" s="388">
        <v>0</v>
      </c>
      <c r="U75" s="388">
        <v>0</v>
      </c>
      <c r="V75" s="388">
        <v>0</v>
      </c>
      <c r="W75" s="55">
        <v>94</v>
      </c>
    </row>
    <row r="76" spans="1:23" s="6" customFormat="1" ht="23.1" customHeight="1" x14ac:dyDescent="0.15">
      <c r="A76" s="60">
        <v>301</v>
      </c>
      <c r="B76" s="93" t="s">
        <v>1083</v>
      </c>
      <c r="C76" s="922">
        <v>0</v>
      </c>
      <c r="D76" s="923">
        <v>0</v>
      </c>
      <c r="E76" s="923">
        <v>0</v>
      </c>
      <c r="F76" s="923">
        <v>0</v>
      </c>
      <c r="G76" s="923">
        <v>0</v>
      </c>
      <c r="H76" s="388">
        <v>0</v>
      </c>
      <c r="I76" s="388">
        <v>0</v>
      </c>
      <c r="J76" s="388">
        <v>428</v>
      </c>
      <c r="K76" s="388">
        <v>137475</v>
      </c>
      <c r="L76" s="390">
        <v>0</v>
      </c>
      <c r="M76" s="390">
        <v>0</v>
      </c>
      <c r="N76" s="384">
        <v>0</v>
      </c>
      <c r="O76" s="390">
        <v>0</v>
      </c>
      <c r="P76" s="390">
        <v>0</v>
      </c>
      <c r="Q76" s="384">
        <v>0</v>
      </c>
      <c r="R76" s="390">
        <v>0</v>
      </c>
      <c r="S76" s="389">
        <v>0</v>
      </c>
      <c r="T76" s="388">
        <v>55691</v>
      </c>
      <c r="U76" s="388">
        <v>4</v>
      </c>
      <c r="V76" s="388">
        <v>55695</v>
      </c>
      <c r="W76" s="55">
        <v>301</v>
      </c>
    </row>
    <row r="77" spans="1:23" s="6" customFormat="1" ht="23.1" customHeight="1" x14ac:dyDescent="0.15">
      <c r="A77" s="60">
        <v>302</v>
      </c>
      <c r="B77" s="93" t="s">
        <v>1084</v>
      </c>
      <c r="C77" s="952">
        <v>0</v>
      </c>
      <c r="D77" s="953">
        <v>0</v>
      </c>
      <c r="E77" s="953">
        <v>0</v>
      </c>
      <c r="F77" s="953">
        <v>0</v>
      </c>
      <c r="G77" s="953">
        <v>0</v>
      </c>
      <c r="H77" s="404">
        <v>0</v>
      </c>
      <c r="I77" s="404">
        <v>0</v>
      </c>
      <c r="J77" s="404">
        <v>456</v>
      </c>
      <c r="K77" s="404">
        <v>132295</v>
      </c>
      <c r="L77" s="402">
        <v>0</v>
      </c>
      <c r="M77" s="402">
        <v>0</v>
      </c>
      <c r="N77" s="385">
        <v>0</v>
      </c>
      <c r="O77" s="402">
        <v>0</v>
      </c>
      <c r="P77" s="402">
        <v>0</v>
      </c>
      <c r="Q77" s="385">
        <v>0</v>
      </c>
      <c r="R77" s="402">
        <v>0</v>
      </c>
      <c r="S77" s="391">
        <v>0</v>
      </c>
      <c r="T77" s="404">
        <v>58056</v>
      </c>
      <c r="U77" s="404">
        <v>4</v>
      </c>
      <c r="V77" s="404">
        <v>58061</v>
      </c>
      <c r="W77" s="55">
        <v>302</v>
      </c>
    </row>
    <row r="78" spans="1:23" s="6" customFormat="1" ht="23.1" customHeight="1" x14ac:dyDescent="0.15">
      <c r="A78" s="57">
        <v>303</v>
      </c>
      <c r="B78" s="92" t="s">
        <v>1085</v>
      </c>
      <c r="C78" s="950">
        <v>0</v>
      </c>
      <c r="D78" s="951">
        <v>0</v>
      </c>
      <c r="E78" s="951">
        <v>0</v>
      </c>
      <c r="F78" s="951">
        <v>0</v>
      </c>
      <c r="G78" s="951">
        <v>0</v>
      </c>
      <c r="H78" s="396">
        <v>0</v>
      </c>
      <c r="I78" s="396">
        <v>0</v>
      </c>
      <c r="J78" s="396">
        <v>596</v>
      </c>
      <c r="K78" s="396">
        <v>169946</v>
      </c>
      <c r="L78" s="917">
        <v>0</v>
      </c>
      <c r="M78" s="917">
        <v>0</v>
      </c>
      <c r="N78" s="396">
        <v>0</v>
      </c>
      <c r="O78" s="917">
        <v>0</v>
      </c>
      <c r="P78" s="917">
        <v>0</v>
      </c>
      <c r="Q78" s="396">
        <v>0</v>
      </c>
      <c r="R78" s="917">
        <v>0</v>
      </c>
      <c r="S78" s="917">
        <v>0</v>
      </c>
      <c r="T78" s="396">
        <v>58670</v>
      </c>
      <c r="U78" s="396">
        <v>5</v>
      </c>
      <c r="V78" s="396">
        <v>58675</v>
      </c>
      <c r="W78" s="59">
        <v>303</v>
      </c>
    </row>
    <row r="79" spans="1:23" s="6" customFormat="1" ht="23.1" customHeight="1" x14ac:dyDescent="0.15">
      <c r="A79" s="60">
        <v>304</v>
      </c>
      <c r="B79" s="93" t="s">
        <v>1086</v>
      </c>
      <c r="C79" s="922">
        <v>0</v>
      </c>
      <c r="D79" s="923">
        <v>0</v>
      </c>
      <c r="E79" s="923">
        <v>0</v>
      </c>
      <c r="F79" s="923">
        <v>0</v>
      </c>
      <c r="G79" s="923">
        <v>0</v>
      </c>
      <c r="H79" s="388">
        <v>0</v>
      </c>
      <c r="I79" s="388">
        <v>0</v>
      </c>
      <c r="J79" s="388">
        <v>588</v>
      </c>
      <c r="K79" s="388">
        <v>163336</v>
      </c>
      <c r="L79" s="389">
        <v>0</v>
      </c>
      <c r="M79" s="389">
        <v>0</v>
      </c>
      <c r="N79" s="388">
        <v>0</v>
      </c>
      <c r="O79" s="389">
        <v>0</v>
      </c>
      <c r="P79" s="389">
        <v>0</v>
      </c>
      <c r="Q79" s="388">
        <v>0</v>
      </c>
      <c r="R79" s="389">
        <v>0</v>
      </c>
      <c r="S79" s="389">
        <v>0</v>
      </c>
      <c r="T79" s="388">
        <v>56982</v>
      </c>
      <c r="U79" s="388">
        <v>4</v>
      </c>
      <c r="V79" s="388">
        <v>56987</v>
      </c>
      <c r="W79" s="55">
        <v>304</v>
      </c>
    </row>
    <row r="80" spans="1:23" s="6" customFormat="1" ht="23.1" customHeight="1" x14ac:dyDescent="0.15">
      <c r="A80" s="60">
        <v>305</v>
      </c>
      <c r="B80" s="93" t="s">
        <v>1087</v>
      </c>
      <c r="C80" s="922">
        <v>0</v>
      </c>
      <c r="D80" s="923">
        <v>0</v>
      </c>
      <c r="E80" s="923">
        <v>0</v>
      </c>
      <c r="F80" s="923">
        <v>0</v>
      </c>
      <c r="G80" s="923">
        <v>0</v>
      </c>
      <c r="H80" s="388">
        <v>0</v>
      </c>
      <c r="I80" s="388">
        <v>0</v>
      </c>
      <c r="J80" s="388">
        <v>493</v>
      </c>
      <c r="K80" s="388">
        <v>158241</v>
      </c>
      <c r="L80" s="389">
        <v>0</v>
      </c>
      <c r="M80" s="389">
        <v>0</v>
      </c>
      <c r="N80" s="388">
        <v>0</v>
      </c>
      <c r="O80" s="389">
        <v>0</v>
      </c>
      <c r="P80" s="389">
        <v>0</v>
      </c>
      <c r="Q80" s="388">
        <v>0</v>
      </c>
      <c r="R80" s="389">
        <v>0</v>
      </c>
      <c r="S80" s="389">
        <v>0</v>
      </c>
      <c r="T80" s="388">
        <v>57365</v>
      </c>
      <c r="U80" s="388">
        <v>4</v>
      </c>
      <c r="V80" s="388">
        <v>57369</v>
      </c>
      <c r="W80" s="55">
        <v>305</v>
      </c>
    </row>
    <row r="81" spans="1:23" s="99" customFormat="1" ht="23.1" customHeight="1" x14ac:dyDescent="0.15">
      <c r="A81" s="62">
        <v>306</v>
      </c>
      <c r="B81" s="61" t="s">
        <v>1088</v>
      </c>
      <c r="C81" s="405">
        <v>0</v>
      </c>
      <c r="D81" s="910">
        <v>0</v>
      </c>
      <c r="E81" s="910">
        <v>0</v>
      </c>
      <c r="F81" s="910">
        <v>0</v>
      </c>
      <c r="G81" s="910">
        <v>0</v>
      </c>
      <c r="H81" s="384">
        <v>0</v>
      </c>
      <c r="I81" s="384">
        <v>0</v>
      </c>
      <c r="J81" s="384">
        <v>459</v>
      </c>
      <c r="K81" s="384">
        <v>158883</v>
      </c>
      <c r="L81" s="390">
        <v>0</v>
      </c>
      <c r="M81" s="390">
        <v>0</v>
      </c>
      <c r="N81" s="384">
        <v>0</v>
      </c>
      <c r="O81" s="390">
        <v>0</v>
      </c>
      <c r="P81" s="390">
        <v>0</v>
      </c>
      <c r="Q81" s="384">
        <v>0</v>
      </c>
      <c r="R81" s="390">
        <v>0</v>
      </c>
      <c r="S81" s="390">
        <v>0</v>
      </c>
      <c r="T81" s="384">
        <v>54694</v>
      </c>
      <c r="U81" s="384">
        <v>4</v>
      </c>
      <c r="V81" s="384">
        <v>54698</v>
      </c>
      <c r="W81" s="63">
        <v>306</v>
      </c>
    </row>
    <row r="82" spans="1:23" s="99" customFormat="1" ht="23.1" customHeight="1" x14ac:dyDescent="0.15">
      <c r="A82" s="62"/>
      <c r="B82" s="61"/>
      <c r="C82" s="412"/>
      <c r="D82" s="913"/>
      <c r="E82" s="913"/>
      <c r="F82" s="913"/>
      <c r="G82" s="913"/>
      <c r="H82" s="385"/>
      <c r="I82" s="385"/>
      <c r="J82" s="385"/>
      <c r="K82" s="385"/>
      <c r="L82" s="402"/>
      <c r="M82" s="402"/>
      <c r="N82" s="385"/>
      <c r="O82" s="402"/>
      <c r="P82" s="402"/>
      <c r="Q82" s="385"/>
      <c r="R82" s="402"/>
      <c r="S82" s="402"/>
      <c r="T82" s="385"/>
      <c r="U82" s="385"/>
      <c r="V82" s="385"/>
      <c r="W82" s="63"/>
    </row>
    <row r="83" spans="1:23" s="99" customFormat="1" ht="23.1" customHeight="1" x14ac:dyDescent="0.15">
      <c r="A83" s="66"/>
      <c r="B83" s="58"/>
      <c r="C83" s="411"/>
      <c r="D83" s="911"/>
      <c r="E83" s="911"/>
      <c r="F83" s="911"/>
      <c r="G83" s="911"/>
      <c r="H83" s="386"/>
      <c r="I83" s="386"/>
      <c r="J83" s="386"/>
      <c r="K83" s="386"/>
      <c r="L83" s="912"/>
      <c r="M83" s="912"/>
      <c r="N83" s="386"/>
      <c r="O83" s="912"/>
      <c r="P83" s="912"/>
      <c r="Q83" s="386"/>
      <c r="R83" s="912"/>
      <c r="S83" s="912"/>
      <c r="T83" s="386"/>
      <c r="U83" s="386"/>
      <c r="V83" s="386"/>
      <c r="W83" s="67"/>
    </row>
    <row r="84" spans="1:23" s="99" customFormat="1" ht="23.1" customHeight="1" x14ac:dyDescent="0.15">
      <c r="A84" s="62"/>
      <c r="B84" s="61"/>
      <c r="C84" s="405"/>
      <c r="D84" s="910"/>
      <c r="E84" s="910"/>
      <c r="F84" s="910"/>
      <c r="G84" s="910"/>
      <c r="H84" s="384"/>
      <c r="I84" s="384"/>
      <c r="J84" s="384"/>
      <c r="K84" s="384"/>
      <c r="L84" s="390"/>
      <c r="M84" s="390"/>
      <c r="N84" s="384"/>
      <c r="O84" s="390"/>
      <c r="P84" s="390"/>
      <c r="Q84" s="384"/>
      <c r="R84" s="390"/>
      <c r="S84" s="390"/>
      <c r="T84" s="384"/>
      <c r="U84" s="384"/>
      <c r="V84" s="384"/>
      <c r="W84" s="63"/>
    </row>
    <row r="85" spans="1:23" s="99" customFormat="1" ht="23.1" customHeight="1" x14ac:dyDescent="0.15">
      <c r="A85" s="62"/>
      <c r="B85" s="61"/>
      <c r="C85" s="405"/>
      <c r="D85" s="910"/>
      <c r="E85" s="910"/>
      <c r="F85" s="910"/>
      <c r="G85" s="910"/>
      <c r="H85" s="384"/>
      <c r="I85" s="384"/>
      <c r="J85" s="384"/>
      <c r="K85" s="384"/>
      <c r="L85" s="390"/>
      <c r="M85" s="390"/>
      <c r="N85" s="384"/>
      <c r="O85" s="390"/>
      <c r="P85" s="390"/>
      <c r="Q85" s="384"/>
      <c r="R85" s="390"/>
      <c r="S85" s="390"/>
      <c r="T85" s="384"/>
      <c r="U85" s="384"/>
      <c r="V85" s="384"/>
      <c r="W85" s="63"/>
    </row>
    <row r="86" spans="1:23" s="99" customFormat="1" ht="23.1" customHeight="1" x14ac:dyDescent="0.15">
      <c r="A86" s="62"/>
      <c r="B86" s="61"/>
      <c r="C86" s="405"/>
      <c r="D86" s="910"/>
      <c r="E86" s="910"/>
      <c r="F86" s="910"/>
      <c r="G86" s="910"/>
      <c r="H86" s="384"/>
      <c r="I86" s="384"/>
      <c r="J86" s="384"/>
      <c r="K86" s="384"/>
      <c r="L86" s="390"/>
      <c r="M86" s="390"/>
      <c r="N86" s="384"/>
      <c r="O86" s="390"/>
      <c r="P86" s="390"/>
      <c r="Q86" s="384"/>
      <c r="R86" s="390"/>
      <c r="S86" s="390"/>
      <c r="T86" s="384"/>
      <c r="U86" s="384"/>
      <c r="V86" s="384"/>
      <c r="W86" s="63"/>
    </row>
    <row r="87" spans="1:23" s="99" customFormat="1" ht="23.1" customHeight="1" x14ac:dyDescent="0.15">
      <c r="A87" s="62"/>
      <c r="B87" s="61"/>
      <c r="C87" s="412"/>
      <c r="D87" s="913"/>
      <c r="E87" s="913"/>
      <c r="F87" s="913"/>
      <c r="G87" s="913"/>
      <c r="H87" s="385"/>
      <c r="I87" s="385"/>
      <c r="J87" s="385"/>
      <c r="K87" s="385"/>
      <c r="L87" s="402"/>
      <c r="M87" s="402"/>
      <c r="N87" s="385"/>
      <c r="O87" s="402"/>
      <c r="P87" s="402"/>
      <c r="Q87" s="385"/>
      <c r="R87" s="402"/>
      <c r="S87" s="402"/>
      <c r="T87" s="385"/>
      <c r="U87" s="385"/>
      <c r="V87" s="385"/>
      <c r="W87" s="63"/>
    </row>
    <row r="88" spans="1:23" s="99" customFormat="1" ht="23.1" customHeight="1" x14ac:dyDescent="0.15">
      <c r="A88" s="68"/>
      <c r="B88" s="58"/>
      <c r="C88" s="411"/>
      <c r="D88" s="911"/>
      <c r="E88" s="911"/>
      <c r="F88" s="911"/>
      <c r="G88" s="911"/>
      <c r="H88" s="386"/>
      <c r="I88" s="386"/>
      <c r="J88" s="386"/>
      <c r="K88" s="386"/>
      <c r="L88" s="912"/>
      <c r="M88" s="912"/>
      <c r="N88" s="386"/>
      <c r="O88" s="912"/>
      <c r="P88" s="912"/>
      <c r="Q88" s="386"/>
      <c r="R88" s="912"/>
      <c r="S88" s="912"/>
      <c r="T88" s="386"/>
      <c r="U88" s="386"/>
      <c r="V88" s="386"/>
      <c r="W88" s="69"/>
    </row>
    <row r="89" spans="1:23" s="99" customFormat="1" ht="23.1" customHeight="1" x14ac:dyDescent="0.15">
      <c r="A89" s="62"/>
      <c r="B89" s="61"/>
      <c r="C89" s="405"/>
      <c r="D89" s="910"/>
      <c r="E89" s="910"/>
      <c r="F89" s="910"/>
      <c r="G89" s="910"/>
      <c r="H89" s="384"/>
      <c r="I89" s="384"/>
      <c r="J89" s="384"/>
      <c r="K89" s="384"/>
      <c r="L89" s="390"/>
      <c r="M89" s="390"/>
      <c r="N89" s="384"/>
      <c r="O89" s="390"/>
      <c r="P89" s="390"/>
      <c r="Q89" s="384"/>
      <c r="R89" s="390"/>
      <c r="S89" s="390"/>
      <c r="T89" s="384"/>
      <c r="U89" s="384"/>
      <c r="V89" s="384"/>
      <c r="W89" s="63"/>
    </row>
    <row r="90" spans="1:23" s="99" customFormat="1" ht="23.1" customHeight="1" x14ac:dyDescent="0.15">
      <c r="A90" s="62"/>
      <c r="B90" s="61"/>
      <c r="C90" s="405"/>
      <c r="D90" s="910"/>
      <c r="E90" s="910"/>
      <c r="F90" s="910"/>
      <c r="G90" s="910"/>
      <c r="H90" s="384"/>
      <c r="I90" s="384"/>
      <c r="J90" s="384"/>
      <c r="K90" s="384"/>
      <c r="L90" s="390"/>
      <c r="M90" s="390"/>
      <c r="N90" s="384"/>
      <c r="O90" s="390"/>
      <c r="P90" s="390"/>
      <c r="Q90" s="384"/>
      <c r="R90" s="390"/>
      <c r="S90" s="390"/>
      <c r="T90" s="384"/>
      <c r="U90" s="384"/>
      <c r="V90" s="384"/>
      <c r="W90" s="63"/>
    </row>
    <row r="91" spans="1:23" s="99" customFormat="1" ht="23.1" customHeight="1" x14ac:dyDescent="0.15">
      <c r="A91" s="62"/>
      <c r="B91" s="61"/>
      <c r="C91" s="405"/>
      <c r="D91" s="910"/>
      <c r="E91" s="910"/>
      <c r="F91" s="910"/>
      <c r="G91" s="910"/>
      <c r="H91" s="384"/>
      <c r="I91" s="384"/>
      <c r="J91" s="384"/>
      <c r="K91" s="384"/>
      <c r="L91" s="390"/>
      <c r="M91" s="390"/>
      <c r="N91" s="384"/>
      <c r="O91" s="390"/>
      <c r="P91" s="390"/>
      <c r="Q91" s="384"/>
      <c r="R91" s="390"/>
      <c r="S91" s="390"/>
      <c r="T91" s="384"/>
      <c r="U91" s="384"/>
      <c r="V91" s="384"/>
      <c r="W91" s="63"/>
    </row>
    <row r="92" spans="1:23" s="99" customFormat="1" ht="23.1" customHeight="1" x14ac:dyDescent="0.15">
      <c r="A92" s="62"/>
      <c r="B92" s="61"/>
      <c r="C92" s="412"/>
      <c r="D92" s="913"/>
      <c r="E92" s="913"/>
      <c r="F92" s="913"/>
      <c r="G92" s="913"/>
      <c r="H92" s="385"/>
      <c r="I92" s="385"/>
      <c r="J92" s="385"/>
      <c r="K92" s="385"/>
      <c r="L92" s="402"/>
      <c r="M92" s="402"/>
      <c r="N92" s="385"/>
      <c r="O92" s="402"/>
      <c r="P92" s="402"/>
      <c r="Q92" s="385"/>
      <c r="R92" s="402"/>
      <c r="S92" s="402"/>
      <c r="T92" s="385"/>
      <c r="U92" s="385"/>
      <c r="V92" s="385"/>
      <c r="W92" s="63"/>
    </row>
    <row r="93" spans="1:23" s="99" customFormat="1" ht="23.1" customHeight="1" x14ac:dyDescent="0.15">
      <c r="A93" s="66"/>
      <c r="B93" s="58"/>
      <c r="C93" s="411"/>
      <c r="D93" s="911"/>
      <c r="E93" s="911"/>
      <c r="F93" s="911"/>
      <c r="G93" s="911"/>
      <c r="H93" s="386"/>
      <c r="I93" s="386"/>
      <c r="J93" s="386"/>
      <c r="K93" s="386"/>
      <c r="L93" s="912"/>
      <c r="M93" s="912"/>
      <c r="N93" s="386"/>
      <c r="O93" s="912"/>
      <c r="P93" s="912"/>
      <c r="Q93" s="386"/>
      <c r="R93" s="912"/>
      <c r="S93" s="912"/>
      <c r="T93" s="386"/>
      <c r="U93" s="386"/>
      <c r="V93" s="386"/>
      <c r="W93" s="67"/>
    </row>
    <row r="94" spans="1:23" s="99" customFormat="1" ht="23.1" customHeight="1" x14ac:dyDescent="0.15">
      <c r="A94" s="62"/>
      <c r="B94" s="61"/>
      <c r="C94" s="405"/>
      <c r="D94" s="910"/>
      <c r="E94" s="910"/>
      <c r="F94" s="910"/>
      <c r="G94" s="910"/>
      <c r="H94" s="384"/>
      <c r="I94" s="384"/>
      <c r="J94" s="384"/>
      <c r="K94" s="384"/>
      <c r="L94" s="390"/>
      <c r="M94" s="390"/>
      <c r="N94" s="384"/>
      <c r="O94" s="390"/>
      <c r="P94" s="390"/>
      <c r="Q94" s="384"/>
      <c r="R94" s="390"/>
      <c r="S94" s="390"/>
      <c r="T94" s="384"/>
      <c r="U94" s="384"/>
      <c r="V94" s="384"/>
      <c r="W94" s="63"/>
    </row>
    <row r="95" spans="1:23" s="99" customFormat="1" ht="23.1" customHeight="1" x14ac:dyDescent="0.15">
      <c r="A95" s="62"/>
      <c r="B95" s="61"/>
      <c r="C95" s="405"/>
      <c r="D95" s="910"/>
      <c r="E95" s="910"/>
      <c r="F95" s="910"/>
      <c r="G95" s="910"/>
      <c r="H95" s="384"/>
      <c r="I95" s="384"/>
      <c r="J95" s="384"/>
      <c r="K95" s="384"/>
      <c r="L95" s="390"/>
      <c r="M95" s="390"/>
      <c r="N95" s="384"/>
      <c r="O95" s="390"/>
      <c r="P95" s="390"/>
      <c r="Q95" s="384"/>
      <c r="R95" s="390"/>
      <c r="S95" s="390"/>
      <c r="T95" s="384"/>
      <c r="U95" s="384"/>
      <c r="V95" s="384"/>
      <c r="W95" s="63"/>
    </row>
    <row r="96" spans="1:23" s="99" customFormat="1" ht="23.1" customHeight="1" x14ac:dyDescent="0.15">
      <c r="A96" s="62"/>
      <c r="B96" s="61"/>
      <c r="C96" s="405"/>
      <c r="D96" s="910"/>
      <c r="E96" s="910"/>
      <c r="F96" s="910"/>
      <c r="G96" s="910"/>
      <c r="H96" s="384"/>
      <c r="I96" s="384"/>
      <c r="J96" s="384"/>
      <c r="K96" s="384"/>
      <c r="L96" s="390"/>
      <c r="M96" s="390"/>
      <c r="N96" s="384"/>
      <c r="O96" s="390"/>
      <c r="P96" s="390"/>
      <c r="Q96" s="384"/>
      <c r="R96" s="390"/>
      <c r="S96" s="390"/>
      <c r="T96" s="384"/>
      <c r="U96" s="384"/>
      <c r="V96" s="384"/>
      <c r="W96" s="63"/>
    </row>
    <row r="97" spans="1:23" s="99" customFormat="1" ht="23.1" customHeight="1" x14ac:dyDescent="0.15">
      <c r="A97" s="62"/>
      <c r="B97" s="61"/>
      <c r="C97" s="412"/>
      <c r="D97" s="913"/>
      <c r="E97" s="913"/>
      <c r="F97" s="913"/>
      <c r="G97" s="913"/>
      <c r="H97" s="385"/>
      <c r="I97" s="385"/>
      <c r="J97" s="385"/>
      <c r="K97" s="385"/>
      <c r="L97" s="402"/>
      <c r="M97" s="402"/>
      <c r="N97" s="385"/>
      <c r="O97" s="402"/>
      <c r="P97" s="402"/>
      <c r="Q97" s="385"/>
      <c r="R97" s="402"/>
      <c r="S97" s="402"/>
      <c r="T97" s="385"/>
      <c r="U97" s="385"/>
      <c r="V97" s="385"/>
      <c r="W97" s="63"/>
    </row>
    <row r="98" spans="1:23" s="99" customFormat="1" ht="23.1" customHeight="1" x14ac:dyDescent="0.15">
      <c r="A98" s="66"/>
      <c r="B98" s="58"/>
      <c r="C98" s="411"/>
      <c r="D98" s="911"/>
      <c r="E98" s="911"/>
      <c r="F98" s="911"/>
      <c r="G98" s="911"/>
      <c r="H98" s="386"/>
      <c r="I98" s="386"/>
      <c r="J98" s="386"/>
      <c r="K98" s="386"/>
      <c r="L98" s="912"/>
      <c r="M98" s="912"/>
      <c r="N98" s="386"/>
      <c r="O98" s="912"/>
      <c r="P98" s="912"/>
      <c r="Q98" s="386"/>
      <c r="R98" s="912"/>
      <c r="S98" s="912"/>
      <c r="T98" s="386"/>
      <c r="U98" s="386"/>
      <c r="V98" s="386"/>
      <c r="W98" s="67"/>
    </row>
    <row r="99" spans="1:23" s="99" customFormat="1" ht="23.1" customHeight="1" x14ac:dyDescent="0.15">
      <c r="A99" s="62"/>
      <c r="B99" s="61"/>
      <c r="C99" s="405"/>
      <c r="D99" s="910"/>
      <c r="E99" s="910"/>
      <c r="F99" s="910"/>
      <c r="G99" s="910"/>
      <c r="H99" s="384"/>
      <c r="I99" s="384"/>
      <c r="J99" s="384"/>
      <c r="K99" s="384"/>
      <c r="L99" s="390"/>
      <c r="M99" s="390"/>
      <c r="N99" s="384"/>
      <c r="O99" s="390"/>
      <c r="P99" s="390"/>
      <c r="Q99" s="384"/>
      <c r="R99" s="390"/>
      <c r="S99" s="390"/>
      <c r="T99" s="384"/>
      <c r="U99" s="384"/>
      <c r="V99" s="384"/>
      <c r="W99" s="63"/>
    </row>
    <row r="100" spans="1:23" s="99" customFormat="1" ht="23.1" customHeight="1" x14ac:dyDescent="0.15">
      <c r="A100" s="62"/>
      <c r="B100" s="61"/>
      <c r="C100" s="405"/>
      <c r="D100" s="910"/>
      <c r="E100" s="910"/>
      <c r="F100" s="910"/>
      <c r="G100" s="910"/>
      <c r="H100" s="384"/>
      <c r="I100" s="384"/>
      <c r="J100" s="384"/>
      <c r="K100" s="384"/>
      <c r="L100" s="390"/>
      <c r="M100" s="390"/>
      <c r="N100" s="384"/>
      <c r="O100" s="390"/>
      <c r="P100" s="390"/>
      <c r="Q100" s="384"/>
      <c r="R100" s="390"/>
      <c r="S100" s="390"/>
      <c r="T100" s="384"/>
      <c r="U100" s="384"/>
      <c r="V100" s="384"/>
      <c r="W100" s="63"/>
    </row>
    <row r="101" spans="1:23" s="99" customFormat="1" ht="23.1" customHeight="1" x14ac:dyDescent="0.15">
      <c r="A101" s="62"/>
      <c r="B101" s="61"/>
      <c r="C101" s="405"/>
      <c r="D101" s="910"/>
      <c r="E101" s="910"/>
      <c r="F101" s="910"/>
      <c r="G101" s="910"/>
      <c r="H101" s="384"/>
      <c r="I101" s="384"/>
      <c r="J101" s="384"/>
      <c r="K101" s="384"/>
      <c r="L101" s="390"/>
      <c r="M101" s="390"/>
      <c r="N101" s="384"/>
      <c r="O101" s="390"/>
      <c r="P101" s="390"/>
      <c r="Q101" s="384"/>
      <c r="R101" s="390"/>
      <c r="S101" s="390"/>
      <c r="T101" s="384"/>
      <c r="U101" s="384"/>
      <c r="V101" s="384"/>
      <c r="W101" s="63"/>
    </row>
    <row r="102" spans="1:23" s="99" customFormat="1" ht="23.1" customHeight="1" x14ac:dyDescent="0.15">
      <c r="A102" s="62"/>
      <c r="B102" s="72"/>
      <c r="C102" s="412"/>
      <c r="D102" s="913"/>
      <c r="E102" s="913"/>
      <c r="F102" s="913"/>
      <c r="G102" s="913"/>
      <c r="H102" s="385"/>
      <c r="I102" s="385"/>
      <c r="J102" s="385"/>
      <c r="K102" s="385"/>
      <c r="L102" s="402"/>
      <c r="M102" s="402"/>
      <c r="N102" s="385"/>
      <c r="O102" s="402"/>
      <c r="P102" s="402"/>
      <c r="Q102" s="385"/>
      <c r="R102" s="402"/>
      <c r="S102" s="402"/>
      <c r="T102" s="385"/>
      <c r="U102" s="385"/>
      <c r="V102" s="385"/>
      <c r="W102" s="63"/>
    </row>
    <row r="103" spans="1:23" s="99" customFormat="1" ht="23.1" customHeight="1" x14ac:dyDescent="0.15">
      <c r="A103" s="66"/>
      <c r="B103" s="61"/>
      <c r="C103" s="411"/>
      <c r="D103" s="911"/>
      <c r="E103" s="911"/>
      <c r="F103" s="911"/>
      <c r="G103" s="911"/>
      <c r="H103" s="386"/>
      <c r="I103" s="386"/>
      <c r="J103" s="386"/>
      <c r="K103" s="386"/>
      <c r="L103" s="912"/>
      <c r="M103" s="912"/>
      <c r="N103" s="386"/>
      <c r="O103" s="912"/>
      <c r="P103" s="912"/>
      <c r="Q103" s="386"/>
      <c r="R103" s="912"/>
      <c r="S103" s="912"/>
      <c r="T103" s="386"/>
      <c r="U103" s="386"/>
      <c r="V103" s="386"/>
      <c r="W103" s="67"/>
    </row>
    <row r="104" spans="1:23" s="99" customFormat="1" ht="23.1" customHeight="1" x14ac:dyDescent="0.15">
      <c r="A104" s="62"/>
      <c r="B104" s="61"/>
      <c r="C104" s="405"/>
      <c r="D104" s="910"/>
      <c r="E104" s="910"/>
      <c r="F104" s="910"/>
      <c r="G104" s="910"/>
      <c r="H104" s="384"/>
      <c r="I104" s="384"/>
      <c r="J104" s="384"/>
      <c r="K104" s="384"/>
      <c r="L104" s="390"/>
      <c r="M104" s="390"/>
      <c r="N104" s="384"/>
      <c r="O104" s="390"/>
      <c r="P104" s="390"/>
      <c r="Q104" s="384"/>
      <c r="R104" s="390"/>
      <c r="S104" s="390"/>
      <c r="T104" s="384"/>
      <c r="U104" s="384"/>
      <c r="V104" s="384"/>
      <c r="W104" s="63"/>
    </row>
    <row r="105" spans="1:23" s="99" customFormat="1" ht="23.1" customHeight="1" x14ac:dyDescent="0.15">
      <c r="A105" s="62"/>
      <c r="B105" s="61"/>
      <c r="C105" s="405"/>
      <c r="D105" s="910"/>
      <c r="E105" s="910"/>
      <c r="F105" s="910"/>
      <c r="G105" s="910"/>
      <c r="H105" s="384"/>
      <c r="I105" s="384"/>
      <c r="J105" s="384"/>
      <c r="K105" s="384"/>
      <c r="L105" s="390"/>
      <c r="M105" s="390"/>
      <c r="N105" s="384"/>
      <c r="O105" s="390"/>
      <c r="P105" s="390"/>
      <c r="Q105" s="384"/>
      <c r="R105" s="390"/>
      <c r="S105" s="390"/>
      <c r="T105" s="384"/>
      <c r="U105" s="384"/>
      <c r="V105" s="384"/>
      <c r="W105" s="63"/>
    </row>
    <row r="106" spans="1:23" s="99" customFormat="1" ht="23.1" customHeight="1" x14ac:dyDescent="0.15">
      <c r="A106" s="62"/>
      <c r="B106" s="61"/>
      <c r="C106" s="405"/>
      <c r="D106" s="910"/>
      <c r="E106" s="910"/>
      <c r="F106" s="910"/>
      <c r="G106" s="910"/>
      <c r="H106" s="384"/>
      <c r="I106" s="384"/>
      <c r="J106" s="384"/>
      <c r="K106" s="384"/>
      <c r="L106" s="390"/>
      <c r="M106" s="390"/>
      <c r="N106" s="384"/>
      <c r="O106" s="390"/>
      <c r="P106" s="390"/>
      <c r="Q106" s="384"/>
      <c r="R106" s="390"/>
      <c r="S106" s="390"/>
      <c r="T106" s="384"/>
      <c r="U106" s="384"/>
      <c r="V106" s="384"/>
      <c r="W106" s="63"/>
    </row>
    <row r="107" spans="1:23" s="99" customFormat="1" ht="23.1" customHeight="1" thickBot="1" x14ac:dyDescent="0.2">
      <c r="A107" s="77"/>
      <c r="B107" s="78"/>
      <c r="C107" s="413"/>
      <c r="D107" s="914"/>
      <c r="E107" s="914"/>
      <c r="F107" s="914"/>
      <c r="G107" s="914"/>
      <c r="H107" s="392"/>
      <c r="I107" s="392"/>
      <c r="J107" s="392"/>
      <c r="K107" s="392"/>
      <c r="L107" s="915"/>
      <c r="M107" s="915"/>
      <c r="N107" s="392"/>
      <c r="O107" s="915"/>
      <c r="P107" s="915"/>
      <c r="Q107" s="392"/>
      <c r="R107" s="915"/>
      <c r="S107" s="915"/>
      <c r="T107" s="392"/>
      <c r="U107" s="392"/>
      <c r="V107" s="392"/>
      <c r="W107" s="79"/>
    </row>
  </sheetData>
  <mergeCells count="20">
    <mergeCell ref="R5:R7"/>
    <mergeCell ref="S5:S7"/>
    <mergeCell ref="T5:T7"/>
    <mergeCell ref="U5:U7"/>
    <mergeCell ref="T4:V4"/>
    <mergeCell ref="L4:S4"/>
    <mergeCell ref="L5:N5"/>
    <mergeCell ref="L6:L7"/>
    <mergeCell ref="M6:M7"/>
    <mergeCell ref="N6:N7"/>
    <mergeCell ref="O5:Q5"/>
    <mergeCell ref="O6:O7"/>
    <mergeCell ref="P6:P7"/>
    <mergeCell ref="Q6:Q7"/>
    <mergeCell ref="C4:K4"/>
    <mergeCell ref="C6:C7"/>
    <mergeCell ref="C5:I5"/>
    <mergeCell ref="D6:D7"/>
    <mergeCell ref="E6:E7"/>
    <mergeCell ref="I6:I7"/>
  </mergeCells>
  <phoneticPr fontId="2"/>
  <printOptions horizontalCentered="1"/>
  <pageMargins left="0.56999999999999995" right="0.35" top="0.54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2" man="1"/>
  </rowBreaks>
  <colBreaks count="1" manualBreakCount="1">
    <brk id="13" max="106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X107"/>
  <sheetViews>
    <sheetView showGridLines="0" view="pageBreakPreview" zoomScale="55" zoomScaleNormal="75" zoomScaleSheetLayoutView="50" workbookViewId="0">
      <pane xSplit="2" ySplit="7" topLeftCell="C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20.875" style="6" customWidth="1"/>
    <col min="3" max="9" width="14.125" style="135" customWidth="1"/>
    <col min="10" max="11" width="14.125" style="103" customWidth="1"/>
    <col min="12" max="12" width="16" style="103" customWidth="1"/>
    <col min="13" max="21" width="14.125" style="135" customWidth="1"/>
    <col min="22" max="22" width="5.875" style="162" customWidth="1"/>
    <col min="23" max="16384" width="9" style="136"/>
  </cols>
  <sheetData>
    <row r="1" spans="1:24" ht="30.95" customHeight="1" x14ac:dyDescent="0.15">
      <c r="A1" s="4" t="s">
        <v>571</v>
      </c>
      <c r="M1" s="135" t="s">
        <v>239</v>
      </c>
      <c r="V1" s="137"/>
    </row>
    <row r="2" spans="1:24" s="82" customFormat="1" ht="22.5" customHeight="1" thickBot="1" x14ac:dyDescent="0.2">
      <c r="C2" s="118"/>
      <c r="D2" s="118"/>
      <c r="E2" s="119"/>
      <c r="F2" s="118"/>
      <c r="G2" s="118"/>
      <c r="H2" s="118"/>
      <c r="I2" s="118"/>
      <c r="J2" s="104"/>
      <c r="K2" s="104"/>
      <c r="L2" s="104"/>
      <c r="M2" s="118"/>
      <c r="N2" s="118"/>
      <c r="O2" s="118"/>
      <c r="P2" s="118"/>
      <c r="Q2" s="119"/>
      <c r="R2" s="119"/>
      <c r="S2" s="119"/>
      <c r="T2" s="119"/>
      <c r="U2" s="119" t="s">
        <v>548</v>
      </c>
      <c r="V2" s="83"/>
      <c r="W2" s="83"/>
      <c r="X2" s="83"/>
    </row>
    <row r="3" spans="1:24" s="139" customFormat="1" ht="24.95" customHeight="1" x14ac:dyDescent="0.15">
      <c r="A3" s="13" t="s">
        <v>429</v>
      </c>
      <c r="B3" s="14"/>
      <c r="C3" s="335"/>
      <c r="D3" s="336"/>
      <c r="E3" s="336"/>
      <c r="F3" s="333"/>
      <c r="G3" s="333"/>
      <c r="H3" s="333"/>
      <c r="I3" s="333"/>
      <c r="J3" s="346" t="s">
        <v>240</v>
      </c>
      <c r="K3" s="346"/>
      <c r="L3" s="333"/>
      <c r="M3" s="345" t="s">
        <v>241</v>
      </c>
      <c r="N3" s="345"/>
      <c r="O3" s="333"/>
      <c r="P3" s="333"/>
      <c r="Q3" s="1537"/>
      <c r="R3" s="1537"/>
      <c r="S3" s="1537"/>
      <c r="T3" s="1537"/>
      <c r="U3" s="1538"/>
      <c r="V3" s="138" t="s">
        <v>429</v>
      </c>
    </row>
    <row r="4" spans="1:24" s="139" customFormat="1" ht="24.95" customHeight="1" x14ac:dyDescent="0.15">
      <c r="A4" s="22" t="s">
        <v>430</v>
      </c>
      <c r="B4" s="23"/>
      <c r="C4" s="2837" t="s">
        <v>937</v>
      </c>
      <c r="D4" s="2809"/>
      <c r="E4" s="2810"/>
      <c r="F4" s="2829" t="s">
        <v>940</v>
      </c>
      <c r="G4" s="2829" t="s">
        <v>941</v>
      </c>
      <c r="H4" s="2801" t="s">
        <v>942</v>
      </c>
      <c r="I4" s="2799" t="s">
        <v>943</v>
      </c>
      <c r="J4" s="2800"/>
      <c r="K4" s="2836"/>
      <c r="L4" s="2801" t="s">
        <v>1006</v>
      </c>
      <c r="M4" s="2829" t="s">
        <v>1007</v>
      </c>
      <c r="N4" s="2829" t="s">
        <v>945</v>
      </c>
      <c r="O4" s="2829" t="s">
        <v>946</v>
      </c>
      <c r="P4" s="2829" t="s">
        <v>947</v>
      </c>
      <c r="Q4" s="2829" t="s">
        <v>948</v>
      </c>
      <c r="R4" s="2826" t="s">
        <v>949</v>
      </c>
      <c r="S4" s="2826" t="s">
        <v>952</v>
      </c>
      <c r="T4" s="2829" t="s">
        <v>950</v>
      </c>
      <c r="U4" s="1625"/>
      <c r="V4" s="144" t="s">
        <v>430</v>
      </c>
    </row>
    <row r="5" spans="1:24" s="139" customFormat="1" ht="24.95" customHeight="1" x14ac:dyDescent="0.15">
      <c r="A5" s="22" t="s">
        <v>431</v>
      </c>
      <c r="B5" s="23" t="s">
        <v>399</v>
      </c>
      <c r="C5" s="2838" t="s">
        <v>938</v>
      </c>
      <c r="D5" s="2829" t="s">
        <v>939</v>
      </c>
      <c r="E5" s="2841" t="s">
        <v>517</v>
      </c>
      <c r="F5" s="2830"/>
      <c r="G5" s="2830"/>
      <c r="H5" s="2802"/>
      <c r="I5" s="424"/>
      <c r="J5" s="2801" t="s">
        <v>986</v>
      </c>
      <c r="K5" s="2801" t="s">
        <v>944</v>
      </c>
      <c r="L5" s="2802"/>
      <c r="M5" s="2830"/>
      <c r="N5" s="2830"/>
      <c r="O5" s="2832"/>
      <c r="P5" s="2830"/>
      <c r="Q5" s="2830"/>
      <c r="R5" s="2827"/>
      <c r="S5" s="2827"/>
      <c r="T5" s="2830"/>
      <c r="U5" s="1624" t="s">
        <v>951</v>
      </c>
      <c r="V5" s="144" t="s">
        <v>431</v>
      </c>
    </row>
    <row r="6" spans="1:24" s="151" customFormat="1" ht="24.95" customHeight="1" x14ac:dyDescent="0.15">
      <c r="A6" s="26" t="s">
        <v>432</v>
      </c>
      <c r="B6" s="27"/>
      <c r="C6" s="2839"/>
      <c r="D6" s="2830"/>
      <c r="E6" s="2830"/>
      <c r="F6" s="2830"/>
      <c r="G6" s="2830"/>
      <c r="H6" s="2802"/>
      <c r="I6" s="1610" t="s">
        <v>272</v>
      </c>
      <c r="J6" s="2834"/>
      <c r="K6" s="2802"/>
      <c r="L6" s="2802"/>
      <c r="M6" s="2830"/>
      <c r="N6" s="2830"/>
      <c r="O6" s="2832"/>
      <c r="P6" s="2830"/>
      <c r="Q6" s="2830"/>
      <c r="R6" s="2827"/>
      <c r="S6" s="2827"/>
      <c r="T6" s="2830"/>
      <c r="U6" s="1626"/>
      <c r="V6" s="150" t="s">
        <v>432</v>
      </c>
    </row>
    <row r="7" spans="1:24" s="151" customFormat="1" ht="24.95" customHeight="1" thickBot="1" x14ac:dyDescent="0.2">
      <c r="A7" s="45" t="s">
        <v>433</v>
      </c>
      <c r="B7" s="78"/>
      <c r="C7" s="2840"/>
      <c r="D7" s="2831"/>
      <c r="E7" s="2831"/>
      <c r="F7" s="2831"/>
      <c r="G7" s="2831"/>
      <c r="H7" s="2803"/>
      <c r="I7" s="1611"/>
      <c r="J7" s="2835"/>
      <c r="K7" s="2803"/>
      <c r="L7" s="2803"/>
      <c r="M7" s="2831"/>
      <c r="N7" s="2831"/>
      <c r="O7" s="2833"/>
      <c r="P7" s="2831"/>
      <c r="Q7" s="2831"/>
      <c r="R7" s="2828"/>
      <c r="S7" s="2828"/>
      <c r="T7" s="2831"/>
      <c r="U7" s="1627"/>
      <c r="V7" s="157" t="s">
        <v>433</v>
      </c>
    </row>
    <row r="8" spans="1:24" s="108" customFormat="1" ht="30" customHeight="1" x14ac:dyDescent="0.15">
      <c r="A8" s="13"/>
      <c r="B8" s="34" t="s">
        <v>6</v>
      </c>
      <c r="C8" s="948">
        <v>105407</v>
      </c>
      <c r="D8" s="948">
        <v>28</v>
      </c>
      <c r="E8" s="948">
        <v>105435</v>
      </c>
      <c r="F8" s="948">
        <v>0</v>
      </c>
      <c r="G8" s="948">
        <v>26457</v>
      </c>
      <c r="H8" s="948">
        <v>6655</v>
      </c>
      <c r="I8" s="948">
        <v>1710</v>
      </c>
      <c r="J8" s="388">
        <v>3289</v>
      </c>
      <c r="K8" s="393">
        <v>27</v>
      </c>
      <c r="L8" s="388">
        <v>0</v>
      </c>
      <c r="M8" s="948">
        <v>12</v>
      </c>
      <c r="N8" s="948">
        <v>10853</v>
      </c>
      <c r="O8" s="948">
        <v>410555</v>
      </c>
      <c r="P8" s="948">
        <v>-6366</v>
      </c>
      <c r="Q8" s="393">
        <v>5271</v>
      </c>
      <c r="R8" s="954">
        <v>0</v>
      </c>
      <c r="S8" s="393">
        <v>0</v>
      </c>
      <c r="T8" s="393">
        <v>0</v>
      </c>
      <c r="U8" s="955">
        <v>415826</v>
      </c>
      <c r="V8" s="96"/>
    </row>
    <row r="9" spans="1:24" s="108" customFormat="1" ht="30" customHeight="1" x14ac:dyDescent="0.15">
      <c r="A9" s="22"/>
      <c r="B9" s="29" t="s">
        <v>1016</v>
      </c>
      <c r="C9" s="388">
        <v>0</v>
      </c>
      <c r="D9" s="388">
        <v>0</v>
      </c>
      <c r="E9" s="388">
        <v>0</v>
      </c>
      <c r="F9" s="388">
        <v>0</v>
      </c>
      <c r="G9" s="388">
        <v>0</v>
      </c>
      <c r="H9" s="388">
        <v>0</v>
      </c>
      <c r="I9" s="388">
        <v>1263</v>
      </c>
      <c r="J9" s="387">
        <v>3399</v>
      </c>
      <c r="K9" s="388">
        <v>10</v>
      </c>
      <c r="L9" s="387">
        <v>0</v>
      </c>
      <c r="M9" s="388">
        <v>13</v>
      </c>
      <c r="N9" s="388">
        <v>11382</v>
      </c>
      <c r="O9" s="388">
        <v>423625</v>
      </c>
      <c r="P9" s="388">
        <v>-7410</v>
      </c>
      <c r="Q9" s="388">
        <v>5812</v>
      </c>
      <c r="R9" s="956">
        <v>0</v>
      </c>
      <c r="S9" s="388">
        <v>0</v>
      </c>
      <c r="T9" s="388">
        <v>0</v>
      </c>
      <c r="U9" s="956">
        <v>429437</v>
      </c>
      <c r="V9" s="55"/>
    </row>
    <row r="10" spans="1:24" s="108" customFormat="1" ht="30" customHeight="1" x14ac:dyDescent="0.15">
      <c r="A10" s="22"/>
      <c r="B10" s="29" t="s">
        <v>1017</v>
      </c>
      <c r="C10" s="388">
        <v>105407</v>
      </c>
      <c r="D10" s="388">
        <v>28</v>
      </c>
      <c r="E10" s="388">
        <v>105435</v>
      </c>
      <c r="F10" s="388">
        <v>0</v>
      </c>
      <c r="G10" s="388">
        <v>26457</v>
      </c>
      <c r="H10" s="388">
        <v>6655</v>
      </c>
      <c r="I10" s="388">
        <v>6047</v>
      </c>
      <c r="J10" s="387">
        <v>2222</v>
      </c>
      <c r="K10" s="388">
        <v>196</v>
      </c>
      <c r="L10" s="387">
        <v>0</v>
      </c>
      <c r="M10" s="388">
        <v>0</v>
      </c>
      <c r="N10" s="388">
        <v>5729</v>
      </c>
      <c r="O10" s="388">
        <v>283745</v>
      </c>
      <c r="P10" s="388">
        <v>3762</v>
      </c>
      <c r="Q10" s="388">
        <v>30</v>
      </c>
      <c r="R10" s="956">
        <v>0</v>
      </c>
      <c r="S10" s="388">
        <v>0</v>
      </c>
      <c r="T10" s="388">
        <v>0</v>
      </c>
      <c r="U10" s="956">
        <v>283775</v>
      </c>
      <c r="V10" s="55"/>
    </row>
    <row r="11" spans="1:24" s="108" customFormat="1" ht="30" customHeight="1" x14ac:dyDescent="0.15">
      <c r="A11" s="22"/>
      <c r="B11" s="29" t="s">
        <v>1018</v>
      </c>
      <c r="C11" s="388">
        <v>0</v>
      </c>
      <c r="D11" s="388">
        <v>0</v>
      </c>
      <c r="E11" s="388">
        <v>0</v>
      </c>
      <c r="F11" s="388">
        <v>0</v>
      </c>
      <c r="G11" s="388">
        <v>0</v>
      </c>
      <c r="H11" s="388">
        <v>0</v>
      </c>
      <c r="I11" s="388">
        <v>1192</v>
      </c>
      <c r="J11" s="394">
        <v>3427</v>
      </c>
      <c r="K11" s="389">
        <v>0</v>
      </c>
      <c r="L11" s="394">
        <v>0</v>
      </c>
      <c r="M11" s="388">
        <v>11</v>
      </c>
      <c r="N11" s="388">
        <v>11256</v>
      </c>
      <c r="O11" s="388">
        <v>422630</v>
      </c>
      <c r="P11" s="388">
        <v>-7745</v>
      </c>
      <c r="Q11" s="388">
        <v>4942</v>
      </c>
      <c r="R11" s="956">
        <v>0</v>
      </c>
      <c r="S11" s="388">
        <v>0</v>
      </c>
      <c r="T11" s="388">
        <v>0</v>
      </c>
      <c r="U11" s="956">
        <v>427572</v>
      </c>
      <c r="V11" s="55"/>
    </row>
    <row r="12" spans="1:24" s="108" customFormat="1" ht="30" customHeight="1" x14ac:dyDescent="0.15">
      <c r="A12" s="109"/>
      <c r="B12" s="133" t="s">
        <v>1019</v>
      </c>
      <c r="C12" s="391">
        <v>0</v>
      </c>
      <c r="D12" s="391">
        <v>0</v>
      </c>
      <c r="E12" s="391">
        <v>0</v>
      </c>
      <c r="F12" s="391">
        <v>0</v>
      </c>
      <c r="G12" s="391">
        <v>0</v>
      </c>
      <c r="H12" s="391">
        <v>0</v>
      </c>
      <c r="I12" s="391">
        <v>2135</v>
      </c>
      <c r="J12" s="395">
        <v>3062</v>
      </c>
      <c r="K12" s="391">
        <v>125</v>
      </c>
      <c r="L12" s="395">
        <v>0</v>
      </c>
      <c r="M12" s="391">
        <v>46</v>
      </c>
      <c r="N12" s="391">
        <v>12913</v>
      </c>
      <c r="O12" s="391">
        <v>435710</v>
      </c>
      <c r="P12" s="391">
        <v>-3336</v>
      </c>
      <c r="Q12" s="391">
        <v>16384</v>
      </c>
      <c r="R12" s="957">
        <v>0</v>
      </c>
      <c r="S12" s="391">
        <v>0</v>
      </c>
      <c r="T12" s="391">
        <v>0</v>
      </c>
      <c r="U12" s="957">
        <v>452094</v>
      </c>
      <c r="V12" s="126"/>
    </row>
    <row r="13" spans="1:24" s="6" customFormat="1" ht="23.1" customHeight="1" x14ac:dyDescent="0.15">
      <c r="A13" s="57">
        <v>1</v>
      </c>
      <c r="B13" s="92" t="s">
        <v>1020</v>
      </c>
      <c r="C13" s="396">
        <v>0</v>
      </c>
      <c r="D13" s="386">
        <v>0</v>
      </c>
      <c r="E13" s="386">
        <v>0</v>
      </c>
      <c r="F13" s="396">
        <v>0</v>
      </c>
      <c r="G13" s="396">
        <v>0</v>
      </c>
      <c r="H13" s="396">
        <v>0</v>
      </c>
      <c r="I13" s="396">
        <v>727</v>
      </c>
      <c r="J13" s="386">
        <v>4620</v>
      </c>
      <c r="K13" s="386">
        <v>0</v>
      </c>
      <c r="L13" s="386">
        <v>0</v>
      </c>
      <c r="M13" s="386">
        <v>0</v>
      </c>
      <c r="N13" s="386">
        <v>6078</v>
      </c>
      <c r="O13" s="386">
        <v>425940</v>
      </c>
      <c r="P13" s="386">
        <v>1675</v>
      </c>
      <c r="Q13" s="396">
        <v>0</v>
      </c>
      <c r="R13" s="958">
        <v>0</v>
      </c>
      <c r="S13" s="396">
        <v>0</v>
      </c>
      <c r="T13" s="396">
        <v>0</v>
      </c>
      <c r="U13" s="958">
        <v>425940</v>
      </c>
      <c r="V13" s="59">
        <v>1</v>
      </c>
    </row>
    <row r="14" spans="1:24" s="6" customFormat="1" ht="23.1" customHeight="1" x14ac:dyDescent="0.15">
      <c r="A14" s="60">
        <v>2</v>
      </c>
      <c r="B14" s="93" t="s">
        <v>1021</v>
      </c>
      <c r="C14" s="388">
        <v>0</v>
      </c>
      <c r="D14" s="384">
        <v>0</v>
      </c>
      <c r="E14" s="384">
        <v>0</v>
      </c>
      <c r="F14" s="388">
        <v>0</v>
      </c>
      <c r="G14" s="388">
        <v>0</v>
      </c>
      <c r="H14" s="388">
        <v>0</v>
      </c>
      <c r="I14" s="388">
        <v>2737</v>
      </c>
      <c r="J14" s="384">
        <v>2960</v>
      </c>
      <c r="K14" s="384">
        <v>0</v>
      </c>
      <c r="L14" s="384">
        <v>0</v>
      </c>
      <c r="M14" s="384">
        <v>0</v>
      </c>
      <c r="N14" s="384">
        <v>8722</v>
      </c>
      <c r="O14" s="384">
        <v>418078</v>
      </c>
      <c r="P14" s="384">
        <v>130</v>
      </c>
      <c r="Q14" s="388">
        <v>130</v>
      </c>
      <c r="R14" s="956">
        <v>0</v>
      </c>
      <c r="S14" s="388">
        <v>0</v>
      </c>
      <c r="T14" s="388">
        <v>0</v>
      </c>
      <c r="U14" s="956">
        <v>418208</v>
      </c>
      <c r="V14" s="55">
        <v>2</v>
      </c>
    </row>
    <row r="15" spans="1:24" s="6" customFormat="1" ht="23.1" customHeight="1" x14ac:dyDescent="0.15">
      <c r="A15" s="60">
        <v>3</v>
      </c>
      <c r="B15" s="93" t="s">
        <v>1022</v>
      </c>
      <c r="C15" s="388">
        <v>0</v>
      </c>
      <c r="D15" s="384">
        <v>0</v>
      </c>
      <c r="E15" s="907">
        <v>0</v>
      </c>
      <c r="F15" s="388">
        <v>0</v>
      </c>
      <c r="G15" s="388">
        <v>0</v>
      </c>
      <c r="H15" s="388">
        <v>0</v>
      </c>
      <c r="I15" s="388">
        <v>1650</v>
      </c>
      <c r="J15" s="384">
        <v>2112</v>
      </c>
      <c r="K15" s="384">
        <v>0</v>
      </c>
      <c r="L15" s="384">
        <v>0</v>
      </c>
      <c r="M15" s="384">
        <v>8</v>
      </c>
      <c r="N15" s="384">
        <v>7044</v>
      </c>
      <c r="O15" s="384">
        <v>398391</v>
      </c>
      <c r="P15" s="384">
        <v>-8</v>
      </c>
      <c r="Q15" s="388">
        <v>0</v>
      </c>
      <c r="R15" s="956">
        <v>0</v>
      </c>
      <c r="S15" s="388">
        <v>0</v>
      </c>
      <c r="T15" s="388">
        <v>0</v>
      </c>
      <c r="U15" s="956">
        <v>398391</v>
      </c>
      <c r="V15" s="55">
        <v>3</v>
      </c>
    </row>
    <row r="16" spans="1:24" s="6" customFormat="1" ht="23.1" customHeight="1" x14ac:dyDescent="0.15">
      <c r="A16" s="60">
        <v>6</v>
      </c>
      <c r="B16" s="93" t="s">
        <v>1023</v>
      </c>
      <c r="C16" s="384">
        <v>0</v>
      </c>
      <c r="D16" s="384">
        <v>0</v>
      </c>
      <c r="E16" s="384">
        <v>0</v>
      </c>
      <c r="F16" s="388">
        <v>0</v>
      </c>
      <c r="G16" s="388">
        <v>0</v>
      </c>
      <c r="H16" s="384">
        <v>0</v>
      </c>
      <c r="I16" s="384">
        <v>1790</v>
      </c>
      <c r="J16" s="384">
        <v>2595</v>
      </c>
      <c r="K16" s="384">
        <v>0</v>
      </c>
      <c r="L16" s="384">
        <v>0</v>
      </c>
      <c r="M16" s="384">
        <v>0</v>
      </c>
      <c r="N16" s="384">
        <v>6633</v>
      </c>
      <c r="O16" s="384">
        <v>413767</v>
      </c>
      <c r="P16" s="384">
        <v>-4185</v>
      </c>
      <c r="Q16" s="384">
        <v>0</v>
      </c>
      <c r="R16" s="959">
        <v>0</v>
      </c>
      <c r="S16" s="384">
        <v>0</v>
      </c>
      <c r="T16" s="388">
        <v>0</v>
      </c>
      <c r="U16" s="956">
        <v>413767</v>
      </c>
      <c r="V16" s="55">
        <v>6</v>
      </c>
    </row>
    <row r="17" spans="1:22" s="6" customFormat="1" ht="23.1" customHeight="1" x14ac:dyDescent="0.15">
      <c r="A17" s="60">
        <v>7</v>
      </c>
      <c r="B17" s="93" t="s">
        <v>1024</v>
      </c>
      <c r="C17" s="385">
        <v>0</v>
      </c>
      <c r="D17" s="385">
        <v>0</v>
      </c>
      <c r="E17" s="385">
        <v>0</v>
      </c>
      <c r="F17" s="404">
        <v>0</v>
      </c>
      <c r="G17" s="404">
        <v>0</v>
      </c>
      <c r="H17" s="385">
        <v>0</v>
      </c>
      <c r="I17" s="385">
        <v>2228</v>
      </c>
      <c r="J17" s="385">
        <v>2598</v>
      </c>
      <c r="K17" s="385">
        <v>0</v>
      </c>
      <c r="L17" s="385">
        <v>0</v>
      </c>
      <c r="M17" s="385">
        <v>976</v>
      </c>
      <c r="N17" s="385">
        <v>7913</v>
      </c>
      <c r="O17" s="385">
        <v>410668</v>
      </c>
      <c r="P17" s="385">
        <v>-1923</v>
      </c>
      <c r="Q17" s="384">
        <v>0</v>
      </c>
      <c r="R17" s="959">
        <v>0</v>
      </c>
      <c r="S17" s="384">
        <v>0</v>
      </c>
      <c r="T17" s="388">
        <v>0</v>
      </c>
      <c r="U17" s="956">
        <v>410668</v>
      </c>
      <c r="V17" s="55">
        <v>7</v>
      </c>
    </row>
    <row r="18" spans="1:22" s="6" customFormat="1" ht="23.1" customHeight="1" x14ac:dyDescent="0.15">
      <c r="A18" s="57">
        <v>8</v>
      </c>
      <c r="B18" s="92" t="s">
        <v>1025</v>
      </c>
      <c r="C18" s="396">
        <v>0</v>
      </c>
      <c r="D18" s="396">
        <v>0</v>
      </c>
      <c r="E18" s="396">
        <v>0</v>
      </c>
      <c r="F18" s="396">
        <v>0</v>
      </c>
      <c r="G18" s="396">
        <v>0</v>
      </c>
      <c r="H18" s="396">
        <v>0</v>
      </c>
      <c r="I18" s="396">
        <v>1152</v>
      </c>
      <c r="J18" s="396">
        <v>3104</v>
      </c>
      <c r="K18" s="396">
        <v>0</v>
      </c>
      <c r="L18" s="396">
        <v>0</v>
      </c>
      <c r="M18" s="396">
        <v>0</v>
      </c>
      <c r="N18" s="396">
        <v>25241</v>
      </c>
      <c r="O18" s="396">
        <v>429021</v>
      </c>
      <c r="P18" s="396">
        <v>-23888</v>
      </c>
      <c r="Q18" s="386">
        <v>7</v>
      </c>
      <c r="R18" s="960">
        <v>0</v>
      </c>
      <c r="S18" s="386">
        <v>0</v>
      </c>
      <c r="T18" s="396">
        <v>0</v>
      </c>
      <c r="U18" s="958">
        <v>429028</v>
      </c>
      <c r="V18" s="59">
        <v>8</v>
      </c>
    </row>
    <row r="19" spans="1:22" s="6" customFormat="1" ht="23.1" customHeight="1" x14ac:dyDescent="0.15">
      <c r="A19" s="60">
        <v>9</v>
      </c>
      <c r="B19" s="93" t="s">
        <v>1026</v>
      </c>
      <c r="C19" s="388">
        <v>0</v>
      </c>
      <c r="D19" s="388">
        <v>0</v>
      </c>
      <c r="E19" s="388">
        <v>0</v>
      </c>
      <c r="F19" s="388">
        <v>0</v>
      </c>
      <c r="G19" s="388">
        <v>0</v>
      </c>
      <c r="H19" s="388">
        <v>0</v>
      </c>
      <c r="I19" s="388">
        <v>2032</v>
      </c>
      <c r="J19" s="388">
        <v>3197</v>
      </c>
      <c r="K19" s="388">
        <v>0</v>
      </c>
      <c r="L19" s="388">
        <v>0</v>
      </c>
      <c r="M19" s="388">
        <v>0</v>
      </c>
      <c r="N19" s="388">
        <v>8121</v>
      </c>
      <c r="O19" s="388">
        <v>419252</v>
      </c>
      <c r="P19" s="388">
        <v>-4036</v>
      </c>
      <c r="Q19" s="388">
        <v>11335</v>
      </c>
      <c r="R19" s="956">
        <v>0</v>
      </c>
      <c r="S19" s="388">
        <v>0</v>
      </c>
      <c r="T19" s="388">
        <v>0</v>
      </c>
      <c r="U19" s="956">
        <v>430587</v>
      </c>
      <c r="V19" s="55">
        <v>9</v>
      </c>
    </row>
    <row r="20" spans="1:22" s="6" customFormat="1" ht="23.1" customHeight="1" x14ac:dyDescent="0.15">
      <c r="A20" s="60">
        <v>10</v>
      </c>
      <c r="B20" s="93" t="s">
        <v>1027</v>
      </c>
      <c r="C20" s="388">
        <v>0</v>
      </c>
      <c r="D20" s="388">
        <v>0</v>
      </c>
      <c r="E20" s="388">
        <v>0</v>
      </c>
      <c r="F20" s="388">
        <v>0</v>
      </c>
      <c r="G20" s="388">
        <v>0</v>
      </c>
      <c r="H20" s="388">
        <v>0</v>
      </c>
      <c r="I20" s="388">
        <v>970</v>
      </c>
      <c r="J20" s="384">
        <v>2961</v>
      </c>
      <c r="K20" s="384">
        <v>0</v>
      </c>
      <c r="L20" s="384">
        <v>0</v>
      </c>
      <c r="M20" s="388">
        <v>0</v>
      </c>
      <c r="N20" s="388">
        <v>6337</v>
      </c>
      <c r="O20" s="388">
        <v>438446</v>
      </c>
      <c r="P20" s="388">
        <v>2022</v>
      </c>
      <c r="Q20" s="388">
        <v>0</v>
      </c>
      <c r="R20" s="956">
        <v>0</v>
      </c>
      <c r="S20" s="388">
        <v>0</v>
      </c>
      <c r="T20" s="388">
        <v>0</v>
      </c>
      <c r="U20" s="956">
        <v>438446</v>
      </c>
      <c r="V20" s="55">
        <v>10</v>
      </c>
    </row>
    <row r="21" spans="1:22" s="99" customFormat="1" ht="23.1" customHeight="1" x14ac:dyDescent="0.15">
      <c r="A21" s="1612">
        <v>11</v>
      </c>
      <c r="B21" s="61" t="s">
        <v>1028</v>
      </c>
      <c r="C21" s="384">
        <v>0</v>
      </c>
      <c r="D21" s="384">
        <v>0</v>
      </c>
      <c r="E21" s="384">
        <v>0</v>
      </c>
      <c r="F21" s="384">
        <v>0</v>
      </c>
      <c r="G21" s="384">
        <v>0</v>
      </c>
      <c r="H21" s="384">
        <v>0</v>
      </c>
      <c r="I21" s="384">
        <v>1153</v>
      </c>
      <c r="J21" s="384">
        <v>2864</v>
      </c>
      <c r="K21" s="384">
        <v>0</v>
      </c>
      <c r="L21" s="384">
        <v>0</v>
      </c>
      <c r="M21" s="384">
        <v>0</v>
      </c>
      <c r="N21" s="384">
        <v>6526</v>
      </c>
      <c r="O21" s="384">
        <v>413921</v>
      </c>
      <c r="P21" s="384">
        <v>4395</v>
      </c>
      <c r="Q21" s="384">
        <v>2065</v>
      </c>
      <c r="R21" s="959">
        <v>0</v>
      </c>
      <c r="S21" s="384">
        <v>0</v>
      </c>
      <c r="T21" s="384">
        <v>0</v>
      </c>
      <c r="U21" s="959">
        <v>415986</v>
      </c>
      <c r="V21" s="63">
        <v>11</v>
      </c>
    </row>
    <row r="22" spans="1:22" s="99" customFormat="1" ht="23.1" customHeight="1" x14ac:dyDescent="0.15">
      <c r="A22" s="1612">
        <v>12</v>
      </c>
      <c r="B22" s="61" t="s">
        <v>1029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3004</v>
      </c>
      <c r="J22" s="385">
        <v>2206</v>
      </c>
      <c r="K22" s="385">
        <v>0</v>
      </c>
      <c r="L22" s="385">
        <v>0</v>
      </c>
      <c r="M22" s="385">
        <v>0</v>
      </c>
      <c r="N22" s="385">
        <v>7674</v>
      </c>
      <c r="O22" s="385">
        <v>428873</v>
      </c>
      <c r="P22" s="385">
        <v>3821</v>
      </c>
      <c r="Q22" s="384">
        <v>34000</v>
      </c>
      <c r="R22" s="959">
        <v>0</v>
      </c>
      <c r="S22" s="384">
        <v>0</v>
      </c>
      <c r="T22" s="384">
        <v>0</v>
      </c>
      <c r="U22" s="959">
        <v>462874</v>
      </c>
      <c r="V22" s="63">
        <v>12</v>
      </c>
    </row>
    <row r="23" spans="1:22" s="99" customFormat="1" ht="23.1" customHeight="1" x14ac:dyDescent="0.15">
      <c r="A23" s="1540">
        <v>14</v>
      </c>
      <c r="B23" s="58" t="s">
        <v>1030</v>
      </c>
      <c r="C23" s="386">
        <v>0</v>
      </c>
      <c r="D23" s="386">
        <v>0</v>
      </c>
      <c r="E23" s="386">
        <v>0</v>
      </c>
      <c r="F23" s="386">
        <v>0</v>
      </c>
      <c r="G23" s="386">
        <v>0</v>
      </c>
      <c r="H23" s="386">
        <v>0</v>
      </c>
      <c r="I23" s="386">
        <v>718</v>
      </c>
      <c r="J23" s="386">
        <v>4159</v>
      </c>
      <c r="K23" s="386">
        <v>0</v>
      </c>
      <c r="L23" s="386">
        <v>0</v>
      </c>
      <c r="M23" s="386">
        <v>0</v>
      </c>
      <c r="N23" s="386">
        <v>23709</v>
      </c>
      <c r="O23" s="386">
        <v>431507</v>
      </c>
      <c r="P23" s="386">
        <v>-12559</v>
      </c>
      <c r="Q23" s="386">
        <v>0</v>
      </c>
      <c r="R23" s="960">
        <v>0</v>
      </c>
      <c r="S23" s="386">
        <v>0</v>
      </c>
      <c r="T23" s="386">
        <v>0</v>
      </c>
      <c r="U23" s="960">
        <v>431507</v>
      </c>
      <c r="V23" s="67">
        <v>14</v>
      </c>
    </row>
    <row r="24" spans="1:22" s="99" customFormat="1" ht="23.1" customHeight="1" x14ac:dyDescent="0.15">
      <c r="A24" s="1612">
        <v>15</v>
      </c>
      <c r="B24" s="61" t="s">
        <v>1031</v>
      </c>
      <c r="C24" s="384">
        <v>0</v>
      </c>
      <c r="D24" s="384">
        <v>0</v>
      </c>
      <c r="E24" s="384">
        <v>0</v>
      </c>
      <c r="F24" s="384">
        <v>0</v>
      </c>
      <c r="G24" s="384">
        <v>0</v>
      </c>
      <c r="H24" s="384">
        <v>0</v>
      </c>
      <c r="I24" s="384">
        <v>517</v>
      </c>
      <c r="J24" s="384">
        <v>3693</v>
      </c>
      <c r="K24" s="384">
        <v>0</v>
      </c>
      <c r="L24" s="384">
        <v>0</v>
      </c>
      <c r="M24" s="384">
        <v>0</v>
      </c>
      <c r="N24" s="384">
        <v>14048</v>
      </c>
      <c r="O24" s="384">
        <v>440426</v>
      </c>
      <c r="P24" s="384">
        <v>-5535</v>
      </c>
      <c r="Q24" s="384">
        <v>11276</v>
      </c>
      <c r="R24" s="959">
        <v>0</v>
      </c>
      <c r="S24" s="384">
        <v>0</v>
      </c>
      <c r="T24" s="384">
        <v>0</v>
      </c>
      <c r="U24" s="959">
        <v>451702</v>
      </c>
      <c r="V24" s="63">
        <v>15</v>
      </c>
    </row>
    <row r="25" spans="1:22" s="99" customFormat="1" ht="23.1" customHeight="1" x14ac:dyDescent="0.15">
      <c r="A25" s="1612">
        <v>16</v>
      </c>
      <c r="B25" s="61" t="s">
        <v>1032</v>
      </c>
      <c r="C25" s="384">
        <v>0</v>
      </c>
      <c r="D25" s="384">
        <v>0</v>
      </c>
      <c r="E25" s="384">
        <v>0</v>
      </c>
      <c r="F25" s="384">
        <v>0</v>
      </c>
      <c r="G25" s="384">
        <v>0</v>
      </c>
      <c r="H25" s="384">
        <v>0</v>
      </c>
      <c r="I25" s="384">
        <v>1654</v>
      </c>
      <c r="J25" s="384">
        <v>3186</v>
      </c>
      <c r="K25" s="384">
        <v>0</v>
      </c>
      <c r="L25" s="384">
        <v>0</v>
      </c>
      <c r="M25" s="384">
        <v>0</v>
      </c>
      <c r="N25" s="384">
        <v>37498</v>
      </c>
      <c r="O25" s="384">
        <v>452745</v>
      </c>
      <c r="P25" s="384">
        <v>-29630</v>
      </c>
      <c r="Q25" s="384">
        <v>13</v>
      </c>
      <c r="R25" s="959">
        <v>0</v>
      </c>
      <c r="S25" s="384">
        <v>0</v>
      </c>
      <c r="T25" s="384">
        <v>0</v>
      </c>
      <c r="U25" s="959">
        <v>452758</v>
      </c>
      <c r="V25" s="63">
        <v>16</v>
      </c>
    </row>
    <row r="26" spans="1:22" s="99" customFormat="1" ht="23.1" customHeight="1" x14ac:dyDescent="0.15">
      <c r="A26" s="1612">
        <v>17</v>
      </c>
      <c r="B26" s="61" t="s">
        <v>1033</v>
      </c>
      <c r="C26" s="384">
        <v>0</v>
      </c>
      <c r="D26" s="384">
        <v>0</v>
      </c>
      <c r="E26" s="384">
        <v>0</v>
      </c>
      <c r="F26" s="384">
        <v>0</v>
      </c>
      <c r="G26" s="384">
        <v>0</v>
      </c>
      <c r="H26" s="384">
        <v>0</v>
      </c>
      <c r="I26" s="384">
        <v>4434</v>
      </c>
      <c r="J26" s="384">
        <v>4200</v>
      </c>
      <c r="K26" s="384">
        <v>0</v>
      </c>
      <c r="L26" s="384">
        <v>0</v>
      </c>
      <c r="M26" s="384">
        <v>0</v>
      </c>
      <c r="N26" s="384">
        <v>8241</v>
      </c>
      <c r="O26" s="384">
        <v>425179</v>
      </c>
      <c r="P26" s="384">
        <v>-626</v>
      </c>
      <c r="Q26" s="384">
        <v>16496</v>
      </c>
      <c r="R26" s="959">
        <v>0</v>
      </c>
      <c r="S26" s="384">
        <v>0</v>
      </c>
      <c r="T26" s="384">
        <v>0</v>
      </c>
      <c r="U26" s="959">
        <v>441674</v>
      </c>
      <c r="V26" s="63">
        <v>17</v>
      </c>
    </row>
    <row r="27" spans="1:22" s="99" customFormat="1" ht="23.1" customHeight="1" x14ac:dyDescent="0.15">
      <c r="A27" s="1612">
        <v>18</v>
      </c>
      <c r="B27" s="61" t="s">
        <v>1034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583</v>
      </c>
      <c r="J27" s="385">
        <v>2969</v>
      </c>
      <c r="K27" s="385">
        <v>0</v>
      </c>
      <c r="L27" s="385">
        <v>0</v>
      </c>
      <c r="M27" s="385">
        <v>0</v>
      </c>
      <c r="N27" s="385">
        <v>5375</v>
      </c>
      <c r="O27" s="385">
        <v>413225</v>
      </c>
      <c r="P27" s="385">
        <v>-2230</v>
      </c>
      <c r="Q27" s="384">
        <v>3492</v>
      </c>
      <c r="R27" s="959">
        <v>0</v>
      </c>
      <c r="S27" s="384">
        <v>0</v>
      </c>
      <c r="T27" s="384">
        <v>0</v>
      </c>
      <c r="U27" s="959">
        <v>416717</v>
      </c>
      <c r="V27" s="63">
        <v>18</v>
      </c>
    </row>
    <row r="28" spans="1:22" s="99" customFormat="1" ht="23.1" customHeight="1" x14ac:dyDescent="0.15">
      <c r="A28" s="68">
        <v>19</v>
      </c>
      <c r="B28" s="58" t="s">
        <v>1035</v>
      </c>
      <c r="C28" s="386">
        <v>0</v>
      </c>
      <c r="D28" s="386">
        <v>0</v>
      </c>
      <c r="E28" s="386">
        <v>0</v>
      </c>
      <c r="F28" s="386">
        <v>0</v>
      </c>
      <c r="G28" s="386">
        <v>0</v>
      </c>
      <c r="H28" s="386">
        <v>0</v>
      </c>
      <c r="I28" s="386">
        <v>1171</v>
      </c>
      <c r="J28" s="386">
        <v>4480</v>
      </c>
      <c r="K28" s="386">
        <v>0</v>
      </c>
      <c r="L28" s="386">
        <v>0</v>
      </c>
      <c r="M28" s="386">
        <v>0</v>
      </c>
      <c r="N28" s="386">
        <v>5079</v>
      </c>
      <c r="O28" s="386">
        <v>425388</v>
      </c>
      <c r="P28" s="386">
        <v>-6410</v>
      </c>
      <c r="Q28" s="386">
        <v>0</v>
      </c>
      <c r="R28" s="960">
        <v>0</v>
      </c>
      <c r="S28" s="386">
        <v>0</v>
      </c>
      <c r="T28" s="386">
        <v>0</v>
      </c>
      <c r="U28" s="960">
        <v>425388</v>
      </c>
      <c r="V28" s="69">
        <v>19</v>
      </c>
    </row>
    <row r="29" spans="1:22" s="99" customFormat="1" ht="23.1" customHeight="1" x14ac:dyDescent="0.15">
      <c r="A29" s="1612">
        <v>21</v>
      </c>
      <c r="B29" s="61" t="s">
        <v>1036</v>
      </c>
      <c r="C29" s="384">
        <v>0</v>
      </c>
      <c r="D29" s="384">
        <v>0</v>
      </c>
      <c r="E29" s="384">
        <v>0</v>
      </c>
      <c r="F29" s="384">
        <v>0</v>
      </c>
      <c r="G29" s="384">
        <v>0</v>
      </c>
      <c r="H29" s="384">
        <v>0</v>
      </c>
      <c r="I29" s="384">
        <v>602</v>
      </c>
      <c r="J29" s="384">
        <v>3995</v>
      </c>
      <c r="K29" s="384">
        <v>0</v>
      </c>
      <c r="L29" s="384">
        <v>0</v>
      </c>
      <c r="M29" s="384">
        <v>0</v>
      </c>
      <c r="N29" s="384">
        <v>6650</v>
      </c>
      <c r="O29" s="384">
        <v>400367</v>
      </c>
      <c r="P29" s="384">
        <v>-9892</v>
      </c>
      <c r="Q29" s="384">
        <v>0</v>
      </c>
      <c r="R29" s="959">
        <v>0</v>
      </c>
      <c r="S29" s="384">
        <v>0</v>
      </c>
      <c r="T29" s="384">
        <v>0</v>
      </c>
      <c r="U29" s="959">
        <v>400367</v>
      </c>
      <c r="V29" s="63">
        <v>21</v>
      </c>
    </row>
    <row r="30" spans="1:22" s="99" customFormat="1" ht="23.1" customHeight="1" x14ac:dyDescent="0.15">
      <c r="A30" s="1612">
        <v>22</v>
      </c>
      <c r="B30" s="61" t="s">
        <v>1037</v>
      </c>
      <c r="C30" s="384">
        <v>0</v>
      </c>
      <c r="D30" s="384">
        <v>0</v>
      </c>
      <c r="E30" s="384">
        <v>0</v>
      </c>
      <c r="F30" s="384">
        <v>0</v>
      </c>
      <c r="G30" s="384">
        <v>0</v>
      </c>
      <c r="H30" s="384">
        <v>0</v>
      </c>
      <c r="I30" s="384">
        <v>639</v>
      </c>
      <c r="J30" s="384">
        <v>3480</v>
      </c>
      <c r="K30" s="384">
        <v>0</v>
      </c>
      <c r="L30" s="384">
        <v>0</v>
      </c>
      <c r="M30" s="384">
        <v>0</v>
      </c>
      <c r="N30" s="384">
        <v>33039</v>
      </c>
      <c r="O30" s="384">
        <v>452337</v>
      </c>
      <c r="P30" s="384">
        <v>-24297</v>
      </c>
      <c r="Q30" s="384">
        <v>0</v>
      </c>
      <c r="R30" s="959">
        <v>0</v>
      </c>
      <c r="S30" s="384">
        <v>0</v>
      </c>
      <c r="T30" s="384">
        <v>0</v>
      </c>
      <c r="U30" s="959">
        <v>452337</v>
      </c>
      <c r="V30" s="63">
        <v>22</v>
      </c>
    </row>
    <row r="31" spans="1:22" s="99" customFormat="1" ht="23.1" customHeight="1" x14ac:dyDescent="0.15">
      <c r="A31" s="1612">
        <v>23</v>
      </c>
      <c r="B31" s="61" t="s">
        <v>1038</v>
      </c>
      <c r="C31" s="384">
        <v>0</v>
      </c>
      <c r="D31" s="384">
        <v>0</v>
      </c>
      <c r="E31" s="384">
        <v>0</v>
      </c>
      <c r="F31" s="384">
        <v>0</v>
      </c>
      <c r="G31" s="384">
        <v>0</v>
      </c>
      <c r="H31" s="384">
        <v>0</v>
      </c>
      <c r="I31" s="384">
        <v>513</v>
      </c>
      <c r="J31" s="384">
        <v>2826</v>
      </c>
      <c r="K31" s="384">
        <v>0</v>
      </c>
      <c r="L31" s="384">
        <v>0</v>
      </c>
      <c r="M31" s="384">
        <v>0</v>
      </c>
      <c r="N31" s="384">
        <v>6947</v>
      </c>
      <c r="O31" s="384">
        <v>383486</v>
      </c>
      <c r="P31" s="384">
        <v>-11613</v>
      </c>
      <c r="Q31" s="384">
        <v>0</v>
      </c>
      <c r="R31" s="959">
        <v>0</v>
      </c>
      <c r="S31" s="384">
        <v>0</v>
      </c>
      <c r="T31" s="384">
        <v>0</v>
      </c>
      <c r="U31" s="959">
        <v>383486</v>
      </c>
      <c r="V31" s="63">
        <v>23</v>
      </c>
    </row>
    <row r="32" spans="1:22" s="99" customFormat="1" ht="23.1" customHeight="1" x14ac:dyDescent="0.15">
      <c r="A32" s="1612">
        <v>24</v>
      </c>
      <c r="B32" s="61" t="s">
        <v>1039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2781</v>
      </c>
      <c r="J32" s="385">
        <v>3052</v>
      </c>
      <c r="K32" s="385">
        <v>0</v>
      </c>
      <c r="L32" s="385">
        <v>0</v>
      </c>
      <c r="M32" s="385">
        <v>0</v>
      </c>
      <c r="N32" s="385">
        <v>6825</v>
      </c>
      <c r="O32" s="385">
        <v>397076</v>
      </c>
      <c r="P32" s="385">
        <v>-26219</v>
      </c>
      <c r="Q32" s="384">
        <v>0</v>
      </c>
      <c r="R32" s="959">
        <v>0</v>
      </c>
      <c r="S32" s="384">
        <v>0</v>
      </c>
      <c r="T32" s="384">
        <v>0</v>
      </c>
      <c r="U32" s="959">
        <v>397076</v>
      </c>
      <c r="V32" s="63">
        <v>24</v>
      </c>
    </row>
    <row r="33" spans="1:22" s="99" customFormat="1" ht="23.1" customHeight="1" x14ac:dyDescent="0.15">
      <c r="A33" s="1540">
        <v>25</v>
      </c>
      <c r="B33" s="58" t="s">
        <v>1040</v>
      </c>
      <c r="C33" s="386">
        <v>0</v>
      </c>
      <c r="D33" s="386">
        <v>0</v>
      </c>
      <c r="E33" s="386">
        <v>0</v>
      </c>
      <c r="F33" s="386">
        <v>0</v>
      </c>
      <c r="G33" s="386">
        <v>0</v>
      </c>
      <c r="H33" s="386">
        <v>0</v>
      </c>
      <c r="I33" s="386">
        <v>2111</v>
      </c>
      <c r="J33" s="386">
        <v>3132</v>
      </c>
      <c r="K33" s="386">
        <v>0</v>
      </c>
      <c r="L33" s="386">
        <v>0</v>
      </c>
      <c r="M33" s="386">
        <v>0</v>
      </c>
      <c r="N33" s="386">
        <v>18108</v>
      </c>
      <c r="O33" s="386">
        <v>424109</v>
      </c>
      <c r="P33" s="386">
        <v>-5989</v>
      </c>
      <c r="Q33" s="386">
        <v>13209</v>
      </c>
      <c r="R33" s="960">
        <v>0</v>
      </c>
      <c r="S33" s="386">
        <v>0</v>
      </c>
      <c r="T33" s="386">
        <v>0</v>
      </c>
      <c r="U33" s="960">
        <v>437318</v>
      </c>
      <c r="V33" s="67">
        <v>25</v>
      </c>
    </row>
    <row r="34" spans="1:22" s="99" customFormat="1" ht="23.1" customHeight="1" x14ac:dyDescent="0.15">
      <c r="A34" s="1612">
        <v>27</v>
      </c>
      <c r="B34" s="61" t="s">
        <v>1041</v>
      </c>
      <c r="C34" s="384">
        <v>0</v>
      </c>
      <c r="D34" s="384">
        <v>0</v>
      </c>
      <c r="E34" s="384">
        <v>0</v>
      </c>
      <c r="F34" s="384">
        <v>0</v>
      </c>
      <c r="G34" s="384">
        <v>0</v>
      </c>
      <c r="H34" s="384">
        <v>0</v>
      </c>
      <c r="I34" s="384">
        <v>1537</v>
      </c>
      <c r="J34" s="384">
        <v>3211</v>
      </c>
      <c r="K34" s="384">
        <v>0</v>
      </c>
      <c r="L34" s="384">
        <v>0</v>
      </c>
      <c r="M34" s="384">
        <v>0</v>
      </c>
      <c r="N34" s="384">
        <v>7505</v>
      </c>
      <c r="O34" s="384">
        <v>409119</v>
      </c>
      <c r="P34" s="384">
        <v>-3975</v>
      </c>
      <c r="Q34" s="384">
        <v>3</v>
      </c>
      <c r="R34" s="959">
        <v>0</v>
      </c>
      <c r="S34" s="384">
        <v>0</v>
      </c>
      <c r="T34" s="384">
        <v>0</v>
      </c>
      <c r="U34" s="959">
        <v>409122</v>
      </c>
      <c r="V34" s="63">
        <v>27</v>
      </c>
    </row>
    <row r="35" spans="1:22" s="99" customFormat="1" ht="23.1" customHeight="1" x14ac:dyDescent="0.15">
      <c r="A35" s="1612">
        <v>28</v>
      </c>
      <c r="B35" s="61" t="s">
        <v>1042</v>
      </c>
      <c r="C35" s="384">
        <v>0</v>
      </c>
      <c r="D35" s="384">
        <v>0</v>
      </c>
      <c r="E35" s="384">
        <v>0</v>
      </c>
      <c r="F35" s="384">
        <v>0</v>
      </c>
      <c r="G35" s="384">
        <v>0</v>
      </c>
      <c r="H35" s="384">
        <v>0</v>
      </c>
      <c r="I35" s="384">
        <v>2484</v>
      </c>
      <c r="J35" s="384">
        <v>3512</v>
      </c>
      <c r="K35" s="384">
        <v>0</v>
      </c>
      <c r="L35" s="384">
        <v>0</v>
      </c>
      <c r="M35" s="384">
        <v>0</v>
      </c>
      <c r="N35" s="384">
        <v>21542</v>
      </c>
      <c r="O35" s="384">
        <v>433544</v>
      </c>
      <c r="P35" s="384">
        <v>-28096</v>
      </c>
      <c r="Q35" s="384">
        <v>13757</v>
      </c>
      <c r="R35" s="959">
        <v>0</v>
      </c>
      <c r="S35" s="384">
        <v>0</v>
      </c>
      <c r="T35" s="384">
        <v>0</v>
      </c>
      <c r="U35" s="959">
        <v>447301</v>
      </c>
      <c r="V35" s="63">
        <v>28</v>
      </c>
    </row>
    <row r="36" spans="1:22" s="99" customFormat="1" ht="23.1" customHeight="1" x14ac:dyDescent="0.15">
      <c r="A36" s="1612">
        <v>29</v>
      </c>
      <c r="B36" s="61" t="s">
        <v>1043</v>
      </c>
      <c r="C36" s="384">
        <v>0</v>
      </c>
      <c r="D36" s="384">
        <v>0</v>
      </c>
      <c r="E36" s="384">
        <v>0</v>
      </c>
      <c r="F36" s="384">
        <v>0</v>
      </c>
      <c r="G36" s="384">
        <v>0</v>
      </c>
      <c r="H36" s="384">
        <v>0</v>
      </c>
      <c r="I36" s="384">
        <v>980</v>
      </c>
      <c r="J36" s="384">
        <v>4536</v>
      </c>
      <c r="K36" s="384">
        <v>0</v>
      </c>
      <c r="L36" s="384">
        <v>0</v>
      </c>
      <c r="M36" s="384">
        <v>0</v>
      </c>
      <c r="N36" s="384">
        <v>8935</v>
      </c>
      <c r="O36" s="384">
        <v>404648</v>
      </c>
      <c r="P36" s="384">
        <v>6800</v>
      </c>
      <c r="Q36" s="384">
        <v>75024</v>
      </c>
      <c r="R36" s="959">
        <v>0</v>
      </c>
      <c r="S36" s="384">
        <v>0</v>
      </c>
      <c r="T36" s="384">
        <v>0</v>
      </c>
      <c r="U36" s="959">
        <v>479672</v>
      </c>
      <c r="V36" s="63">
        <v>29</v>
      </c>
    </row>
    <row r="37" spans="1:22" s="99" customFormat="1" ht="23.1" customHeight="1" x14ac:dyDescent="0.15">
      <c r="A37" s="1612">
        <v>30</v>
      </c>
      <c r="B37" s="61" t="s">
        <v>1044</v>
      </c>
      <c r="C37" s="385">
        <v>0</v>
      </c>
      <c r="D37" s="385">
        <v>0</v>
      </c>
      <c r="E37" s="385">
        <v>0</v>
      </c>
      <c r="F37" s="385">
        <v>0</v>
      </c>
      <c r="G37" s="385">
        <v>0</v>
      </c>
      <c r="H37" s="385">
        <v>0</v>
      </c>
      <c r="I37" s="385">
        <v>1370</v>
      </c>
      <c r="J37" s="385">
        <v>3392</v>
      </c>
      <c r="K37" s="385">
        <v>0</v>
      </c>
      <c r="L37" s="385">
        <v>0</v>
      </c>
      <c r="M37" s="385">
        <v>0</v>
      </c>
      <c r="N37" s="385">
        <v>6758</v>
      </c>
      <c r="O37" s="385">
        <v>409725</v>
      </c>
      <c r="P37" s="385">
        <v>3743</v>
      </c>
      <c r="Q37" s="384">
        <v>15678</v>
      </c>
      <c r="R37" s="959">
        <v>0</v>
      </c>
      <c r="S37" s="384">
        <v>0</v>
      </c>
      <c r="T37" s="384">
        <v>0</v>
      </c>
      <c r="U37" s="959">
        <v>425403</v>
      </c>
      <c r="V37" s="63">
        <v>30</v>
      </c>
    </row>
    <row r="38" spans="1:22" s="99" customFormat="1" ht="23.1" customHeight="1" x14ac:dyDescent="0.15">
      <c r="A38" s="1540">
        <v>31</v>
      </c>
      <c r="B38" s="58" t="s">
        <v>1045</v>
      </c>
      <c r="C38" s="386">
        <v>0</v>
      </c>
      <c r="D38" s="386">
        <v>0</v>
      </c>
      <c r="E38" s="386">
        <v>0</v>
      </c>
      <c r="F38" s="386">
        <v>0</v>
      </c>
      <c r="G38" s="386">
        <v>0</v>
      </c>
      <c r="H38" s="386">
        <v>0</v>
      </c>
      <c r="I38" s="386">
        <v>1457</v>
      </c>
      <c r="J38" s="386">
        <v>3794</v>
      </c>
      <c r="K38" s="386">
        <v>0</v>
      </c>
      <c r="L38" s="386">
        <v>0</v>
      </c>
      <c r="M38" s="386">
        <v>0</v>
      </c>
      <c r="N38" s="386">
        <v>6279</v>
      </c>
      <c r="O38" s="386">
        <v>431325</v>
      </c>
      <c r="P38" s="386">
        <v>-13769</v>
      </c>
      <c r="Q38" s="386">
        <v>4</v>
      </c>
      <c r="R38" s="960">
        <v>0</v>
      </c>
      <c r="S38" s="386">
        <v>0</v>
      </c>
      <c r="T38" s="386">
        <v>0</v>
      </c>
      <c r="U38" s="960">
        <v>431328</v>
      </c>
      <c r="V38" s="67">
        <v>31</v>
      </c>
    </row>
    <row r="39" spans="1:22" s="99" customFormat="1" ht="23.1" customHeight="1" x14ac:dyDescent="0.15">
      <c r="A39" s="1612">
        <v>32</v>
      </c>
      <c r="B39" s="61" t="s">
        <v>1046</v>
      </c>
      <c r="C39" s="384">
        <v>0</v>
      </c>
      <c r="D39" s="384">
        <v>0</v>
      </c>
      <c r="E39" s="384">
        <v>0</v>
      </c>
      <c r="F39" s="384">
        <v>0</v>
      </c>
      <c r="G39" s="384">
        <v>0</v>
      </c>
      <c r="H39" s="384">
        <v>0</v>
      </c>
      <c r="I39" s="384">
        <v>1549</v>
      </c>
      <c r="J39" s="384">
        <v>6083</v>
      </c>
      <c r="K39" s="384">
        <v>0</v>
      </c>
      <c r="L39" s="384">
        <v>0</v>
      </c>
      <c r="M39" s="384">
        <v>0</v>
      </c>
      <c r="N39" s="384">
        <v>15150</v>
      </c>
      <c r="O39" s="384">
        <v>445422</v>
      </c>
      <c r="P39" s="384">
        <v>-12868</v>
      </c>
      <c r="Q39" s="384">
        <v>2684</v>
      </c>
      <c r="R39" s="959">
        <v>0</v>
      </c>
      <c r="S39" s="384">
        <v>0</v>
      </c>
      <c r="T39" s="384">
        <v>0</v>
      </c>
      <c r="U39" s="959">
        <v>448107</v>
      </c>
      <c r="V39" s="63">
        <v>32</v>
      </c>
    </row>
    <row r="40" spans="1:22" s="99" customFormat="1" ht="23.1" customHeight="1" x14ac:dyDescent="0.15">
      <c r="A40" s="1612">
        <v>33</v>
      </c>
      <c r="B40" s="61" t="s">
        <v>1047</v>
      </c>
      <c r="C40" s="384">
        <v>0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1037</v>
      </c>
      <c r="J40" s="384">
        <v>3314</v>
      </c>
      <c r="K40" s="384">
        <v>0</v>
      </c>
      <c r="L40" s="384">
        <v>0</v>
      </c>
      <c r="M40" s="384">
        <v>0</v>
      </c>
      <c r="N40" s="384">
        <v>9142</v>
      </c>
      <c r="O40" s="384">
        <v>427638</v>
      </c>
      <c r="P40" s="384">
        <v>-6057</v>
      </c>
      <c r="Q40" s="384">
        <v>16199</v>
      </c>
      <c r="R40" s="959">
        <v>0</v>
      </c>
      <c r="S40" s="384">
        <v>0</v>
      </c>
      <c r="T40" s="384">
        <v>0</v>
      </c>
      <c r="U40" s="959">
        <v>443836</v>
      </c>
      <c r="V40" s="63">
        <v>33</v>
      </c>
    </row>
    <row r="41" spans="1:22" s="99" customFormat="1" ht="23.1" customHeight="1" x14ac:dyDescent="0.15">
      <c r="A41" s="1612">
        <v>34</v>
      </c>
      <c r="B41" s="61" t="s">
        <v>1048</v>
      </c>
      <c r="C41" s="384">
        <v>0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495</v>
      </c>
      <c r="J41" s="384">
        <v>4030</v>
      </c>
      <c r="K41" s="384">
        <v>0</v>
      </c>
      <c r="L41" s="384">
        <v>0</v>
      </c>
      <c r="M41" s="384">
        <v>0</v>
      </c>
      <c r="N41" s="384">
        <v>17042</v>
      </c>
      <c r="O41" s="384">
        <v>421889</v>
      </c>
      <c r="P41" s="384">
        <v>-8336</v>
      </c>
      <c r="Q41" s="384">
        <v>4746</v>
      </c>
      <c r="R41" s="959">
        <v>0</v>
      </c>
      <c r="S41" s="384">
        <v>0</v>
      </c>
      <c r="T41" s="384">
        <v>0</v>
      </c>
      <c r="U41" s="959">
        <v>426634</v>
      </c>
      <c r="V41" s="63">
        <v>34</v>
      </c>
    </row>
    <row r="42" spans="1:22" s="99" customFormat="1" ht="23.1" customHeight="1" x14ac:dyDescent="0.15">
      <c r="A42" s="1612">
        <v>35</v>
      </c>
      <c r="B42" s="61" t="s">
        <v>1049</v>
      </c>
      <c r="C42" s="385">
        <v>0</v>
      </c>
      <c r="D42" s="385">
        <v>0</v>
      </c>
      <c r="E42" s="385">
        <v>0</v>
      </c>
      <c r="F42" s="385">
        <v>0</v>
      </c>
      <c r="G42" s="385">
        <v>0</v>
      </c>
      <c r="H42" s="385">
        <v>0</v>
      </c>
      <c r="I42" s="385">
        <v>2095</v>
      </c>
      <c r="J42" s="385">
        <v>3254</v>
      </c>
      <c r="K42" s="385">
        <v>0</v>
      </c>
      <c r="L42" s="385">
        <v>0</v>
      </c>
      <c r="M42" s="385">
        <v>0</v>
      </c>
      <c r="N42" s="385">
        <v>7839</v>
      </c>
      <c r="O42" s="385">
        <v>414710</v>
      </c>
      <c r="P42" s="385">
        <v>-139</v>
      </c>
      <c r="Q42" s="384">
        <v>0</v>
      </c>
      <c r="R42" s="959">
        <v>0</v>
      </c>
      <c r="S42" s="384">
        <v>0</v>
      </c>
      <c r="T42" s="384">
        <v>0</v>
      </c>
      <c r="U42" s="959">
        <v>414710</v>
      </c>
      <c r="V42" s="63">
        <v>35</v>
      </c>
    </row>
    <row r="43" spans="1:22" s="99" customFormat="1" ht="23.1" customHeight="1" x14ac:dyDescent="0.15">
      <c r="A43" s="1540">
        <v>36</v>
      </c>
      <c r="B43" s="58" t="s">
        <v>1050</v>
      </c>
      <c r="C43" s="386">
        <v>0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910</v>
      </c>
      <c r="J43" s="386">
        <v>4315</v>
      </c>
      <c r="K43" s="386">
        <v>0</v>
      </c>
      <c r="L43" s="386">
        <v>0</v>
      </c>
      <c r="M43" s="386">
        <v>0</v>
      </c>
      <c r="N43" s="386">
        <v>23964</v>
      </c>
      <c r="O43" s="386">
        <v>442417</v>
      </c>
      <c r="P43" s="386">
        <v>-19674</v>
      </c>
      <c r="Q43" s="386">
        <v>19</v>
      </c>
      <c r="R43" s="960">
        <v>0</v>
      </c>
      <c r="S43" s="386">
        <v>0</v>
      </c>
      <c r="T43" s="386">
        <v>0</v>
      </c>
      <c r="U43" s="960">
        <v>442436</v>
      </c>
      <c r="V43" s="67">
        <v>36</v>
      </c>
    </row>
    <row r="44" spans="1:22" s="99" customFormat="1" ht="23.1" customHeight="1" x14ac:dyDescent="0.15">
      <c r="A44" s="1612">
        <v>37</v>
      </c>
      <c r="B44" s="61" t="s">
        <v>1051</v>
      </c>
      <c r="C44" s="384">
        <v>0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1317</v>
      </c>
      <c r="J44" s="384">
        <v>2294</v>
      </c>
      <c r="K44" s="384">
        <v>0</v>
      </c>
      <c r="L44" s="384">
        <v>0</v>
      </c>
      <c r="M44" s="384">
        <v>0</v>
      </c>
      <c r="N44" s="384">
        <v>13818</v>
      </c>
      <c r="O44" s="384">
        <v>436591</v>
      </c>
      <c r="P44" s="384">
        <v>-10819</v>
      </c>
      <c r="Q44" s="384">
        <v>0</v>
      </c>
      <c r="R44" s="959">
        <v>0</v>
      </c>
      <c r="S44" s="384">
        <v>0</v>
      </c>
      <c r="T44" s="384">
        <v>0</v>
      </c>
      <c r="U44" s="959">
        <v>436591</v>
      </c>
      <c r="V44" s="63">
        <v>37</v>
      </c>
    </row>
    <row r="45" spans="1:22" s="99" customFormat="1" ht="23.1" customHeight="1" x14ac:dyDescent="0.15">
      <c r="A45" s="1612">
        <v>38</v>
      </c>
      <c r="B45" s="61" t="s">
        <v>1052</v>
      </c>
      <c r="C45" s="384">
        <v>0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1516</v>
      </c>
      <c r="J45" s="384">
        <v>4293</v>
      </c>
      <c r="K45" s="384">
        <v>0</v>
      </c>
      <c r="L45" s="384">
        <v>0</v>
      </c>
      <c r="M45" s="384">
        <v>0</v>
      </c>
      <c r="N45" s="384">
        <v>8414</v>
      </c>
      <c r="O45" s="384">
        <v>462012</v>
      </c>
      <c r="P45" s="384">
        <v>-717</v>
      </c>
      <c r="Q45" s="384">
        <v>30806</v>
      </c>
      <c r="R45" s="959">
        <v>0</v>
      </c>
      <c r="S45" s="384">
        <v>0</v>
      </c>
      <c r="T45" s="384">
        <v>0</v>
      </c>
      <c r="U45" s="959">
        <v>492818</v>
      </c>
      <c r="V45" s="63">
        <v>38</v>
      </c>
    </row>
    <row r="46" spans="1:22" s="99" customFormat="1" ht="23.1" customHeight="1" x14ac:dyDescent="0.15">
      <c r="A46" s="1612">
        <v>39</v>
      </c>
      <c r="B46" s="61" t="s">
        <v>1053</v>
      </c>
      <c r="C46" s="384">
        <v>0</v>
      </c>
      <c r="D46" s="384">
        <v>0</v>
      </c>
      <c r="E46" s="384">
        <v>0</v>
      </c>
      <c r="F46" s="384">
        <v>0</v>
      </c>
      <c r="G46" s="384">
        <v>0</v>
      </c>
      <c r="H46" s="384">
        <v>0</v>
      </c>
      <c r="I46" s="384">
        <v>1629</v>
      </c>
      <c r="J46" s="384">
        <v>4743</v>
      </c>
      <c r="K46" s="384">
        <v>0</v>
      </c>
      <c r="L46" s="384">
        <v>0</v>
      </c>
      <c r="M46" s="384">
        <v>0</v>
      </c>
      <c r="N46" s="384">
        <v>5285</v>
      </c>
      <c r="O46" s="384">
        <v>414657</v>
      </c>
      <c r="P46" s="384">
        <v>3906</v>
      </c>
      <c r="Q46" s="384">
        <v>23753</v>
      </c>
      <c r="R46" s="959">
        <v>0</v>
      </c>
      <c r="S46" s="384">
        <v>0</v>
      </c>
      <c r="T46" s="384">
        <v>0</v>
      </c>
      <c r="U46" s="959">
        <v>438409</v>
      </c>
      <c r="V46" s="63">
        <v>39</v>
      </c>
    </row>
    <row r="47" spans="1:22" s="99" customFormat="1" ht="23.1" customHeight="1" x14ac:dyDescent="0.15">
      <c r="A47" s="1612">
        <v>42</v>
      </c>
      <c r="B47" s="61" t="s">
        <v>1054</v>
      </c>
      <c r="C47" s="385">
        <v>0</v>
      </c>
      <c r="D47" s="385">
        <v>0</v>
      </c>
      <c r="E47" s="385">
        <v>0</v>
      </c>
      <c r="F47" s="385">
        <v>0</v>
      </c>
      <c r="G47" s="385">
        <v>0</v>
      </c>
      <c r="H47" s="385">
        <v>0</v>
      </c>
      <c r="I47" s="385">
        <v>1302</v>
      </c>
      <c r="J47" s="385">
        <v>3431</v>
      </c>
      <c r="K47" s="385">
        <v>0</v>
      </c>
      <c r="L47" s="385">
        <v>0</v>
      </c>
      <c r="M47" s="385">
        <v>0</v>
      </c>
      <c r="N47" s="385">
        <v>7398</v>
      </c>
      <c r="O47" s="385">
        <v>432712</v>
      </c>
      <c r="P47" s="385">
        <v>556</v>
      </c>
      <c r="Q47" s="384">
        <v>6603</v>
      </c>
      <c r="R47" s="959">
        <v>0</v>
      </c>
      <c r="S47" s="384">
        <v>0</v>
      </c>
      <c r="T47" s="384">
        <v>0</v>
      </c>
      <c r="U47" s="959">
        <v>439315</v>
      </c>
      <c r="V47" s="63">
        <v>42</v>
      </c>
    </row>
    <row r="48" spans="1:22" s="99" customFormat="1" ht="23.1" customHeight="1" x14ac:dyDescent="0.15">
      <c r="A48" s="68">
        <v>43</v>
      </c>
      <c r="B48" s="58" t="s">
        <v>1055</v>
      </c>
      <c r="C48" s="386">
        <v>0</v>
      </c>
      <c r="D48" s="386">
        <v>0</v>
      </c>
      <c r="E48" s="386">
        <v>0</v>
      </c>
      <c r="F48" s="386">
        <v>0</v>
      </c>
      <c r="G48" s="386">
        <v>0</v>
      </c>
      <c r="H48" s="386">
        <v>0</v>
      </c>
      <c r="I48" s="386">
        <v>810</v>
      </c>
      <c r="J48" s="386">
        <v>3320</v>
      </c>
      <c r="K48" s="386">
        <v>0</v>
      </c>
      <c r="L48" s="386">
        <v>0</v>
      </c>
      <c r="M48" s="386">
        <v>0</v>
      </c>
      <c r="N48" s="386">
        <v>6093</v>
      </c>
      <c r="O48" s="386">
        <v>385517</v>
      </c>
      <c r="P48" s="386">
        <v>-1533</v>
      </c>
      <c r="Q48" s="386">
        <v>22442</v>
      </c>
      <c r="R48" s="960">
        <v>0</v>
      </c>
      <c r="S48" s="386">
        <v>0</v>
      </c>
      <c r="T48" s="386">
        <v>0</v>
      </c>
      <c r="U48" s="960">
        <v>407959</v>
      </c>
      <c r="V48" s="69">
        <v>43</v>
      </c>
    </row>
    <row r="49" spans="1:22" s="99" customFormat="1" ht="23.1" customHeight="1" x14ac:dyDescent="0.15">
      <c r="A49" s="1612">
        <v>44</v>
      </c>
      <c r="B49" s="61" t="s">
        <v>1056</v>
      </c>
      <c r="C49" s="384">
        <v>0</v>
      </c>
      <c r="D49" s="384">
        <v>0</v>
      </c>
      <c r="E49" s="384">
        <v>0</v>
      </c>
      <c r="F49" s="384">
        <v>0</v>
      </c>
      <c r="G49" s="384">
        <v>0</v>
      </c>
      <c r="H49" s="384">
        <v>0</v>
      </c>
      <c r="I49" s="384">
        <v>1633</v>
      </c>
      <c r="J49" s="384">
        <v>117</v>
      </c>
      <c r="K49" s="384">
        <v>0</v>
      </c>
      <c r="L49" s="384">
        <v>0</v>
      </c>
      <c r="M49" s="384">
        <v>0</v>
      </c>
      <c r="N49" s="384">
        <v>7739</v>
      </c>
      <c r="O49" s="384">
        <v>467983</v>
      </c>
      <c r="P49" s="384">
        <v>-6094</v>
      </c>
      <c r="Q49" s="384">
        <v>11871</v>
      </c>
      <c r="R49" s="959">
        <v>0</v>
      </c>
      <c r="S49" s="384">
        <v>0</v>
      </c>
      <c r="T49" s="384">
        <v>0</v>
      </c>
      <c r="U49" s="959">
        <v>479855</v>
      </c>
      <c r="V49" s="63">
        <v>44</v>
      </c>
    </row>
    <row r="50" spans="1:22" s="99" customFormat="1" ht="23.1" customHeight="1" x14ac:dyDescent="0.15">
      <c r="A50" s="1612">
        <v>45</v>
      </c>
      <c r="B50" s="61" t="s">
        <v>1057</v>
      </c>
      <c r="C50" s="384">
        <v>0</v>
      </c>
      <c r="D50" s="384">
        <v>0</v>
      </c>
      <c r="E50" s="384">
        <v>0</v>
      </c>
      <c r="F50" s="384">
        <v>0</v>
      </c>
      <c r="G50" s="384">
        <v>0</v>
      </c>
      <c r="H50" s="384">
        <v>0</v>
      </c>
      <c r="I50" s="384">
        <v>1051</v>
      </c>
      <c r="J50" s="384">
        <v>2691</v>
      </c>
      <c r="K50" s="384">
        <v>0</v>
      </c>
      <c r="L50" s="384">
        <v>0</v>
      </c>
      <c r="M50" s="384">
        <v>0</v>
      </c>
      <c r="N50" s="384">
        <v>5396</v>
      </c>
      <c r="O50" s="384">
        <v>396529</v>
      </c>
      <c r="P50" s="384">
        <v>-2817</v>
      </c>
      <c r="Q50" s="384">
        <v>31158</v>
      </c>
      <c r="R50" s="959">
        <v>0</v>
      </c>
      <c r="S50" s="384">
        <v>0</v>
      </c>
      <c r="T50" s="384">
        <v>0</v>
      </c>
      <c r="U50" s="959">
        <v>427687</v>
      </c>
      <c r="V50" s="63">
        <v>45</v>
      </c>
    </row>
    <row r="51" spans="1:22" s="99" customFormat="1" ht="23.1" customHeight="1" x14ac:dyDescent="0.15">
      <c r="A51" s="1612">
        <v>46</v>
      </c>
      <c r="B51" s="61" t="s">
        <v>1058</v>
      </c>
      <c r="C51" s="384">
        <v>0</v>
      </c>
      <c r="D51" s="384">
        <v>0</v>
      </c>
      <c r="E51" s="384">
        <v>0</v>
      </c>
      <c r="F51" s="384">
        <v>0</v>
      </c>
      <c r="G51" s="384">
        <v>0</v>
      </c>
      <c r="H51" s="384">
        <v>0</v>
      </c>
      <c r="I51" s="384">
        <v>1118</v>
      </c>
      <c r="J51" s="384">
        <v>2733</v>
      </c>
      <c r="K51" s="384">
        <v>0</v>
      </c>
      <c r="L51" s="384">
        <v>0</v>
      </c>
      <c r="M51" s="384">
        <v>0</v>
      </c>
      <c r="N51" s="384">
        <v>3833</v>
      </c>
      <c r="O51" s="384">
        <v>392579</v>
      </c>
      <c r="P51" s="384">
        <v>-3702</v>
      </c>
      <c r="Q51" s="384">
        <v>22333</v>
      </c>
      <c r="R51" s="959">
        <v>0</v>
      </c>
      <c r="S51" s="384">
        <v>0</v>
      </c>
      <c r="T51" s="384">
        <v>0</v>
      </c>
      <c r="U51" s="959">
        <v>414912</v>
      </c>
      <c r="V51" s="63">
        <v>46</v>
      </c>
    </row>
    <row r="52" spans="1:22" s="99" customFormat="1" ht="23.1" customHeight="1" x14ac:dyDescent="0.15">
      <c r="A52" s="1612">
        <v>47</v>
      </c>
      <c r="B52" s="61" t="s">
        <v>1059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1336</v>
      </c>
      <c r="J52" s="385">
        <v>2684</v>
      </c>
      <c r="K52" s="385">
        <v>0</v>
      </c>
      <c r="L52" s="385">
        <v>0</v>
      </c>
      <c r="M52" s="385">
        <v>0</v>
      </c>
      <c r="N52" s="385">
        <v>10260</v>
      </c>
      <c r="O52" s="385">
        <v>413989</v>
      </c>
      <c r="P52" s="385">
        <v>-6285</v>
      </c>
      <c r="Q52" s="384">
        <v>1</v>
      </c>
      <c r="R52" s="959">
        <v>0</v>
      </c>
      <c r="S52" s="384">
        <v>0</v>
      </c>
      <c r="T52" s="384">
        <v>0</v>
      </c>
      <c r="U52" s="959">
        <v>413990</v>
      </c>
      <c r="V52" s="63">
        <v>47</v>
      </c>
    </row>
    <row r="53" spans="1:22" s="99" customFormat="1" ht="23.1" customHeight="1" x14ac:dyDescent="0.15">
      <c r="A53" s="1540">
        <v>49</v>
      </c>
      <c r="B53" s="58" t="s">
        <v>1060</v>
      </c>
      <c r="C53" s="386">
        <v>0</v>
      </c>
      <c r="D53" s="386">
        <v>0</v>
      </c>
      <c r="E53" s="386">
        <v>0</v>
      </c>
      <c r="F53" s="386">
        <v>0</v>
      </c>
      <c r="G53" s="386">
        <v>0</v>
      </c>
      <c r="H53" s="386">
        <v>0</v>
      </c>
      <c r="I53" s="386">
        <v>1950</v>
      </c>
      <c r="J53" s="386">
        <v>3111</v>
      </c>
      <c r="K53" s="386">
        <v>0</v>
      </c>
      <c r="L53" s="386">
        <v>0</v>
      </c>
      <c r="M53" s="386">
        <v>0</v>
      </c>
      <c r="N53" s="386">
        <v>4416</v>
      </c>
      <c r="O53" s="386">
        <v>417358</v>
      </c>
      <c r="P53" s="386">
        <v>9077</v>
      </c>
      <c r="Q53" s="386">
        <v>0</v>
      </c>
      <c r="R53" s="960">
        <v>0</v>
      </c>
      <c r="S53" s="386">
        <v>0</v>
      </c>
      <c r="T53" s="386">
        <v>0</v>
      </c>
      <c r="U53" s="960">
        <v>417358</v>
      </c>
      <c r="V53" s="67">
        <v>49</v>
      </c>
    </row>
    <row r="54" spans="1:22" s="99" customFormat="1" ht="23.1" customHeight="1" x14ac:dyDescent="0.15">
      <c r="A54" s="1612">
        <v>50</v>
      </c>
      <c r="B54" s="61" t="s">
        <v>1061</v>
      </c>
      <c r="C54" s="384">
        <v>0</v>
      </c>
      <c r="D54" s="384">
        <v>0</v>
      </c>
      <c r="E54" s="384">
        <v>0</v>
      </c>
      <c r="F54" s="384">
        <v>0</v>
      </c>
      <c r="G54" s="384">
        <v>0</v>
      </c>
      <c r="H54" s="384">
        <v>0</v>
      </c>
      <c r="I54" s="384">
        <v>3998</v>
      </c>
      <c r="J54" s="384">
        <v>4145</v>
      </c>
      <c r="K54" s="384">
        <v>0</v>
      </c>
      <c r="L54" s="384">
        <v>0</v>
      </c>
      <c r="M54" s="384">
        <v>0</v>
      </c>
      <c r="N54" s="384">
        <v>6949</v>
      </c>
      <c r="O54" s="384">
        <v>491329</v>
      </c>
      <c r="P54" s="384">
        <v>4793</v>
      </c>
      <c r="Q54" s="384">
        <v>26475</v>
      </c>
      <c r="R54" s="959">
        <v>0</v>
      </c>
      <c r="S54" s="384">
        <v>0</v>
      </c>
      <c r="T54" s="384">
        <v>0</v>
      </c>
      <c r="U54" s="959">
        <v>517804</v>
      </c>
      <c r="V54" s="63">
        <v>50</v>
      </c>
    </row>
    <row r="55" spans="1:22" s="99" customFormat="1" ht="23.1" customHeight="1" x14ac:dyDescent="0.15">
      <c r="A55" s="1612">
        <v>51</v>
      </c>
      <c r="B55" s="61" t="s">
        <v>1062</v>
      </c>
      <c r="C55" s="384">
        <v>0</v>
      </c>
      <c r="D55" s="384">
        <v>0</v>
      </c>
      <c r="E55" s="384">
        <v>0</v>
      </c>
      <c r="F55" s="384">
        <v>0</v>
      </c>
      <c r="G55" s="384">
        <v>0</v>
      </c>
      <c r="H55" s="384">
        <v>0</v>
      </c>
      <c r="I55" s="384">
        <v>2758</v>
      </c>
      <c r="J55" s="384">
        <v>2663</v>
      </c>
      <c r="K55" s="384">
        <v>0</v>
      </c>
      <c r="L55" s="384">
        <v>0</v>
      </c>
      <c r="M55" s="384">
        <v>0</v>
      </c>
      <c r="N55" s="384">
        <v>7284</v>
      </c>
      <c r="O55" s="384">
        <v>428261</v>
      </c>
      <c r="P55" s="384">
        <v>3471</v>
      </c>
      <c r="Q55" s="384">
        <v>2679</v>
      </c>
      <c r="R55" s="959">
        <v>0</v>
      </c>
      <c r="S55" s="384">
        <v>0</v>
      </c>
      <c r="T55" s="384">
        <v>0</v>
      </c>
      <c r="U55" s="959">
        <v>430940</v>
      </c>
      <c r="V55" s="63">
        <v>51</v>
      </c>
    </row>
    <row r="56" spans="1:22" s="99" customFormat="1" ht="23.1" customHeight="1" x14ac:dyDescent="0.15">
      <c r="A56" s="1612">
        <v>52</v>
      </c>
      <c r="B56" s="61" t="s">
        <v>1063</v>
      </c>
      <c r="C56" s="384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478</v>
      </c>
      <c r="J56" s="384">
        <v>4598</v>
      </c>
      <c r="K56" s="384">
        <v>0</v>
      </c>
      <c r="L56" s="384">
        <v>0</v>
      </c>
      <c r="M56" s="384">
        <v>0</v>
      </c>
      <c r="N56" s="384">
        <v>11014</v>
      </c>
      <c r="O56" s="384">
        <v>447332</v>
      </c>
      <c r="P56" s="384">
        <v>3427</v>
      </c>
      <c r="Q56" s="384">
        <v>26003</v>
      </c>
      <c r="R56" s="959">
        <v>0</v>
      </c>
      <c r="S56" s="384">
        <v>0</v>
      </c>
      <c r="T56" s="384">
        <v>0</v>
      </c>
      <c r="U56" s="959">
        <v>473335</v>
      </c>
      <c r="V56" s="63">
        <v>52</v>
      </c>
    </row>
    <row r="57" spans="1:22" s="99" customFormat="1" ht="23.1" customHeight="1" thickBot="1" x14ac:dyDescent="0.2">
      <c r="A57" s="1541">
        <v>54</v>
      </c>
      <c r="B57" s="78" t="s">
        <v>1064</v>
      </c>
      <c r="C57" s="392">
        <v>0</v>
      </c>
      <c r="D57" s="392">
        <v>0</v>
      </c>
      <c r="E57" s="392">
        <v>0</v>
      </c>
      <c r="F57" s="392">
        <v>0</v>
      </c>
      <c r="G57" s="392">
        <v>0</v>
      </c>
      <c r="H57" s="392">
        <v>0</v>
      </c>
      <c r="I57" s="392">
        <v>2714</v>
      </c>
      <c r="J57" s="392">
        <v>4140</v>
      </c>
      <c r="K57" s="392">
        <v>0</v>
      </c>
      <c r="L57" s="392">
        <v>0</v>
      </c>
      <c r="M57" s="392">
        <v>0</v>
      </c>
      <c r="N57" s="392">
        <v>10551</v>
      </c>
      <c r="O57" s="392">
        <v>447392</v>
      </c>
      <c r="P57" s="392">
        <v>8778</v>
      </c>
      <c r="Q57" s="392">
        <v>18262</v>
      </c>
      <c r="R57" s="961">
        <v>0</v>
      </c>
      <c r="S57" s="392">
        <v>0</v>
      </c>
      <c r="T57" s="392">
        <v>0</v>
      </c>
      <c r="U57" s="961">
        <v>465653</v>
      </c>
      <c r="V57" s="79">
        <v>54</v>
      </c>
    </row>
    <row r="58" spans="1:22" s="99" customFormat="1" ht="23.1" customHeight="1" x14ac:dyDescent="0.15">
      <c r="A58" s="1612">
        <v>55</v>
      </c>
      <c r="B58" s="61" t="s">
        <v>1065</v>
      </c>
      <c r="C58" s="384">
        <v>0</v>
      </c>
      <c r="D58" s="384">
        <v>0</v>
      </c>
      <c r="E58" s="384">
        <v>0</v>
      </c>
      <c r="F58" s="384">
        <v>0</v>
      </c>
      <c r="G58" s="384">
        <v>0</v>
      </c>
      <c r="H58" s="384">
        <v>0</v>
      </c>
      <c r="I58" s="384">
        <v>2275</v>
      </c>
      <c r="J58" s="384">
        <v>2587</v>
      </c>
      <c r="K58" s="384">
        <v>0</v>
      </c>
      <c r="L58" s="384">
        <v>0</v>
      </c>
      <c r="M58" s="384">
        <v>0</v>
      </c>
      <c r="N58" s="384">
        <v>9339</v>
      </c>
      <c r="O58" s="384">
        <v>435613</v>
      </c>
      <c r="P58" s="384">
        <v>5036</v>
      </c>
      <c r="Q58" s="384">
        <v>58525</v>
      </c>
      <c r="R58" s="959">
        <v>0</v>
      </c>
      <c r="S58" s="384">
        <v>0</v>
      </c>
      <c r="T58" s="384">
        <v>0</v>
      </c>
      <c r="U58" s="959">
        <v>494137</v>
      </c>
      <c r="V58" s="63">
        <v>55</v>
      </c>
    </row>
    <row r="59" spans="1:22" s="99" customFormat="1" ht="23.1" customHeight="1" x14ac:dyDescent="0.15">
      <c r="A59" s="1612">
        <v>56</v>
      </c>
      <c r="B59" s="61" t="s">
        <v>1066</v>
      </c>
      <c r="C59" s="384">
        <v>0</v>
      </c>
      <c r="D59" s="384">
        <v>0</v>
      </c>
      <c r="E59" s="384">
        <v>0</v>
      </c>
      <c r="F59" s="384">
        <v>0</v>
      </c>
      <c r="G59" s="384">
        <v>0</v>
      </c>
      <c r="H59" s="384">
        <v>0</v>
      </c>
      <c r="I59" s="384">
        <v>2518</v>
      </c>
      <c r="J59" s="384">
        <v>2545</v>
      </c>
      <c r="K59" s="384">
        <v>0</v>
      </c>
      <c r="L59" s="384">
        <v>0</v>
      </c>
      <c r="M59" s="384">
        <v>371</v>
      </c>
      <c r="N59" s="384">
        <v>7884</v>
      </c>
      <c r="O59" s="384">
        <v>433661</v>
      </c>
      <c r="P59" s="384">
        <v>19132</v>
      </c>
      <c r="Q59" s="384">
        <v>31184</v>
      </c>
      <c r="R59" s="959">
        <v>0</v>
      </c>
      <c r="S59" s="384">
        <v>0</v>
      </c>
      <c r="T59" s="384">
        <v>0</v>
      </c>
      <c r="U59" s="959">
        <v>464845</v>
      </c>
      <c r="V59" s="63">
        <v>56</v>
      </c>
    </row>
    <row r="60" spans="1:22" s="99" customFormat="1" ht="23.1" customHeight="1" x14ac:dyDescent="0.15">
      <c r="A60" s="1612">
        <v>57</v>
      </c>
      <c r="B60" s="61" t="s">
        <v>1067</v>
      </c>
      <c r="C60" s="384">
        <v>0</v>
      </c>
      <c r="D60" s="384">
        <v>0</v>
      </c>
      <c r="E60" s="384">
        <v>0</v>
      </c>
      <c r="F60" s="384">
        <v>0</v>
      </c>
      <c r="G60" s="384">
        <v>0</v>
      </c>
      <c r="H60" s="384">
        <v>0</v>
      </c>
      <c r="I60" s="384">
        <v>2291</v>
      </c>
      <c r="J60" s="384">
        <v>2904</v>
      </c>
      <c r="K60" s="384">
        <v>0</v>
      </c>
      <c r="L60" s="384">
        <v>0</v>
      </c>
      <c r="M60" s="384">
        <v>0</v>
      </c>
      <c r="N60" s="384">
        <v>4690</v>
      </c>
      <c r="O60" s="384">
        <v>393620</v>
      </c>
      <c r="P60" s="384">
        <v>4569</v>
      </c>
      <c r="Q60" s="384">
        <v>4702</v>
      </c>
      <c r="R60" s="959">
        <v>0</v>
      </c>
      <c r="S60" s="384">
        <v>0</v>
      </c>
      <c r="T60" s="384">
        <v>0</v>
      </c>
      <c r="U60" s="959">
        <v>398322</v>
      </c>
      <c r="V60" s="63">
        <v>57</v>
      </c>
    </row>
    <row r="61" spans="1:22" s="99" customFormat="1" ht="23.1" customHeight="1" x14ac:dyDescent="0.15">
      <c r="A61" s="1612">
        <v>58</v>
      </c>
      <c r="B61" s="61" t="s">
        <v>1068</v>
      </c>
      <c r="C61" s="384">
        <v>0</v>
      </c>
      <c r="D61" s="384">
        <v>0</v>
      </c>
      <c r="E61" s="384">
        <v>0</v>
      </c>
      <c r="F61" s="384">
        <v>0</v>
      </c>
      <c r="G61" s="384">
        <v>0</v>
      </c>
      <c r="H61" s="384">
        <v>0</v>
      </c>
      <c r="I61" s="384">
        <v>2003</v>
      </c>
      <c r="J61" s="384">
        <v>2508</v>
      </c>
      <c r="K61" s="384">
        <v>0</v>
      </c>
      <c r="L61" s="384">
        <v>0</v>
      </c>
      <c r="M61" s="384">
        <v>0</v>
      </c>
      <c r="N61" s="384">
        <v>9913</v>
      </c>
      <c r="O61" s="384">
        <v>383933</v>
      </c>
      <c r="P61" s="384">
        <v>10956</v>
      </c>
      <c r="Q61" s="384">
        <v>22857</v>
      </c>
      <c r="R61" s="959">
        <v>0</v>
      </c>
      <c r="S61" s="384">
        <v>0</v>
      </c>
      <c r="T61" s="384">
        <v>0</v>
      </c>
      <c r="U61" s="959">
        <v>406790</v>
      </c>
      <c r="V61" s="63">
        <v>58</v>
      </c>
    </row>
    <row r="62" spans="1:22" s="99" customFormat="1" ht="23.1" customHeight="1" x14ac:dyDescent="0.15">
      <c r="A62" s="1612">
        <v>59</v>
      </c>
      <c r="B62" s="72" t="s">
        <v>1069</v>
      </c>
      <c r="C62" s="385">
        <v>0</v>
      </c>
      <c r="D62" s="385">
        <v>0</v>
      </c>
      <c r="E62" s="385">
        <v>0</v>
      </c>
      <c r="F62" s="385">
        <v>0</v>
      </c>
      <c r="G62" s="385">
        <v>0</v>
      </c>
      <c r="H62" s="385">
        <v>0</v>
      </c>
      <c r="I62" s="385">
        <v>154</v>
      </c>
      <c r="J62" s="385">
        <v>4321</v>
      </c>
      <c r="K62" s="385">
        <v>0</v>
      </c>
      <c r="L62" s="385">
        <v>0</v>
      </c>
      <c r="M62" s="385">
        <v>0</v>
      </c>
      <c r="N62" s="385">
        <v>61808</v>
      </c>
      <c r="O62" s="385">
        <v>480154</v>
      </c>
      <c r="P62" s="385">
        <v>-43528</v>
      </c>
      <c r="Q62" s="384">
        <v>18629</v>
      </c>
      <c r="R62" s="959">
        <v>0</v>
      </c>
      <c r="S62" s="384">
        <v>0</v>
      </c>
      <c r="T62" s="384">
        <v>0</v>
      </c>
      <c r="U62" s="959">
        <v>498783</v>
      </c>
      <c r="V62" s="63">
        <v>59</v>
      </c>
    </row>
    <row r="63" spans="1:22" s="99" customFormat="1" ht="23.1" customHeight="1" x14ac:dyDescent="0.15">
      <c r="A63" s="1540">
        <v>61</v>
      </c>
      <c r="B63" s="61" t="s">
        <v>1070</v>
      </c>
      <c r="C63" s="386">
        <v>0</v>
      </c>
      <c r="D63" s="386">
        <v>0</v>
      </c>
      <c r="E63" s="386">
        <v>0</v>
      </c>
      <c r="F63" s="386">
        <v>0</v>
      </c>
      <c r="G63" s="386">
        <v>0</v>
      </c>
      <c r="H63" s="386">
        <v>0</v>
      </c>
      <c r="I63" s="386">
        <v>2256</v>
      </c>
      <c r="J63" s="386">
        <v>2384</v>
      </c>
      <c r="K63" s="386">
        <v>4640</v>
      </c>
      <c r="L63" s="386">
        <v>0</v>
      </c>
      <c r="M63" s="386">
        <v>1253</v>
      </c>
      <c r="N63" s="386">
        <v>3875</v>
      </c>
      <c r="O63" s="386">
        <v>401393</v>
      </c>
      <c r="P63" s="386">
        <v>-486</v>
      </c>
      <c r="Q63" s="386">
        <v>11604</v>
      </c>
      <c r="R63" s="960">
        <v>0</v>
      </c>
      <c r="S63" s="386">
        <v>0</v>
      </c>
      <c r="T63" s="386">
        <v>0</v>
      </c>
      <c r="U63" s="960">
        <v>412997</v>
      </c>
      <c r="V63" s="67">
        <v>61</v>
      </c>
    </row>
    <row r="64" spans="1:22" s="99" customFormat="1" ht="23.1" customHeight="1" x14ac:dyDescent="0.15">
      <c r="A64" s="1612">
        <v>65</v>
      </c>
      <c r="B64" s="61" t="s">
        <v>1071</v>
      </c>
      <c r="C64" s="384">
        <v>0</v>
      </c>
      <c r="D64" s="384">
        <v>0</v>
      </c>
      <c r="E64" s="384">
        <v>0</v>
      </c>
      <c r="F64" s="384">
        <v>0</v>
      </c>
      <c r="G64" s="384">
        <v>0</v>
      </c>
      <c r="H64" s="384">
        <v>0</v>
      </c>
      <c r="I64" s="384">
        <v>1758</v>
      </c>
      <c r="J64" s="384">
        <v>3018</v>
      </c>
      <c r="K64" s="384">
        <v>0</v>
      </c>
      <c r="L64" s="384">
        <v>0</v>
      </c>
      <c r="M64" s="384">
        <v>0</v>
      </c>
      <c r="N64" s="384">
        <v>12657</v>
      </c>
      <c r="O64" s="384">
        <v>439128</v>
      </c>
      <c r="P64" s="384">
        <v>-5356</v>
      </c>
      <c r="Q64" s="384">
        <v>55326</v>
      </c>
      <c r="R64" s="959">
        <v>0</v>
      </c>
      <c r="S64" s="384">
        <v>0</v>
      </c>
      <c r="T64" s="384">
        <v>0</v>
      </c>
      <c r="U64" s="959">
        <v>494454</v>
      </c>
      <c r="V64" s="63">
        <v>65</v>
      </c>
    </row>
    <row r="65" spans="1:22" s="99" customFormat="1" ht="23.1" customHeight="1" x14ac:dyDescent="0.15">
      <c r="A65" s="1612">
        <v>66</v>
      </c>
      <c r="B65" s="61" t="s">
        <v>1072</v>
      </c>
      <c r="C65" s="384">
        <v>0</v>
      </c>
      <c r="D65" s="384">
        <v>0</v>
      </c>
      <c r="E65" s="384">
        <v>0</v>
      </c>
      <c r="F65" s="384">
        <v>0</v>
      </c>
      <c r="G65" s="384">
        <v>0</v>
      </c>
      <c r="H65" s="384">
        <v>0</v>
      </c>
      <c r="I65" s="384">
        <v>2434</v>
      </c>
      <c r="J65" s="384">
        <v>4045</v>
      </c>
      <c r="K65" s="384">
        <v>0</v>
      </c>
      <c r="L65" s="384">
        <v>0</v>
      </c>
      <c r="M65" s="384">
        <v>0</v>
      </c>
      <c r="N65" s="384">
        <v>12951</v>
      </c>
      <c r="O65" s="384">
        <v>438387</v>
      </c>
      <c r="P65" s="384">
        <v>3558</v>
      </c>
      <c r="Q65" s="384">
        <v>13722</v>
      </c>
      <c r="R65" s="959">
        <v>0</v>
      </c>
      <c r="S65" s="384">
        <v>0</v>
      </c>
      <c r="T65" s="384">
        <v>0</v>
      </c>
      <c r="U65" s="959">
        <v>452109</v>
      </c>
      <c r="V65" s="63">
        <v>66</v>
      </c>
    </row>
    <row r="66" spans="1:22" s="99" customFormat="1" ht="23.1" customHeight="1" x14ac:dyDescent="0.15">
      <c r="A66" s="1612">
        <v>68</v>
      </c>
      <c r="B66" s="61" t="s">
        <v>1073</v>
      </c>
      <c r="C66" s="384">
        <v>0</v>
      </c>
      <c r="D66" s="384">
        <v>0</v>
      </c>
      <c r="E66" s="384">
        <v>0</v>
      </c>
      <c r="F66" s="384">
        <v>0</v>
      </c>
      <c r="G66" s="384">
        <v>0</v>
      </c>
      <c r="H66" s="384">
        <v>0</v>
      </c>
      <c r="I66" s="384">
        <v>1193</v>
      </c>
      <c r="J66" s="384">
        <v>3634</v>
      </c>
      <c r="K66" s="384">
        <v>0</v>
      </c>
      <c r="L66" s="384">
        <v>0</v>
      </c>
      <c r="M66" s="384">
        <v>0</v>
      </c>
      <c r="N66" s="384">
        <v>8143</v>
      </c>
      <c r="O66" s="384">
        <v>415657</v>
      </c>
      <c r="P66" s="384">
        <v>-1348</v>
      </c>
      <c r="Q66" s="384">
        <v>27530</v>
      </c>
      <c r="R66" s="959">
        <v>0</v>
      </c>
      <c r="S66" s="384">
        <v>0</v>
      </c>
      <c r="T66" s="384">
        <v>0</v>
      </c>
      <c r="U66" s="959">
        <v>443188</v>
      </c>
      <c r="V66" s="63">
        <v>68</v>
      </c>
    </row>
    <row r="67" spans="1:22" s="99" customFormat="1" ht="23.1" customHeight="1" x14ac:dyDescent="0.15">
      <c r="A67" s="1613">
        <v>70</v>
      </c>
      <c r="B67" s="72" t="s">
        <v>1074</v>
      </c>
      <c r="C67" s="385">
        <v>0</v>
      </c>
      <c r="D67" s="385">
        <v>0</v>
      </c>
      <c r="E67" s="385">
        <v>0</v>
      </c>
      <c r="F67" s="385">
        <v>0</v>
      </c>
      <c r="G67" s="385">
        <v>0</v>
      </c>
      <c r="H67" s="385">
        <v>0</v>
      </c>
      <c r="I67" s="385">
        <v>2017</v>
      </c>
      <c r="J67" s="385">
        <v>2875</v>
      </c>
      <c r="K67" s="385">
        <v>0</v>
      </c>
      <c r="L67" s="385">
        <v>0</v>
      </c>
      <c r="M67" s="385">
        <v>0</v>
      </c>
      <c r="N67" s="385">
        <v>37100</v>
      </c>
      <c r="O67" s="385">
        <v>415615</v>
      </c>
      <c r="P67" s="385">
        <v>-21954</v>
      </c>
      <c r="Q67" s="385">
        <v>0</v>
      </c>
      <c r="R67" s="962">
        <v>0</v>
      </c>
      <c r="S67" s="385">
        <v>0</v>
      </c>
      <c r="T67" s="385">
        <v>0</v>
      </c>
      <c r="U67" s="962">
        <v>415615</v>
      </c>
      <c r="V67" s="73">
        <v>70</v>
      </c>
    </row>
    <row r="68" spans="1:22" s="111" customFormat="1" ht="23.1" customHeight="1" x14ac:dyDescent="0.15">
      <c r="A68" s="74">
        <v>78</v>
      </c>
      <c r="B68" s="61" t="s">
        <v>1075</v>
      </c>
      <c r="C68" s="386">
        <v>0</v>
      </c>
      <c r="D68" s="386">
        <v>0</v>
      </c>
      <c r="E68" s="386">
        <v>0</v>
      </c>
      <c r="F68" s="386">
        <v>0</v>
      </c>
      <c r="G68" s="386">
        <v>0</v>
      </c>
      <c r="H68" s="386">
        <v>0</v>
      </c>
      <c r="I68" s="386">
        <v>2709</v>
      </c>
      <c r="J68" s="386">
        <v>2846</v>
      </c>
      <c r="K68" s="386">
        <v>0</v>
      </c>
      <c r="L68" s="386">
        <v>0</v>
      </c>
      <c r="M68" s="386">
        <v>0</v>
      </c>
      <c r="N68" s="386">
        <v>8059</v>
      </c>
      <c r="O68" s="386">
        <v>434921</v>
      </c>
      <c r="P68" s="386">
        <v>-12038</v>
      </c>
      <c r="Q68" s="384">
        <v>0</v>
      </c>
      <c r="R68" s="959">
        <v>0</v>
      </c>
      <c r="S68" s="384">
        <v>0</v>
      </c>
      <c r="T68" s="384">
        <v>0</v>
      </c>
      <c r="U68" s="959">
        <v>434921</v>
      </c>
      <c r="V68" s="75">
        <v>78</v>
      </c>
    </row>
    <row r="69" spans="1:22" s="111" customFormat="1" ht="23.1" customHeight="1" x14ac:dyDescent="0.15">
      <c r="A69" s="1612">
        <v>84</v>
      </c>
      <c r="B69" s="61" t="s">
        <v>1076</v>
      </c>
      <c r="C69" s="384">
        <v>0</v>
      </c>
      <c r="D69" s="384">
        <v>0</v>
      </c>
      <c r="E69" s="384">
        <v>0</v>
      </c>
      <c r="F69" s="384">
        <v>0</v>
      </c>
      <c r="G69" s="384">
        <v>0</v>
      </c>
      <c r="H69" s="384">
        <v>0</v>
      </c>
      <c r="I69" s="384">
        <v>3796</v>
      </c>
      <c r="J69" s="384">
        <v>3932</v>
      </c>
      <c r="K69" s="384">
        <v>0</v>
      </c>
      <c r="L69" s="384">
        <v>0</v>
      </c>
      <c r="M69" s="384">
        <v>0</v>
      </c>
      <c r="N69" s="384">
        <v>30711</v>
      </c>
      <c r="O69" s="384">
        <v>462074</v>
      </c>
      <c r="P69" s="384">
        <v>-17071</v>
      </c>
      <c r="Q69" s="384">
        <v>0</v>
      </c>
      <c r="R69" s="959">
        <v>0</v>
      </c>
      <c r="S69" s="384">
        <v>0</v>
      </c>
      <c r="T69" s="384">
        <v>0</v>
      </c>
      <c r="U69" s="959">
        <v>462074</v>
      </c>
      <c r="V69" s="63">
        <v>84</v>
      </c>
    </row>
    <row r="70" spans="1:22" s="111" customFormat="1" ht="23.1" customHeight="1" x14ac:dyDescent="0.15">
      <c r="A70" s="1612">
        <v>85</v>
      </c>
      <c r="B70" s="61" t="s">
        <v>1077</v>
      </c>
      <c r="C70" s="384">
        <v>0</v>
      </c>
      <c r="D70" s="384">
        <v>0</v>
      </c>
      <c r="E70" s="384">
        <v>0</v>
      </c>
      <c r="F70" s="384">
        <v>0</v>
      </c>
      <c r="G70" s="384">
        <v>0</v>
      </c>
      <c r="H70" s="384">
        <v>0</v>
      </c>
      <c r="I70" s="384">
        <v>2407</v>
      </c>
      <c r="J70" s="384">
        <v>3235</v>
      </c>
      <c r="K70" s="384">
        <v>0</v>
      </c>
      <c r="L70" s="384">
        <v>0</v>
      </c>
      <c r="M70" s="384">
        <v>0</v>
      </c>
      <c r="N70" s="384">
        <v>6564</v>
      </c>
      <c r="O70" s="384">
        <v>427732</v>
      </c>
      <c r="P70" s="384">
        <v>12266</v>
      </c>
      <c r="Q70" s="384">
        <v>20022</v>
      </c>
      <c r="R70" s="959">
        <v>0</v>
      </c>
      <c r="S70" s="384">
        <v>0</v>
      </c>
      <c r="T70" s="384">
        <v>0</v>
      </c>
      <c r="U70" s="959">
        <v>447753</v>
      </c>
      <c r="V70" s="63">
        <v>85</v>
      </c>
    </row>
    <row r="71" spans="1:22" s="111" customFormat="1" ht="23.1" customHeight="1" x14ac:dyDescent="0.15">
      <c r="A71" s="1612">
        <v>89</v>
      </c>
      <c r="B71" s="61" t="s">
        <v>1078</v>
      </c>
      <c r="C71" s="384">
        <v>0</v>
      </c>
      <c r="D71" s="384">
        <v>0</v>
      </c>
      <c r="E71" s="384">
        <v>0</v>
      </c>
      <c r="F71" s="384">
        <v>0</v>
      </c>
      <c r="G71" s="384">
        <v>0</v>
      </c>
      <c r="H71" s="384">
        <v>0</v>
      </c>
      <c r="I71" s="384">
        <v>1399</v>
      </c>
      <c r="J71" s="384">
        <v>3020</v>
      </c>
      <c r="K71" s="384">
        <v>0</v>
      </c>
      <c r="L71" s="384">
        <v>0</v>
      </c>
      <c r="M71" s="384">
        <v>0</v>
      </c>
      <c r="N71" s="384">
        <v>6454</v>
      </c>
      <c r="O71" s="384">
        <v>433852</v>
      </c>
      <c r="P71" s="384">
        <v>-10901</v>
      </c>
      <c r="Q71" s="384">
        <v>28485</v>
      </c>
      <c r="R71" s="959">
        <v>0</v>
      </c>
      <c r="S71" s="384">
        <v>0</v>
      </c>
      <c r="T71" s="384">
        <v>0</v>
      </c>
      <c r="U71" s="959">
        <v>462337</v>
      </c>
      <c r="V71" s="63">
        <v>89</v>
      </c>
    </row>
    <row r="72" spans="1:22" s="111" customFormat="1" ht="23.1" customHeight="1" x14ac:dyDescent="0.15">
      <c r="A72" s="1613">
        <v>90</v>
      </c>
      <c r="B72" s="72" t="s">
        <v>1079</v>
      </c>
      <c r="C72" s="385">
        <v>0</v>
      </c>
      <c r="D72" s="385">
        <v>0</v>
      </c>
      <c r="E72" s="385">
        <v>0</v>
      </c>
      <c r="F72" s="385">
        <v>0</v>
      </c>
      <c r="G72" s="385">
        <v>0</v>
      </c>
      <c r="H72" s="385">
        <v>0</v>
      </c>
      <c r="I72" s="385">
        <v>2396</v>
      </c>
      <c r="J72" s="385">
        <v>2665</v>
      </c>
      <c r="K72" s="385">
        <v>0</v>
      </c>
      <c r="L72" s="385">
        <v>0</v>
      </c>
      <c r="M72" s="385">
        <v>0</v>
      </c>
      <c r="N72" s="385">
        <v>5554</v>
      </c>
      <c r="O72" s="385">
        <v>431503</v>
      </c>
      <c r="P72" s="385">
        <v>-4816</v>
      </c>
      <c r="Q72" s="385">
        <v>24076</v>
      </c>
      <c r="R72" s="962">
        <v>0</v>
      </c>
      <c r="S72" s="385">
        <v>0</v>
      </c>
      <c r="T72" s="385">
        <v>0</v>
      </c>
      <c r="U72" s="962">
        <v>455579</v>
      </c>
      <c r="V72" s="73">
        <v>90</v>
      </c>
    </row>
    <row r="73" spans="1:22" s="6" customFormat="1" ht="23.1" customHeight="1" x14ac:dyDescent="0.15">
      <c r="A73" s="60">
        <v>91</v>
      </c>
      <c r="B73" s="93" t="s">
        <v>1080</v>
      </c>
      <c r="C73" s="388">
        <v>0</v>
      </c>
      <c r="D73" s="384">
        <v>0</v>
      </c>
      <c r="E73" s="384">
        <v>0</v>
      </c>
      <c r="F73" s="388">
        <v>0</v>
      </c>
      <c r="G73" s="388">
        <v>0</v>
      </c>
      <c r="H73" s="384">
        <v>0</v>
      </c>
      <c r="I73" s="384">
        <v>1143</v>
      </c>
      <c r="J73" s="384">
        <v>2886</v>
      </c>
      <c r="K73" s="384">
        <v>0</v>
      </c>
      <c r="L73" s="384">
        <v>0</v>
      </c>
      <c r="M73" s="384">
        <v>0</v>
      </c>
      <c r="N73" s="384">
        <v>29411</v>
      </c>
      <c r="O73" s="384">
        <v>456421</v>
      </c>
      <c r="P73" s="384">
        <v>-16516</v>
      </c>
      <c r="Q73" s="384">
        <v>29351</v>
      </c>
      <c r="R73" s="400">
        <v>0</v>
      </c>
      <c r="S73" s="384">
        <v>0</v>
      </c>
      <c r="T73" s="388">
        <v>0</v>
      </c>
      <c r="U73" s="956">
        <v>485771</v>
      </c>
      <c r="V73" s="55">
        <v>91</v>
      </c>
    </row>
    <row r="74" spans="1:22" s="6" customFormat="1" ht="23.1" customHeight="1" x14ac:dyDescent="0.15">
      <c r="A74" s="60">
        <v>92</v>
      </c>
      <c r="B74" s="93" t="s">
        <v>1081</v>
      </c>
      <c r="C74" s="388">
        <v>0</v>
      </c>
      <c r="D74" s="384">
        <v>0</v>
      </c>
      <c r="E74" s="384">
        <v>0</v>
      </c>
      <c r="F74" s="388">
        <v>0</v>
      </c>
      <c r="G74" s="388">
        <v>0</v>
      </c>
      <c r="H74" s="384">
        <v>0</v>
      </c>
      <c r="I74" s="384">
        <v>26</v>
      </c>
      <c r="J74" s="384">
        <v>3184</v>
      </c>
      <c r="K74" s="384">
        <v>0</v>
      </c>
      <c r="L74" s="384">
        <v>0</v>
      </c>
      <c r="M74" s="384">
        <v>0</v>
      </c>
      <c r="N74" s="384">
        <v>7896</v>
      </c>
      <c r="O74" s="384">
        <v>433970</v>
      </c>
      <c r="P74" s="384">
        <v>3720</v>
      </c>
      <c r="Q74" s="384">
        <v>16744</v>
      </c>
      <c r="R74" s="400">
        <v>0</v>
      </c>
      <c r="S74" s="384">
        <v>0</v>
      </c>
      <c r="T74" s="388">
        <v>0</v>
      </c>
      <c r="U74" s="956">
        <v>450714</v>
      </c>
      <c r="V74" s="55">
        <v>92</v>
      </c>
    </row>
    <row r="75" spans="1:22" s="6" customFormat="1" ht="23.1" customHeight="1" x14ac:dyDescent="0.15">
      <c r="A75" s="60">
        <v>94</v>
      </c>
      <c r="B75" s="93" t="s">
        <v>1082</v>
      </c>
      <c r="C75" s="388">
        <v>0</v>
      </c>
      <c r="D75" s="384">
        <v>0</v>
      </c>
      <c r="E75" s="907">
        <v>0</v>
      </c>
      <c r="F75" s="388">
        <v>0</v>
      </c>
      <c r="G75" s="388">
        <v>0</v>
      </c>
      <c r="H75" s="963">
        <v>0</v>
      </c>
      <c r="I75" s="963">
        <v>256</v>
      </c>
      <c r="J75" s="384">
        <v>3574</v>
      </c>
      <c r="K75" s="384">
        <v>0</v>
      </c>
      <c r="L75" s="384">
        <v>0</v>
      </c>
      <c r="M75" s="384">
        <v>0</v>
      </c>
      <c r="N75" s="384">
        <v>6088</v>
      </c>
      <c r="O75" s="384">
        <v>429214</v>
      </c>
      <c r="P75" s="384">
        <v>-10455</v>
      </c>
      <c r="Q75" s="907">
        <v>1845</v>
      </c>
      <c r="R75" s="1628">
        <v>0</v>
      </c>
      <c r="S75" s="907">
        <v>0</v>
      </c>
      <c r="T75" s="388">
        <v>0</v>
      </c>
      <c r="U75" s="956">
        <v>431059</v>
      </c>
      <c r="V75" s="55">
        <v>94</v>
      </c>
    </row>
    <row r="76" spans="1:22" s="6" customFormat="1" ht="23.1" customHeight="1" x14ac:dyDescent="0.15">
      <c r="A76" s="60">
        <v>301</v>
      </c>
      <c r="B76" s="93" t="s">
        <v>1083</v>
      </c>
      <c r="C76" s="384">
        <v>203276</v>
      </c>
      <c r="D76" s="384">
        <v>34</v>
      </c>
      <c r="E76" s="384">
        <v>203311</v>
      </c>
      <c r="F76" s="388">
        <v>0</v>
      </c>
      <c r="G76" s="388">
        <v>32586</v>
      </c>
      <c r="H76" s="419">
        <v>5448</v>
      </c>
      <c r="I76" s="419">
        <v>1921</v>
      </c>
      <c r="J76" s="384">
        <v>1813</v>
      </c>
      <c r="K76" s="384">
        <v>0</v>
      </c>
      <c r="L76" s="384">
        <v>0</v>
      </c>
      <c r="M76" s="384">
        <v>0</v>
      </c>
      <c r="N76" s="384">
        <v>4535</v>
      </c>
      <c r="O76" s="384">
        <v>267079</v>
      </c>
      <c r="P76" s="384">
        <v>19918</v>
      </c>
      <c r="Q76" s="384">
        <v>0</v>
      </c>
      <c r="R76" s="400">
        <v>0</v>
      </c>
      <c r="S76" s="384">
        <v>0</v>
      </c>
      <c r="T76" s="388">
        <v>0</v>
      </c>
      <c r="U76" s="956">
        <v>267079</v>
      </c>
      <c r="V76" s="55">
        <v>301</v>
      </c>
    </row>
    <row r="77" spans="1:22" s="6" customFormat="1" ht="23.1" customHeight="1" x14ac:dyDescent="0.15">
      <c r="A77" s="60">
        <v>302</v>
      </c>
      <c r="B77" s="93" t="s">
        <v>1084</v>
      </c>
      <c r="C77" s="385">
        <v>378405</v>
      </c>
      <c r="D77" s="385">
        <v>39</v>
      </c>
      <c r="E77" s="385">
        <v>378444</v>
      </c>
      <c r="F77" s="404">
        <v>0</v>
      </c>
      <c r="G77" s="404">
        <v>27567</v>
      </c>
      <c r="H77" s="385">
        <v>5357</v>
      </c>
      <c r="I77" s="385">
        <v>5520</v>
      </c>
      <c r="J77" s="385">
        <v>458</v>
      </c>
      <c r="K77" s="385">
        <v>0</v>
      </c>
      <c r="L77" s="385">
        <v>0</v>
      </c>
      <c r="M77" s="385">
        <v>0</v>
      </c>
      <c r="N77" s="385">
        <v>6312</v>
      </c>
      <c r="O77" s="385">
        <v>275662</v>
      </c>
      <c r="P77" s="385">
        <v>15426</v>
      </c>
      <c r="Q77" s="385">
        <v>443</v>
      </c>
      <c r="R77" s="896">
        <v>0</v>
      </c>
      <c r="S77" s="384">
        <v>0</v>
      </c>
      <c r="T77" s="388">
        <v>0</v>
      </c>
      <c r="U77" s="956">
        <v>276105</v>
      </c>
      <c r="V77" s="55">
        <v>302</v>
      </c>
    </row>
    <row r="78" spans="1:22" s="6" customFormat="1" ht="23.1" customHeight="1" x14ac:dyDescent="0.15">
      <c r="A78" s="57">
        <v>303</v>
      </c>
      <c r="B78" s="92" t="s">
        <v>1085</v>
      </c>
      <c r="C78" s="396">
        <v>126153</v>
      </c>
      <c r="D78" s="396">
        <v>31</v>
      </c>
      <c r="E78" s="396">
        <v>126184</v>
      </c>
      <c r="F78" s="396">
        <v>0</v>
      </c>
      <c r="G78" s="396">
        <v>33410</v>
      </c>
      <c r="H78" s="396">
        <v>4141</v>
      </c>
      <c r="I78" s="396">
        <v>2875</v>
      </c>
      <c r="J78" s="396">
        <v>4481</v>
      </c>
      <c r="K78" s="396">
        <v>0</v>
      </c>
      <c r="L78" s="396">
        <v>0</v>
      </c>
      <c r="M78" s="396">
        <v>0</v>
      </c>
      <c r="N78" s="396">
        <v>6625</v>
      </c>
      <c r="O78" s="396">
        <v>315712</v>
      </c>
      <c r="P78" s="396">
        <v>5253</v>
      </c>
      <c r="Q78" s="396">
        <v>0</v>
      </c>
      <c r="R78" s="958">
        <v>0</v>
      </c>
      <c r="S78" s="396">
        <v>0</v>
      </c>
      <c r="T78" s="396">
        <v>0</v>
      </c>
      <c r="U78" s="958">
        <v>315712</v>
      </c>
      <c r="V78" s="59">
        <v>303</v>
      </c>
    </row>
    <row r="79" spans="1:22" s="6" customFormat="1" ht="23.1" customHeight="1" x14ac:dyDescent="0.15">
      <c r="A79" s="60">
        <v>304</v>
      </c>
      <c r="B79" s="93" t="s">
        <v>1086</v>
      </c>
      <c r="C79" s="388">
        <v>48262</v>
      </c>
      <c r="D79" s="388">
        <v>23</v>
      </c>
      <c r="E79" s="388">
        <v>48285</v>
      </c>
      <c r="F79" s="388">
        <v>0</v>
      </c>
      <c r="G79" s="388">
        <v>31038</v>
      </c>
      <c r="H79" s="388">
        <v>5877</v>
      </c>
      <c r="I79" s="388">
        <v>15462</v>
      </c>
      <c r="J79" s="388">
        <v>1320</v>
      </c>
      <c r="K79" s="388">
        <v>1761</v>
      </c>
      <c r="L79" s="388">
        <v>0</v>
      </c>
      <c r="M79" s="388">
        <v>0</v>
      </c>
      <c r="N79" s="388">
        <v>3857</v>
      </c>
      <c r="O79" s="388">
        <v>294641</v>
      </c>
      <c r="P79" s="388">
        <v>14859</v>
      </c>
      <c r="Q79" s="388">
        <v>0</v>
      </c>
      <c r="R79" s="956">
        <v>0</v>
      </c>
      <c r="S79" s="388">
        <v>0</v>
      </c>
      <c r="T79" s="388">
        <v>0</v>
      </c>
      <c r="U79" s="956">
        <v>294641</v>
      </c>
      <c r="V79" s="55">
        <v>304</v>
      </c>
    </row>
    <row r="80" spans="1:22" s="6" customFormat="1" ht="23.1" customHeight="1" x14ac:dyDescent="0.15">
      <c r="A80" s="60">
        <v>305</v>
      </c>
      <c r="B80" s="93" t="s">
        <v>1087</v>
      </c>
      <c r="C80" s="388">
        <v>95107</v>
      </c>
      <c r="D80" s="388">
        <v>27</v>
      </c>
      <c r="E80" s="388">
        <v>95134</v>
      </c>
      <c r="F80" s="388">
        <v>0</v>
      </c>
      <c r="G80" s="388">
        <v>27710</v>
      </c>
      <c r="H80" s="388">
        <v>5711</v>
      </c>
      <c r="I80" s="388">
        <v>1750</v>
      </c>
      <c r="J80" s="384">
        <v>3651</v>
      </c>
      <c r="K80" s="384">
        <v>0</v>
      </c>
      <c r="L80" s="384">
        <v>0</v>
      </c>
      <c r="M80" s="388">
        <v>0</v>
      </c>
      <c r="N80" s="388">
        <v>6562</v>
      </c>
      <c r="O80" s="388">
        <v>280704</v>
      </c>
      <c r="P80" s="388">
        <v>10652</v>
      </c>
      <c r="Q80" s="388">
        <v>1</v>
      </c>
      <c r="R80" s="956">
        <v>0</v>
      </c>
      <c r="S80" s="388">
        <v>0</v>
      </c>
      <c r="T80" s="388">
        <v>0</v>
      </c>
      <c r="U80" s="956">
        <v>280705</v>
      </c>
      <c r="V80" s="55">
        <v>305</v>
      </c>
    </row>
    <row r="81" spans="1:22" s="99" customFormat="1" ht="23.1" customHeight="1" x14ac:dyDescent="0.15">
      <c r="A81" s="1612">
        <v>306</v>
      </c>
      <c r="B81" s="61" t="s">
        <v>1088</v>
      </c>
      <c r="C81" s="384">
        <v>88890</v>
      </c>
      <c r="D81" s="384">
        <v>28</v>
      </c>
      <c r="E81" s="384">
        <v>88918</v>
      </c>
      <c r="F81" s="384">
        <v>0</v>
      </c>
      <c r="G81" s="384">
        <v>24090</v>
      </c>
      <c r="H81" s="384">
        <v>7460</v>
      </c>
      <c r="I81" s="384">
        <v>6152</v>
      </c>
      <c r="J81" s="384">
        <v>2183</v>
      </c>
      <c r="K81" s="384">
        <v>2</v>
      </c>
      <c r="L81" s="384">
        <v>0</v>
      </c>
      <c r="M81" s="384">
        <v>0</v>
      </c>
      <c r="N81" s="384">
        <v>5911</v>
      </c>
      <c r="O81" s="384">
        <v>284802</v>
      </c>
      <c r="P81" s="384">
        <v>-3942</v>
      </c>
      <c r="Q81" s="384">
        <v>0</v>
      </c>
      <c r="R81" s="959">
        <v>0</v>
      </c>
      <c r="S81" s="384">
        <v>0</v>
      </c>
      <c r="T81" s="384">
        <v>0</v>
      </c>
      <c r="U81" s="959">
        <v>284802</v>
      </c>
      <c r="V81" s="63">
        <v>306</v>
      </c>
    </row>
    <row r="82" spans="1:22" s="99" customFormat="1" ht="23.1" customHeight="1" x14ac:dyDescent="0.15">
      <c r="A82" s="1612"/>
      <c r="B82" s="61"/>
      <c r="C82" s="385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4"/>
      <c r="R82" s="959"/>
      <c r="S82" s="384"/>
      <c r="T82" s="384"/>
      <c r="U82" s="959"/>
      <c r="V82" s="63"/>
    </row>
    <row r="83" spans="1:22" s="99" customFormat="1" ht="23.1" customHeight="1" x14ac:dyDescent="0.15">
      <c r="A83" s="1540"/>
      <c r="B83" s="58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960"/>
      <c r="S83" s="386"/>
      <c r="T83" s="386"/>
      <c r="U83" s="960"/>
      <c r="V83" s="67"/>
    </row>
    <row r="84" spans="1:22" s="99" customFormat="1" ht="23.1" customHeight="1" x14ac:dyDescent="0.15">
      <c r="A84" s="1612"/>
      <c r="B84" s="61"/>
      <c r="C84" s="384"/>
      <c r="D84" s="384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959"/>
      <c r="S84" s="384"/>
      <c r="T84" s="384"/>
      <c r="U84" s="959"/>
      <c r="V84" s="63"/>
    </row>
    <row r="85" spans="1:22" s="99" customFormat="1" ht="23.1" customHeight="1" x14ac:dyDescent="0.15">
      <c r="A85" s="1612"/>
      <c r="B85" s="61"/>
      <c r="C85" s="384"/>
      <c r="D85" s="384"/>
      <c r="E85" s="384"/>
      <c r="F85" s="384"/>
      <c r="G85" s="384"/>
      <c r="H85" s="384"/>
      <c r="I85" s="384"/>
      <c r="J85" s="384"/>
      <c r="K85" s="384"/>
      <c r="L85" s="384"/>
      <c r="M85" s="384"/>
      <c r="N85" s="384"/>
      <c r="O85" s="384"/>
      <c r="P85" s="384"/>
      <c r="Q85" s="384"/>
      <c r="R85" s="959"/>
      <c r="S85" s="384"/>
      <c r="T85" s="384"/>
      <c r="U85" s="959"/>
      <c r="V85" s="63"/>
    </row>
    <row r="86" spans="1:22" s="99" customFormat="1" ht="23.1" customHeight="1" x14ac:dyDescent="0.15">
      <c r="A86" s="1612"/>
      <c r="B86" s="61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959"/>
      <c r="S86" s="384"/>
      <c r="T86" s="384"/>
      <c r="U86" s="959"/>
      <c r="V86" s="63"/>
    </row>
    <row r="87" spans="1:22" s="99" customFormat="1" ht="23.1" customHeight="1" x14ac:dyDescent="0.15">
      <c r="A87" s="1612"/>
      <c r="B87" s="61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5"/>
      <c r="P87" s="385"/>
      <c r="Q87" s="384"/>
      <c r="R87" s="959"/>
      <c r="S87" s="384"/>
      <c r="T87" s="384"/>
      <c r="U87" s="959"/>
      <c r="V87" s="63"/>
    </row>
    <row r="88" spans="1:22" s="99" customFormat="1" ht="23.1" customHeight="1" x14ac:dyDescent="0.15">
      <c r="A88" s="68"/>
      <c r="B88" s="58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960"/>
      <c r="S88" s="386"/>
      <c r="T88" s="386"/>
      <c r="U88" s="960"/>
      <c r="V88" s="69"/>
    </row>
    <row r="89" spans="1:22" s="99" customFormat="1" ht="23.1" customHeight="1" x14ac:dyDescent="0.15">
      <c r="A89" s="1612"/>
      <c r="B89" s="61"/>
      <c r="C89" s="384"/>
      <c r="D89" s="384"/>
      <c r="E89" s="384"/>
      <c r="F89" s="384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959"/>
      <c r="S89" s="384"/>
      <c r="T89" s="384"/>
      <c r="U89" s="959"/>
      <c r="V89" s="63"/>
    </row>
    <row r="90" spans="1:22" s="99" customFormat="1" ht="23.1" customHeight="1" x14ac:dyDescent="0.15">
      <c r="A90" s="1612"/>
      <c r="B90" s="61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959"/>
      <c r="S90" s="384"/>
      <c r="T90" s="384"/>
      <c r="U90" s="959"/>
      <c r="V90" s="63"/>
    </row>
    <row r="91" spans="1:22" s="99" customFormat="1" ht="23.1" customHeight="1" x14ac:dyDescent="0.15">
      <c r="A91" s="1612"/>
      <c r="B91" s="61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959"/>
      <c r="S91" s="384"/>
      <c r="T91" s="384"/>
      <c r="U91" s="959"/>
      <c r="V91" s="63"/>
    </row>
    <row r="92" spans="1:22" s="99" customFormat="1" ht="23.1" customHeight="1" x14ac:dyDescent="0.15">
      <c r="A92" s="1612"/>
      <c r="B92" s="61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5"/>
      <c r="P92" s="385"/>
      <c r="Q92" s="384"/>
      <c r="R92" s="959"/>
      <c r="S92" s="384"/>
      <c r="T92" s="384"/>
      <c r="U92" s="959"/>
      <c r="V92" s="63"/>
    </row>
    <row r="93" spans="1:22" s="99" customFormat="1" ht="23.1" customHeight="1" x14ac:dyDescent="0.15">
      <c r="A93" s="1540"/>
      <c r="B93" s="58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960"/>
      <c r="S93" s="386"/>
      <c r="T93" s="386"/>
      <c r="U93" s="960"/>
      <c r="V93" s="67"/>
    </row>
    <row r="94" spans="1:22" s="99" customFormat="1" ht="23.1" customHeight="1" x14ac:dyDescent="0.15">
      <c r="A94" s="1612"/>
      <c r="B94" s="61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959"/>
      <c r="S94" s="384"/>
      <c r="T94" s="384"/>
      <c r="U94" s="959"/>
      <c r="V94" s="63"/>
    </row>
    <row r="95" spans="1:22" s="99" customFormat="1" ht="23.1" customHeight="1" x14ac:dyDescent="0.15">
      <c r="A95" s="1612"/>
      <c r="B95" s="61"/>
      <c r="C95" s="384"/>
      <c r="D95" s="384"/>
      <c r="E95" s="384"/>
      <c r="F95" s="384"/>
      <c r="G95" s="384"/>
      <c r="H95" s="384"/>
      <c r="I95" s="384"/>
      <c r="J95" s="384"/>
      <c r="K95" s="384"/>
      <c r="L95" s="384"/>
      <c r="M95" s="384"/>
      <c r="N95" s="384"/>
      <c r="O95" s="384"/>
      <c r="P95" s="384"/>
      <c r="Q95" s="384"/>
      <c r="R95" s="959"/>
      <c r="S95" s="384"/>
      <c r="T95" s="384"/>
      <c r="U95" s="959"/>
      <c r="V95" s="63"/>
    </row>
    <row r="96" spans="1:22" s="99" customFormat="1" ht="23.1" customHeight="1" x14ac:dyDescent="0.15">
      <c r="A96" s="1612"/>
      <c r="B96" s="61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84"/>
      <c r="R96" s="959"/>
      <c r="S96" s="384"/>
      <c r="T96" s="384"/>
      <c r="U96" s="959"/>
      <c r="V96" s="63"/>
    </row>
    <row r="97" spans="1:22" s="99" customFormat="1" ht="23.1" customHeight="1" x14ac:dyDescent="0.15">
      <c r="A97" s="1612"/>
      <c r="B97" s="61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4"/>
      <c r="R97" s="959"/>
      <c r="S97" s="384"/>
      <c r="T97" s="384"/>
      <c r="U97" s="959"/>
      <c r="V97" s="63"/>
    </row>
    <row r="98" spans="1:22" s="99" customFormat="1" ht="23.1" customHeight="1" x14ac:dyDescent="0.15">
      <c r="A98" s="1540"/>
      <c r="B98" s="58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960"/>
      <c r="S98" s="386"/>
      <c r="T98" s="386"/>
      <c r="U98" s="960"/>
      <c r="V98" s="67"/>
    </row>
    <row r="99" spans="1:22" s="99" customFormat="1" ht="23.1" customHeight="1" x14ac:dyDescent="0.15">
      <c r="A99" s="1612"/>
      <c r="B99" s="61"/>
      <c r="C99" s="384"/>
      <c r="D99" s="384"/>
      <c r="E99" s="384"/>
      <c r="F99" s="384"/>
      <c r="G99" s="384"/>
      <c r="H99" s="384"/>
      <c r="I99" s="384"/>
      <c r="J99" s="384"/>
      <c r="K99" s="384"/>
      <c r="L99" s="384"/>
      <c r="M99" s="384"/>
      <c r="N99" s="384"/>
      <c r="O99" s="384"/>
      <c r="P99" s="384"/>
      <c r="Q99" s="384"/>
      <c r="R99" s="959"/>
      <c r="S99" s="384"/>
      <c r="T99" s="384"/>
      <c r="U99" s="959"/>
      <c r="V99" s="63"/>
    </row>
    <row r="100" spans="1:22" s="99" customFormat="1" ht="23.1" customHeight="1" x14ac:dyDescent="0.15">
      <c r="A100" s="1612"/>
      <c r="B100" s="61"/>
      <c r="C100" s="384"/>
      <c r="D100" s="384"/>
      <c r="E100" s="384"/>
      <c r="F100" s="384"/>
      <c r="G100" s="384"/>
      <c r="H100" s="384"/>
      <c r="I100" s="384"/>
      <c r="J100" s="384"/>
      <c r="K100" s="384"/>
      <c r="L100" s="384"/>
      <c r="M100" s="384"/>
      <c r="N100" s="384"/>
      <c r="O100" s="384"/>
      <c r="P100" s="384"/>
      <c r="Q100" s="384"/>
      <c r="R100" s="959"/>
      <c r="S100" s="384"/>
      <c r="T100" s="384"/>
      <c r="U100" s="959"/>
      <c r="V100" s="63"/>
    </row>
    <row r="101" spans="1:22" s="99" customFormat="1" ht="23.1" customHeight="1" x14ac:dyDescent="0.15">
      <c r="A101" s="1612"/>
      <c r="B101" s="61"/>
      <c r="C101" s="384"/>
      <c r="D101" s="384"/>
      <c r="E101" s="384"/>
      <c r="F101" s="384"/>
      <c r="G101" s="384"/>
      <c r="H101" s="384"/>
      <c r="I101" s="384"/>
      <c r="J101" s="384"/>
      <c r="K101" s="384"/>
      <c r="L101" s="384"/>
      <c r="M101" s="384"/>
      <c r="N101" s="384"/>
      <c r="O101" s="384"/>
      <c r="P101" s="384"/>
      <c r="Q101" s="384"/>
      <c r="R101" s="959"/>
      <c r="S101" s="384"/>
      <c r="T101" s="384"/>
      <c r="U101" s="959"/>
      <c r="V101" s="63"/>
    </row>
    <row r="102" spans="1:22" s="99" customFormat="1" ht="23.1" customHeight="1" x14ac:dyDescent="0.15">
      <c r="A102" s="1612"/>
      <c r="B102" s="61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4"/>
      <c r="R102" s="959"/>
      <c r="S102" s="384"/>
      <c r="T102" s="384"/>
      <c r="U102" s="959"/>
      <c r="V102" s="63"/>
    </row>
    <row r="103" spans="1:22" s="99" customFormat="1" ht="23.1" customHeight="1" x14ac:dyDescent="0.15">
      <c r="A103" s="1540"/>
      <c r="B103" s="58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960"/>
      <c r="S103" s="386"/>
      <c r="T103" s="386"/>
      <c r="U103" s="960"/>
      <c r="V103" s="67"/>
    </row>
    <row r="104" spans="1:22" s="99" customFormat="1" ht="23.1" customHeight="1" x14ac:dyDescent="0.15">
      <c r="A104" s="1612"/>
      <c r="B104" s="61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959"/>
      <c r="S104" s="384"/>
      <c r="T104" s="384"/>
      <c r="U104" s="959"/>
      <c r="V104" s="63"/>
    </row>
    <row r="105" spans="1:22" s="99" customFormat="1" ht="23.1" customHeight="1" x14ac:dyDescent="0.15">
      <c r="A105" s="1612"/>
      <c r="B105" s="61"/>
      <c r="C105" s="384"/>
      <c r="D105" s="384"/>
      <c r="E105" s="384"/>
      <c r="F105" s="384"/>
      <c r="G105" s="384"/>
      <c r="H105" s="384"/>
      <c r="I105" s="384"/>
      <c r="J105" s="384"/>
      <c r="K105" s="384"/>
      <c r="L105" s="384"/>
      <c r="M105" s="384"/>
      <c r="N105" s="384"/>
      <c r="O105" s="384"/>
      <c r="P105" s="384"/>
      <c r="Q105" s="384"/>
      <c r="R105" s="959"/>
      <c r="S105" s="384"/>
      <c r="T105" s="384"/>
      <c r="U105" s="959"/>
      <c r="V105" s="63"/>
    </row>
    <row r="106" spans="1:22" s="99" customFormat="1" ht="23.1" customHeight="1" x14ac:dyDescent="0.15">
      <c r="A106" s="1612"/>
      <c r="B106" s="61"/>
      <c r="C106" s="384"/>
      <c r="D106" s="384"/>
      <c r="E106" s="384"/>
      <c r="F106" s="384"/>
      <c r="G106" s="384"/>
      <c r="H106" s="384"/>
      <c r="I106" s="384"/>
      <c r="J106" s="384"/>
      <c r="K106" s="384"/>
      <c r="L106" s="384"/>
      <c r="M106" s="384"/>
      <c r="N106" s="384"/>
      <c r="O106" s="384"/>
      <c r="P106" s="384"/>
      <c r="Q106" s="384"/>
      <c r="R106" s="959"/>
      <c r="S106" s="384"/>
      <c r="T106" s="384"/>
      <c r="U106" s="959"/>
      <c r="V106" s="63"/>
    </row>
    <row r="107" spans="1:22" s="99" customFormat="1" ht="23.1" customHeight="1" thickBot="1" x14ac:dyDescent="0.2">
      <c r="A107" s="1541"/>
      <c r="B107" s="78"/>
      <c r="C107" s="392"/>
      <c r="D107" s="392"/>
      <c r="E107" s="392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961"/>
      <c r="S107" s="392"/>
      <c r="T107" s="392"/>
      <c r="U107" s="961"/>
      <c r="V107" s="79"/>
    </row>
  </sheetData>
  <mergeCells count="19">
    <mergeCell ref="C4:E4"/>
    <mergeCell ref="F4:F7"/>
    <mergeCell ref="G4:G7"/>
    <mergeCell ref="C5:C7"/>
    <mergeCell ref="D5:D7"/>
    <mergeCell ref="E5:E7"/>
    <mergeCell ref="J5:J7"/>
    <mergeCell ref="K5:K7"/>
    <mergeCell ref="H4:H7"/>
    <mergeCell ref="I4:K4"/>
    <mergeCell ref="L4:L7"/>
    <mergeCell ref="S4:S7"/>
    <mergeCell ref="T4:T7"/>
    <mergeCell ref="M4:M7"/>
    <mergeCell ref="N4:N7"/>
    <mergeCell ref="O4:O7"/>
    <mergeCell ref="P4:P7"/>
    <mergeCell ref="Q4:Q7"/>
    <mergeCell ref="R4:R7"/>
  </mergeCells>
  <phoneticPr fontId="2"/>
  <printOptions horizontalCentered="1"/>
  <pageMargins left="0.56999999999999995" right="0.26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2"/>
  <dimension ref="A1:M107"/>
  <sheetViews>
    <sheetView showGridLines="0" view="pageBreakPreview" zoomScale="55" zoomScaleNormal="75" zoomScaleSheetLayoutView="50" workbookViewId="0">
      <pane xSplit="2" ySplit="7" topLeftCell="C8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19.125" style="6" customWidth="1"/>
    <col min="3" max="3" width="14.125" style="135" customWidth="1"/>
    <col min="4" max="4" width="18.375" style="135" customWidth="1"/>
    <col min="5" max="5" width="18.5" style="135" customWidth="1"/>
    <col min="6" max="10" width="14.125" style="135" customWidth="1"/>
    <col min="11" max="11" width="5.875" style="162" customWidth="1"/>
    <col min="12" max="12" width="4.25" style="136" customWidth="1"/>
    <col min="13" max="16384" width="9" style="136"/>
  </cols>
  <sheetData>
    <row r="1" spans="1:13" ht="30.95" customHeight="1" x14ac:dyDescent="0.15">
      <c r="A1" s="4" t="s">
        <v>953</v>
      </c>
      <c r="K1" s="137"/>
    </row>
    <row r="2" spans="1:13" s="82" customFormat="1" ht="22.5" customHeight="1" thickBot="1" x14ac:dyDescent="0.2">
      <c r="C2" s="118"/>
      <c r="D2" s="118"/>
      <c r="E2" s="118"/>
      <c r="F2" s="119"/>
      <c r="G2" s="119"/>
      <c r="H2" s="119"/>
      <c r="I2" s="119"/>
      <c r="J2" s="119" t="s">
        <v>548</v>
      </c>
      <c r="K2" s="83"/>
      <c r="L2" s="83"/>
      <c r="M2" s="83"/>
    </row>
    <row r="3" spans="1:13" s="139" customFormat="1" ht="24.95" customHeight="1" x14ac:dyDescent="0.15">
      <c r="A3" s="13" t="s">
        <v>429</v>
      </c>
      <c r="B3" s="14"/>
      <c r="C3" s="2842" t="s">
        <v>954</v>
      </c>
      <c r="D3" s="2843"/>
      <c r="E3" s="2843"/>
      <c r="F3" s="2843"/>
      <c r="G3" s="2843"/>
      <c r="H3" s="2843"/>
      <c r="I3" s="2843"/>
      <c r="J3" s="2844"/>
      <c r="K3" s="138" t="s">
        <v>429</v>
      </c>
    </row>
    <row r="4" spans="1:13" s="139" customFormat="1" ht="24.95" customHeight="1" x14ac:dyDescent="0.15">
      <c r="A4" s="22" t="s">
        <v>430</v>
      </c>
      <c r="B4" s="23"/>
      <c r="C4" s="2848" t="s">
        <v>124</v>
      </c>
      <c r="D4" s="2849"/>
      <c r="E4" s="2850"/>
      <c r="F4" s="2799" t="s">
        <v>273</v>
      </c>
      <c r="G4" s="2339"/>
      <c r="H4" s="1719" t="s">
        <v>896</v>
      </c>
      <c r="I4" s="1610" t="s">
        <v>955</v>
      </c>
      <c r="J4" s="2845" t="s">
        <v>987</v>
      </c>
      <c r="K4" s="144" t="s">
        <v>430</v>
      </c>
    </row>
    <row r="5" spans="1:13" s="139" customFormat="1" ht="24.95" customHeight="1" x14ac:dyDescent="0.15">
      <c r="A5" s="22" t="s">
        <v>431</v>
      </c>
      <c r="B5" s="23" t="s">
        <v>399</v>
      </c>
      <c r="C5" s="2851"/>
      <c r="D5" s="2852"/>
      <c r="E5" s="2853"/>
      <c r="F5" s="1542"/>
      <c r="G5" s="425"/>
      <c r="H5" s="1719" t="s">
        <v>893</v>
      </c>
      <c r="I5" s="1610" t="s">
        <v>28</v>
      </c>
      <c r="J5" s="2846"/>
      <c r="K5" s="144" t="s">
        <v>431</v>
      </c>
    </row>
    <row r="6" spans="1:13" s="151" customFormat="1" ht="24.95" customHeight="1" x14ac:dyDescent="0.15">
      <c r="A6" s="26" t="s">
        <v>432</v>
      </c>
      <c r="B6" s="27"/>
      <c r="C6" s="1544"/>
      <c r="D6" s="148" t="s">
        <v>242</v>
      </c>
      <c r="E6" s="1629" t="s">
        <v>956</v>
      </c>
      <c r="F6" s="1542" t="s">
        <v>243</v>
      </c>
      <c r="G6" s="425" t="s">
        <v>244</v>
      </c>
      <c r="H6" s="1719" t="s">
        <v>245</v>
      </c>
      <c r="I6" s="1610" t="s">
        <v>258</v>
      </c>
      <c r="J6" s="2846"/>
      <c r="K6" s="150" t="s">
        <v>432</v>
      </c>
    </row>
    <row r="7" spans="1:13" s="151" customFormat="1" ht="24.95" customHeight="1" thickBot="1" x14ac:dyDescent="0.2">
      <c r="A7" s="45" t="s">
        <v>433</v>
      </c>
      <c r="B7" s="78"/>
      <c r="C7" s="156"/>
      <c r="D7" s="156" t="s">
        <v>246</v>
      </c>
      <c r="E7" s="156" t="s">
        <v>247</v>
      </c>
      <c r="F7" s="1539"/>
      <c r="G7" s="426"/>
      <c r="H7" s="1718"/>
      <c r="I7" s="426"/>
      <c r="J7" s="2847"/>
      <c r="K7" s="157" t="s">
        <v>433</v>
      </c>
    </row>
    <row r="8" spans="1:13" s="108" customFormat="1" ht="30" customHeight="1" x14ac:dyDescent="0.15">
      <c r="A8" s="13"/>
      <c r="B8" s="34" t="s">
        <v>6</v>
      </c>
      <c r="C8" s="948">
        <v>11861</v>
      </c>
      <c r="D8" s="948">
        <v>11575</v>
      </c>
      <c r="E8" s="948">
        <v>286</v>
      </c>
      <c r="F8" s="393">
        <v>7</v>
      </c>
      <c r="G8" s="954">
        <v>0</v>
      </c>
      <c r="H8" s="393">
        <v>17962</v>
      </c>
      <c r="I8" s="954">
        <v>0</v>
      </c>
      <c r="J8" s="1069">
        <v>0</v>
      </c>
      <c r="K8" s="96"/>
    </row>
    <row r="9" spans="1:13" s="108" customFormat="1" ht="30" customHeight="1" x14ac:dyDescent="0.15">
      <c r="A9" s="22"/>
      <c r="B9" s="29" t="s">
        <v>1016</v>
      </c>
      <c r="C9" s="388">
        <v>7877</v>
      </c>
      <c r="D9" s="388">
        <v>7592</v>
      </c>
      <c r="E9" s="388">
        <v>285</v>
      </c>
      <c r="F9" s="388">
        <v>0</v>
      </c>
      <c r="G9" s="956">
        <v>0</v>
      </c>
      <c r="H9" s="388">
        <v>11771</v>
      </c>
      <c r="I9" s="956">
        <v>0</v>
      </c>
      <c r="J9" s="1038">
        <v>0</v>
      </c>
      <c r="K9" s="55"/>
    </row>
    <row r="10" spans="1:13" s="108" customFormat="1" ht="30" customHeight="1" x14ac:dyDescent="0.15">
      <c r="A10" s="22"/>
      <c r="B10" s="29" t="s">
        <v>1017</v>
      </c>
      <c r="C10" s="388">
        <v>50516</v>
      </c>
      <c r="D10" s="388">
        <v>50227</v>
      </c>
      <c r="E10" s="388">
        <v>288</v>
      </c>
      <c r="F10" s="388">
        <v>69</v>
      </c>
      <c r="G10" s="956">
        <v>0</v>
      </c>
      <c r="H10" s="388">
        <v>78026</v>
      </c>
      <c r="I10" s="956">
        <v>0</v>
      </c>
      <c r="J10" s="1038">
        <v>0</v>
      </c>
      <c r="K10" s="55"/>
    </row>
    <row r="11" spans="1:13" s="108" customFormat="1" ht="30" customHeight="1" x14ac:dyDescent="0.15">
      <c r="A11" s="22"/>
      <c r="B11" s="29" t="s">
        <v>1018</v>
      </c>
      <c r="C11" s="388">
        <v>7122</v>
      </c>
      <c r="D11" s="388">
        <v>6842</v>
      </c>
      <c r="E11" s="388">
        <v>280</v>
      </c>
      <c r="F11" s="388">
        <v>0</v>
      </c>
      <c r="G11" s="956">
        <v>0</v>
      </c>
      <c r="H11" s="388">
        <v>10673</v>
      </c>
      <c r="I11" s="956">
        <v>0</v>
      </c>
      <c r="J11" s="1038">
        <v>0</v>
      </c>
      <c r="K11" s="55"/>
    </row>
    <row r="12" spans="1:13" s="108" customFormat="1" ht="30" customHeight="1" x14ac:dyDescent="0.15">
      <c r="A12" s="109"/>
      <c r="B12" s="133" t="s">
        <v>1019</v>
      </c>
      <c r="C12" s="391">
        <v>17051</v>
      </c>
      <c r="D12" s="391">
        <v>16698</v>
      </c>
      <c r="E12" s="391">
        <v>354</v>
      </c>
      <c r="F12" s="391">
        <v>3</v>
      </c>
      <c r="G12" s="957">
        <v>2</v>
      </c>
      <c r="H12" s="391">
        <v>25111</v>
      </c>
      <c r="I12" s="957">
        <v>0</v>
      </c>
      <c r="J12" s="1051">
        <v>0</v>
      </c>
      <c r="K12" s="126"/>
    </row>
    <row r="13" spans="1:13" s="6" customFormat="1" ht="23.1" customHeight="1" x14ac:dyDescent="0.15">
      <c r="A13" s="57">
        <v>1</v>
      </c>
      <c r="B13" s="92" t="s">
        <v>1020</v>
      </c>
      <c r="C13" s="386">
        <v>15419</v>
      </c>
      <c r="D13" s="386">
        <v>15419</v>
      </c>
      <c r="E13" s="386">
        <v>0</v>
      </c>
      <c r="F13" s="396">
        <v>0</v>
      </c>
      <c r="G13" s="958">
        <v>0</v>
      </c>
      <c r="H13" s="396">
        <v>0</v>
      </c>
      <c r="I13" s="958">
        <v>0</v>
      </c>
      <c r="J13" s="1041">
        <v>0</v>
      </c>
      <c r="K13" s="59">
        <v>1</v>
      </c>
    </row>
    <row r="14" spans="1:13" s="6" customFormat="1" ht="23.1" customHeight="1" x14ac:dyDescent="0.15">
      <c r="A14" s="60">
        <v>2</v>
      </c>
      <c r="B14" s="93" t="s">
        <v>1021</v>
      </c>
      <c r="C14" s="384">
        <v>0</v>
      </c>
      <c r="D14" s="384">
        <v>0</v>
      </c>
      <c r="E14" s="384">
        <v>0</v>
      </c>
      <c r="F14" s="388">
        <v>0</v>
      </c>
      <c r="G14" s="956">
        <v>0</v>
      </c>
      <c r="H14" s="388">
        <v>661</v>
      </c>
      <c r="I14" s="956">
        <v>0</v>
      </c>
      <c r="J14" s="1038">
        <v>0</v>
      </c>
      <c r="K14" s="55">
        <v>2</v>
      </c>
    </row>
    <row r="15" spans="1:13" s="6" customFormat="1" ht="23.1" customHeight="1" x14ac:dyDescent="0.15">
      <c r="A15" s="60">
        <v>3</v>
      </c>
      <c r="B15" s="93" t="s">
        <v>1022</v>
      </c>
      <c r="C15" s="384">
        <v>0</v>
      </c>
      <c r="D15" s="384">
        <v>0</v>
      </c>
      <c r="E15" s="384">
        <v>0</v>
      </c>
      <c r="F15" s="388">
        <v>0</v>
      </c>
      <c r="G15" s="956">
        <v>0</v>
      </c>
      <c r="H15" s="388">
        <v>0</v>
      </c>
      <c r="I15" s="956">
        <v>0</v>
      </c>
      <c r="J15" s="1038">
        <v>0</v>
      </c>
      <c r="K15" s="55">
        <v>3</v>
      </c>
    </row>
    <row r="16" spans="1:13" s="6" customFormat="1" ht="23.1" customHeight="1" x14ac:dyDescent="0.15">
      <c r="A16" s="60">
        <v>6</v>
      </c>
      <c r="B16" s="93" t="s">
        <v>1023</v>
      </c>
      <c r="C16" s="384">
        <v>19570</v>
      </c>
      <c r="D16" s="384">
        <v>19570</v>
      </c>
      <c r="E16" s="384">
        <v>0</v>
      </c>
      <c r="F16" s="384">
        <v>0</v>
      </c>
      <c r="G16" s="959">
        <v>0</v>
      </c>
      <c r="H16" s="388">
        <v>129</v>
      </c>
      <c r="I16" s="956">
        <v>0</v>
      </c>
      <c r="J16" s="1038">
        <v>0</v>
      </c>
      <c r="K16" s="55">
        <v>6</v>
      </c>
    </row>
    <row r="17" spans="1:11" s="6" customFormat="1" ht="23.1" customHeight="1" x14ac:dyDescent="0.15">
      <c r="A17" s="60">
        <v>7</v>
      </c>
      <c r="B17" s="93" t="s">
        <v>1024</v>
      </c>
      <c r="C17" s="385">
        <v>8981</v>
      </c>
      <c r="D17" s="385">
        <v>8981</v>
      </c>
      <c r="E17" s="385">
        <v>0</v>
      </c>
      <c r="F17" s="384">
        <v>0</v>
      </c>
      <c r="G17" s="959">
        <v>0</v>
      </c>
      <c r="H17" s="388">
        <v>666</v>
      </c>
      <c r="I17" s="956">
        <v>0</v>
      </c>
      <c r="J17" s="1038">
        <v>0</v>
      </c>
      <c r="K17" s="55">
        <v>7</v>
      </c>
    </row>
    <row r="18" spans="1:11" s="6" customFormat="1" ht="23.1" customHeight="1" x14ac:dyDescent="0.15">
      <c r="A18" s="57">
        <v>8</v>
      </c>
      <c r="B18" s="92" t="s">
        <v>1025</v>
      </c>
      <c r="C18" s="396">
        <v>89</v>
      </c>
      <c r="D18" s="396">
        <v>89</v>
      </c>
      <c r="E18" s="396">
        <v>0</v>
      </c>
      <c r="F18" s="386">
        <v>0</v>
      </c>
      <c r="G18" s="960">
        <v>0</v>
      </c>
      <c r="H18" s="396">
        <v>38</v>
      </c>
      <c r="I18" s="958">
        <v>0</v>
      </c>
      <c r="J18" s="1041">
        <v>0</v>
      </c>
      <c r="K18" s="59">
        <v>8</v>
      </c>
    </row>
    <row r="19" spans="1:11" s="6" customFormat="1" ht="23.1" customHeight="1" x14ac:dyDescent="0.15">
      <c r="A19" s="60">
        <v>9</v>
      </c>
      <c r="B19" s="93" t="s">
        <v>1026</v>
      </c>
      <c r="C19" s="388">
        <v>9140</v>
      </c>
      <c r="D19" s="388">
        <v>9140</v>
      </c>
      <c r="E19" s="388">
        <v>0</v>
      </c>
      <c r="F19" s="388">
        <v>0</v>
      </c>
      <c r="G19" s="956">
        <v>0</v>
      </c>
      <c r="H19" s="388">
        <v>14397</v>
      </c>
      <c r="I19" s="956">
        <v>0</v>
      </c>
      <c r="J19" s="1038">
        <v>0</v>
      </c>
      <c r="K19" s="55">
        <v>9</v>
      </c>
    </row>
    <row r="20" spans="1:11" s="6" customFormat="1" ht="23.1" customHeight="1" x14ac:dyDescent="0.15">
      <c r="A20" s="60">
        <v>10</v>
      </c>
      <c r="B20" s="93" t="s">
        <v>1027</v>
      </c>
      <c r="C20" s="388">
        <v>3047</v>
      </c>
      <c r="D20" s="388">
        <v>3047</v>
      </c>
      <c r="E20" s="388">
        <v>0</v>
      </c>
      <c r="F20" s="388">
        <v>0</v>
      </c>
      <c r="G20" s="956">
        <v>0</v>
      </c>
      <c r="H20" s="388">
        <v>0</v>
      </c>
      <c r="I20" s="956">
        <v>0</v>
      </c>
      <c r="J20" s="1038">
        <v>0</v>
      </c>
      <c r="K20" s="55">
        <v>10</v>
      </c>
    </row>
    <row r="21" spans="1:11" s="99" customFormat="1" ht="23.1" customHeight="1" x14ac:dyDescent="0.15">
      <c r="A21" s="1612">
        <v>11</v>
      </c>
      <c r="B21" s="61" t="s">
        <v>1028</v>
      </c>
      <c r="C21" s="384">
        <v>8260</v>
      </c>
      <c r="D21" s="384">
        <v>8260</v>
      </c>
      <c r="E21" s="384">
        <v>0</v>
      </c>
      <c r="F21" s="384">
        <v>0</v>
      </c>
      <c r="G21" s="959">
        <v>0</v>
      </c>
      <c r="H21" s="384">
        <v>2475</v>
      </c>
      <c r="I21" s="959">
        <v>0</v>
      </c>
      <c r="J21" s="892">
        <v>0</v>
      </c>
      <c r="K21" s="63">
        <v>11</v>
      </c>
    </row>
    <row r="22" spans="1:11" s="99" customFormat="1" ht="23.1" customHeight="1" x14ac:dyDescent="0.15">
      <c r="A22" s="1612">
        <v>12</v>
      </c>
      <c r="B22" s="61" t="s">
        <v>1029</v>
      </c>
      <c r="C22" s="385">
        <v>14338</v>
      </c>
      <c r="D22" s="385">
        <v>14338</v>
      </c>
      <c r="E22" s="385">
        <v>0</v>
      </c>
      <c r="F22" s="384">
        <v>0</v>
      </c>
      <c r="G22" s="959">
        <v>0</v>
      </c>
      <c r="H22" s="384">
        <v>94481</v>
      </c>
      <c r="I22" s="959">
        <v>0</v>
      </c>
      <c r="J22" s="892">
        <v>0</v>
      </c>
      <c r="K22" s="63">
        <v>12</v>
      </c>
    </row>
    <row r="23" spans="1:11" s="99" customFormat="1" ht="23.1" customHeight="1" x14ac:dyDescent="0.15">
      <c r="A23" s="1540">
        <v>14</v>
      </c>
      <c r="B23" s="58" t="s">
        <v>1030</v>
      </c>
      <c r="C23" s="386">
        <v>11458</v>
      </c>
      <c r="D23" s="386">
        <v>4065</v>
      </c>
      <c r="E23" s="386">
        <v>7393</v>
      </c>
      <c r="F23" s="386">
        <v>0</v>
      </c>
      <c r="G23" s="960">
        <v>0</v>
      </c>
      <c r="H23" s="386">
        <v>7393</v>
      </c>
      <c r="I23" s="960">
        <v>0</v>
      </c>
      <c r="J23" s="905">
        <v>0</v>
      </c>
      <c r="K23" s="67">
        <v>14</v>
      </c>
    </row>
    <row r="24" spans="1:11" s="99" customFormat="1" ht="23.1" customHeight="1" x14ac:dyDescent="0.15">
      <c r="A24" s="1612">
        <v>15</v>
      </c>
      <c r="B24" s="61" t="s">
        <v>1031</v>
      </c>
      <c r="C24" s="384">
        <v>9742</v>
      </c>
      <c r="D24" s="384">
        <v>9742</v>
      </c>
      <c r="E24" s="384">
        <v>0</v>
      </c>
      <c r="F24" s="384">
        <v>0</v>
      </c>
      <c r="G24" s="959">
        <v>0</v>
      </c>
      <c r="H24" s="384">
        <v>11422</v>
      </c>
      <c r="I24" s="959">
        <v>0</v>
      </c>
      <c r="J24" s="892">
        <v>0</v>
      </c>
      <c r="K24" s="63">
        <v>15</v>
      </c>
    </row>
    <row r="25" spans="1:11" s="99" customFormat="1" ht="23.1" customHeight="1" x14ac:dyDescent="0.15">
      <c r="A25" s="1612">
        <v>16</v>
      </c>
      <c r="B25" s="61" t="s">
        <v>1032</v>
      </c>
      <c r="C25" s="384">
        <v>26396</v>
      </c>
      <c r="D25" s="384">
        <v>26396</v>
      </c>
      <c r="E25" s="384">
        <v>0</v>
      </c>
      <c r="F25" s="384">
        <v>0</v>
      </c>
      <c r="G25" s="959">
        <v>0</v>
      </c>
      <c r="H25" s="384">
        <v>44514</v>
      </c>
      <c r="I25" s="959">
        <v>0</v>
      </c>
      <c r="J25" s="892">
        <v>0</v>
      </c>
      <c r="K25" s="63">
        <v>16</v>
      </c>
    </row>
    <row r="26" spans="1:11" s="99" customFormat="1" ht="23.1" customHeight="1" x14ac:dyDescent="0.15">
      <c r="A26" s="1612">
        <v>17</v>
      </c>
      <c r="B26" s="61" t="s">
        <v>1033</v>
      </c>
      <c r="C26" s="384">
        <v>12846</v>
      </c>
      <c r="D26" s="384">
        <v>12846</v>
      </c>
      <c r="E26" s="384">
        <v>0</v>
      </c>
      <c r="F26" s="384">
        <v>0</v>
      </c>
      <c r="G26" s="959">
        <v>0</v>
      </c>
      <c r="H26" s="384">
        <v>31272</v>
      </c>
      <c r="I26" s="959">
        <v>0</v>
      </c>
      <c r="J26" s="892">
        <v>0</v>
      </c>
      <c r="K26" s="63">
        <v>17</v>
      </c>
    </row>
    <row r="27" spans="1:11" s="99" customFormat="1" ht="23.1" customHeight="1" x14ac:dyDescent="0.15">
      <c r="A27" s="1612">
        <v>18</v>
      </c>
      <c r="B27" s="61" t="s">
        <v>1034</v>
      </c>
      <c r="C27" s="385">
        <v>8408</v>
      </c>
      <c r="D27" s="385">
        <v>8408</v>
      </c>
      <c r="E27" s="385">
        <v>0</v>
      </c>
      <c r="F27" s="384">
        <v>0</v>
      </c>
      <c r="G27" s="959">
        <v>0</v>
      </c>
      <c r="H27" s="384">
        <v>573</v>
      </c>
      <c r="I27" s="959">
        <v>0</v>
      </c>
      <c r="J27" s="892">
        <v>0</v>
      </c>
      <c r="K27" s="63">
        <v>18</v>
      </c>
    </row>
    <row r="28" spans="1:11" s="99" customFormat="1" ht="23.1" customHeight="1" x14ac:dyDescent="0.15">
      <c r="A28" s="68">
        <v>19</v>
      </c>
      <c r="B28" s="58" t="s">
        <v>1035</v>
      </c>
      <c r="C28" s="386">
        <v>4494</v>
      </c>
      <c r="D28" s="386">
        <v>4494</v>
      </c>
      <c r="E28" s="386">
        <v>0</v>
      </c>
      <c r="F28" s="386">
        <v>0</v>
      </c>
      <c r="G28" s="960">
        <v>0</v>
      </c>
      <c r="H28" s="386">
        <v>224</v>
      </c>
      <c r="I28" s="960">
        <v>0</v>
      </c>
      <c r="J28" s="905">
        <v>0</v>
      </c>
      <c r="K28" s="69">
        <v>19</v>
      </c>
    </row>
    <row r="29" spans="1:11" s="99" customFormat="1" ht="23.1" customHeight="1" x14ac:dyDescent="0.15">
      <c r="A29" s="1612">
        <v>21</v>
      </c>
      <c r="B29" s="61" t="s">
        <v>1036</v>
      </c>
      <c r="C29" s="384">
        <v>13280</v>
      </c>
      <c r="D29" s="384">
        <v>13280</v>
      </c>
      <c r="E29" s="384">
        <v>0</v>
      </c>
      <c r="F29" s="384">
        <v>0</v>
      </c>
      <c r="G29" s="959">
        <v>0</v>
      </c>
      <c r="H29" s="384">
        <v>86</v>
      </c>
      <c r="I29" s="959">
        <v>0</v>
      </c>
      <c r="J29" s="892">
        <v>0</v>
      </c>
      <c r="K29" s="63">
        <v>21</v>
      </c>
    </row>
    <row r="30" spans="1:11" s="99" customFormat="1" ht="23.1" customHeight="1" x14ac:dyDescent="0.15">
      <c r="A30" s="1612">
        <v>22</v>
      </c>
      <c r="B30" s="61" t="s">
        <v>1037</v>
      </c>
      <c r="C30" s="384">
        <v>10691</v>
      </c>
      <c r="D30" s="384">
        <v>10691</v>
      </c>
      <c r="E30" s="384">
        <v>0</v>
      </c>
      <c r="F30" s="384">
        <v>0</v>
      </c>
      <c r="G30" s="959">
        <v>0</v>
      </c>
      <c r="H30" s="384">
        <v>131</v>
      </c>
      <c r="I30" s="959">
        <v>0</v>
      </c>
      <c r="J30" s="892">
        <v>0</v>
      </c>
      <c r="K30" s="63">
        <v>22</v>
      </c>
    </row>
    <row r="31" spans="1:11" s="99" customFormat="1" ht="23.1" customHeight="1" x14ac:dyDescent="0.15">
      <c r="A31" s="1612">
        <v>23</v>
      </c>
      <c r="B31" s="61" t="s">
        <v>1038</v>
      </c>
      <c r="C31" s="384">
        <v>2373</v>
      </c>
      <c r="D31" s="384">
        <v>2373</v>
      </c>
      <c r="E31" s="384">
        <v>0</v>
      </c>
      <c r="F31" s="384">
        <v>0</v>
      </c>
      <c r="G31" s="959">
        <v>0</v>
      </c>
      <c r="H31" s="384">
        <v>0</v>
      </c>
      <c r="I31" s="959">
        <v>0</v>
      </c>
      <c r="J31" s="892">
        <v>0</v>
      </c>
      <c r="K31" s="63">
        <v>23</v>
      </c>
    </row>
    <row r="32" spans="1:11" s="99" customFormat="1" ht="23.1" customHeight="1" x14ac:dyDescent="0.15">
      <c r="A32" s="1612">
        <v>24</v>
      </c>
      <c r="B32" s="61" t="s">
        <v>1039</v>
      </c>
      <c r="C32" s="385">
        <v>6173</v>
      </c>
      <c r="D32" s="385">
        <v>6173</v>
      </c>
      <c r="E32" s="385">
        <v>0</v>
      </c>
      <c r="F32" s="384">
        <v>2</v>
      </c>
      <c r="G32" s="959">
        <v>0</v>
      </c>
      <c r="H32" s="384">
        <v>499</v>
      </c>
      <c r="I32" s="959">
        <v>0</v>
      </c>
      <c r="J32" s="892">
        <v>0</v>
      </c>
      <c r="K32" s="63">
        <v>24</v>
      </c>
    </row>
    <row r="33" spans="1:11" s="99" customFormat="1" ht="23.1" customHeight="1" x14ac:dyDescent="0.15">
      <c r="A33" s="1540">
        <v>25</v>
      </c>
      <c r="B33" s="58" t="s">
        <v>1040</v>
      </c>
      <c r="C33" s="386">
        <v>11665</v>
      </c>
      <c r="D33" s="386">
        <v>11665</v>
      </c>
      <c r="E33" s="386">
        <v>0</v>
      </c>
      <c r="F33" s="386">
        <v>0</v>
      </c>
      <c r="G33" s="960">
        <v>0</v>
      </c>
      <c r="H33" s="386">
        <v>13287</v>
      </c>
      <c r="I33" s="960">
        <v>0</v>
      </c>
      <c r="J33" s="905">
        <v>0</v>
      </c>
      <c r="K33" s="67">
        <v>25</v>
      </c>
    </row>
    <row r="34" spans="1:11" s="99" customFormat="1" ht="23.1" customHeight="1" x14ac:dyDescent="0.15">
      <c r="A34" s="1612">
        <v>27</v>
      </c>
      <c r="B34" s="61" t="s">
        <v>1041</v>
      </c>
      <c r="C34" s="384">
        <v>6073</v>
      </c>
      <c r="D34" s="384">
        <v>6073</v>
      </c>
      <c r="E34" s="384">
        <v>0</v>
      </c>
      <c r="F34" s="384">
        <v>0</v>
      </c>
      <c r="G34" s="959">
        <v>0</v>
      </c>
      <c r="H34" s="384">
        <v>3769</v>
      </c>
      <c r="I34" s="959">
        <v>0</v>
      </c>
      <c r="J34" s="892">
        <v>0</v>
      </c>
      <c r="K34" s="63">
        <v>27</v>
      </c>
    </row>
    <row r="35" spans="1:11" s="99" customFormat="1" ht="23.1" customHeight="1" x14ac:dyDescent="0.15">
      <c r="A35" s="1612">
        <v>28</v>
      </c>
      <c r="B35" s="61" t="s">
        <v>1042</v>
      </c>
      <c r="C35" s="384">
        <v>16988</v>
      </c>
      <c r="D35" s="384">
        <v>16988</v>
      </c>
      <c r="E35" s="384">
        <v>0</v>
      </c>
      <c r="F35" s="384">
        <v>0</v>
      </c>
      <c r="G35" s="959">
        <v>0</v>
      </c>
      <c r="H35" s="384">
        <v>13292</v>
      </c>
      <c r="I35" s="959">
        <v>0</v>
      </c>
      <c r="J35" s="892">
        <v>0</v>
      </c>
      <c r="K35" s="63">
        <v>28</v>
      </c>
    </row>
    <row r="36" spans="1:11" s="99" customFormat="1" ht="23.1" customHeight="1" x14ac:dyDescent="0.15">
      <c r="A36" s="1612">
        <v>29</v>
      </c>
      <c r="B36" s="61" t="s">
        <v>1043</v>
      </c>
      <c r="C36" s="384">
        <v>18129</v>
      </c>
      <c r="D36" s="384">
        <v>18129</v>
      </c>
      <c r="E36" s="384">
        <v>0</v>
      </c>
      <c r="F36" s="384">
        <v>0</v>
      </c>
      <c r="G36" s="959">
        <v>0</v>
      </c>
      <c r="H36" s="384">
        <v>66502</v>
      </c>
      <c r="I36" s="959">
        <v>0</v>
      </c>
      <c r="J36" s="892">
        <v>0</v>
      </c>
      <c r="K36" s="63">
        <v>29</v>
      </c>
    </row>
    <row r="37" spans="1:11" s="99" customFormat="1" ht="23.1" customHeight="1" x14ac:dyDescent="0.15">
      <c r="A37" s="1612">
        <v>30</v>
      </c>
      <c r="B37" s="61" t="s">
        <v>1044</v>
      </c>
      <c r="C37" s="385">
        <v>8410</v>
      </c>
      <c r="D37" s="385">
        <v>8410</v>
      </c>
      <c r="E37" s="385">
        <v>0</v>
      </c>
      <c r="F37" s="384">
        <v>0</v>
      </c>
      <c r="G37" s="959">
        <v>0</v>
      </c>
      <c r="H37" s="384">
        <v>22141</v>
      </c>
      <c r="I37" s="959">
        <v>0</v>
      </c>
      <c r="J37" s="892">
        <v>0</v>
      </c>
      <c r="K37" s="63">
        <v>30</v>
      </c>
    </row>
    <row r="38" spans="1:11" s="99" customFormat="1" ht="23.1" customHeight="1" x14ac:dyDescent="0.15">
      <c r="A38" s="1540">
        <v>31</v>
      </c>
      <c r="B38" s="58" t="s">
        <v>1045</v>
      </c>
      <c r="C38" s="386">
        <v>9063</v>
      </c>
      <c r="D38" s="386">
        <v>9063</v>
      </c>
      <c r="E38" s="386">
        <v>0</v>
      </c>
      <c r="F38" s="386">
        <v>0</v>
      </c>
      <c r="G38" s="960">
        <v>0</v>
      </c>
      <c r="H38" s="386">
        <v>1813</v>
      </c>
      <c r="I38" s="960">
        <v>0</v>
      </c>
      <c r="J38" s="905">
        <v>0</v>
      </c>
      <c r="K38" s="67">
        <v>31</v>
      </c>
    </row>
    <row r="39" spans="1:11" s="99" customFormat="1" ht="23.1" customHeight="1" x14ac:dyDescent="0.15">
      <c r="A39" s="1612">
        <v>32</v>
      </c>
      <c r="B39" s="61" t="s">
        <v>1046</v>
      </c>
      <c r="C39" s="384">
        <v>12683</v>
      </c>
      <c r="D39" s="384">
        <v>12683</v>
      </c>
      <c r="E39" s="384">
        <v>0</v>
      </c>
      <c r="F39" s="384">
        <v>0</v>
      </c>
      <c r="G39" s="959">
        <v>0</v>
      </c>
      <c r="H39" s="384">
        <v>25434</v>
      </c>
      <c r="I39" s="959">
        <v>0</v>
      </c>
      <c r="J39" s="892">
        <v>0</v>
      </c>
      <c r="K39" s="63">
        <v>32</v>
      </c>
    </row>
    <row r="40" spans="1:11" s="99" customFormat="1" ht="23.1" customHeight="1" x14ac:dyDescent="0.15">
      <c r="A40" s="1612">
        <v>33</v>
      </c>
      <c r="B40" s="61" t="s">
        <v>1047</v>
      </c>
      <c r="C40" s="384">
        <v>9977</v>
      </c>
      <c r="D40" s="384">
        <v>9977</v>
      </c>
      <c r="E40" s="384">
        <v>0</v>
      </c>
      <c r="F40" s="384">
        <v>0</v>
      </c>
      <c r="G40" s="959">
        <v>0</v>
      </c>
      <c r="H40" s="384">
        <v>25038</v>
      </c>
      <c r="I40" s="959">
        <v>0</v>
      </c>
      <c r="J40" s="892">
        <v>0</v>
      </c>
      <c r="K40" s="63">
        <v>33</v>
      </c>
    </row>
    <row r="41" spans="1:11" s="99" customFormat="1" ht="23.1" customHeight="1" x14ac:dyDescent="0.15">
      <c r="A41" s="1612">
        <v>34</v>
      </c>
      <c r="B41" s="61" t="s">
        <v>1048</v>
      </c>
      <c r="C41" s="384">
        <v>17054</v>
      </c>
      <c r="D41" s="384">
        <v>17054</v>
      </c>
      <c r="E41" s="384">
        <v>0</v>
      </c>
      <c r="F41" s="384">
        <v>0</v>
      </c>
      <c r="G41" s="959">
        <v>0</v>
      </c>
      <c r="H41" s="384">
        <v>4777</v>
      </c>
      <c r="I41" s="959">
        <v>0</v>
      </c>
      <c r="J41" s="892">
        <v>0</v>
      </c>
      <c r="K41" s="63">
        <v>34</v>
      </c>
    </row>
    <row r="42" spans="1:11" s="99" customFormat="1" ht="23.1" customHeight="1" x14ac:dyDescent="0.15">
      <c r="A42" s="1612">
        <v>35</v>
      </c>
      <c r="B42" s="61" t="s">
        <v>1049</v>
      </c>
      <c r="C42" s="385">
        <v>2768</v>
      </c>
      <c r="D42" s="385">
        <v>2768</v>
      </c>
      <c r="E42" s="385">
        <v>0</v>
      </c>
      <c r="F42" s="384">
        <v>0</v>
      </c>
      <c r="G42" s="959">
        <v>0</v>
      </c>
      <c r="H42" s="384">
        <v>0</v>
      </c>
      <c r="I42" s="959">
        <v>0</v>
      </c>
      <c r="J42" s="892">
        <v>0</v>
      </c>
      <c r="K42" s="63">
        <v>35</v>
      </c>
    </row>
    <row r="43" spans="1:11" s="99" customFormat="1" ht="23.1" customHeight="1" x14ac:dyDescent="0.15">
      <c r="A43" s="1540">
        <v>36</v>
      </c>
      <c r="B43" s="58" t="s">
        <v>1050</v>
      </c>
      <c r="C43" s="386">
        <v>6913</v>
      </c>
      <c r="D43" s="386">
        <v>6913</v>
      </c>
      <c r="E43" s="386">
        <v>0</v>
      </c>
      <c r="F43" s="386">
        <v>0</v>
      </c>
      <c r="G43" s="960">
        <v>0</v>
      </c>
      <c r="H43" s="386">
        <v>22117</v>
      </c>
      <c r="I43" s="960">
        <v>0</v>
      </c>
      <c r="J43" s="905">
        <v>0</v>
      </c>
      <c r="K43" s="67">
        <v>36</v>
      </c>
    </row>
    <row r="44" spans="1:11" s="99" customFormat="1" ht="23.1" customHeight="1" x14ac:dyDescent="0.15">
      <c r="A44" s="1612">
        <v>37</v>
      </c>
      <c r="B44" s="61" t="s">
        <v>1051</v>
      </c>
      <c r="C44" s="384">
        <v>2541</v>
      </c>
      <c r="D44" s="384">
        <v>2541</v>
      </c>
      <c r="E44" s="384">
        <v>0</v>
      </c>
      <c r="F44" s="384">
        <v>0</v>
      </c>
      <c r="G44" s="959">
        <v>0</v>
      </c>
      <c r="H44" s="384">
        <v>68</v>
      </c>
      <c r="I44" s="959">
        <v>0</v>
      </c>
      <c r="J44" s="892">
        <v>0</v>
      </c>
      <c r="K44" s="63">
        <v>37</v>
      </c>
    </row>
    <row r="45" spans="1:11" s="99" customFormat="1" ht="23.1" customHeight="1" x14ac:dyDescent="0.15">
      <c r="A45" s="1612">
        <v>38</v>
      </c>
      <c r="B45" s="61" t="s">
        <v>1052</v>
      </c>
      <c r="C45" s="384">
        <v>13954</v>
      </c>
      <c r="D45" s="384">
        <v>13954</v>
      </c>
      <c r="E45" s="384">
        <v>0</v>
      </c>
      <c r="F45" s="384">
        <v>0</v>
      </c>
      <c r="G45" s="959">
        <v>0</v>
      </c>
      <c r="H45" s="384">
        <v>83151</v>
      </c>
      <c r="I45" s="959">
        <v>0</v>
      </c>
      <c r="J45" s="892">
        <v>0</v>
      </c>
      <c r="K45" s="63">
        <v>38</v>
      </c>
    </row>
    <row r="46" spans="1:11" s="99" customFormat="1" ht="23.1" customHeight="1" x14ac:dyDescent="0.15">
      <c r="A46" s="1612">
        <v>39</v>
      </c>
      <c r="B46" s="61" t="s">
        <v>1053</v>
      </c>
      <c r="C46" s="384">
        <v>22430</v>
      </c>
      <c r="D46" s="384">
        <v>22430</v>
      </c>
      <c r="E46" s="384">
        <v>0</v>
      </c>
      <c r="F46" s="384">
        <v>0</v>
      </c>
      <c r="G46" s="959">
        <v>0</v>
      </c>
      <c r="H46" s="384">
        <v>24674</v>
      </c>
      <c r="I46" s="959">
        <v>0</v>
      </c>
      <c r="J46" s="892">
        <v>0</v>
      </c>
      <c r="K46" s="63">
        <v>39</v>
      </c>
    </row>
    <row r="47" spans="1:11" s="99" customFormat="1" ht="23.1" customHeight="1" x14ac:dyDescent="0.15">
      <c r="A47" s="1612">
        <v>42</v>
      </c>
      <c r="B47" s="61" t="s">
        <v>1054</v>
      </c>
      <c r="C47" s="385">
        <v>14745</v>
      </c>
      <c r="D47" s="385">
        <v>14745</v>
      </c>
      <c r="E47" s="385">
        <v>0</v>
      </c>
      <c r="F47" s="384">
        <v>0</v>
      </c>
      <c r="G47" s="959">
        <v>0</v>
      </c>
      <c r="H47" s="384">
        <v>7512</v>
      </c>
      <c r="I47" s="959">
        <v>0</v>
      </c>
      <c r="J47" s="892">
        <v>0</v>
      </c>
      <c r="K47" s="63">
        <v>42</v>
      </c>
    </row>
    <row r="48" spans="1:11" s="99" customFormat="1" ht="23.1" customHeight="1" x14ac:dyDescent="0.15">
      <c r="A48" s="68">
        <v>43</v>
      </c>
      <c r="B48" s="58" t="s">
        <v>1055</v>
      </c>
      <c r="C48" s="386">
        <v>12620</v>
      </c>
      <c r="D48" s="386">
        <v>12620</v>
      </c>
      <c r="E48" s="386">
        <v>0</v>
      </c>
      <c r="F48" s="386">
        <v>0</v>
      </c>
      <c r="G48" s="960">
        <v>0</v>
      </c>
      <c r="H48" s="386">
        <v>27909</v>
      </c>
      <c r="I48" s="960">
        <v>0</v>
      </c>
      <c r="J48" s="905">
        <v>0</v>
      </c>
      <c r="K48" s="69">
        <v>43</v>
      </c>
    </row>
    <row r="49" spans="1:11" s="99" customFormat="1" ht="23.1" customHeight="1" x14ac:dyDescent="0.15">
      <c r="A49" s="1612">
        <v>44</v>
      </c>
      <c r="B49" s="61" t="s">
        <v>1056</v>
      </c>
      <c r="C49" s="384">
        <v>13440</v>
      </c>
      <c r="D49" s="384">
        <v>13440</v>
      </c>
      <c r="E49" s="384">
        <v>0</v>
      </c>
      <c r="F49" s="384">
        <v>0</v>
      </c>
      <c r="G49" s="959">
        <v>0</v>
      </c>
      <c r="H49" s="384">
        <v>17419</v>
      </c>
      <c r="I49" s="959">
        <v>0</v>
      </c>
      <c r="J49" s="892">
        <v>0</v>
      </c>
      <c r="K49" s="63">
        <v>44</v>
      </c>
    </row>
    <row r="50" spans="1:11" s="99" customFormat="1" ht="23.1" customHeight="1" x14ac:dyDescent="0.15">
      <c r="A50" s="1612">
        <v>45</v>
      </c>
      <c r="B50" s="61" t="s">
        <v>1057</v>
      </c>
      <c r="C50" s="384">
        <v>11182</v>
      </c>
      <c r="D50" s="384">
        <v>11182</v>
      </c>
      <c r="E50" s="384">
        <v>0</v>
      </c>
      <c r="F50" s="384">
        <v>0</v>
      </c>
      <c r="G50" s="959">
        <v>0</v>
      </c>
      <c r="H50" s="384">
        <v>47291</v>
      </c>
      <c r="I50" s="959">
        <v>0</v>
      </c>
      <c r="J50" s="892">
        <v>0</v>
      </c>
      <c r="K50" s="63">
        <v>45</v>
      </c>
    </row>
    <row r="51" spans="1:11" s="99" customFormat="1" ht="23.1" customHeight="1" x14ac:dyDescent="0.15">
      <c r="A51" s="1612">
        <v>46</v>
      </c>
      <c r="B51" s="61" t="s">
        <v>1058</v>
      </c>
      <c r="C51" s="384">
        <v>7853</v>
      </c>
      <c r="D51" s="384">
        <v>7853</v>
      </c>
      <c r="E51" s="384">
        <v>0</v>
      </c>
      <c r="F51" s="384">
        <v>0</v>
      </c>
      <c r="G51" s="959">
        <v>0</v>
      </c>
      <c r="H51" s="384">
        <v>40522</v>
      </c>
      <c r="I51" s="959">
        <v>0</v>
      </c>
      <c r="J51" s="892">
        <v>0</v>
      </c>
      <c r="K51" s="63">
        <v>46</v>
      </c>
    </row>
    <row r="52" spans="1:11" s="99" customFormat="1" ht="23.1" customHeight="1" x14ac:dyDescent="0.15">
      <c r="A52" s="1612">
        <v>47</v>
      </c>
      <c r="B52" s="61" t="s">
        <v>1059</v>
      </c>
      <c r="C52" s="385">
        <v>3616</v>
      </c>
      <c r="D52" s="385">
        <v>3616</v>
      </c>
      <c r="E52" s="385">
        <v>0</v>
      </c>
      <c r="F52" s="384">
        <v>0</v>
      </c>
      <c r="G52" s="959">
        <v>0</v>
      </c>
      <c r="H52" s="384">
        <v>2</v>
      </c>
      <c r="I52" s="959">
        <v>0</v>
      </c>
      <c r="J52" s="892">
        <v>0</v>
      </c>
      <c r="K52" s="63">
        <v>47</v>
      </c>
    </row>
    <row r="53" spans="1:11" s="99" customFormat="1" ht="23.1" customHeight="1" x14ac:dyDescent="0.15">
      <c r="A53" s="1540">
        <v>49</v>
      </c>
      <c r="B53" s="58" t="s">
        <v>1060</v>
      </c>
      <c r="C53" s="386">
        <v>22796</v>
      </c>
      <c r="D53" s="386">
        <v>22796</v>
      </c>
      <c r="E53" s="386">
        <v>0</v>
      </c>
      <c r="F53" s="386">
        <v>0</v>
      </c>
      <c r="G53" s="960">
        <v>0</v>
      </c>
      <c r="H53" s="386">
        <v>520</v>
      </c>
      <c r="I53" s="960">
        <v>0</v>
      </c>
      <c r="J53" s="905">
        <v>0</v>
      </c>
      <c r="K53" s="67">
        <v>49</v>
      </c>
    </row>
    <row r="54" spans="1:11" s="99" customFormat="1" ht="23.1" customHeight="1" x14ac:dyDescent="0.15">
      <c r="A54" s="1612">
        <v>50</v>
      </c>
      <c r="B54" s="61" t="s">
        <v>1061</v>
      </c>
      <c r="C54" s="384">
        <v>13238</v>
      </c>
      <c r="D54" s="384">
        <v>3084</v>
      </c>
      <c r="E54" s="384">
        <v>10155</v>
      </c>
      <c r="F54" s="384">
        <v>56</v>
      </c>
      <c r="G54" s="959">
        <v>56</v>
      </c>
      <c r="H54" s="384">
        <v>37036</v>
      </c>
      <c r="I54" s="959">
        <v>0</v>
      </c>
      <c r="J54" s="892">
        <v>0</v>
      </c>
      <c r="K54" s="63">
        <v>50</v>
      </c>
    </row>
    <row r="55" spans="1:11" s="99" customFormat="1" ht="23.1" customHeight="1" x14ac:dyDescent="0.15">
      <c r="A55" s="1612">
        <v>51</v>
      </c>
      <c r="B55" s="61" t="s">
        <v>1062</v>
      </c>
      <c r="C55" s="384">
        <v>9325</v>
      </c>
      <c r="D55" s="384">
        <v>9325</v>
      </c>
      <c r="E55" s="384">
        <v>0</v>
      </c>
      <c r="F55" s="384">
        <v>0</v>
      </c>
      <c r="G55" s="959">
        <v>0</v>
      </c>
      <c r="H55" s="384">
        <v>50040</v>
      </c>
      <c r="I55" s="959">
        <v>0</v>
      </c>
      <c r="J55" s="892">
        <v>0</v>
      </c>
      <c r="K55" s="63">
        <v>51</v>
      </c>
    </row>
    <row r="56" spans="1:11" s="99" customFormat="1" ht="23.1" customHeight="1" x14ac:dyDescent="0.15">
      <c r="A56" s="1612">
        <v>52</v>
      </c>
      <c r="B56" s="61" t="s">
        <v>1063</v>
      </c>
      <c r="C56" s="384">
        <v>14274</v>
      </c>
      <c r="D56" s="384">
        <v>14274</v>
      </c>
      <c r="E56" s="384">
        <v>0</v>
      </c>
      <c r="F56" s="384">
        <v>0</v>
      </c>
      <c r="G56" s="959">
        <v>0</v>
      </c>
      <c r="H56" s="384">
        <v>31065</v>
      </c>
      <c r="I56" s="959">
        <v>0</v>
      </c>
      <c r="J56" s="892">
        <v>0</v>
      </c>
      <c r="K56" s="63">
        <v>52</v>
      </c>
    </row>
    <row r="57" spans="1:11" s="99" customFormat="1" ht="23.1" customHeight="1" thickBot="1" x14ac:dyDescent="0.2">
      <c r="A57" s="1541">
        <v>54</v>
      </c>
      <c r="B57" s="78" t="s">
        <v>1064</v>
      </c>
      <c r="C57" s="392">
        <v>33659</v>
      </c>
      <c r="D57" s="392">
        <v>33659</v>
      </c>
      <c r="E57" s="392">
        <v>0</v>
      </c>
      <c r="F57" s="392">
        <v>0</v>
      </c>
      <c r="G57" s="961">
        <v>0</v>
      </c>
      <c r="H57" s="392">
        <v>27920</v>
      </c>
      <c r="I57" s="961">
        <v>0</v>
      </c>
      <c r="J57" s="906">
        <v>0</v>
      </c>
      <c r="K57" s="79">
        <v>54</v>
      </c>
    </row>
    <row r="58" spans="1:11" s="99" customFormat="1" ht="23.1" customHeight="1" x14ac:dyDescent="0.15">
      <c r="A58" s="1612">
        <v>55</v>
      </c>
      <c r="B58" s="61" t="s">
        <v>1065</v>
      </c>
      <c r="C58" s="384">
        <v>17681</v>
      </c>
      <c r="D58" s="384">
        <v>17681</v>
      </c>
      <c r="E58" s="384">
        <v>0</v>
      </c>
      <c r="F58" s="384">
        <v>0</v>
      </c>
      <c r="G58" s="959">
        <v>0</v>
      </c>
      <c r="H58" s="384">
        <v>79512</v>
      </c>
      <c r="I58" s="959">
        <v>0</v>
      </c>
      <c r="J58" s="892">
        <v>0</v>
      </c>
      <c r="K58" s="63">
        <v>55</v>
      </c>
    </row>
    <row r="59" spans="1:11" s="99" customFormat="1" ht="23.1" customHeight="1" x14ac:dyDescent="0.15">
      <c r="A59" s="1612">
        <v>56</v>
      </c>
      <c r="B59" s="61" t="s">
        <v>1066</v>
      </c>
      <c r="C59" s="384">
        <v>29020</v>
      </c>
      <c r="D59" s="384">
        <v>29020</v>
      </c>
      <c r="E59" s="384">
        <v>0</v>
      </c>
      <c r="F59" s="384">
        <v>21</v>
      </c>
      <c r="G59" s="959">
        <v>0</v>
      </c>
      <c r="H59" s="384">
        <v>41213</v>
      </c>
      <c r="I59" s="959">
        <v>0</v>
      </c>
      <c r="J59" s="892">
        <v>0</v>
      </c>
      <c r="K59" s="63">
        <v>56</v>
      </c>
    </row>
    <row r="60" spans="1:11" s="99" customFormat="1" ht="23.1" customHeight="1" x14ac:dyDescent="0.15">
      <c r="A60" s="1612">
        <v>57</v>
      </c>
      <c r="B60" s="61" t="s">
        <v>1067</v>
      </c>
      <c r="C60" s="384">
        <v>74680</v>
      </c>
      <c r="D60" s="384">
        <v>74680</v>
      </c>
      <c r="E60" s="384">
        <v>0</v>
      </c>
      <c r="F60" s="384">
        <v>0</v>
      </c>
      <c r="G60" s="959">
        <v>0</v>
      </c>
      <c r="H60" s="384">
        <v>31454</v>
      </c>
      <c r="I60" s="959">
        <v>0</v>
      </c>
      <c r="J60" s="892">
        <v>0</v>
      </c>
      <c r="K60" s="63">
        <v>57</v>
      </c>
    </row>
    <row r="61" spans="1:11" s="99" customFormat="1" ht="23.1" customHeight="1" x14ac:dyDescent="0.15">
      <c r="A61" s="1612">
        <v>58</v>
      </c>
      <c r="B61" s="61" t="s">
        <v>1068</v>
      </c>
      <c r="C61" s="384">
        <v>41080</v>
      </c>
      <c r="D61" s="384">
        <v>41080</v>
      </c>
      <c r="E61" s="384">
        <v>0</v>
      </c>
      <c r="F61" s="384">
        <v>0</v>
      </c>
      <c r="G61" s="959">
        <v>0</v>
      </c>
      <c r="H61" s="384">
        <v>51837</v>
      </c>
      <c r="I61" s="959">
        <v>0</v>
      </c>
      <c r="J61" s="892">
        <v>0</v>
      </c>
      <c r="K61" s="63">
        <v>58</v>
      </c>
    </row>
    <row r="62" spans="1:11" s="99" customFormat="1" ht="23.1" customHeight="1" x14ac:dyDescent="0.15">
      <c r="A62" s="1612">
        <v>59</v>
      </c>
      <c r="B62" s="72" t="s">
        <v>1069</v>
      </c>
      <c r="C62" s="385">
        <v>12173</v>
      </c>
      <c r="D62" s="385">
        <v>12173</v>
      </c>
      <c r="E62" s="385">
        <v>0</v>
      </c>
      <c r="F62" s="384">
        <v>0</v>
      </c>
      <c r="G62" s="959">
        <v>0</v>
      </c>
      <c r="H62" s="384">
        <v>38569</v>
      </c>
      <c r="I62" s="959">
        <v>0</v>
      </c>
      <c r="J62" s="892">
        <v>0</v>
      </c>
      <c r="K62" s="63">
        <v>59</v>
      </c>
    </row>
    <row r="63" spans="1:11" s="99" customFormat="1" ht="23.1" customHeight="1" x14ac:dyDescent="0.15">
      <c r="A63" s="1540">
        <v>61</v>
      </c>
      <c r="B63" s="61" t="s">
        <v>1070</v>
      </c>
      <c r="C63" s="386">
        <v>20277</v>
      </c>
      <c r="D63" s="386">
        <v>20277</v>
      </c>
      <c r="E63" s="386">
        <v>0</v>
      </c>
      <c r="F63" s="386">
        <v>0</v>
      </c>
      <c r="G63" s="960">
        <v>0</v>
      </c>
      <c r="H63" s="386">
        <v>16829</v>
      </c>
      <c r="I63" s="960">
        <v>0</v>
      </c>
      <c r="J63" s="905">
        <v>0</v>
      </c>
      <c r="K63" s="67">
        <v>61</v>
      </c>
    </row>
    <row r="64" spans="1:11" s="99" customFormat="1" ht="23.1" customHeight="1" x14ac:dyDescent="0.15">
      <c r="A64" s="1612">
        <v>65</v>
      </c>
      <c r="B64" s="61" t="s">
        <v>1071</v>
      </c>
      <c r="C64" s="384">
        <v>19721</v>
      </c>
      <c r="D64" s="384">
        <v>19721</v>
      </c>
      <c r="E64" s="384">
        <v>0</v>
      </c>
      <c r="F64" s="384">
        <v>0</v>
      </c>
      <c r="G64" s="959">
        <v>0</v>
      </c>
      <c r="H64" s="384">
        <v>117057</v>
      </c>
      <c r="I64" s="959">
        <v>0</v>
      </c>
      <c r="J64" s="892">
        <v>0</v>
      </c>
      <c r="K64" s="63">
        <v>65</v>
      </c>
    </row>
    <row r="65" spans="1:11" s="99" customFormat="1" ht="23.1" customHeight="1" x14ac:dyDescent="0.15">
      <c r="A65" s="1612">
        <v>66</v>
      </c>
      <c r="B65" s="61" t="s">
        <v>1072</v>
      </c>
      <c r="C65" s="384">
        <v>15383</v>
      </c>
      <c r="D65" s="384">
        <v>15383</v>
      </c>
      <c r="E65" s="384">
        <v>0</v>
      </c>
      <c r="F65" s="384">
        <v>0</v>
      </c>
      <c r="G65" s="959">
        <v>0</v>
      </c>
      <c r="H65" s="384">
        <v>13722</v>
      </c>
      <c r="I65" s="959">
        <v>0</v>
      </c>
      <c r="J65" s="892">
        <v>0</v>
      </c>
      <c r="K65" s="63">
        <v>66</v>
      </c>
    </row>
    <row r="66" spans="1:11" s="99" customFormat="1" ht="23.1" customHeight="1" x14ac:dyDescent="0.15">
      <c r="A66" s="1612">
        <v>68</v>
      </c>
      <c r="B66" s="61" t="s">
        <v>1073</v>
      </c>
      <c r="C66" s="384">
        <v>16226</v>
      </c>
      <c r="D66" s="384">
        <v>16226</v>
      </c>
      <c r="E66" s="384">
        <v>0</v>
      </c>
      <c r="F66" s="384">
        <v>0</v>
      </c>
      <c r="G66" s="959">
        <v>0</v>
      </c>
      <c r="H66" s="384">
        <v>47463</v>
      </c>
      <c r="I66" s="959">
        <v>0</v>
      </c>
      <c r="J66" s="892">
        <v>0</v>
      </c>
      <c r="K66" s="63">
        <v>68</v>
      </c>
    </row>
    <row r="67" spans="1:11" s="99" customFormat="1" ht="23.1" customHeight="1" x14ac:dyDescent="0.15">
      <c r="A67" s="1613">
        <v>70</v>
      </c>
      <c r="B67" s="72" t="s">
        <v>1074</v>
      </c>
      <c r="C67" s="385">
        <v>14756</v>
      </c>
      <c r="D67" s="385">
        <v>14756</v>
      </c>
      <c r="E67" s="385">
        <v>0</v>
      </c>
      <c r="F67" s="385">
        <v>0</v>
      </c>
      <c r="G67" s="962">
        <v>0</v>
      </c>
      <c r="H67" s="385">
        <v>90</v>
      </c>
      <c r="I67" s="962">
        <v>0</v>
      </c>
      <c r="J67" s="893">
        <v>0</v>
      </c>
      <c r="K67" s="73">
        <v>70</v>
      </c>
    </row>
    <row r="68" spans="1:11" s="111" customFormat="1" ht="23.1" customHeight="1" x14ac:dyDescent="0.15">
      <c r="A68" s="74">
        <v>78</v>
      </c>
      <c r="B68" s="61" t="s">
        <v>1075</v>
      </c>
      <c r="C68" s="386">
        <v>4404</v>
      </c>
      <c r="D68" s="386">
        <v>4404</v>
      </c>
      <c r="E68" s="386">
        <v>0</v>
      </c>
      <c r="F68" s="384">
        <v>0</v>
      </c>
      <c r="G68" s="959">
        <v>0</v>
      </c>
      <c r="H68" s="384">
        <v>10</v>
      </c>
      <c r="I68" s="959">
        <v>0</v>
      </c>
      <c r="J68" s="892">
        <v>0</v>
      </c>
      <c r="K68" s="75">
        <v>78</v>
      </c>
    </row>
    <row r="69" spans="1:11" s="111" customFormat="1" ht="23.1" customHeight="1" x14ac:dyDescent="0.15">
      <c r="A69" s="1612">
        <v>84</v>
      </c>
      <c r="B69" s="61" t="s">
        <v>1076</v>
      </c>
      <c r="C69" s="384">
        <v>13906</v>
      </c>
      <c r="D69" s="384">
        <v>13906</v>
      </c>
      <c r="E69" s="384">
        <v>0</v>
      </c>
      <c r="F69" s="384">
        <v>0</v>
      </c>
      <c r="G69" s="959">
        <v>0</v>
      </c>
      <c r="H69" s="384">
        <v>467</v>
      </c>
      <c r="I69" s="959">
        <v>0</v>
      </c>
      <c r="J69" s="892">
        <v>0</v>
      </c>
      <c r="K69" s="63">
        <v>84</v>
      </c>
    </row>
    <row r="70" spans="1:11" s="111" customFormat="1" ht="23.1" customHeight="1" x14ac:dyDescent="0.15">
      <c r="A70" s="1612">
        <v>85</v>
      </c>
      <c r="B70" s="61" t="s">
        <v>1077</v>
      </c>
      <c r="C70" s="384">
        <v>40000</v>
      </c>
      <c r="D70" s="384">
        <v>40000</v>
      </c>
      <c r="E70" s="384">
        <v>0</v>
      </c>
      <c r="F70" s="384">
        <v>0</v>
      </c>
      <c r="G70" s="959">
        <v>0</v>
      </c>
      <c r="H70" s="384">
        <v>29191</v>
      </c>
      <c r="I70" s="959">
        <v>0</v>
      </c>
      <c r="J70" s="892">
        <v>0</v>
      </c>
      <c r="K70" s="63">
        <v>85</v>
      </c>
    </row>
    <row r="71" spans="1:11" s="111" customFormat="1" ht="23.1" customHeight="1" x14ac:dyDescent="0.15">
      <c r="A71" s="1612">
        <v>89</v>
      </c>
      <c r="B71" s="61" t="s">
        <v>1078</v>
      </c>
      <c r="C71" s="384">
        <v>7387</v>
      </c>
      <c r="D71" s="384">
        <v>7387</v>
      </c>
      <c r="E71" s="384">
        <v>0</v>
      </c>
      <c r="F71" s="384">
        <v>0</v>
      </c>
      <c r="G71" s="959">
        <v>0</v>
      </c>
      <c r="H71" s="384">
        <v>49252</v>
      </c>
      <c r="I71" s="959">
        <v>0</v>
      </c>
      <c r="J71" s="892">
        <v>0</v>
      </c>
      <c r="K71" s="63">
        <v>89</v>
      </c>
    </row>
    <row r="72" spans="1:11" s="111" customFormat="1" ht="23.1" customHeight="1" x14ac:dyDescent="0.15">
      <c r="A72" s="1613">
        <v>90</v>
      </c>
      <c r="B72" s="72" t="s">
        <v>1079</v>
      </c>
      <c r="C72" s="385">
        <v>10855</v>
      </c>
      <c r="D72" s="385">
        <v>10855</v>
      </c>
      <c r="E72" s="385">
        <v>0</v>
      </c>
      <c r="F72" s="385">
        <v>0</v>
      </c>
      <c r="G72" s="962">
        <v>0</v>
      </c>
      <c r="H72" s="385">
        <v>26142</v>
      </c>
      <c r="I72" s="962">
        <v>0</v>
      </c>
      <c r="J72" s="893">
        <v>0</v>
      </c>
      <c r="K72" s="73">
        <v>90</v>
      </c>
    </row>
    <row r="73" spans="1:11" s="6" customFormat="1" ht="23.1" customHeight="1" x14ac:dyDescent="0.15">
      <c r="A73" s="60">
        <v>91</v>
      </c>
      <c r="B73" s="93" t="s">
        <v>1080</v>
      </c>
      <c r="C73" s="384">
        <v>16212</v>
      </c>
      <c r="D73" s="384">
        <v>16212</v>
      </c>
      <c r="E73" s="384">
        <v>0</v>
      </c>
      <c r="F73" s="384">
        <v>0</v>
      </c>
      <c r="G73" s="384">
        <v>0</v>
      </c>
      <c r="H73" s="388">
        <v>28174</v>
      </c>
      <c r="I73" s="956">
        <v>0</v>
      </c>
      <c r="J73" s="1038">
        <v>0</v>
      </c>
      <c r="K73" s="55">
        <v>91</v>
      </c>
    </row>
    <row r="74" spans="1:11" s="6" customFormat="1" ht="23.1" customHeight="1" x14ac:dyDescent="0.15">
      <c r="A74" s="60">
        <v>92</v>
      </c>
      <c r="B74" s="93" t="s">
        <v>1081</v>
      </c>
      <c r="C74" s="384">
        <v>13395</v>
      </c>
      <c r="D74" s="384">
        <v>13395</v>
      </c>
      <c r="E74" s="384">
        <v>0</v>
      </c>
      <c r="F74" s="384">
        <v>0</v>
      </c>
      <c r="G74" s="384">
        <v>0</v>
      </c>
      <c r="H74" s="388">
        <v>21864</v>
      </c>
      <c r="I74" s="956">
        <v>0</v>
      </c>
      <c r="J74" s="1038">
        <v>0</v>
      </c>
      <c r="K74" s="55">
        <v>92</v>
      </c>
    </row>
    <row r="75" spans="1:11" s="6" customFormat="1" ht="23.1" customHeight="1" x14ac:dyDescent="0.15">
      <c r="A75" s="60">
        <v>94</v>
      </c>
      <c r="B75" s="93" t="s">
        <v>1082</v>
      </c>
      <c r="C75" s="384">
        <v>142</v>
      </c>
      <c r="D75" s="384">
        <v>142</v>
      </c>
      <c r="E75" s="384">
        <v>0</v>
      </c>
      <c r="F75" s="907">
        <v>0</v>
      </c>
      <c r="G75" s="907">
        <v>0</v>
      </c>
      <c r="H75" s="388">
        <v>12488</v>
      </c>
      <c r="I75" s="956">
        <v>0</v>
      </c>
      <c r="J75" s="1038">
        <v>0</v>
      </c>
      <c r="K75" s="55">
        <v>94</v>
      </c>
    </row>
    <row r="76" spans="1:11" s="6" customFormat="1" ht="23.1" customHeight="1" x14ac:dyDescent="0.15">
      <c r="A76" s="60">
        <v>301</v>
      </c>
      <c r="B76" s="93" t="s">
        <v>1083</v>
      </c>
      <c r="C76" s="384">
        <v>128828</v>
      </c>
      <c r="D76" s="384">
        <v>128828</v>
      </c>
      <c r="E76" s="384">
        <v>0</v>
      </c>
      <c r="F76" s="384">
        <v>0</v>
      </c>
      <c r="G76" s="384">
        <v>0</v>
      </c>
      <c r="H76" s="388">
        <v>106378</v>
      </c>
      <c r="I76" s="956">
        <v>0</v>
      </c>
      <c r="J76" s="1038">
        <v>0</v>
      </c>
      <c r="K76" s="55">
        <v>301</v>
      </c>
    </row>
    <row r="77" spans="1:11" s="6" customFormat="1" ht="23.1" customHeight="1" x14ac:dyDescent="0.15">
      <c r="A77" s="60">
        <v>302</v>
      </c>
      <c r="B77" s="93" t="s">
        <v>1084</v>
      </c>
      <c r="C77" s="385">
        <v>55366</v>
      </c>
      <c r="D77" s="385">
        <v>55366</v>
      </c>
      <c r="E77" s="385">
        <v>0</v>
      </c>
      <c r="F77" s="385">
        <v>0</v>
      </c>
      <c r="G77" s="385">
        <v>0</v>
      </c>
      <c r="H77" s="388">
        <v>65147</v>
      </c>
      <c r="I77" s="956">
        <v>0</v>
      </c>
      <c r="J77" s="1038">
        <v>0</v>
      </c>
      <c r="K77" s="55">
        <v>302</v>
      </c>
    </row>
    <row r="78" spans="1:11" s="6" customFormat="1" ht="23.1" customHeight="1" x14ac:dyDescent="0.15">
      <c r="A78" s="57">
        <v>303</v>
      </c>
      <c r="B78" s="92" t="s">
        <v>1085</v>
      </c>
      <c r="C78" s="396">
        <v>48391</v>
      </c>
      <c r="D78" s="396">
        <v>48391</v>
      </c>
      <c r="E78" s="396">
        <v>0</v>
      </c>
      <c r="F78" s="396">
        <v>0</v>
      </c>
      <c r="G78" s="958">
        <v>0</v>
      </c>
      <c r="H78" s="396">
        <v>154543</v>
      </c>
      <c r="I78" s="958">
        <v>0</v>
      </c>
      <c r="J78" s="1041">
        <v>0</v>
      </c>
      <c r="K78" s="59">
        <v>303</v>
      </c>
    </row>
    <row r="79" spans="1:11" s="6" customFormat="1" ht="23.1" customHeight="1" x14ac:dyDescent="0.15">
      <c r="A79" s="60">
        <v>304</v>
      </c>
      <c r="B79" s="93" t="s">
        <v>1086</v>
      </c>
      <c r="C79" s="388">
        <v>79353</v>
      </c>
      <c r="D79" s="388">
        <v>79353</v>
      </c>
      <c r="E79" s="388">
        <v>0</v>
      </c>
      <c r="F79" s="388">
        <v>0</v>
      </c>
      <c r="G79" s="956">
        <v>0</v>
      </c>
      <c r="H79" s="388">
        <v>89339</v>
      </c>
      <c r="I79" s="956">
        <v>0</v>
      </c>
      <c r="J79" s="1038">
        <v>0</v>
      </c>
      <c r="K79" s="55">
        <v>304</v>
      </c>
    </row>
    <row r="80" spans="1:11" s="6" customFormat="1" ht="23.1" customHeight="1" x14ac:dyDescent="0.15">
      <c r="A80" s="60">
        <v>305</v>
      </c>
      <c r="B80" s="93" t="s">
        <v>1087</v>
      </c>
      <c r="C80" s="388">
        <v>48332</v>
      </c>
      <c r="D80" s="388">
        <v>48332</v>
      </c>
      <c r="E80" s="388">
        <v>0</v>
      </c>
      <c r="F80" s="388">
        <v>0</v>
      </c>
      <c r="G80" s="956">
        <v>0</v>
      </c>
      <c r="H80" s="388">
        <v>30240</v>
      </c>
      <c r="I80" s="956">
        <v>0</v>
      </c>
      <c r="J80" s="1038">
        <v>0</v>
      </c>
      <c r="K80" s="55">
        <v>305</v>
      </c>
    </row>
    <row r="81" spans="1:11" s="99" customFormat="1" ht="23.1" customHeight="1" x14ac:dyDescent="0.15">
      <c r="A81" s="1612">
        <v>306</v>
      </c>
      <c r="B81" s="61" t="s">
        <v>1088</v>
      </c>
      <c r="C81" s="384">
        <v>34882</v>
      </c>
      <c r="D81" s="384">
        <v>34374</v>
      </c>
      <c r="E81" s="384">
        <v>508</v>
      </c>
      <c r="F81" s="384">
        <v>122</v>
      </c>
      <c r="G81" s="959">
        <v>0</v>
      </c>
      <c r="H81" s="384">
        <v>85740</v>
      </c>
      <c r="I81" s="959">
        <v>0</v>
      </c>
      <c r="J81" s="892">
        <v>0</v>
      </c>
      <c r="K81" s="63">
        <v>306</v>
      </c>
    </row>
    <row r="82" spans="1:11" s="99" customFormat="1" ht="23.1" customHeight="1" x14ac:dyDescent="0.15">
      <c r="A82" s="1612"/>
      <c r="B82" s="61"/>
      <c r="C82" s="385"/>
      <c r="D82" s="385"/>
      <c r="E82" s="385"/>
      <c r="F82" s="384"/>
      <c r="G82" s="959"/>
      <c r="H82" s="384"/>
      <c r="I82" s="959"/>
      <c r="J82" s="892"/>
      <c r="K82" s="63"/>
    </row>
    <row r="83" spans="1:11" s="99" customFormat="1" ht="23.1" customHeight="1" x14ac:dyDescent="0.15">
      <c r="A83" s="1540"/>
      <c r="B83" s="58"/>
      <c r="C83" s="386"/>
      <c r="D83" s="386"/>
      <c r="E83" s="386"/>
      <c r="F83" s="386"/>
      <c r="G83" s="960"/>
      <c r="H83" s="386"/>
      <c r="I83" s="960"/>
      <c r="J83" s="905"/>
      <c r="K83" s="67"/>
    </row>
    <row r="84" spans="1:11" s="99" customFormat="1" ht="23.1" customHeight="1" x14ac:dyDescent="0.15">
      <c r="A84" s="1612"/>
      <c r="B84" s="61"/>
      <c r="C84" s="384"/>
      <c r="D84" s="384"/>
      <c r="E84" s="384"/>
      <c r="F84" s="384"/>
      <c r="G84" s="959"/>
      <c r="H84" s="384"/>
      <c r="I84" s="959"/>
      <c r="J84" s="892"/>
      <c r="K84" s="63"/>
    </row>
    <row r="85" spans="1:11" s="99" customFormat="1" ht="23.1" customHeight="1" x14ac:dyDescent="0.15">
      <c r="A85" s="1612"/>
      <c r="B85" s="61"/>
      <c r="C85" s="384"/>
      <c r="D85" s="384"/>
      <c r="E85" s="384"/>
      <c r="F85" s="384"/>
      <c r="G85" s="959"/>
      <c r="H85" s="384"/>
      <c r="I85" s="959"/>
      <c r="J85" s="892"/>
      <c r="K85" s="63"/>
    </row>
    <row r="86" spans="1:11" s="99" customFormat="1" ht="23.1" customHeight="1" x14ac:dyDescent="0.15">
      <c r="A86" s="1612"/>
      <c r="B86" s="61"/>
      <c r="C86" s="384"/>
      <c r="D86" s="384"/>
      <c r="E86" s="384"/>
      <c r="F86" s="384"/>
      <c r="G86" s="959"/>
      <c r="H86" s="384"/>
      <c r="I86" s="959"/>
      <c r="J86" s="892"/>
      <c r="K86" s="63"/>
    </row>
    <row r="87" spans="1:11" s="99" customFormat="1" ht="23.1" customHeight="1" x14ac:dyDescent="0.15">
      <c r="A87" s="1612"/>
      <c r="B87" s="61"/>
      <c r="C87" s="385"/>
      <c r="D87" s="385"/>
      <c r="E87" s="385"/>
      <c r="F87" s="384"/>
      <c r="G87" s="959"/>
      <c r="H87" s="384"/>
      <c r="I87" s="959"/>
      <c r="J87" s="892"/>
      <c r="K87" s="63"/>
    </row>
    <row r="88" spans="1:11" s="99" customFormat="1" ht="23.1" customHeight="1" x14ac:dyDescent="0.15">
      <c r="A88" s="68"/>
      <c r="B88" s="58"/>
      <c r="C88" s="386"/>
      <c r="D88" s="386"/>
      <c r="E88" s="386"/>
      <c r="F88" s="386"/>
      <c r="G88" s="960"/>
      <c r="H88" s="386"/>
      <c r="I88" s="960"/>
      <c r="J88" s="905"/>
      <c r="K88" s="69"/>
    </row>
    <row r="89" spans="1:11" s="99" customFormat="1" ht="23.1" customHeight="1" x14ac:dyDescent="0.15">
      <c r="A89" s="1612"/>
      <c r="B89" s="61"/>
      <c r="C89" s="384"/>
      <c r="D89" s="384"/>
      <c r="E89" s="384"/>
      <c r="F89" s="384"/>
      <c r="G89" s="959"/>
      <c r="H89" s="384"/>
      <c r="I89" s="959"/>
      <c r="J89" s="892"/>
      <c r="K89" s="63"/>
    </row>
    <row r="90" spans="1:11" s="99" customFormat="1" ht="23.1" customHeight="1" x14ac:dyDescent="0.15">
      <c r="A90" s="1612"/>
      <c r="B90" s="61"/>
      <c r="C90" s="384"/>
      <c r="D90" s="384"/>
      <c r="E90" s="384"/>
      <c r="F90" s="384"/>
      <c r="G90" s="959"/>
      <c r="H90" s="384"/>
      <c r="I90" s="959"/>
      <c r="J90" s="892"/>
      <c r="K90" s="63"/>
    </row>
    <row r="91" spans="1:11" s="99" customFormat="1" ht="23.1" customHeight="1" x14ac:dyDescent="0.15">
      <c r="A91" s="1612"/>
      <c r="B91" s="61"/>
      <c r="C91" s="384"/>
      <c r="D91" s="384"/>
      <c r="E91" s="384"/>
      <c r="F91" s="384"/>
      <c r="G91" s="959"/>
      <c r="H91" s="384"/>
      <c r="I91" s="959"/>
      <c r="J91" s="892"/>
      <c r="K91" s="63"/>
    </row>
    <row r="92" spans="1:11" s="99" customFormat="1" ht="23.1" customHeight="1" x14ac:dyDescent="0.15">
      <c r="A92" s="1612"/>
      <c r="B92" s="61"/>
      <c r="C92" s="385"/>
      <c r="D92" s="385"/>
      <c r="E92" s="385"/>
      <c r="F92" s="384"/>
      <c r="G92" s="959"/>
      <c r="H92" s="384"/>
      <c r="I92" s="959"/>
      <c r="J92" s="892"/>
      <c r="K92" s="63"/>
    </row>
    <row r="93" spans="1:11" s="99" customFormat="1" ht="23.1" customHeight="1" x14ac:dyDescent="0.15">
      <c r="A93" s="1540"/>
      <c r="B93" s="58"/>
      <c r="C93" s="386"/>
      <c r="D93" s="386"/>
      <c r="E93" s="386"/>
      <c r="F93" s="386"/>
      <c r="G93" s="960"/>
      <c r="H93" s="386"/>
      <c r="I93" s="960"/>
      <c r="J93" s="905"/>
      <c r="K93" s="67"/>
    </row>
    <row r="94" spans="1:11" s="99" customFormat="1" ht="23.1" customHeight="1" x14ac:dyDescent="0.15">
      <c r="A94" s="1612"/>
      <c r="B94" s="61"/>
      <c r="C94" s="384"/>
      <c r="D94" s="384"/>
      <c r="E94" s="384"/>
      <c r="F94" s="384"/>
      <c r="G94" s="959"/>
      <c r="H94" s="384"/>
      <c r="I94" s="959"/>
      <c r="J94" s="892"/>
      <c r="K94" s="63"/>
    </row>
    <row r="95" spans="1:11" s="99" customFormat="1" ht="23.1" customHeight="1" x14ac:dyDescent="0.15">
      <c r="A95" s="1612"/>
      <c r="B95" s="61"/>
      <c r="C95" s="384"/>
      <c r="D95" s="384"/>
      <c r="E95" s="384"/>
      <c r="F95" s="384"/>
      <c r="G95" s="959"/>
      <c r="H95" s="384"/>
      <c r="I95" s="959"/>
      <c r="J95" s="892"/>
      <c r="K95" s="63"/>
    </row>
    <row r="96" spans="1:11" s="99" customFormat="1" ht="23.1" customHeight="1" x14ac:dyDescent="0.15">
      <c r="A96" s="1612"/>
      <c r="B96" s="61"/>
      <c r="C96" s="384"/>
      <c r="D96" s="384"/>
      <c r="E96" s="384"/>
      <c r="F96" s="384"/>
      <c r="G96" s="959"/>
      <c r="H96" s="384"/>
      <c r="I96" s="959"/>
      <c r="J96" s="892"/>
      <c r="K96" s="63"/>
    </row>
    <row r="97" spans="1:11" s="99" customFormat="1" ht="23.1" customHeight="1" x14ac:dyDescent="0.15">
      <c r="A97" s="1612"/>
      <c r="B97" s="61"/>
      <c r="C97" s="385"/>
      <c r="D97" s="385"/>
      <c r="E97" s="385"/>
      <c r="F97" s="384"/>
      <c r="G97" s="959"/>
      <c r="H97" s="384"/>
      <c r="I97" s="959"/>
      <c r="J97" s="892"/>
      <c r="K97" s="63"/>
    </row>
    <row r="98" spans="1:11" s="99" customFormat="1" ht="23.1" customHeight="1" x14ac:dyDescent="0.15">
      <c r="A98" s="1540"/>
      <c r="B98" s="58"/>
      <c r="C98" s="386"/>
      <c r="D98" s="386"/>
      <c r="E98" s="386"/>
      <c r="F98" s="386"/>
      <c r="G98" s="960"/>
      <c r="H98" s="386"/>
      <c r="I98" s="960"/>
      <c r="J98" s="905"/>
      <c r="K98" s="67"/>
    </row>
    <row r="99" spans="1:11" s="99" customFormat="1" ht="23.1" customHeight="1" x14ac:dyDescent="0.15">
      <c r="A99" s="1612"/>
      <c r="B99" s="61"/>
      <c r="C99" s="384"/>
      <c r="D99" s="384"/>
      <c r="E99" s="384"/>
      <c r="F99" s="384"/>
      <c r="G99" s="959"/>
      <c r="H99" s="384"/>
      <c r="I99" s="959"/>
      <c r="J99" s="892"/>
      <c r="K99" s="63"/>
    </row>
    <row r="100" spans="1:11" s="99" customFormat="1" ht="23.1" customHeight="1" x14ac:dyDescent="0.15">
      <c r="A100" s="1612"/>
      <c r="B100" s="61"/>
      <c r="C100" s="384"/>
      <c r="D100" s="384"/>
      <c r="E100" s="384"/>
      <c r="F100" s="384"/>
      <c r="G100" s="959"/>
      <c r="H100" s="384"/>
      <c r="I100" s="959"/>
      <c r="J100" s="892"/>
      <c r="K100" s="63"/>
    </row>
    <row r="101" spans="1:11" s="99" customFormat="1" ht="23.1" customHeight="1" x14ac:dyDescent="0.15">
      <c r="A101" s="1612"/>
      <c r="B101" s="61"/>
      <c r="C101" s="384"/>
      <c r="D101" s="384"/>
      <c r="E101" s="384"/>
      <c r="F101" s="384"/>
      <c r="G101" s="959"/>
      <c r="H101" s="384"/>
      <c r="I101" s="959"/>
      <c r="J101" s="892"/>
      <c r="K101" s="63"/>
    </row>
    <row r="102" spans="1:11" s="99" customFormat="1" ht="23.1" customHeight="1" x14ac:dyDescent="0.15">
      <c r="A102" s="1612"/>
      <c r="B102" s="61"/>
      <c r="C102" s="385"/>
      <c r="D102" s="385"/>
      <c r="E102" s="385"/>
      <c r="F102" s="384"/>
      <c r="G102" s="959"/>
      <c r="H102" s="384"/>
      <c r="I102" s="959"/>
      <c r="J102" s="892"/>
      <c r="K102" s="63"/>
    </row>
    <row r="103" spans="1:11" s="99" customFormat="1" ht="23.1" customHeight="1" x14ac:dyDescent="0.15">
      <c r="A103" s="1540"/>
      <c r="B103" s="58"/>
      <c r="C103" s="386"/>
      <c r="D103" s="386"/>
      <c r="E103" s="386"/>
      <c r="F103" s="386"/>
      <c r="G103" s="960"/>
      <c r="H103" s="386"/>
      <c r="I103" s="960"/>
      <c r="J103" s="905"/>
      <c r="K103" s="67"/>
    </row>
    <row r="104" spans="1:11" s="99" customFormat="1" ht="23.1" customHeight="1" x14ac:dyDescent="0.15">
      <c r="A104" s="1612"/>
      <c r="B104" s="61"/>
      <c r="C104" s="384"/>
      <c r="D104" s="384"/>
      <c r="E104" s="384"/>
      <c r="F104" s="384"/>
      <c r="G104" s="959"/>
      <c r="H104" s="384"/>
      <c r="I104" s="959"/>
      <c r="J104" s="892"/>
      <c r="K104" s="63"/>
    </row>
    <row r="105" spans="1:11" s="99" customFormat="1" ht="23.1" customHeight="1" x14ac:dyDescent="0.15">
      <c r="A105" s="1612"/>
      <c r="B105" s="61"/>
      <c r="C105" s="384"/>
      <c r="D105" s="384"/>
      <c r="E105" s="384"/>
      <c r="F105" s="384"/>
      <c r="G105" s="959"/>
      <c r="H105" s="384"/>
      <c r="I105" s="959"/>
      <c r="J105" s="892"/>
      <c r="K105" s="63"/>
    </row>
    <row r="106" spans="1:11" s="99" customFormat="1" ht="23.1" customHeight="1" x14ac:dyDescent="0.15">
      <c r="A106" s="1612"/>
      <c r="B106" s="61"/>
      <c r="C106" s="384"/>
      <c r="D106" s="384"/>
      <c r="E106" s="384"/>
      <c r="F106" s="384"/>
      <c r="G106" s="959"/>
      <c r="H106" s="384"/>
      <c r="I106" s="959"/>
      <c r="J106" s="892"/>
      <c r="K106" s="63"/>
    </row>
    <row r="107" spans="1:11" s="99" customFormat="1" ht="23.1" customHeight="1" thickBot="1" x14ac:dyDescent="0.2">
      <c r="A107" s="1541"/>
      <c r="B107" s="78"/>
      <c r="C107" s="392"/>
      <c r="D107" s="392"/>
      <c r="E107" s="392"/>
      <c r="F107" s="392"/>
      <c r="G107" s="961"/>
      <c r="H107" s="392"/>
      <c r="I107" s="961"/>
      <c r="J107" s="906"/>
      <c r="K107" s="79"/>
    </row>
  </sheetData>
  <mergeCells count="4">
    <mergeCell ref="C3:J3"/>
    <mergeCell ref="J4:J7"/>
    <mergeCell ref="F4:G4"/>
    <mergeCell ref="C4:E5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15"/>
  <cols>
    <col min="1" max="1" width="4.75" style="80" customWidth="1"/>
    <col min="2" max="2" width="27.7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 x14ac:dyDescent="0.15">
      <c r="A1" s="363" t="s">
        <v>219</v>
      </c>
      <c r="B1" s="97"/>
      <c r="C1" s="97"/>
      <c r="D1" s="97"/>
      <c r="E1" s="97"/>
      <c r="F1" s="235"/>
      <c r="G1" s="97"/>
      <c r="H1" s="235"/>
      <c r="I1" s="97"/>
      <c r="J1" s="235"/>
      <c r="S1" s="165"/>
    </row>
    <row r="2" spans="1:24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466</v>
      </c>
    </row>
    <row r="3" spans="1:24" s="169" customFormat="1" ht="24.95" customHeight="1" x14ac:dyDescent="0.15">
      <c r="A3" s="13" t="s">
        <v>429</v>
      </c>
      <c r="B3" s="14"/>
      <c r="C3" s="167"/>
      <c r="D3" s="167"/>
      <c r="E3" s="2856" t="s">
        <v>579</v>
      </c>
      <c r="F3" s="2854"/>
      <c r="G3" s="2854"/>
      <c r="H3" s="2854"/>
      <c r="I3" s="2854"/>
      <c r="J3" s="2854"/>
      <c r="K3" s="2854" t="s">
        <v>580</v>
      </c>
      <c r="L3" s="2854"/>
      <c r="M3" s="2855"/>
      <c r="N3" s="167"/>
      <c r="O3" s="167"/>
      <c r="P3" s="15"/>
      <c r="Q3" s="167"/>
      <c r="R3" s="168"/>
      <c r="S3" s="20" t="s">
        <v>429</v>
      </c>
    </row>
    <row r="4" spans="1:24" s="169" customFormat="1" ht="24.95" customHeight="1" x14ac:dyDescent="0.15">
      <c r="A4" s="22" t="s">
        <v>430</v>
      </c>
      <c r="B4" s="23"/>
      <c r="C4" s="89" t="s">
        <v>343</v>
      </c>
      <c r="D4" s="89" t="s">
        <v>427</v>
      </c>
      <c r="E4" s="170" t="s">
        <v>468</v>
      </c>
      <c r="F4" s="171"/>
      <c r="G4" s="170" t="s">
        <v>469</v>
      </c>
      <c r="H4" s="171"/>
      <c r="I4" s="170" t="s">
        <v>470</v>
      </c>
      <c r="J4" s="171"/>
      <c r="K4" s="170" t="s">
        <v>471</v>
      </c>
      <c r="L4" s="171"/>
      <c r="M4" s="172" t="s">
        <v>398</v>
      </c>
      <c r="N4" s="89"/>
      <c r="O4" s="89"/>
      <c r="P4" s="24" t="s">
        <v>220</v>
      </c>
      <c r="Q4" s="89"/>
      <c r="R4" s="173"/>
      <c r="S4" s="28" t="s">
        <v>430</v>
      </c>
    </row>
    <row r="5" spans="1:24" s="169" customFormat="1" ht="24.95" customHeight="1" x14ac:dyDescent="0.15">
      <c r="A5" s="22" t="s">
        <v>431</v>
      </c>
      <c r="B5" s="23" t="s">
        <v>399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411</v>
      </c>
      <c r="O5" s="89" t="s">
        <v>581</v>
      </c>
      <c r="P5" s="24"/>
      <c r="Q5" s="89" t="s">
        <v>409</v>
      </c>
      <c r="R5" s="173" t="s">
        <v>405</v>
      </c>
      <c r="S5" s="28" t="s">
        <v>431</v>
      </c>
    </row>
    <row r="6" spans="1:24" s="169" customFormat="1" ht="24.95" customHeight="1" x14ac:dyDescent="0.15">
      <c r="A6" s="22" t="s">
        <v>432</v>
      </c>
      <c r="B6" s="23"/>
      <c r="C6" s="89" t="s">
        <v>344</v>
      </c>
      <c r="D6" s="89" t="s">
        <v>473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175" t="s">
        <v>437</v>
      </c>
      <c r="M6" s="89" t="s">
        <v>474</v>
      </c>
      <c r="N6" s="89"/>
      <c r="O6" s="89"/>
      <c r="P6" s="24" t="s">
        <v>345</v>
      </c>
      <c r="Q6" s="89"/>
      <c r="R6" s="173"/>
      <c r="S6" s="28" t="s">
        <v>432</v>
      </c>
    </row>
    <row r="7" spans="1:24" s="169" customFormat="1" ht="24.95" customHeight="1" thickBot="1" x14ac:dyDescent="0.2">
      <c r="A7" s="40" t="s">
        <v>433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42"/>
      <c r="Q7" s="91"/>
      <c r="R7" s="177"/>
      <c r="S7" s="52" t="s">
        <v>433</v>
      </c>
    </row>
    <row r="8" spans="1:24" s="169" customFormat="1" ht="30" customHeight="1" x14ac:dyDescent="0.15">
      <c r="A8" s="22"/>
      <c r="B8" s="29" t="s">
        <v>6</v>
      </c>
      <c r="C8" s="353" t="s">
        <v>578</v>
      </c>
      <c r="D8" s="353" t="s">
        <v>578</v>
      </c>
      <c r="E8" s="967">
        <v>96880504</v>
      </c>
      <c r="F8" s="974">
        <v>71.02</v>
      </c>
      <c r="G8" s="970">
        <v>5301067</v>
      </c>
      <c r="H8" s="974">
        <v>3.18</v>
      </c>
      <c r="I8" s="970">
        <v>37918540</v>
      </c>
      <c r="J8" s="974">
        <v>22.78</v>
      </c>
      <c r="K8" s="970">
        <v>5022050</v>
      </c>
      <c r="L8" s="974">
        <v>3.02</v>
      </c>
      <c r="M8" s="981">
        <v>166475474</v>
      </c>
      <c r="N8" s="981">
        <v>10164297</v>
      </c>
      <c r="O8" s="981">
        <v>157903</v>
      </c>
      <c r="P8" s="988">
        <v>19165811</v>
      </c>
      <c r="Q8" s="988">
        <v>-4863055</v>
      </c>
      <c r="R8" s="989">
        <v>132124408</v>
      </c>
      <c r="S8" s="132"/>
      <c r="T8" s="178"/>
      <c r="U8" s="178"/>
      <c r="V8" s="178"/>
      <c r="W8" s="178"/>
      <c r="X8" s="178"/>
    </row>
    <row r="9" spans="1:24" s="169" customFormat="1" ht="30" customHeight="1" x14ac:dyDescent="0.15">
      <c r="A9" s="22"/>
      <c r="B9" s="29" t="s">
        <v>1016</v>
      </c>
      <c r="C9" s="354" t="s">
        <v>578</v>
      </c>
      <c r="D9" s="341" t="s">
        <v>578</v>
      </c>
      <c r="E9" s="968">
        <v>96880504</v>
      </c>
      <c r="F9" s="975">
        <v>66.760000000000005</v>
      </c>
      <c r="G9" s="968">
        <v>5301067</v>
      </c>
      <c r="H9" s="975">
        <v>3.65</v>
      </c>
      <c r="I9" s="968">
        <v>37918540</v>
      </c>
      <c r="J9" s="975">
        <v>26.13</v>
      </c>
      <c r="K9" s="968">
        <v>5022050</v>
      </c>
      <c r="L9" s="975">
        <v>3.46</v>
      </c>
      <c r="M9" s="982">
        <v>145122162</v>
      </c>
      <c r="N9" s="982">
        <v>10164297</v>
      </c>
      <c r="O9" s="982">
        <v>157025</v>
      </c>
      <c r="P9" s="990">
        <v>19165811</v>
      </c>
      <c r="Q9" s="990">
        <v>-4865873</v>
      </c>
      <c r="R9" s="991">
        <v>110769156</v>
      </c>
      <c r="S9" s="55"/>
    </row>
    <row r="10" spans="1:24" s="169" customFormat="1" ht="30" customHeight="1" x14ac:dyDescent="0.15">
      <c r="A10" s="22"/>
      <c r="B10" s="29" t="s">
        <v>1017</v>
      </c>
      <c r="C10" s="354" t="s">
        <v>578</v>
      </c>
      <c r="D10" s="341" t="s">
        <v>578</v>
      </c>
      <c r="E10" s="968">
        <v>0</v>
      </c>
      <c r="F10" s="975">
        <v>0</v>
      </c>
      <c r="G10" s="968">
        <v>0</v>
      </c>
      <c r="H10" s="975">
        <v>0</v>
      </c>
      <c r="I10" s="968">
        <v>0</v>
      </c>
      <c r="J10" s="975">
        <v>0</v>
      </c>
      <c r="K10" s="968">
        <v>0</v>
      </c>
      <c r="L10" s="975">
        <v>0</v>
      </c>
      <c r="M10" s="982">
        <v>21353312</v>
      </c>
      <c r="N10" s="982">
        <v>0</v>
      </c>
      <c r="O10" s="982">
        <v>878</v>
      </c>
      <c r="P10" s="990">
        <v>0</v>
      </c>
      <c r="Q10" s="990">
        <v>2818</v>
      </c>
      <c r="R10" s="991">
        <v>21355252</v>
      </c>
      <c r="S10" s="55"/>
    </row>
    <row r="11" spans="1:24" s="169" customFormat="1" ht="30" customHeight="1" x14ac:dyDescent="0.15">
      <c r="A11" s="22"/>
      <c r="B11" s="29" t="s">
        <v>1018</v>
      </c>
      <c r="C11" s="354" t="s">
        <v>578</v>
      </c>
      <c r="D11" s="341" t="s">
        <v>578</v>
      </c>
      <c r="E11" s="968">
        <v>91545742</v>
      </c>
      <c r="F11" s="975">
        <v>67.260000000000005</v>
      </c>
      <c r="G11" s="968">
        <v>4998672</v>
      </c>
      <c r="H11" s="975">
        <v>3.67</v>
      </c>
      <c r="I11" s="968">
        <v>34830926</v>
      </c>
      <c r="J11" s="975">
        <v>25.59</v>
      </c>
      <c r="K11" s="968">
        <v>4743590</v>
      </c>
      <c r="L11" s="975">
        <v>3.48</v>
      </c>
      <c r="M11" s="982">
        <v>136118931</v>
      </c>
      <c r="N11" s="982">
        <v>9330876</v>
      </c>
      <c r="O11" s="982">
        <v>148772</v>
      </c>
      <c r="P11" s="990">
        <v>18575010</v>
      </c>
      <c r="Q11" s="990">
        <v>-4775030</v>
      </c>
      <c r="R11" s="991">
        <v>103289243</v>
      </c>
      <c r="S11" s="55"/>
    </row>
    <row r="12" spans="1:24" s="169" customFormat="1" ht="30" customHeight="1" x14ac:dyDescent="0.15">
      <c r="A12" s="109"/>
      <c r="B12" s="133" t="s">
        <v>1019</v>
      </c>
      <c r="C12" s="354" t="s">
        <v>578</v>
      </c>
      <c r="D12" s="341" t="s">
        <v>578</v>
      </c>
      <c r="E12" s="969">
        <v>5334762</v>
      </c>
      <c r="F12" s="976">
        <v>59.26</v>
      </c>
      <c r="G12" s="969">
        <v>302395</v>
      </c>
      <c r="H12" s="976">
        <v>3.36</v>
      </c>
      <c r="I12" s="969">
        <v>3087614</v>
      </c>
      <c r="J12" s="976">
        <v>34.29</v>
      </c>
      <c r="K12" s="969">
        <v>278460</v>
      </c>
      <c r="L12" s="976">
        <v>3.09</v>
      </c>
      <c r="M12" s="983">
        <v>9003231</v>
      </c>
      <c r="N12" s="983">
        <v>833421</v>
      </c>
      <c r="O12" s="983">
        <v>8253</v>
      </c>
      <c r="P12" s="992">
        <v>590801</v>
      </c>
      <c r="Q12" s="992">
        <v>-90843</v>
      </c>
      <c r="R12" s="993">
        <v>7479913</v>
      </c>
      <c r="S12" s="126"/>
    </row>
    <row r="13" spans="1:24" ht="23.1" customHeight="1" x14ac:dyDescent="0.15">
      <c r="A13" s="60">
        <v>1</v>
      </c>
      <c r="B13" s="93" t="s">
        <v>1020</v>
      </c>
      <c r="C13" s="427" t="s">
        <v>1094</v>
      </c>
      <c r="D13" s="428">
        <v>8</v>
      </c>
      <c r="E13" s="967">
        <v>5075862</v>
      </c>
      <c r="F13" s="974">
        <v>71.67</v>
      </c>
      <c r="G13" s="970">
        <v>0</v>
      </c>
      <c r="H13" s="974">
        <v>0</v>
      </c>
      <c r="I13" s="970">
        <v>2006646</v>
      </c>
      <c r="J13" s="974">
        <v>28.33</v>
      </c>
      <c r="K13" s="970">
        <v>0</v>
      </c>
      <c r="L13" s="974">
        <v>0</v>
      </c>
      <c r="M13" s="981">
        <v>7082509</v>
      </c>
      <c r="N13" s="981">
        <v>468006</v>
      </c>
      <c r="O13" s="981">
        <v>11977</v>
      </c>
      <c r="P13" s="988">
        <v>830535</v>
      </c>
      <c r="Q13" s="988">
        <v>-728613</v>
      </c>
      <c r="R13" s="989">
        <v>5043378</v>
      </c>
      <c r="S13" s="55">
        <v>1</v>
      </c>
    </row>
    <row r="14" spans="1:24" ht="23.1" customHeight="1" x14ac:dyDescent="0.15">
      <c r="A14" s="60">
        <v>2</v>
      </c>
      <c r="B14" s="93" t="s">
        <v>1021</v>
      </c>
      <c r="C14" s="354" t="s">
        <v>1095</v>
      </c>
      <c r="D14" s="429">
        <v>8</v>
      </c>
      <c r="E14" s="968">
        <v>1856362</v>
      </c>
      <c r="F14" s="975">
        <v>57.46</v>
      </c>
      <c r="G14" s="968">
        <v>440448</v>
      </c>
      <c r="H14" s="975">
        <v>13.63</v>
      </c>
      <c r="I14" s="968">
        <v>434070</v>
      </c>
      <c r="J14" s="975">
        <v>13.43</v>
      </c>
      <c r="K14" s="968">
        <v>500203</v>
      </c>
      <c r="L14" s="975">
        <v>15.48</v>
      </c>
      <c r="M14" s="982">
        <v>3231083</v>
      </c>
      <c r="N14" s="982">
        <v>242496</v>
      </c>
      <c r="O14" s="982">
        <v>2697</v>
      </c>
      <c r="P14" s="990">
        <v>258608</v>
      </c>
      <c r="Q14" s="990">
        <v>-31667</v>
      </c>
      <c r="R14" s="991">
        <v>2695615</v>
      </c>
      <c r="S14" s="55">
        <v>2</v>
      </c>
    </row>
    <row r="15" spans="1:24" ht="23.1" customHeight="1" x14ac:dyDescent="0.15">
      <c r="A15" s="60">
        <v>3</v>
      </c>
      <c r="B15" s="93" t="s">
        <v>1022</v>
      </c>
      <c r="C15" s="354" t="s">
        <v>1094</v>
      </c>
      <c r="D15" s="429">
        <v>8</v>
      </c>
      <c r="E15" s="968">
        <v>8688541</v>
      </c>
      <c r="F15" s="975">
        <v>68.39</v>
      </c>
      <c r="G15" s="968">
        <v>0</v>
      </c>
      <c r="H15" s="975">
        <v>0</v>
      </c>
      <c r="I15" s="968">
        <v>4015200</v>
      </c>
      <c r="J15" s="975">
        <v>31.61</v>
      </c>
      <c r="K15" s="968">
        <v>0</v>
      </c>
      <c r="L15" s="975">
        <v>0</v>
      </c>
      <c r="M15" s="982">
        <v>12703741</v>
      </c>
      <c r="N15" s="982">
        <v>920550</v>
      </c>
      <c r="O15" s="982">
        <v>7085</v>
      </c>
      <c r="P15" s="990">
        <v>1708665</v>
      </c>
      <c r="Q15" s="990">
        <v>-127214</v>
      </c>
      <c r="R15" s="991">
        <v>9940227</v>
      </c>
      <c r="S15" s="55">
        <v>3</v>
      </c>
    </row>
    <row r="16" spans="1:24" ht="23.1" customHeight="1" x14ac:dyDescent="0.15">
      <c r="A16" s="60">
        <v>6</v>
      </c>
      <c r="B16" s="93" t="s">
        <v>1023</v>
      </c>
      <c r="C16" s="354" t="s">
        <v>1095</v>
      </c>
      <c r="D16" s="429">
        <v>9</v>
      </c>
      <c r="E16" s="968">
        <v>767474</v>
      </c>
      <c r="F16" s="975">
        <v>55.13</v>
      </c>
      <c r="G16" s="968">
        <v>186509</v>
      </c>
      <c r="H16" s="975">
        <v>13.4</v>
      </c>
      <c r="I16" s="968">
        <v>231121</v>
      </c>
      <c r="J16" s="975">
        <v>16.600000000000001</v>
      </c>
      <c r="K16" s="968">
        <v>206979</v>
      </c>
      <c r="L16" s="975">
        <v>14.87</v>
      </c>
      <c r="M16" s="982">
        <v>1392083</v>
      </c>
      <c r="N16" s="982">
        <v>106191</v>
      </c>
      <c r="O16" s="982">
        <v>961</v>
      </c>
      <c r="P16" s="990">
        <v>74113</v>
      </c>
      <c r="Q16" s="990">
        <v>-13740</v>
      </c>
      <c r="R16" s="991">
        <v>1197078</v>
      </c>
      <c r="S16" s="55">
        <v>6</v>
      </c>
    </row>
    <row r="17" spans="1:19" ht="23.1" customHeight="1" x14ac:dyDescent="0.15">
      <c r="A17" s="179">
        <v>7</v>
      </c>
      <c r="B17" s="180" t="s">
        <v>1024</v>
      </c>
      <c r="C17" s="430" t="s">
        <v>1095</v>
      </c>
      <c r="D17" s="431">
        <v>8</v>
      </c>
      <c r="E17" s="969">
        <v>487624</v>
      </c>
      <c r="F17" s="976">
        <v>51.3</v>
      </c>
      <c r="G17" s="969">
        <v>133202</v>
      </c>
      <c r="H17" s="976">
        <v>14.01</v>
      </c>
      <c r="I17" s="969">
        <v>167269</v>
      </c>
      <c r="J17" s="976">
        <v>17.600000000000001</v>
      </c>
      <c r="K17" s="969">
        <v>162411</v>
      </c>
      <c r="L17" s="976">
        <v>17.09</v>
      </c>
      <c r="M17" s="983">
        <v>950506</v>
      </c>
      <c r="N17" s="983">
        <v>89331</v>
      </c>
      <c r="O17" s="983">
        <v>535</v>
      </c>
      <c r="P17" s="992">
        <v>39155</v>
      </c>
      <c r="Q17" s="992">
        <v>11647</v>
      </c>
      <c r="R17" s="993">
        <v>833132</v>
      </c>
      <c r="S17" s="126">
        <v>7</v>
      </c>
    </row>
    <row r="18" spans="1:19" ht="23.1" customHeight="1" x14ac:dyDescent="0.15">
      <c r="A18" s="60">
        <v>8</v>
      </c>
      <c r="B18" s="93" t="s">
        <v>1025</v>
      </c>
      <c r="C18" s="427" t="s">
        <v>1095</v>
      </c>
      <c r="D18" s="428">
        <v>8</v>
      </c>
      <c r="E18" s="970">
        <v>4898076</v>
      </c>
      <c r="F18" s="974">
        <v>66.819999999999993</v>
      </c>
      <c r="G18" s="970">
        <v>501507</v>
      </c>
      <c r="H18" s="974">
        <v>6.84</v>
      </c>
      <c r="I18" s="970">
        <v>1149477</v>
      </c>
      <c r="J18" s="974">
        <v>15.68</v>
      </c>
      <c r="K18" s="970">
        <v>781380</v>
      </c>
      <c r="L18" s="974">
        <v>10.66</v>
      </c>
      <c r="M18" s="981">
        <v>7330440</v>
      </c>
      <c r="N18" s="981">
        <v>446358</v>
      </c>
      <c r="O18" s="981">
        <v>8695</v>
      </c>
      <c r="P18" s="988">
        <v>1151255</v>
      </c>
      <c r="Q18" s="988">
        <v>-103957</v>
      </c>
      <c r="R18" s="989">
        <v>5620175</v>
      </c>
      <c r="S18" s="55">
        <v>8</v>
      </c>
    </row>
    <row r="19" spans="1:19" ht="23.1" customHeight="1" x14ac:dyDescent="0.15">
      <c r="A19" s="60">
        <v>9</v>
      </c>
      <c r="B19" s="93" t="s">
        <v>1026</v>
      </c>
      <c r="C19" s="432" t="s">
        <v>1095</v>
      </c>
      <c r="D19" s="429">
        <v>10</v>
      </c>
      <c r="E19" s="968">
        <v>937539</v>
      </c>
      <c r="F19" s="975">
        <v>65.930000000000007</v>
      </c>
      <c r="G19" s="968">
        <v>70088</v>
      </c>
      <c r="H19" s="975">
        <v>4.93</v>
      </c>
      <c r="I19" s="968">
        <v>353311</v>
      </c>
      <c r="J19" s="975">
        <v>24.85</v>
      </c>
      <c r="K19" s="968">
        <v>60994</v>
      </c>
      <c r="L19" s="975">
        <v>4.29</v>
      </c>
      <c r="M19" s="982">
        <v>1421932</v>
      </c>
      <c r="N19" s="982">
        <v>102552</v>
      </c>
      <c r="O19" s="982">
        <v>958</v>
      </c>
      <c r="P19" s="990">
        <v>91941</v>
      </c>
      <c r="Q19" s="990">
        <v>-13491</v>
      </c>
      <c r="R19" s="991">
        <v>1212990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432" t="s">
        <v>1094</v>
      </c>
      <c r="D20" s="429">
        <v>9</v>
      </c>
      <c r="E20" s="968">
        <v>1563527</v>
      </c>
      <c r="F20" s="975">
        <v>72.02</v>
      </c>
      <c r="G20" s="968">
        <v>0</v>
      </c>
      <c r="H20" s="975">
        <v>0</v>
      </c>
      <c r="I20" s="968">
        <v>607320</v>
      </c>
      <c r="J20" s="975">
        <v>27.98</v>
      </c>
      <c r="K20" s="968">
        <v>0</v>
      </c>
      <c r="L20" s="975">
        <v>0</v>
      </c>
      <c r="M20" s="982">
        <v>2170847</v>
      </c>
      <c r="N20" s="982">
        <v>160075</v>
      </c>
      <c r="O20" s="982">
        <v>1257</v>
      </c>
      <c r="P20" s="990">
        <v>165327</v>
      </c>
      <c r="Q20" s="990">
        <v>-166964</v>
      </c>
      <c r="R20" s="991">
        <v>1677224</v>
      </c>
      <c r="S20" s="55">
        <v>10</v>
      </c>
    </row>
    <row r="21" spans="1:19" ht="23.1" customHeight="1" x14ac:dyDescent="0.15">
      <c r="A21" s="60">
        <v>11</v>
      </c>
      <c r="B21" s="93" t="s">
        <v>1028</v>
      </c>
      <c r="C21" s="432" t="s">
        <v>1095</v>
      </c>
      <c r="D21" s="429">
        <v>8</v>
      </c>
      <c r="E21" s="968">
        <v>826979</v>
      </c>
      <c r="F21" s="975">
        <v>54.32</v>
      </c>
      <c r="G21" s="968">
        <v>126976</v>
      </c>
      <c r="H21" s="975">
        <v>8.34</v>
      </c>
      <c r="I21" s="968">
        <v>386621</v>
      </c>
      <c r="J21" s="975">
        <v>25.4</v>
      </c>
      <c r="K21" s="968">
        <v>181787</v>
      </c>
      <c r="L21" s="975">
        <v>11.94</v>
      </c>
      <c r="M21" s="982">
        <v>1522363</v>
      </c>
      <c r="N21" s="982">
        <v>143981</v>
      </c>
      <c r="O21" s="982">
        <v>571</v>
      </c>
      <c r="P21" s="990">
        <v>94284</v>
      </c>
      <c r="Q21" s="990">
        <v>-16064</v>
      </c>
      <c r="R21" s="991">
        <v>1267463</v>
      </c>
      <c r="S21" s="55">
        <v>11</v>
      </c>
    </row>
    <row r="22" spans="1:19" s="97" customFormat="1" ht="23.1" customHeight="1" x14ac:dyDescent="0.15">
      <c r="A22" s="62">
        <v>12</v>
      </c>
      <c r="B22" s="61" t="s">
        <v>1029</v>
      </c>
      <c r="C22" s="432" t="s">
        <v>1095</v>
      </c>
      <c r="D22" s="429">
        <v>8</v>
      </c>
      <c r="E22" s="971">
        <v>1091533</v>
      </c>
      <c r="F22" s="977">
        <v>60.84</v>
      </c>
      <c r="G22" s="971">
        <v>109209</v>
      </c>
      <c r="H22" s="977">
        <v>6.09</v>
      </c>
      <c r="I22" s="971">
        <v>497036</v>
      </c>
      <c r="J22" s="977">
        <v>27.7</v>
      </c>
      <c r="K22" s="971">
        <v>96331</v>
      </c>
      <c r="L22" s="977">
        <v>5.37</v>
      </c>
      <c r="M22" s="984">
        <v>1794109</v>
      </c>
      <c r="N22" s="984">
        <v>151353</v>
      </c>
      <c r="O22" s="984">
        <v>2549</v>
      </c>
      <c r="P22" s="994">
        <v>143118</v>
      </c>
      <c r="Q22" s="994">
        <v>-19731</v>
      </c>
      <c r="R22" s="995">
        <v>1477358</v>
      </c>
      <c r="S22" s="63">
        <v>12</v>
      </c>
    </row>
    <row r="23" spans="1:19" s="97" customFormat="1" ht="23.1" customHeight="1" x14ac:dyDescent="0.15">
      <c r="A23" s="57">
        <v>14</v>
      </c>
      <c r="B23" s="92" t="s">
        <v>1030</v>
      </c>
      <c r="C23" s="427" t="s">
        <v>1094</v>
      </c>
      <c r="D23" s="428">
        <v>9</v>
      </c>
      <c r="E23" s="970">
        <v>2606296</v>
      </c>
      <c r="F23" s="974">
        <v>59.01</v>
      </c>
      <c r="G23" s="970">
        <v>0</v>
      </c>
      <c r="H23" s="974">
        <v>0</v>
      </c>
      <c r="I23" s="970">
        <v>1810548</v>
      </c>
      <c r="J23" s="974">
        <v>40.99</v>
      </c>
      <c r="K23" s="970">
        <v>0</v>
      </c>
      <c r="L23" s="974">
        <v>0</v>
      </c>
      <c r="M23" s="981">
        <v>4416844</v>
      </c>
      <c r="N23" s="981">
        <v>444665</v>
      </c>
      <c r="O23" s="981">
        <v>6393</v>
      </c>
      <c r="P23" s="988">
        <v>360079</v>
      </c>
      <c r="Q23" s="988">
        <v>96246</v>
      </c>
      <c r="R23" s="989">
        <v>3701953</v>
      </c>
      <c r="S23" s="59">
        <v>14</v>
      </c>
    </row>
    <row r="24" spans="1:19" s="97" customFormat="1" ht="23.1" customHeight="1" x14ac:dyDescent="0.15">
      <c r="A24" s="62">
        <v>15</v>
      </c>
      <c r="B24" s="61" t="s">
        <v>1031</v>
      </c>
      <c r="C24" s="354" t="s">
        <v>1095</v>
      </c>
      <c r="D24" s="429">
        <v>8</v>
      </c>
      <c r="E24" s="971">
        <v>1975791</v>
      </c>
      <c r="F24" s="977">
        <v>64.16</v>
      </c>
      <c r="G24" s="971">
        <v>267803</v>
      </c>
      <c r="H24" s="977">
        <v>8.6999999999999993</v>
      </c>
      <c r="I24" s="971">
        <v>584556</v>
      </c>
      <c r="J24" s="977">
        <v>18.989999999999998</v>
      </c>
      <c r="K24" s="971">
        <v>250805</v>
      </c>
      <c r="L24" s="977">
        <v>8.15</v>
      </c>
      <c r="M24" s="984">
        <v>3078955</v>
      </c>
      <c r="N24" s="984">
        <v>191723</v>
      </c>
      <c r="O24" s="984">
        <v>3995</v>
      </c>
      <c r="P24" s="994">
        <v>310661</v>
      </c>
      <c r="Q24" s="994">
        <v>-280159</v>
      </c>
      <c r="R24" s="995">
        <v>2292417</v>
      </c>
      <c r="S24" s="75">
        <v>15</v>
      </c>
    </row>
    <row r="25" spans="1:19" s="97" customFormat="1" ht="23.1" customHeight="1" x14ac:dyDescent="0.15">
      <c r="A25" s="62">
        <v>16</v>
      </c>
      <c r="B25" s="61" t="s">
        <v>1032</v>
      </c>
      <c r="C25" s="354" t="s">
        <v>1095</v>
      </c>
      <c r="D25" s="429">
        <v>9</v>
      </c>
      <c r="E25" s="971">
        <v>495135</v>
      </c>
      <c r="F25" s="977">
        <v>55.48</v>
      </c>
      <c r="G25" s="971">
        <v>103485</v>
      </c>
      <c r="H25" s="977">
        <v>11.6</v>
      </c>
      <c r="I25" s="971">
        <v>143000</v>
      </c>
      <c r="J25" s="977">
        <v>16.02</v>
      </c>
      <c r="K25" s="971">
        <v>150808</v>
      </c>
      <c r="L25" s="977">
        <v>16.899999999999999</v>
      </c>
      <c r="M25" s="984">
        <v>892428</v>
      </c>
      <c r="N25" s="984">
        <v>81653</v>
      </c>
      <c r="O25" s="984">
        <v>491</v>
      </c>
      <c r="P25" s="994">
        <v>35716</v>
      </c>
      <c r="Q25" s="994">
        <v>-927</v>
      </c>
      <c r="R25" s="996">
        <v>773641</v>
      </c>
      <c r="S25" s="63">
        <v>16</v>
      </c>
    </row>
    <row r="26" spans="1:19" s="97" customFormat="1" ht="23.1" customHeight="1" x14ac:dyDescent="0.15">
      <c r="A26" s="62">
        <v>17</v>
      </c>
      <c r="B26" s="61" t="s">
        <v>1033</v>
      </c>
      <c r="C26" s="432" t="s">
        <v>1094</v>
      </c>
      <c r="D26" s="429">
        <v>8</v>
      </c>
      <c r="E26" s="971">
        <v>1296325</v>
      </c>
      <c r="F26" s="977">
        <v>74.12</v>
      </c>
      <c r="G26" s="971">
        <v>0</v>
      </c>
      <c r="H26" s="977">
        <v>0</v>
      </c>
      <c r="I26" s="971">
        <v>452592</v>
      </c>
      <c r="J26" s="977">
        <v>25.88</v>
      </c>
      <c r="K26" s="971">
        <v>0</v>
      </c>
      <c r="L26" s="977">
        <v>0</v>
      </c>
      <c r="M26" s="984">
        <v>1748917</v>
      </c>
      <c r="N26" s="984">
        <v>100610</v>
      </c>
      <c r="O26" s="984">
        <v>3239</v>
      </c>
      <c r="P26" s="994">
        <v>127005</v>
      </c>
      <c r="Q26" s="994">
        <v>-14574</v>
      </c>
      <c r="R26" s="995">
        <v>1503489</v>
      </c>
      <c r="S26" s="63">
        <v>17</v>
      </c>
    </row>
    <row r="27" spans="1:19" s="97" customFormat="1" ht="23.1" customHeight="1" x14ac:dyDescent="0.15">
      <c r="A27" s="71">
        <v>18</v>
      </c>
      <c r="B27" s="72" t="s">
        <v>1034</v>
      </c>
      <c r="C27" s="430" t="s">
        <v>1095</v>
      </c>
      <c r="D27" s="431">
        <v>8</v>
      </c>
      <c r="E27" s="972">
        <v>1758218</v>
      </c>
      <c r="F27" s="978">
        <v>57.09</v>
      </c>
      <c r="G27" s="972">
        <v>427594</v>
      </c>
      <c r="H27" s="978">
        <v>13.89</v>
      </c>
      <c r="I27" s="972">
        <v>497498</v>
      </c>
      <c r="J27" s="978">
        <v>16.16</v>
      </c>
      <c r="K27" s="972">
        <v>396076</v>
      </c>
      <c r="L27" s="978">
        <v>12.86</v>
      </c>
      <c r="M27" s="985">
        <v>3079386</v>
      </c>
      <c r="N27" s="985">
        <v>197677</v>
      </c>
      <c r="O27" s="985">
        <v>2528</v>
      </c>
      <c r="P27" s="997">
        <v>193777</v>
      </c>
      <c r="Q27" s="997">
        <v>-409209</v>
      </c>
      <c r="R27" s="998">
        <v>2276195</v>
      </c>
      <c r="S27" s="73">
        <v>18</v>
      </c>
    </row>
    <row r="28" spans="1:19" s="97" customFormat="1" ht="23.1" customHeight="1" x14ac:dyDescent="0.15">
      <c r="A28" s="62">
        <v>19</v>
      </c>
      <c r="B28" s="61" t="s">
        <v>1035</v>
      </c>
      <c r="C28" s="427" t="s">
        <v>1095</v>
      </c>
      <c r="D28" s="428">
        <v>8</v>
      </c>
      <c r="E28" s="967">
        <v>2606013</v>
      </c>
      <c r="F28" s="979">
        <v>63.78</v>
      </c>
      <c r="G28" s="967">
        <v>521030</v>
      </c>
      <c r="H28" s="979">
        <v>12.75</v>
      </c>
      <c r="I28" s="967">
        <v>506525</v>
      </c>
      <c r="J28" s="979">
        <v>12.4</v>
      </c>
      <c r="K28" s="967">
        <v>452518</v>
      </c>
      <c r="L28" s="979">
        <v>11.07</v>
      </c>
      <c r="M28" s="986">
        <v>4086086</v>
      </c>
      <c r="N28" s="986">
        <v>227043</v>
      </c>
      <c r="O28" s="986">
        <v>4463</v>
      </c>
      <c r="P28" s="999">
        <v>682253</v>
      </c>
      <c r="Q28" s="999">
        <v>-33457</v>
      </c>
      <c r="R28" s="1000">
        <v>3138870</v>
      </c>
      <c r="S28" s="63">
        <v>19</v>
      </c>
    </row>
    <row r="29" spans="1:19" s="97" customFormat="1" ht="23.1" customHeight="1" x14ac:dyDescent="0.15">
      <c r="A29" s="62">
        <v>21</v>
      </c>
      <c r="B29" s="61" t="s">
        <v>1036</v>
      </c>
      <c r="C29" s="354" t="s">
        <v>1094</v>
      </c>
      <c r="D29" s="429">
        <v>9</v>
      </c>
      <c r="E29" s="971">
        <v>3777019</v>
      </c>
      <c r="F29" s="977">
        <v>71.31</v>
      </c>
      <c r="G29" s="971">
        <v>0</v>
      </c>
      <c r="H29" s="977">
        <v>0</v>
      </c>
      <c r="I29" s="971">
        <v>1519892</v>
      </c>
      <c r="J29" s="977">
        <v>28.69</v>
      </c>
      <c r="K29" s="971">
        <v>0</v>
      </c>
      <c r="L29" s="977">
        <v>0</v>
      </c>
      <c r="M29" s="984">
        <v>5296911</v>
      </c>
      <c r="N29" s="984">
        <v>352223</v>
      </c>
      <c r="O29" s="984">
        <v>4196</v>
      </c>
      <c r="P29" s="994">
        <v>844410</v>
      </c>
      <c r="Q29" s="994">
        <v>-167793</v>
      </c>
      <c r="R29" s="995">
        <v>3928289</v>
      </c>
      <c r="S29" s="63">
        <v>21</v>
      </c>
    </row>
    <row r="30" spans="1:19" s="97" customFormat="1" ht="23.1" customHeight="1" x14ac:dyDescent="0.15">
      <c r="A30" s="62">
        <v>22</v>
      </c>
      <c r="B30" s="61" t="s">
        <v>1037</v>
      </c>
      <c r="C30" s="354" t="s">
        <v>1094</v>
      </c>
      <c r="D30" s="429">
        <v>10</v>
      </c>
      <c r="E30" s="971">
        <v>5096514</v>
      </c>
      <c r="F30" s="977">
        <v>71.23</v>
      </c>
      <c r="G30" s="971">
        <v>0</v>
      </c>
      <c r="H30" s="977">
        <v>0</v>
      </c>
      <c r="I30" s="971">
        <v>2058970</v>
      </c>
      <c r="J30" s="977">
        <v>28.77</v>
      </c>
      <c r="K30" s="971">
        <v>0</v>
      </c>
      <c r="L30" s="977">
        <v>0</v>
      </c>
      <c r="M30" s="984">
        <v>7155484</v>
      </c>
      <c r="N30" s="984">
        <v>486431</v>
      </c>
      <c r="O30" s="984">
        <v>7799</v>
      </c>
      <c r="P30" s="994">
        <v>1057323</v>
      </c>
      <c r="Q30" s="994">
        <v>-76638</v>
      </c>
      <c r="R30" s="995">
        <v>5527293</v>
      </c>
      <c r="S30" s="63">
        <v>22</v>
      </c>
    </row>
    <row r="31" spans="1:19" s="97" customFormat="1" ht="23.1" customHeight="1" x14ac:dyDescent="0.15">
      <c r="A31" s="62">
        <v>23</v>
      </c>
      <c r="B31" s="61" t="s">
        <v>1038</v>
      </c>
      <c r="C31" s="354" t="s">
        <v>1095</v>
      </c>
      <c r="D31" s="429">
        <v>8</v>
      </c>
      <c r="E31" s="971">
        <v>909232</v>
      </c>
      <c r="F31" s="977">
        <v>64.87</v>
      </c>
      <c r="G31" s="971">
        <v>189588</v>
      </c>
      <c r="H31" s="977">
        <v>13.53</v>
      </c>
      <c r="I31" s="971">
        <v>153120</v>
      </c>
      <c r="J31" s="977">
        <v>10.93</v>
      </c>
      <c r="K31" s="971">
        <v>149550</v>
      </c>
      <c r="L31" s="977">
        <v>10.67</v>
      </c>
      <c r="M31" s="984">
        <v>1401490</v>
      </c>
      <c r="N31" s="984">
        <v>75297</v>
      </c>
      <c r="O31" s="984">
        <v>543</v>
      </c>
      <c r="P31" s="994">
        <v>145931</v>
      </c>
      <c r="Q31" s="994">
        <v>-2978</v>
      </c>
      <c r="R31" s="995">
        <v>1176741</v>
      </c>
      <c r="S31" s="63">
        <v>23</v>
      </c>
    </row>
    <row r="32" spans="1:19" s="97" customFormat="1" ht="23.1" customHeight="1" x14ac:dyDescent="0.15">
      <c r="A32" s="71">
        <v>24</v>
      </c>
      <c r="B32" s="72" t="s">
        <v>1039</v>
      </c>
      <c r="C32" s="430" t="s">
        <v>1094</v>
      </c>
      <c r="D32" s="431">
        <v>8</v>
      </c>
      <c r="E32" s="972">
        <v>2206829</v>
      </c>
      <c r="F32" s="978">
        <v>79.760000000000005</v>
      </c>
      <c r="G32" s="972">
        <v>0</v>
      </c>
      <c r="H32" s="978">
        <v>0</v>
      </c>
      <c r="I32" s="972">
        <v>560140</v>
      </c>
      <c r="J32" s="978">
        <v>20.239999999999998</v>
      </c>
      <c r="K32" s="972">
        <v>0</v>
      </c>
      <c r="L32" s="978">
        <v>0</v>
      </c>
      <c r="M32" s="985">
        <v>2766969</v>
      </c>
      <c r="N32" s="985">
        <v>114328</v>
      </c>
      <c r="O32" s="985">
        <v>981</v>
      </c>
      <c r="P32" s="997">
        <v>531657</v>
      </c>
      <c r="Q32" s="997">
        <v>-11169</v>
      </c>
      <c r="R32" s="998">
        <v>2108834</v>
      </c>
      <c r="S32" s="73">
        <v>24</v>
      </c>
    </row>
    <row r="33" spans="1:19" s="97" customFormat="1" ht="23.1" customHeight="1" x14ac:dyDescent="0.15">
      <c r="A33" s="74">
        <v>25</v>
      </c>
      <c r="B33" s="61" t="s">
        <v>1040</v>
      </c>
      <c r="C33" s="427" t="s">
        <v>1095</v>
      </c>
      <c r="D33" s="428">
        <v>8</v>
      </c>
      <c r="E33" s="967">
        <v>2034326</v>
      </c>
      <c r="F33" s="979">
        <v>68.47</v>
      </c>
      <c r="G33" s="967">
        <v>135907</v>
      </c>
      <c r="H33" s="979">
        <v>4.57</v>
      </c>
      <c r="I33" s="967">
        <v>737280</v>
      </c>
      <c r="J33" s="979">
        <v>24.81</v>
      </c>
      <c r="K33" s="967">
        <v>63836</v>
      </c>
      <c r="L33" s="979">
        <v>2.15</v>
      </c>
      <c r="M33" s="986">
        <v>2971349</v>
      </c>
      <c r="N33" s="986">
        <v>185690</v>
      </c>
      <c r="O33" s="986">
        <v>2629</v>
      </c>
      <c r="P33" s="999">
        <v>331536</v>
      </c>
      <c r="Q33" s="999">
        <v>-37439</v>
      </c>
      <c r="R33" s="1000">
        <v>2414055</v>
      </c>
      <c r="S33" s="75">
        <v>25</v>
      </c>
    </row>
    <row r="34" spans="1:19" s="97" customFormat="1" ht="23.1" customHeight="1" x14ac:dyDescent="0.15">
      <c r="A34" s="62">
        <v>27</v>
      </c>
      <c r="B34" s="61" t="s">
        <v>1041</v>
      </c>
      <c r="C34" s="354" t="s">
        <v>1095</v>
      </c>
      <c r="D34" s="429">
        <v>8</v>
      </c>
      <c r="E34" s="971">
        <v>2058447</v>
      </c>
      <c r="F34" s="977">
        <v>67.13</v>
      </c>
      <c r="G34" s="971">
        <v>441485</v>
      </c>
      <c r="H34" s="977">
        <v>14.4</v>
      </c>
      <c r="I34" s="971">
        <v>325032</v>
      </c>
      <c r="J34" s="977">
        <v>10.6</v>
      </c>
      <c r="K34" s="971">
        <v>241241</v>
      </c>
      <c r="L34" s="977">
        <v>7.87</v>
      </c>
      <c r="M34" s="984">
        <v>3066205</v>
      </c>
      <c r="N34" s="984">
        <v>130376</v>
      </c>
      <c r="O34" s="984">
        <v>2543</v>
      </c>
      <c r="P34" s="994">
        <v>839849</v>
      </c>
      <c r="Q34" s="994">
        <v>-23987</v>
      </c>
      <c r="R34" s="995">
        <v>2069450</v>
      </c>
      <c r="S34" s="63">
        <v>27</v>
      </c>
    </row>
    <row r="35" spans="1:19" s="97" customFormat="1" ht="23.1" customHeight="1" x14ac:dyDescent="0.15">
      <c r="A35" s="62">
        <v>28</v>
      </c>
      <c r="B35" s="61" t="s">
        <v>1042</v>
      </c>
      <c r="C35" s="354" t="s">
        <v>1095</v>
      </c>
      <c r="D35" s="429">
        <v>9</v>
      </c>
      <c r="E35" s="971">
        <v>1102913</v>
      </c>
      <c r="F35" s="977">
        <v>63.92</v>
      </c>
      <c r="G35" s="971">
        <v>262245</v>
      </c>
      <c r="H35" s="977">
        <v>15.2</v>
      </c>
      <c r="I35" s="971">
        <v>160465</v>
      </c>
      <c r="J35" s="977">
        <v>9.3000000000000007</v>
      </c>
      <c r="K35" s="971">
        <v>199768</v>
      </c>
      <c r="L35" s="977">
        <v>11.58</v>
      </c>
      <c r="M35" s="984">
        <v>1725391</v>
      </c>
      <c r="N35" s="984">
        <v>82373</v>
      </c>
      <c r="O35" s="984">
        <v>3276</v>
      </c>
      <c r="P35" s="994">
        <v>374021</v>
      </c>
      <c r="Q35" s="994">
        <v>-26177</v>
      </c>
      <c r="R35" s="995">
        <v>1239544</v>
      </c>
      <c r="S35" s="63">
        <v>28</v>
      </c>
    </row>
    <row r="36" spans="1:19" s="97" customFormat="1" ht="23.1" customHeight="1" x14ac:dyDescent="0.15">
      <c r="A36" s="62">
        <v>29</v>
      </c>
      <c r="B36" s="61" t="s">
        <v>1043</v>
      </c>
      <c r="C36" s="354" t="s">
        <v>1095</v>
      </c>
      <c r="D36" s="429">
        <v>8</v>
      </c>
      <c r="E36" s="971">
        <v>1121763</v>
      </c>
      <c r="F36" s="977">
        <v>67.510000000000005</v>
      </c>
      <c r="G36" s="971">
        <v>98363</v>
      </c>
      <c r="H36" s="977">
        <v>5.92</v>
      </c>
      <c r="I36" s="971">
        <v>260449</v>
      </c>
      <c r="J36" s="977">
        <v>15.67</v>
      </c>
      <c r="K36" s="971">
        <v>181110</v>
      </c>
      <c r="L36" s="977">
        <v>10.9</v>
      </c>
      <c r="M36" s="984">
        <v>1661685</v>
      </c>
      <c r="N36" s="984">
        <v>112782</v>
      </c>
      <c r="O36" s="984">
        <v>1634</v>
      </c>
      <c r="P36" s="994">
        <v>351802</v>
      </c>
      <c r="Q36" s="994">
        <v>-1328</v>
      </c>
      <c r="R36" s="995">
        <v>1194139</v>
      </c>
      <c r="S36" s="63">
        <v>29</v>
      </c>
    </row>
    <row r="37" spans="1:19" s="97" customFormat="1" ht="23.1" customHeight="1" x14ac:dyDescent="0.15">
      <c r="A37" s="71">
        <v>30</v>
      </c>
      <c r="B37" s="72" t="s">
        <v>1044</v>
      </c>
      <c r="C37" s="430" t="s">
        <v>1095</v>
      </c>
      <c r="D37" s="431">
        <v>8</v>
      </c>
      <c r="E37" s="972">
        <v>2471051</v>
      </c>
      <c r="F37" s="978">
        <v>70.98</v>
      </c>
      <c r="G37" s="972">
        <v>430040</v>
      </c>
      <c r="H37" s="978">
        <v>12.35</v>
      </c>
      <c r="I37" s="972">
        <v>330642</v>
      </c>
      <c r="J37" s="978">
        <v>9.5</v>
      </c>
      <c r="K37" s="972">
        <v>249475</v>
      </c>
      <c r="L37" s="978">
        <v>7.17</v>
      </c>
      <c r="M37" s="985">
        <v>3481208</v>
      </c>
      <c r="N37" s="985">
        <v>144576</v>
      </c>
      <c r="O37" s="985">
        <v>3352</v>
      </c>
      <c r="P37" s="997">
        <v>777133</v>
      </c>
      <c r="Q37" s="997">
        <v>-47537</v>
      </c>
      <c r="R37" s="998">
        <v>2508610</v>
      </c>
      <c r="S37" s="73">
        <v>30</v>
      </c>
    </row>
    <row r="38" spans="1:19" s="97" customFormat="1" ht="23.1" customHeight="1" x14ac:dyDescent="0.15">
      <c r="A38" s="62">
        <v>31</v>
      </c>
      <c r="B38" s="61" t="s">
        <v>1045</v>
      </c>
      <c r="C38" s="427" t="s">
        <v>1095</v>
      </c>
      <c r="D38" s="428">
        <v>8</v>
      </c>
      <c r="E38" s="967">
        <v>829315</v>
      </c>
      <c r="F38" s="979">
        <v>62.27</v>
      </c>
      <c r="G38" s="967">
        <v>165240</v>
      </c>
      <c r="H38" s="979">
        <v>12.41</v>
      </c>
      <c r="I38" s="967">
        <v>179113</v>
      </c>
      <c r="J38" s="979">
        <v>13.45</v>
      </c>
      <c r="K38" s="967">
        <v>158129</v>
      </c>
      <c r="L38" s="979">
        <v>11.87</v>
      </c>
      <c r="M38" s="986">
        <v>1331797</v>
      </c>
      <c r="N38" s="986">
        <v>81476</v>
      </c>
      <c r="O38" s="986">
        <v>2092</v>
      </c>
      <c r="P38" s="999">
        <v>200047</v>
      </c>
      <c r="Q38" s="999">
        <v>26469</v>
      </c>
      <c r="R38" s="1000">
        <v>1074651</v>
      </c>
      <c r="S38" s="63">
        <v>31</v>
      </c>
    </row>
    <row r="39" spans="1:19" s="97" customFormat="1" ht="23.1" customHeight="1" x14ac:dyDescent="0.15">
      <c r="A39" s="62">
        <v>32</v>
      </c>
      <c r="B39" s="61" t="s">
        <v>1046</v>
      </c>
      <c r="C39" s="354" t="s">
        <v>1094</v>
      </c>
      <c r="D39" s="429">
        <v>9</v>
      </c>
      <c r="E39" s="971">
        <v>1756247</v>
      </c>
      <c r="F39" s="977">
        <v>62.19</v>
      </c>
      <c r="G39" s="971">
        <v>0</v>
      </c>
      <c r="H39" s="977">
        <v>0</v>
      </c>
      <c r="I39" s="971">
        <v>1067548</v>
      </c>
      <c r="J39" s="977">
        <v>37.81</v>
      </c>
      <c r="K39" s="971">
        <v>0</v>
      </c>
      <c r="L39" s="977">
        <v>0</v>
      </c>
      <c r="M39" s="984">
        <v>2823795</v>
      </c>
      <c r="N39" s="984">
        <v>260330</v>
      </c>
      <c r="O39" s="984">
        <v>3410</v>
      </c>
      <c r="P39" s="994">
        <v>240969</v>
      </c>
      <c r="Q39" s="994">
        <v>10497</v>
      </c>
      <c r="R39" s="995">
        <v>2329583</v>
      </c>
      <c r="S39" s="63">
        <v>32</v>
      </c>
    </row>
    <row r="40" spans="1:19" s="97" customFormat="1" ht="23.1" customHeight="1" x14ac:dyDescent="0.15">
      <c r="A40" s="62">
        <v>33</v>
      </c>
      <c r="B40" s="61" t="s">
        <v>1047</v>
      </c>
      <c r="C40" s="354" t="s">
        <v>1095</v>
      </c>
      <c r="D40" s="429">
        <v>8</v>
      </c>
      <c r="E40" s="971">
        <v>716952</v>
      </c>
      <c r="F40" s="977">
        <v>66.05</v>
      </c>
      <c r="G40" s="971">
        <v>155677</v>
      </c>
      <c r="H40" s="977">
        <v>14.34</v>
      </c>
      <c r="I40" s="971">
        <v>115479</v>
      </c>
      <c r="J40" s="977">
        <v>10.64</v>
      </c>
      <c r="K40" s="971">
        <v>97338</v>
      </c>
      <c r="L40" s="977">
        <v>8.9700000000000006</v>
      </c>
      <c r="M40" s="984">
        <v>1085446</v>
      </c>
      <c r="N40" s="984">
        <v>49867</v>
      </c>
      <c r="O40" s="984">
        <v>684</v>
      </c>
      <c r="P40" s="994">
        <v>104332</v>
      </c>
      <c r="Q40" s="994">
        <v>-7104</v>
      </c>
      <c r="R40" s="995">
        <v>923459</v>
      </c>
      <c r="S40" s="63">
        <v>33</v>
      </c>
    </row>
    <row r="41" spans="1:19" s="97" customFormat="1" ht="23.1" customHeight="1" x14ac:dyDescent="0.15">
      <c r="A41" s="62">
        <v>34</v>
      </c>
      <c r="B41" s="61" t="s">
        <v>1048</v>
      </c>
      <c r="C41" s="354" t="s">
        <v>1094</v>
      </c>
      <c r="D41" s="429">
        <v>10</v>
      </c>
      <c r="E41" s="971">
        <v>1387217</v>
      </c>
      <c r="F41" s="977">
        <v>70.11</v>
      </c>
      <c r="G41" s="971">
        <v>0</v>
      </c>
      <c r="H41" s="977">
        <v>0</v>
      </c>
      <c r="I41" s="971">
        <v>591374</v>
      </c>
      <c r="J41" s="977">
        <v>29.89</v>
      </c>
      <c r="K41" s="971">
        <v>0</v>
      </c>
      <c r="L41" s="977">
        <v>0</v>
      </c>
      <c r="M41" s="984">
        <v>1978591</v>
      </c>
      <c r="N41" s="984">
        <v>123701</v>
      </c>
      <c r="O41" s="984">
        <v>1188</v>
      </c>
      <c r="P41" s="994">
        <v>297299</v>
      </c>
      <c r="Q41" s="994">
        <v>335</v>
      </c>
      <c r="R41" s="995">
        <v>1556738</v>
      </c>
      <c r="S41" s="63">
        <v>34</v>
      </c>
    </row>
    <row r="42" spans="1:19" s="97" customFormat="1" ht="23.1" customHeight="1" x14ac:dyDescent="0.15">
      <c r="A42" s="71">
        <v>35</v>
      </c>
      <c r="B42" s="72" t="s">
        <v>1049</v>
      </c>
      <c r="C42" s="430" t="s">
        <v>1095</v>
      </c>
      <c r="D42" s="431">
        <v>9</v>
      </c>
      <c r="E42" s="972">
        <v>1153953</v>
      </c>
      <c r="F42" s="978">
        <v>59.25</v>
      </c>
      <c r="G42" s="972">
        <v>232276</v>
      </c>
      <c r="H42" s="978">
        <v>11.92</v>
      </c>
      <c r="I42" s="972">
        <v>398733</v>
      </c>
      <c r="J42" s="978">
        <v>20.47</v>
      </c>
      <c r="K42" s="972">
        <v>162851</v>
      </c>
      <c r="L42" s="978">
        <v>8.36</v>
      </c>
      <c r="M42" s="985">
        <v>1947813</v>
      </c>
      <c r="N42" s="985">
        <v>127361</v>
      </c>
      <c r="O42" s="985">
        <v>3433</v>
      </c>
      <c r="P42" s="997">
        <v>268880</v>
      </c>
      <c r="Q42" s="997">
        <v>-31414</v>
      </c>
      <c r="R42" s="998">
        <v>1516725</v>
      </c>
      <c r="S42" s="73">
        <v>35</v>
      </c>
    </row>
    <row r="43" spans="1:19" s="97" customFormat="1" ht="23.1" customHeight="1" x14ac:dyDescent="0.15">
      <c r="A43" s="62">
        <v>36</v>
      </c>
      <c r="B43" s="61" t="s">
        <v>1050</v>
      </c>
      <c r="C43" s="427" t="s">
        <v>1094</v>
      </c>
      <c r="D43" s="428">
        <v>9</v>
      </c>
      <c r="E43" s="967">
        <v>1423733</v>
      </c>
      <c r="F43" s="979">
        <v>70.23</v>
      </c>
      <c r="G43" s="967">
        <v>0</v>
      </c>
      <c r="H43" s="979">
        <v>0</v>
      </c>
      <c r="I43" s="967">
        <v>603605</v>
      </c>
      <c r="J43" s="979">
        <v>29.77</v>
      </c>
      <c r="K43" s="967">
        <v>0</v>
      </c>
      <c r="L43" s="979">
        <v>0</v>
      </c>
      <c r="M43" s="986">
        <v>2027338</v>
      </c>
      <c r="N43" s="986">
        <v>139553</v>
      </c>
      <c r="O43" s="986">
        <v>3275</v>
      </c>
      <c r="P43" s="999">
        <v>323305</v>
      </c>
      <c r="Q43" s="999">
        <v>-18323</v>
      </c>
      <c r="R43" s="1000">
        <v>1542882</v>
      </c>
      <c r="S43" s="63">
        <v>36</v>
      </c>
    </row>
    <row r="44" spans="1:19" s="97" customFormat="1" ht="23.1" customHeight="1" x14ac:dyDescent="0.15">
      <c r="A44" s="62">
        <v>37</v>
      </c>
      <c r="B44" s="61" t="s">
        <v>1051</v>
      </c>
      <c r="C44" s="354" t="s">
        <v>1094</v>
      </c>
      <c r="D44" s="429">
        <v>8</v>
      </c>
      <c r="E44" s="971">
        <v>2076122</v>
      </c>
      <c r="F44" s="977">
        <v>67.34</v>
      </c>
      <c r="G44" s="971">
        <v>0</v>
      </c>
      <c r="H44" s="977">
        <v>0</v>
      </c>
      <c r="I44" s="971">
        <v>1006740</v>
      </c>
      <c r="J44" s="977">
        <v>32.659999999999997</v>
      </c>
      <c r="K44" s="971">
        <v>0</v>
      </c>
      <c r="L44" s="977">
        <v>0</v>
      </c>
      <c r="M44" s="984">
        <v>3082862</v>
      </c>
      <c r="N44" s="984">
        <v>219164</v>
      </c>
      <c r="O44" s="984">
        <v>1843</v>
      </c>
      <c r="P44" s="994">
        <v>376355</v>
      </c>
      <c r="Q44" s="994">
        <v>-37998</v>
      </c>
      <c r="R44" s="995">
        <v>2447502</v>
      </c>
      <c r="S44" s="63">
        <v>37</v>
      </c>
    </row>
    <row r="45" spans="1:19" s="97" customFormat="1" ht="23.1" customHeight="1" x14ac:dyDescent="0.15">
      <c r="A45" s="62">
        <v>38</v>
      </c>
      <c r="B45" s="61" t="s">
        <v>1052</v>
      </c>
      <c r="C45" s="354" t="s">
        <v>1094</v>
      </c>
      <c r="D45" s="429">
        <v>8</v>
      </c>
      <c r="E45" s="971">
        <v>879034</v>
      </c>
      <c r="F45" s="977">
        <v>71.180000000000007</v>
      </c>
      <c r="G45" s="971">
        <v>0</v>
      </c>
      <c r="H45" s="977">
        <v>0</v>
      </c>
      <c r="I45" s="971">
        <v>355927</v>
      </c>
      <c r="J45" s="977">
        <v>28.82</v>
      </c>
      <c r="K45" s="971">
        <v>0</v>
      </c>
      <c r="L45" s="977">
        <v>0</v>
      </c>
      <c r="M45" s="984">
        <v>1234961</v>
      </c>
      <c r="N45" s="984">
        <v>79554</v>
      </c>
      <c r="O45" s="984">
        <v>1418</v>
      </c>
      <c r="P45" s="994">
        <v>211166</v>
      </c>
      <c r="Q45" s="994">
        <v>-17230</v>
      </c>
      <c r="R45" s="995">
        <v>925593</v>
      </c>
      <c r="S45" s="63">
        <v>38</v>
      </c>
    </row>
    <row r="46" spans="1:19" s="97" customFormat="1" ht="23.1" customHeight="1" x14ac:dyDescent="0.15">
      <c r="A46" s="62">
        <v>39</v>
      </c>
      <c r="B46" s="61" t="s">
        <v>1053</v>
      </c>
      <c r="C46" s="354" t="s">
        <v>1094</v>
      </c>
      <c r="D46" s="429">
        <v>8</v>
      </c>
      <c r="E46" s="971">
        <v>528262</v>
      </c>
      <c r="F46" s="977">
        <v>71.180000000000007</v>
      </c>
      <c r="G46" s="971">
        <v>0</v>
      </c>
      <c r="H46" s="977">
        <v>0</v>
      </c>
      <c r="I46" s="971">
        <v>213864</v>
      </c>
      <c r="J46" s="977">
        <v>28.82</v>
      </c>
      <c r="K46" s="971">
        <v>0</v>
      </c>
      <c r="L46" s="977">
        <v>0</v>
      </c>
      <c r="M46" s="984">
        <v>742126</v>
      </c>
      <c r="N46" s="984">
        <v>47408</v>
      </c>
      <c r="O46" s="984">
        <v>730</v>
      </c>
      <c r="P46" s="994">
        <v>83014</v>
      </c>
      <c r="Q46" s="994">
        <v>-12947</v>
      </c>
      <c r="R46" s="995">
        <v>598027</v>
      </c>
      <c r="S46" s="63">
        <v>39</v>
      </c>
    </row>
    <row r="47" spans="1:19" s="97" customFormat="1" ht="23.1" customHeight="1" x14ac:dyDescent="0.15">
      <c r="A47" s="71">
        <v>42</v>
      </c>
      <c r="B47" s="72" t="s">
        <v>1054</v>
      </c>
      <c r="C47" s="430" t="s">
        <v>1094</v>
      </c>
      <c r="D47" s="431">
        <v>8</v>
      </c>
      <c r="E47" s="972">
        <v>592563</v>
      </c>
      <c r="F47" s="978">
        <v>65.73</v>
      </c>
      <c r="G47" s="972">
        <v>0</v>
      </c>
      <c r="H47" s="978">
        <v>0</v>
      </c>
      <c r="I47" s="972">
        <v>308913</v>
      </c>
      <c r="J47" s="978">
        <v>34.270000000000003</v>
      </c>
      <c r="K47" s="972">
        <v>0</v>
      </c>
      <c r="L47" s="978">
        <v>0</v>
      </c>
      <c r="M47" s="985">
        <v>901476</v>
      </c>
      <c r="N47" s="985">
        <v>70115</v>
      </c>
      <c r="O47" s="985">
        <v>859</v>
      </c>
      <c r="P47" s="997">
        <v>159640</v>
      </c>
      <c r="Q47" s="997">
        <v>-16661</v>
      </c>
      <c r="R47" s="998">
        <v>654201</v>
      </c>
      <c r="S47" s="73">
        <v>42</v>
      </c>
    </row>
    <row r="48" spans="1:19" s="97" customFormat="1" ht="23.1" customHeight="1" x14ac:dyDescent="0.15">
      <c r="A48" s="62">
        <v>43</v>
      </c>
      <c r="B48" s="61" t="s">
        <v>1055</v>
      </c>
      <c r="C48" s="354" t="s">
        <v>1094</v>
      </c>
      <c r="D48" s="429">
        <v>9</v>
      </c>
      <c r="E48" s="971">
        <v>1246661</v>
      </c>
      <c r="F48" s="977">
        <v>66.52</v>
      </c>
      <c r="G48" s="971">
        <v>0</v>
      </c>
      <c r="H48" s="977">
        <v>0</v>
      </c>
      <c r="I48" s="971">
        <v>627568</v>
      </c>
      <c r="J48" s="977">
        <v>33.479999999999997</v>
      </c>
      <c r="K48" s="971">
        <v>0</v>
      </c>
      <c r="L48" s="977">
        <v>0</v>
      </c>
      <c r="M48" s="984">
        <v>1874229</v>
      </c>
      <c r="N48" s="984">
        <v>164841</v>
      </c>
      <c r="O48" s="984">
        <v>2417</v>
      </c>
      <c r="P48" s="994">
        <v>141132</v>
      </c>
      <c r="Q48" s="994">
        <v>-16503</v>
      </c>
      <c r="R48" s="995">
        <v>1549336</v>
      </c>
      <c r="S48" s="63">
        <v>43</v>
      </c>
    </row>
    <row r="49" spans="1:19" s="97" customFormat="1" ht="23.1" customHeight="1" x14ac:dyDescent="0.15">
      <c r="A49" s="62">
        <v>44</v>
      </c>
      <c r="B49" s="61" t="s">
        <v>1056</v>
      </c>
      <c r="C49" s="354" t="s">
        <v>1094</v>
      </c>
      <c r="D49" s="429">
        <v>8</v>
      </c>
      <c r="E49" s="971">
        <v>330574</v>
      </c>
      <c r="F49" s="977">
        <v>50.82</v>
      </c>
      <c r="G49" s="971">
        <v>0</v>
      </c>
      <c r="H49" s="977">
        <v>0</v>
      </c>
      <c r="I49" s="971">
        <v>319843</v>
      </c>
      <c r="J49" s="977">
        <v>49.18</v>
      </c>
      <c r="K49" s="971">
        <v>0</v>
      </c>
      <c r="L49" s="977">
        <v>0</v>
      </c>
      <c r="M49" s="984">
        <v>650417</v>
      </c>
      <c r="N49" s="984">
        <v>87496</v>
      </c>
      <c r="O49" s="984">
        <v>434</v>
      </c>
      <c r="P49" s="994">
        <v>17839</v>
      </c>
      <c r="Q49" s="994">
        <v>-33506</v>
      </c>
      <c r="R49" s="995">
        <v>511142</v>
      </c>
      <c r="S49" s="63">
        <v>44</v>
      </c>
    </row>
    <row r="50" spans="1:19" s="97" customFormat="1" ht="23.1" customHeight="1" x14ac:dyDescent="0.15">
      <c r="A50" s="62">
        <v>45</v>
      </c>
      <c r="B50" s="61" t="s">
        <v>1057</v>
      </c>
      <c r="C50" s="354" t="s">
        <v>1094</v>
      </c>
      <c r="D50" s="429">
        <v>8</v>
      </c>
      <c r="E50" s="971">
        <v>157239</v>
      </c>
      <c r="F50" s="977">
        <v>65.91</v>
      </c>
      <c r="G50" s="971">
        <v>0</v>
      </c>
      <c r="H50" s="977">
        <v>0</v>
      </c>
      <c r="I50" s="971">
        <v>81336</v>
      </c>
      <c r="J50" s="977">
        <v>34.090000000000003</v>
      </c>
      <c r="K50" s="971">
        <v>0</v>
      </c>
      <c r="L50" s="977">
        <v>0</v>
      </c>
      <c r="M50" s="984">
        <v>238575</v>
      </c>
      <c r="N50" s="984">
        <v>19648</v>
      </c>
      <c r="O50" s="984">
        <v>84</v>
      </c>
      <c r="P50" s="994">
        <v>10507</v>
      </c>
      <c r="Q50" s="994">
        <v>-1311</v>
      </c>
      <c r="R50" s="995">
        <v>207025</v>
      </c>
      <c r="S50" s="63">
        <v>45</v>
      </c>
    </row>
    <row r="51" spans="1:19" s="178" customFormat="1" ht="23.1" customHeight="1" x14ac:dyDescent="0.15">
      <c r="A51" s="74">
        <v>46</v>
      </c>
      <c r="B51" s="61" t="s">
        <v>1058</v>
      </c>
      <c r="C51" s="354" t="s">
        <v>1094</v>
      </c>
      <c r="D51" s="429">
        <v>8</v>
      </c>
      <c r="E51" s="971">
        <v>897587</v>
      </c>
      <c r="F51" s="977">
        <v>75.56</v>
      </c>
      <c r="G51" s="971">
        <v>0</v>
      </c>
      <c r="H51" s="977">
        <v>0</v>
      </c>
      <c r="I51" s="971">
        <v>290388</v>
      </c>
      <c r="J51" s="977">
        <v>24.44</v>
      </c>
      <c r="K51" s="971">
        <v>0</v>
      </c>
      <c r="L51" s="977">
        <v>0</v>
      </c>
      <c r="M51" s="984">
        <v>1187975</v>
      </c>
      <c r="N51" s="984">
        <v>71563</v>
      </c>
      <c r="O51" s="984">
        <v>2094</v>
      </c>
      <c r="P51" s="994">
        <v>134242</v>
      </c>
      <c r="Q51" s="994">
        <v>8291</v>
      </c>
      <c r="R51" s="995">
        <v>988367</v>
      </c>
      <c r="S51" s="75">
        <v>46</v>
      </c>
    </row>
    <row r="52" spans="1:19" s="178" customFormat="1" ht="23.1" customHeight="1" x14ac:dyDescent="0.15">
      <c r="A52" s="71">
        <v>47</v>
      </c>
      <c r="B52" s="72" t="s">
        <v>1059</v>
      </c>
      <c r="C52" s="430" t="s">
        <v>1094</v>
      </c>
      <c r="D52" s="431">
        <v>8</v>
      </c>
      <c r="E52" s="972">
        <v>708341</v>
      </c>
      <c r="F52" s="978">
        <v>70.28</v>
      </c>
      <c r="G52" s="972">
        <v>0</v>
      </c>
      <c r="H52" s="978">
        <v>0</v>
      </c>
      <c r="I52" s="972">
        <v>299516</v>
      </c>
      <c r="J52" s="978">
        <v>29.72</v>
      </c>
      <c r="K52" s="972">
        <v>0</v>
      </c>
      <c r="L52" s="978">
        <v>0</v>
      </c>
      <c r="M52" s="985">
        <v>1007857</v>
      </c>
      <c r="N52" s="985">
        <v>69436</v>
      </c>
      <c r="O52" s="985">
        <v>1140</v>
      </c>
      <c r="P52" s="997">
        <v>84955</v>
      </c>
      <c r="Q52" s="997">
        <v>-7564</v>
      </c>
      <c r="R52" s="998">
        <v>844762</v>
      </c>
      <c r="S52" s="73">
        <v>47</v>
      </c>
    </row>
    <row r="53" spans="1:19" s="178" customFormat="1" ht="23.1" customHeight="1" x14ac:dyDescent="0.15">
      <c r="A53" s="62">
        <v>49</v>
      </c>
      <c r="B53" s="61" t="s">
        <v>1060</v>
      </c>
      <c r="C53" s="354" t="s">
        <v>1094</v>
      </c>
      <c r="D53" s="429">
        <v>8</v>
      </c>
      <c r="E53" s="971">
        <v>188633</v>
      </c>
      <c r="F53" s="977">
        <v>64.97</v>
      </c>
      <c r="G53" s="971">
        <v>0</v>
      </c>
      <c r="H53" s="977">
        <v>0</v>
      </c>
      <c r="I53" s="971">
        <v>101686</v>
      </c>
      <c r="J53" s="977">
        <v>35.03</v>
      </c>
      <c r="K53" s="971">
        <v>0</v>
      </c>
      <c r="L53" s="977">
        <v>0</v>
      </c>
      <c r="M53" s="984">
        <v>290319</v>
      </c>
      <c r="N53" s="984">
        <v>23795</v>
      </c>
      <c r="O53" s="984">
        <v>150</v>
      </c>
      <c r="P53" s="994">
        <v>18976</v>
      </c>
      <c r="Q53" s="994">
        <v>-1758</v>
      </c>
      <c r="R53" s="995">
        <v>245640</v>
      </c>
      <c r="S53" s="63">
        <v>49</v>
      </c>
    </row>
    <row r="54" spans="1:19" s="178" customFormat="1" ht="23.1" customHeight="1" x14ac:dyDescent="0.15">
      <c r="A54" s="62">
        <v>50</v>
      </c>
      <c r="B54" s="61" t="s">
        <v>1061</v>
      </c>
      <c r="C54" s="354" t="s">
        <v>1094</v>
      </c>
      <c r="D54" s="429">
        <v>8</v>
      </c>
      <c r="E54" s="971">
        <v>195654</v>
      </c>
      <c r="F54" s="977">
        <v>61.66</v>
      </c>
      <c r="G54" s="971">
        <v>0</v>
      </c>
      <c r="H54" s="977">
        <v>0</v>
      </c>
      <c r="I54" s="971">
        <v>121635</v>
      </c>
      <c r="J54" s="977">
        <v>38.340000000000003</v>
      </c>
      <c r="K54" s="971">
        <v>0</v>
      </c>
      <c r="L54" s="977">
        <v>0</v>
      </c>
      <c r="M54" s="984">
        <v>317289</v>
      </c>
      <c r="N54" s="984">
        <v>31190</v>
      </c>
      <c r="O54" s="984">
        <v>367</v>
      </c>
      <c r="P54" s="994">
        <v>15710</v>
      </c>
      <c r="Q54" s="994">
        <v>-2602</v>
      </c>
      <c r="R54" s="995">
        <v>267420</v>
      </c>
      <c r="S54" s="63">
        <v>50</v>
      </c>
    </row>
    <row r="55" spans="1:19" s="178" customFormat="1" ht="23.1" customHeight="1" x14ac:dyDescent="0.15">
      <c r="A55" s="62">
        <v>51</v>
      </c>
      <c r="B55" s="61" t="s">
        <v>1062</v>
      </c>
      <c r="C55" s="354" t="s">
        <v>1094</v>
      </c>
      <c r="D55" s="429">
        <v>8</v>
      </c>
      <c r="E55" s="971">
        <v>271303</v>
      </c>
      <c r="F55" s="977">
        <v>58.08</v>
      </c>
      <c r="G55" s="971">
        <v>0</v>
      </c>
      <c r="H55" s="977">
        <v>0</v>
      </c>
      <c r="I55" s="971">
        <v>195785</v>
      </c>
      <c r="J55" s="977">
        <v>41.92</v>
      </c>
      <c r="K55" s="971">
        <v>0</v>
      </c>
      <c r="L55" s="977">
        <v>0</v>
      </c>
      <c r="M55" s="984">
        <v>467088</v>
      </c>
      <c r="N55" s="984">
        <v>51020</v>
      </c>
      <c r="O55" s="984">
        <v>181</v>
      </c>
      <c r="P55" s="994">
        <v>15950</v>
      </c>
      <c r="Q55" s="994">
        <v>-5683</v>
      </c>
      <c r="R55" s="995">
        <v>394254</v>
      </c>
      <c r="S55" s="63">
        <v>51</v>
      </c>
    </row>
    <row r="56" spans="1:19" s="97" customFormat="1" ht="23.1" customHeight="1" x14ac:dyDescent="0.15">
      <c r="A56" s="62">
        <v>52</v>
      </c>
      <c r="B56" s="61" t="s">
        <v>1063</v>
      </c>
      <c r="C56" s="354" t="s">
        <v>1094</v>
      </c>
      <c r="D56" s="429">
        <v>8</v>
      </c>
      <c r="E56" s="971">
        <v>123337</v>
      </c>
      <c r="F56" s="977">
        <v>53.59</v>
      </c>
      <c r="G56" s="971">
        <v>0</v>
      </c>
      <c r="H56" s="977">
        <v>0</v>
      </c>
      <c r="I56" s="971">
        <v>106816</v>
      </c>
      <c r="J56" s="977">
        <v>46.41</v>
      </c>
      <c r="K56" s="971">
        <v>0</v>
      </c>
      <c r="L56" s="977">
        <v>0</v>
      </c>
      <c r="M56" s="984">
        <v>230153</v>
      </c>
      <c r="N56" s="984">
        <v>29708</v>
      </c>
      <c r="O56" s="984">
        <v>262</v>
      </c>
      <c r="P56" s="994">
        <v>3857</v>
      </c>
      <c r="Q56" s="994">
        <v>2295</v>
      </c>
      <c r="R56" s="995">
        <v>198621</v>
      </c>
      <c r="S56" s="63">
        <v>52</v>
      </c>
    </row>
    <row r="57" spans="1:19" s="97" customFormat="1" ht="23.1" customHeight="1" thickBot="1" x14ac:dyDescent="0.2">
      <c r="A57" s="77">
        <v>54</v>
      </c>
      <c r="B57" s="78" t="s">
        <v>1064</v>
      </c>
      <c r="C57" s="434" t="s">
        <v>1094</v>
      </c>
      <c r="D57" s="435">
        <v>8</v>
      </c>
      <c r="E57" s="973">
        <v>208370</v>
      </c>
      <c r="F57" s="980">
        <v>54.35</v>
      </c>
      <c r="G57" s="973">
        <v>0</v>
      </c>
      <c r="H57" s="980">
        <v>0</v>
      </c>
      <c r="I57" s="973">
        <v>175026</v>
      </c>
      <c r="J57" s="980">
        <v>45.65</v>
      </c>
      <c r="K57" s="973">
        <v>0</v>
      </c>
      <c r="L57" s="980">
        <v>0</v>
      </c>
      <c r="M57" s="987">
        <v>383396</v>
      </c>
      <c r="N57" s="987">
        <v>40681</v>
      </c>
      <c r="O57" s="987">
        <v>191</v>
      </c>
      <c r="P57" s="1001">
        <v>6785</v>
      </c>
      <c r="Q57" s="1001">
        <v>-4695</v>
      </c>
      <c r="R57" s="1002">
        <v>331044</v>
      </c>
      <c r="S57" s="79">
        <v>54</v>
      </c>
    </row>
    <row r="58" spans="1:19" ht="23.1" customHeight="1" x14ac:dyDescent="0.15">
      <c r="A58" s="60">
        <v>55</v>
      </c>
      <c r="B58" s="93" t="s">
        <v>1065</v>
      </c>
      <c r="C58" s="427" t="s">
        <v>1094</v>
      </c>
      <c r="D58" s="428">
        <v>8</v>
      </c>
      <c r="E58" s="967">
        <v>211414</v>
      </c>
      <c r="F58" s="974">
        <v>65.61</v>
      </c>
      <c r="G58" s="970">
        <v>0</v>
      </c>
      <c r="H58" s="974">
        <v>0</v>
      </c>
      <c r="I58" s="970">
        <v>110811</v>
      </c>
      <c r="J58" s="974">
        <v>34.39</v>
      </c>
      <c r="K58" s="970">
        <v>0</v>
      </c>
      <c r="L58" s="974">
        <v>0</v>
      </c>
      <c r="M58" s="981">
        <v>322225</v>
      </c>
      <c r="N58" s="981">
        <v>26931</v>
      </c>
      <c r="O58" s="981">
        <v>97</v>
      </c>
      <c r="P58" s="988">
        <v>9268</v>
      </c>
      <c r="Q58" s="988">
        <v>-802</v>
      </c>
      <c r="R58" s="989">
        <v>285127</v>
      </c>
      <c r="S58" s="55">
        <v>55</v>
      </c>
    </row>
    <row r="59" spans="1:19" ht="23.1" customHeight="1" x14ac:dyDescent="0.15">
      <c r="A59" s="60">
        <v>56</v>
      </c>
      <c r="B59" s="93" t="s">
        <v>1066</v>
      </c>
      <c r="C59" s="354" t="s">
        <v>1094</v>
      </c>
      <c r="D59" s="429">
        <v>8</v>
      </c>
      <c r="E59" s="968">
        <v>230089</v>
      </c>
      <c r="F59" s="975">
        <v>60.98</v>
      </c>
      <c r="G59" s="968">
        <v>0</v>
      </c>
      <c r="H59" s="975">
        <v>0</v>
      </c>
      <c r="I59" s="968">
        <v>147246</v>
      </c>
      <c r="J59" s="975">
        <v>39.020000000000003</v>
      </c>
      <c r="K59" s="968">
        <v>0</v>
      </c>
      <c r="L59" s="975">
        <v>0</v>
      </c>
      <c r="M59" s="982">
        <v>377335</v>
      </c>
      <c r="N59" s="982">
        <v>30396</v>
      </c>
      <c r="O59" s="982">
        <v>920</v>
      </c>
      <c r="P59" s="990">
        <v>27216</v>
      </c>
      <c r="Q59" s="990">
        <v>-7634</v>
      </c>
      <c r="R59" s="991">
        <v>311169</v>
      </c>
      <c r="S59" s="55">
        <v>56</v>
      </c>
    </row>
    <row r="60" spans="1:19" ht="23.1" customHeight="1" x14ac:dyDescent="0.15">
      <c r="A60" s="60">
        <v>57</v>
      </c>
      <c r="B60" s="93" t="s">
        <v>1067</v>
      </c>
      <c r="C60" s="354" t="s">
        <v>1095</v>
      </c>
      <c r="D60" s="429">
        <v>8</v>
      </c>
      <c r="E60" s="968">
        <v>69712</v>
      </c>
      <c r="F60" s="975">
        <v>52.38</v>
      </c>
      <c r="G60" s="968">
        <v>23385</v>
      </c>
      <c r="H60" s="975">
        <v>17.57</v>
      </c>
      <c r="I60" s="968">
        <v>24415</v>
      </c>
      <c r="J60" s="975">
        <v>18.34</v>
      </c>
      <c r="K60" s="968">
        <v>15579</v>
      </c>
      <c r="L60" s="975">
        <v>11.71</v>
      </c>
      <c r="M60" s="982">
        <v>133091</v>
      </c>
      <c r="N60" s="982">
        <v>10498</v>
      </c>
      <c r="O60" s="982">
        <v>12</v>
      </c>
      <c r="P60" s="990">
        <v>4166</v>
      </c>
      <c r="Q60" s="990">
        <v>2638</v>
      </c>
      <c r="R60" s="991">
        <v>121053</v>
      </c>
      <c r="S60" s="55">
        <v>57</v>
      </c>
    </row>
    <row r="61" spans="1:19" ht="23.1" customHeight="1" x14ac:dyDescent="0.15">
      <c r="A61" s="60">
        <v>58</v>
      </c>
      <c r="B61" s="93" t="s">
        <v>1068</v>
      </c>
      <c r="C61" s="354" t="s">
        <v>1095</v>
      </c>
      <c r="D61" s="429">
        <v>8</v>
      </c>
      <c r="E61" s="968">
        <v>76706</v>
      </c>
      <c r="F61" s="975">
        <v>49.42</v>
      </c>
      <c r="G61" s="968">
        <v>31006</v>
      </c>
      <c r="H61" s="975">
        <v>19.97</v>
      </c>
      <c r="I61" s="968">
        <v>26520</v>
      </c>
      <c r="J61" s="975">
        <v>17.079999999999998</v>
      </c>
      <c r="K61" s="968">
        <v>21010</v>
      </c>
      <c r="L61" s="975">
        <v>13.53</v>
      </c>
      <c r="M61" s="982">
        <v>155242</v>
      </c>
      <c r="N61" s="982">
        <v>13184</v>
      </c>
      <c r="O61" s="982">
        <v>117</v>
      </c>
      <c r="P61" s="990">
        <v>2132</v>
      </c>
      <c r="Q61" s="990">
        <v>1131</v>
      </c>
      <c r="R61" s="991">
        <v>140940</v>
      </c>
      <c r="S61" s="55">
        <v>58</v>
      </c>
    </row>
    <row r="62" spans="1:19" ht="23.1" customHeight="1" x14ac:dyDescent="0.15">
      <c r="A62" s="179">
        <v>59</v>
      </c>
      <c r="B62" s="180" t="s">
        <v>1069</v>
      </c>
      <c r="C62" s="430" t="s">
        <v>1095</v>
      </c>
      <c r="D62" s="431">
        <v>8</v>
      </c>
      <c r="E62" s="969">
        <v>56935</v>
      </c>
      <c r="F62" s="976">
        <v>49.25</v>
      </c>
      <c r="G62" s="969">
        <v>24243</v>
      </c>
      <c r="H62" s="976">
        <v>20.97</v>
      </c>
      <c r="I62" s="969">
        <v>19121</v>
      </c>
      <c r="J62" s="976">
        <v>16.54</v>
      </c>
      <c r="K62" s="969">
        <v>15301</v>
      </c>
      <c r="L62" s="976">
        <v>13.24</v>
      </c>
      <c r="M62" s="983">
        <v>115600</v>
      </c>
      <c r="N62" s="983">
        <v>9867</v>
      </c>
      <c r="O62" s="983">
        <v>0</v>
      </c>
      <c r="P62" s="992">
        <v>2482</v>
      </c>
      <c r="Q62" s="992">
        <v>1506</v>
      </c>
      <c r="R62" s="993">
        <v>104757</v>
      </c>
      <c r="S62" s="126">
        <v>59</v>
      </c>
    </row>
    <row r="63" spans="1:19" ht="23.1" customHeight="1" x14ac:dyDescent="0.15">
      <c r="A63" s="60">
        <v>61</v>
      </c>
      <c r="B63" s="93" t="s">
        <v>1070</v>
      </c>
      <c r="C63" s="427" t="s">
        <v>1095</v>
      </c>
      <c r="D63" s="428">
        <v>8</v>
      </c>
      <c r="E63" s="970">
        <v>105632</v>
      </c>
      <c r="F63" s="974">
        <v>52.48</v>
      </c>
      <c r="G63" s="970">
        <v>32571</v>
      </c>
      <c r="H63" s="974">
        <v>16.18</v>
      </c>
      <c r="I63" s="970">
        <v>37840</v>
      </c>
      <c r="J63" s="974">
        <v>18.8</v>
      </c>
      <c r="K63" s="970">
        <v>25231</v>
      </c>
      <c r="L63" s="974">
        <v>12.54</v>
      </c>
      <c r="M63" s="981">
        <v>201274</v>
      </c>
      <c r="N63" s="981">
        <v>17427</v>
      </c>
      <c r="O63" s="981">
        <v>49</v>
      </c>
      <c r="P63" s="988">
        <v>8050</v>
      </c>
      <c r="Q63" s="988">
        <v>48</v>
      </c>
      <c r="R63" s="989">
        <v>175796</v>
      </c>
      <c r="S63" s="55">
        <v>61</v>
      </c>
    </row>
    <row r="64" spans="1:19" ht="23.1" customHeight="1" x14ac:dyDescent="0.15">
      <c r="A64" s="60">
        <v>65</v>
      </c>
      <c r="B64" s="93" t="s">
        <v>1071</v>
      </c>
      <c r="C64" s="432" t="s">
        <v>1094</v>
      </c>
      <c r="D64" s="429">
        <v>8</v>
      </c>
      <c r="E64" s="968">
        <v>18471</v>
      </c>
      <c r="F64" s="975">
        <v>48.85</v>
      </c>
      <c r="G64" s="968">
        <v>0</v>
      </c>
      <c r="H64" s="975">
        <v>0</v>
      </c>
      <c r="I64" s="968">
        <v>19341</v>
      </c>
      <c r="J64" s="975">
        <v>51.15</v>
      </c>
      <c r="K64" s="968">
        <v>0</v>
      </c>
      <c r="L64" s="975">
        <v>0</v>
      </c>
      <c r="M64" s="982">
        <v>37812</v>
      </c>
      <c r="N64" s="982">
        <v>4949</v>
      </c>
      <c r="O64" s="982">
        <v>0</v>
      </c>
      <c r="P64" s="990">
        <v>0</v>
      </c>
      <c r="Q64" s="990">
        <v>1361</v>
      </c>
      <c r="R64" s="991">
        <v>34224</v>
      </c>
      <c r="S64" s="55">
        <v>65</v>
      </c>
    </row>
    <row r="65" spans="1:19" ht="23.1" customHeight="1" x14ac:dyDescent="0.15">
      <c r="A65" s="60">
        <v>66</v>
      </c>
      <c r="B65" s="93" t="s">
        <v>1072</v>
      </c>
      <c r="C65" s="432" t="s">
        <v>1095</v>
      </c>
      <c r="D65" s="429">
        <v>8</v>
      </c>
      <c r="E65" s="968">
        <v>97043</v>
      </c>
      <c r="F65" s="975">
        <v>50.42</v>
      </c>
      <c r="G65" s="968">
        <v>32555</v>
      </c>
      <c r="H65" s="975">
        <v>16.920000000000002</v>
      </c>
      <c r="I65" s="968">
        <v>35496</v>
      </c>
      <c r="J65" s="975">
        <v>18.45</v>
      </c>
      <c r="K65" s="968">
        <v>27340</v>
      </c>
      <c r="L65" s="975">
        <v>14.21</v>
      </c>
      <c r="M65" s="982">
        <v>192434</v>
      </c>
      <c r="N65" s="982">
        <v>17484</v>
      </c>
      <c r="O65" s="982">
        <v>0</v>
      </c>
      <c r="P65" s="990">
        <v>5670</v>
      </c>
      <c r="Q65" s="990">
        <v>-1489</v>
      </c>
      <c r="R65" s="991">
        <v>167791</v>
      </c>
      <c r="S65" s="55">
        <v>66</v>
      </c>
    </row>
    <row r="66" spans="1:19" ht="23.1" customHeight="1" x14ac:dyDescent="0.15">
      <c r="A66" s="60">
        <v>68</v>
      </c>
      <c r="B66" s="93" t="s">
        <v>1073</v>
      </c>
      <c r="C66" s="432" t="s">
        <v>1095</v>
      </c>
      <c r="D66" s="429">
        <v>8</v>
      </c>
      <c r="E66" s="968">
        <v>90261</v>
      </c>
      <c r="F66" s="975">
        <v>48.95</v>
      </c>
      <c r="G66" s="968">
        <v>26672</v>
      </c>
      <c r="H66" s="975">
        <v>14.46</v>
      </c>
      <c r="I66" s="968">
        <v>35289</v>
      </c>
      <c r="J66" s="975">
        <v>19.13</v>
      </c>
      <c r="K66" s="968">
        <v>32205</v>
      </c>
      <c r="L66" s="975">
        <v>17.46</v>
      </c>
      <c r="M66" s="982">
        <v>184427</v>
      </c>
      <c r="N66" s="982">
        <v>18926</v>
      </c>
      <c r="O66" s="982">
        <v>58</v>
      </c>
      <c r="P66" s="990">
        <v>1902</v>
      </c>
      <c r="Q66" s="990">
        <v>6255</v>
      </c>
      <c r="R66" s="991">
        <v>169796</v>
      </c>
      <c r="S66" s="55">
        <v>68</v>
      </c>
    </row>
    <row r="67" spans="1:19" s="97" customFormat="1" ht="23.1" customHeight="1" x14ac:dyDescent="0.15">
      <c r="A67" s="62">
        <v>70</v>
      </c>
      <c r="B67" s="61" t="s">
        <v>1074</v>
      </c>
      <c r="C67" s="432" t="s">
        <v>1095</v>
      </c>
      <c r="D67" s="429">
        <v>8</v>
      </c>
      <c r="E67" s="971">
        <v>292348</v>
      </c>
      <c r="F67" s="977">
        <v>57.56</v>
      </c>
      <c r="G67" s="971">
        <v>52751</v>
      </c>
      <c r="H67" s="977">
        <v>10.39</v>
      </c>
      <c r="I67" s="971">
        <v>118425</v>
      </c>
      <c r="J67" s="977">
        <v>23.32</v>
      </c>
      <c r="K67" s="971">
        <v>44355</v>
      </c>
      <c r="L67" s="977">
        <v>8.73</v>
      </c>
      <c r="M67" s="984">
        <v>507879</v>
      </c>
      <c r="N67" s="984">
        <v>40943</v>
      </c>
      <c r="O67" s="984">
        <v>234</v>
      </c>
      <c r="P67" s="994">
        <v>18851</v>
      </c>
      <c r="Q67" s="994">
        <v>1994</v>
      </c>
      <c r="R67" s="995">
        <v>449845</v>
      </c>
      <c r="S67" s="63">
        <v>70</v>
      </c>
    </row>
    <row r="68" spans="1:19" s="97" customFormat="1" ht="23.1" customHeight="1" x14ac:dyDescent="0.15">
      <c r="A68" s="66">
        <v>78</v>
      </c>
      <c r="B68" s="58" t="s">
        <v>1075</v>
      </c>
      <c r="C68" s="427" t="s">
        <v>1095</v>
      </c>
      <c r="D68" s="428">
        <v>8</v>
      </c>
      <c r="E68" s="967">
        <v>256191</v>
      </c>
      <c r="F68" s="979">
        <v>49.99</v>
      </c>
      <c r="G68" s="967">
        <v>79212</v>
      </c>
      <c r="H68" s="979">
        <v>15.46</v>
      </c>
      <c r="I68" s="967">
        <v>79612</v>
      </c>
      <c r="J68" s="979">
        <v>15.54</v>
      </c>
      <c r="K68" s="967">
        <v>97439</v>
      </c>
      <c r="L68" s="979">
        <v>19.010000000000002</v>
      </c>
      <c r="M68" s="986">
        <v>512454</v>
      </c>
      <c r="N68" s="986">
        <v>49681</v>
      </c>
      <c r="O68" s="986">
        <v>127</v>
      </c>
      <c r="P68" s="999">
        <v>24543</v>
      </c>
      <c r="Q68" s="999">
        <v>5560</v>
      </c>
      <c r="R68" s="1000">
        <v>443663</v>
      </c>
      <c r="S68" s="67">
        <v>78</v>
      </c>
    </row>
    <row r="69" spans="1:19" s="97" customFormat="1" ht="23.1" customHeight="1" x14ac:dyDescent="0.15">
      <c r="A69" s="62">
        <v>84</v>
      </c>
      <c r="B69" s="61" t="s">
        <v>1076</v>
      </c>
      <c r="C69" s="354" t="s">
        <v>1094</v>
      </c>
      <c r="D69" s="429">
        <v>9</v>
      </c>
      <c r="E69" s="971">
        <v>339497</v>
      </c>
      <c r="F69" s="977">
        <v>57.69</v>
      </c>
      <c r="G69" s="971">
        <v>0</v>
      </c>
      <c r="H69" s="977">
        <v>0</v>
      </c>
      <c r="I69" s="971">
        <v>248978</v>
      </c>
      <c r="J69" s="977">
        <v>42.31</v>
      </c>
      <c r="K69" s="971">
        <v>0</v>
      </c>
      <c r="L69" s="977">
        <v>0</v>
      </c>
      <c r="M69" s="984">
        <v>588475</v>
      </c>
      <c r="N69" s="984">
        <v>58171</v>
      </c>
      <c r="O69" s="984">
        <v>871</v>
      </c>
      <c r="P69" s="994">
        <v>27272</v>
      </c>
      <c r="Q69" s="994">
        <v>-12801</v>
      </c>
      <c r="R69" s="995">
        <v>489360</v>
      </c>
      <c r="S69" s="75">
        <v>84</v>
      </c>
    </row>
    <row r="70" spans="1:19" s="97" customFormat="1" ht="23.1" customHeight="1" x14ac:dyDescent="0.15">
      <c r="A70" s="62">
        <v>85</v>
      </c>
      <c r="B70" s="61" t="s">
        <v>1077</v>
      </c>
      <c r="C70" s="354" t="s">
        <v>1094</v>
      </c>
      <c r="D70" s="429">
        <v>8</v>
      </c>
      <c r="E70" s="971">
        <v>553355</v>
      </c>
      <c r="F70" s="977">
        <v>67.81</v>
      </c>
      <c r="G70" s="971">
        <v>0</v>
      </c>
      <c r="H70" s="977">
        <v>0</v>
      </c>
      <c r="I70" s="971">
        <v>262715</v>
      </c>
      <c r="J70" s="977">
        <v>32.19</v>
      </c>
      <c r="K70" s="971">
        <v>0</v>
      </c>
      <c r="L70" s="977">
        <v>0</v>
      </c>
      <c r="M70" s="984">
        <v>816070</v>
      </c>
      <c r="N70" s="984">
        <v>60437</v>
      </c>
      <c r="O70" s="984">
        <v>1217</v>
      </c>
      <c r="P70" s="994">
        <v>62699</v>
      </c>
      <c r="Q70" s="994">
        <v>-10526</v>
      </c>
      <c r="R70" s="996">
        <v>681191</v>
      </c>
      <c r="S70" s="63">
        <v>85</v>
      </c>
    </row>
    <row r="71" spans="1:19" s="97" customFormat="1" ht="23.1" customHeight="1" x14ac:dyDescent="0.15">
      <c r="A71" s="62">
        <v>89</v>
      </c>
      <c r="B71" s="61" t="s">
        <v>1078</v>
      </c>
      <c r="C71" s="432" t="s">
        <v>1094</v>
      </c>
      <c r="D71" s="429">
        <v>8</v>
      </c>
      <c r="E71" s="971">
        <v>595447</v>
      </c>
      <c r="F71" s="977">
        <v>64.25</v>
      </c>
      <c r="G71" s="971">
        <v>0</v>
      </c>
      <c r="H71" s="977">
        <v>0</v>
      </c>
      <c r="I71" s="971">
        <v>331285</v>
      </c>
      <c r="J71" s="977">
        <v>35.75</v>
      </c>
      <c r="K71" s="971">
        <v>0</v>
      </c>
      <c r="L71" s="977">
        <v>0</v>
      </c>
      <c r="M71" s="984">
        <v>926732</v>
      </c>
      <c r="N71" s="984">
        <v>81123</v>
      </c>
      <c r="O71" s="984">
        <v>1443</v>
      </c>
      <c r="P71" s="994">
        <v>58173</v>
      </c>
      <c r="Q71" s="994">
        <v>-9265</v>
      </c>
      <c r="R71" s="995">
        <v>776728</v>
      </c>
      <c r="S71" s="63">
        <v>89</v>
      </c>
    </row>
    <row r="72" spans="1:19" s="97" customFormat="1" ht="23.1" customHeight="1" x14ac:dyDescent="0.15">
      <c r="A72" s="71">
        <v>90</v>
      </c>
      <c r="B72" s="72" t="s">
        <v>1079</v>
      </c>
      <c r="C72" s="430" t="s">
        <v>1094</v>
      </c>
      <c r="D72" s="431">
        <v>8</v>
      </c>
      <c r="E72" s="972">
        <v>442940</v>
      </c>
      <c r="F72" s="978">
        <v>57.69</v>
      </c>
      <c r="G72" s="972">
        <v>0</v>
      </c>
      <c r="H72" s="978">
        <v>0</v>
      </c>
      <c r="I72" s="972">
        <v>324891</v>
      </c>
      <c r="J72" s="978">
        <v>42.31</v>
      </c>
      <c r="K72" s="972">
        <v>0</v>
      </c>
      <c r="L72" s="978">
        <v>0</v>
      </c>
      <c r="M72" s="985">
        <v>767831</v>
      </c>
      <c r="N72" s="985">
        <v>79637</v>
      </c>
      <c r="O72" s="985">
        <v>2063</v>
      </c>
      <c r="P72" s="997">
        <v>45161</v>
      </c>
      <c r="Q72" s="997">
        <v>-11642</v>
      </c>
      <c r="R72" s="998">
        <v>629328</v>
      </c>
      <c r="S72" s="73">
        <v>90</v>
      </c>
    </row>
    <row r="73" spans="1:19" s="97" customFormat="1" ht="23.1" customHeight="1" x14ac:dyDescent="0.15">
      <c r="A73" s="62">
        <v>91</v>
      </c>
      <c r="B73" s="61" t="s">
        <v>1080</v>
      </c>
      <c r="C73" s="427" t="s">
        <v>1094</v>
      </c>
      <c r="D73" s="428">
        <v>8</v>
      </c>
      <c r="E73" s="967">
        <v>451588</v>
      </c>
      <c r="F73" s="979">
        <v>65.8</v>
      </c>
      <c r="G73" s="967">
        <v>0</v>
      </c>
      <c r="H73" s="979">
        <v>0</v>
      </c>
      <c r="I73" s="967">
        <v>234725</v>
      </c>
      <c r="J73" s="979">
        <v>34.200000000000003</v>
      </c>
      <c r="K73" s="967">
        <v>0</v>
      </c>
      <c r="L73" s="979">
        <v>0</v>
      </c>
      <c r="M73" s="986">
        <v>686313</v>
      </c>
      <c r="N73" s="986">
        <v>54266</v>
      </c>
      <c r="O73" s="986">
        <v>447</v>
      </c>
      <c r="P73" s="999">
        <v>81810</v>
      </c>
      <c r="Q73" s="999">
        <v>-100</v>
      </c>
      <c r="R73" s="1000">
        <v>549690</v>
      </c>
      <c r="S73" s="63">
        <v>91</v>
      </c>
    </row>
    <row r="74" spans="1:19" s="97" customFormat="1" ht="23.1" customHeight="1" x14ac:dyDescent="0.15">
      <c r="A74" s="62">
        <v>92</v>
      </c>
      <c r="B74" s="61" t="s">
        <v>1081</v>
      </c>
      <c r="C74" s="354" t="s">
        <v>1094</v>
      </c>
      <c r="D74" s="429">
        <v>8</v>
      </c>
      <c r="E74" s="971">
        <v>854069</v>
      </c>
      <c r="F74" s="977">
        <v>61.51</v>
      </c>
      <c r="G74" s="971">
        <v>0</v>
      </c>
      <c r="H74" s="977">
        <v>0</v>
      </c>
      <c r="I74" s="971">
        <v>534501</v>
      </c>
      <c r="J74" s="977">
        <v>38.49</v>
      </c>
      <c r="K74" s="971">
        <v>0</v>
      </c>
      <c r="L74" s="977">
        <v>0</v>
      </c>
      <c r="M74" s="984">
        <v>1388570</v>
      </c>
      <c r="N74" s="984">
        <v>117183</v>
      </c>
      <c r="O74" s="984">
        <v>904</v>
      </c>
      <c r="P74" s="994">
        <v>152627</v>
      </c>
      <c r="Q74" s="994">
        <v>-8671</v>
      </c>
      <c r="R74" s="995">
        <v>1109185</v>
      </c>
      <c r="S74" s="63">
        <v>92</v>
      </c>
    </row>
    <row r="75" spans="1:19" s="97" customFormat="1" ht="23.1" customHeight="1" x14ac:dyDescent="0.15">
      <c r="A75" s="62">
        <v>94</v>
      </c>
      <c r="B75" s="61" t="s">
        <v>1082</v>
      </c>
      <c r="C75" s="354" t="s">
        <v>1094</v>
      </c>
      <c r="D75" s="429">
        <v>8</v>
      </c>
      <c r="E75" s="971">
        <v>18758320</v>
      </c>
      <c r="F75" s="977">
        <v>69.540000000000006</v>
      </c>
      <c r="G75" s="971">
        <v>0</v>
      </c>
      <c r="H75" s="977">
        <v>0</v>
      </c>
      <c r="I75" s="971">
        <v>8217654</v>
      </c>
      <c r="J75" s="977">
        <v>30.46</v>
      </c>
      <c r="K75" s="971">
        <v>0</v>
      </c>
      <c r="L75" s="977">
        <v>0</v>
      </c>
      <c r="M75" s="984">
        <v>26975974</v>
      </c>
      <c r="N75" s="984">
        <v>1926947</v>
      </c>
      <c r="O75" s="984">
        <v>36867</v>
      </c>
      <c r="P75" s="994">
        <v>4398675</v>
      </c>
      <c r="Q75" s="994">
        <v>-2409104</v>
      </c>
      <c r="R75" s="995">
        <v>18204381</v>
      </c>
      <c r="S75" s="63">
        <v>94</v>
      </c>
    </row>
    <row r="76" spans="1:19" s="97" customFormat="1" ht="23.1" customHeight="1" x14ac:dyDescent="0.15">
      <c r="A76" s="62">
        <v>301</v>
      </c>
      <c r="B76" s="61" t="s">
        <v>1083</v>
      </c>
      <c r="C76" s="354" t="s">
        <v>400</v>
      </c>
      <c r="D76" s="429">
        <v>12</v>
      </c>
      <c r="E76" s="971">
        <v>0</v>
      </c>
      <c r="F76" s="977">
        <v>0</v>
      </c>
      <c r="G76" s="971">
        <v>0</v>
      </c>
      <c r="H76" s="977">
        <v>0</v>
      </c>
      <c r="I76" s="971">
        <v>0</v>
      </c>
      <c r="J76" s="977">
        <v>0</v>
      </c>
      <c r="K76" s="971">
        <v>0</v>
      </c>
      <c r="L76" s="977">
        <v>0</v>
      </c>
      <c r="M76" s="984">
        <v>2085073</v>
      </c>
      <c r="N76" s="984">
        <v>0</v>
      </c>
      <c r="O76" s="984">
        <v>0</v>
      </c>
      <c r="P76" s="994">
        <v>0</v>
      </c>
      <c r="Q76" s="994">
        <v>0</v>
      </c>
      <c r="R76" s="995">
        <v>2085073</v>
      </c>
      <c r="S76" s="63">
        <v>301</v>
      </c>
    </row>
    <row r="77" spans="1:19" s="97" customFormat="1" ht="23.1" customHeight="1" x14ac:dyDescent="0.15">
      <c r="A77" s="71">
        <v>302</v>
      </c>
      <c r="B77" s="72" t="s">
        <v>1084</v>
      </c>
      <c r="C77" s="430" t="s">
        <v>400</v>
      </c>
      <c r="D77" s="431">
        <v>12</v>
      </c>
      <c r="E77" s="972">
        <v>0</v>
      </c>
      <c r="F77" s="978">
        <v>0</v>
      </c>
      <c r="G77" s="972">
        <v>0</v>
      </c>
      <c r="H77" s="978">
        <v>0</v>
      </c>
      <c r="I77" s="972">
        <v>0</v>
      </c>
      <c r="J77" s="978">
        <v>0</v>
      </c>
      <c r="K77" s="972">
        <v>0</v>
      </c>
      <c r="L77" s="978">
        <v>0</v>
      </c>
      <c r="M77" s="985">
        <v>1796351</v>
      </c>
      <c r="N77" s="985">
        <v>0</v>
      </c>
      <c r="O77" s="985">
        <v>0</v>
      </c>
      <c r="P77" s="997">
        <v>0</v>
      </c>
      <c r="Q77" s="997">
        <v>-15654</v>
      </c>
      <c r="R77" s="998">
        <v>1780697</v>
      </c>
      <c r="S77" s="73">
        <v>302</v>
      </c>
    </row>
    <row r="78" spans="1:19" s="97" customFormat="1" ht="23.1" customHeight="1" x14ac:dyDescent="0.15">
      <c r="A78" s="74">
        <v>303</v>
      </c>
      <c r="B78" s="61" t="s">
        <v>1085</v>
      </c>
      <c r="C78" s="427" t="s">
        <v>400</v>
      </c>
      <c r="D78" s="428">
        <v>12</v>
      </c>
      <c r="E78" s="967">
        <v>0</v>
      </c>
      <c r="F78" s="979">
        <v>0</v>
      </c>
      <c r="G78" s="967">
        <v>0</v>
      </c>
      <c r="H78" s="979">
        <v>0</v>
      </c>
      <c r="I78" s="967">
        <v>0</v>
      </c>
      <c r="J78" s="979">
        <v>0</v>
      </c>
      <c r="K78" s="967">
        <v>0</v>
      </c>
      <c r="L78" s="979">
        <v>0</v>
      </c>
      <c r="M78" s="986">
        <v>437616</v>
      </c>
      <c r="N78" s="986">
        <v>0</v>
      </c>
      <c r="O78" s="986">
        <v>448</v>
      </c>
      <c r="P78" s="999">
        <v>0</v>
      </c>
      <c r="Q78" s="999">
        <v>-6285</v>
      </c>
      <c r="R78" s="1000">
        <v>430883</v>
      </c>
      <c r="S78" s="75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354" t="s">
        <v>400</v>
      </c>
      <c r="D79" s="429">
        <v>12</v>
      </c>
      <c r="E79" s="971">
        <v>0</v>
      </c>
      <c r="F79" s="977">
        <v>0</v>
      </c>
      <c r="G79" s="971">
        <v>0</v>
      </c>
      <c r="H79" s="977">
        <v>0</v>
      </c>
      <c r="I79" s="971">
        <v>0</v>
      </c>
      <c r="J79" s="977">
        <v>0</v>
      </c>
      <c r="K79" s="971">
        <v>0</v>
      </c>
      <c r="L79" s="977">
        <v>0</v>
      </c>
      <c r="M79" s="984">
        <v>3205518</v>
      </c>
      <c r="N79" s="984">
        <v>0</v>
      </c>
      <c r="O79" s="984">
        <v>0</v>
      </c>
      <c r="P79" s="994">
        <v>0</v>
      </c>
      <c r="Q79" s="994">
        <v>0</v>
      </c>
      <c r="R79" s="995">
        <v>3205518</v>
      </c>
      <c r="S79" s="63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354" t="s">
        <v>400</v>
      </c>
      <c r="D80" s="429">
        <v>12</v>
      </c>
      <c r="E80" s="971">
        <v>0</v>
      </c>
      <c r="F80" s="977">
        <v>0</v>
      </c>
      <c r="G80" s="971">
        <v>0</v>
      </c>
      <c r="H80" s="977">
        <v>0</v>
      </c>
      <c r="I80" s="971">
        <v>0</v>
      </c>
      <c r="J80" s="977">
        <v>0</v>
      </c>
      <c r="K80" s="971">
        <v>0</v>
      </c>
      <c r="L80" s="977">
        <v>0</v>
      </c>
      <c r="M80" s="984">
        <v>3028512</v>
      </c>
      <c r="N80" s="984">
        <v>0</v>
      </c>
      <c r="O80" s="984">
        <v>0</v>
      </c>
      <c r="P80" s="994">
        <v>0</v>
      </c>
      <c r="Q80" s="994">
        <v>136590</v>
      </c>
      <c r="R80" s="995">
        <v>3165102</v>
      </c>
      <c r="S80" s="63">
        <v>305</v>
      </c>
    </row>
    <row r="81" spans="1:19" s="97" customFormat="1" ht="23.1" customHeight="1" x14ac:dyDescent="0.15">
      <c r="A81" s="62">
        <v>306</v>
      </c>
      <c r="B81" s="61" t="s">
        <v>1088</v>
      </c>
      <c r="C81" s="354" t="s">
        <v>400</v>
      </c>
      <c r="D81" s="429">
        <v>12</v>
      </c>
      <c r="E81" s="971">
        <v>0</v>
      </c>
      <c r="F81" s="977">
        <v>0</v>
      </c>
      <c r="G81" s="971">
        <v>0</v>
      </c>
      <c r="H81" s="977">
        <v>0</v>
      </c>
      <c r="I81" s="971">
        <v>0</v>
      </c>
      <c r="J81" s="977">
        <v>0</v>
      </c>
      <c r="K81" s="971">
        <v>0</v>
      </c>
      <c r="L81" s="977">
        <v>0</v>
      </c>
      <c r="M81" s="984">
        <v>10800242</v>
      </c>
      <c r="N81" s="984">
        <v>0</v>
      </c>
      <c r="O81" s="984">
        <v>430</v>
      </c>
      <c r="P81" s="994">
        <v>0</v>
      </c>
      <c r="Q81" s="994">
        <v>-111833</v>
      </c>
      <c r="R81" s="995">
        <v>10687979</v>
      </c>
      <c r="S81" s="63">
        <v>306</v>
      </c>
    </row>
    <row r="82" spans="1:19" s="97" customFormat="1" ht="23.1" customHeight="1" x14ac:dyDescent="0.15">
      <c r="A82" s="71"/>
      <c r="B82" s="72"/>
      <c r="C82" s="430"/>
      <c r="D82" s="431"/>
      <c r="E82" s="972"/>
      <c r="F82" s="978"/>
      <c r="G82" s="972"/>
      <c r="H82" s="978"/>
      <c r="I82" s="972"/>
      <c r="J82" s="978"/>
      <c r="K82" s="972"/>
      <c r="L82" s="978"/>
      <c r="M82" s="985"/>
      <c r="N82" s="985"/>
      <c r="O82" s="985"/>
      <c r="P82" s="997"/>
      <c r="Q82" s="997"/>
      <c r="R82" s="998"/>
      <c r="S82" s="73"/>
    </row>
    <row r="83" spans="1:19" s="97" customFormat="1" ht="23.1" customHeight="1" x14ac:dyDescent="0.15">
      <c r="A83" s="62"/>
      <c r="B83" s="61"/>
      <c r="C83" s="427"/>
      <c r="D83" s="428"/>
      <c r="E83" s="967"/>
      <c r="F83" s="979"/>
      <c r="G83" s="967"/>
      <c r="H83" s="979"/>
      <c r="I83" s="967"/>
      <c r="J83" s="979"/>
      <c r="K83" s="967"/>
      <c r="L83" s="979"/>
      <c r="M83" s="986"/>
      <c r="N83" s="986"/>
      <c r="O83" s="986"/>
      <c r="P83" s="999"/>
      <c r="Q83" s="999"/>
      <c r="R83" s="1000"/>
      <c r="S83" s="63"/>
    </row>
    <row r="84" spans="1:19" s="97" customFormat="1" ht="23.1" customHeight="1" x14ac:dyDescent="0.15">
      <c r="A84" s="62"/>
      <c r="B84" s="61"/>
      <c r="C84" s="354"/>
      <c r="D84" s="429"/>
      <c r="E84" s="971"/>
      <c r="F84" s="977"/>
      <c r="G84" s="971"/>
      <c r="H84" s="977"/>
      <c r="I84" s="971"/>
      <c r="J84" s="977"/>
      <c r="K84" s="971"/>
      <c r="L84" s="977"/>
      <c r="M84" s="984"/>
      <c r="N84" s="984"/>
      <c r="O84" s="984"/>
      <c r="P84" s="994"/>
      <c r="Q84" s="994"/>
      <c r="R84" s="995"/>
      <c r="S84" s="63"/>
    </row>
    <row r="85" spans="1:19" s="97" customFormat="1" ht="23.1" customHeight="1" x14ac:dyDescent="0.15">
      <c r="A85" s="62"/>
      <c r="B85" s="61"/>
      <c r="C85" s="354"/>
      <c r="D85" s="429"/>
      <c r="E85" s="971"/>
      <c r="F85" s="977"/>
      <c r="G85" s="971"/>
      <c r="H85" s="977"/>
      <c r="I85" s="971"/>
      <c r="J85" s="977"/>
      <c r="K85" s="971"/>
      <c r="L85" s="977"/>
      <c r="M85" s="984"/>
      <c r="N85" s="984"/>
      <c r="O85" s="984"/>
      <c r="P85" s="994"/>
      <c r="Q85" s="994"/>
      <c r="R85" s="995"/>
      <c r="S85" s="63"/>
    </row>
    <row r="86" spans="1:19" s="97" customFormat="1" ht="23.1" customHeight="1" x14ac:dyDescent="0.15">
      <c r="A86" s="62"/>
      <c r="B86" s="61"/>
      <c r="C86" s="354"/>
      <c r="D86" s="429"/>
      <c r="E86" s="971"/>
      <c r="F86" s="977"/>
      <c r="G86" s="971"/>
      <c r="H86" s="977"/>
      <c r="I86" s="971"/>
      <c r="J86" s="977"/>
      <c r="K86" s="971"/>
      <c r="L86" s="977"/>
      <c r="M86" s="984"/>
      <c r="N86" s="984"/>
      <c r="O86" s="984"/>
      <c r="P86" s="994"/>
      <c r="Q86" s="994"/>
      <c r="R86" s="995"/>
      <c r="S86" s="63"/>
    </row>
    <row r="87" spans="1:19" s="97" customFormat="1" ht="23.1" customHeight="1" x14ac:dyDescent="0.15">
      <c r="A87" s="71"/>
      <c r="B87" s="72"/>
      <c r="C87" s="430"/>
      <c r="D87" s="431"/>
      <c r="E87" s="972"/>
      <c r="F87" s="978"/>
      <c r="G87" s="972"/>
      <c r="H87" s="978"/>
      <c r="I87" s="972"/>
      <c r="J87" s="978"/>
      <c r="K87" s="972"/>
      <c r="L87" s="978"/>
      <c r="M87" s="985"/>
      <c r="N87" s="985"/>
      <c r="O87" s="985"/>
      <c r="P87" s="997"/>
      <c r="Q87" s="997"/>
      <c r="R87" s="998"/>
      <c r="S87" s="73"/>
    </row>
    <row r="88" spans="1:19" s="97" customFormat="1" ht="23.1" customHeight="1" x14ac:dyDescent="0.15">
      <c r="A88" s="62"/>
      <c r="B88" s="61"/>
      <c r="C88" s="427"/>
      <c r="D88" s="428"/>
      <c r="E88" s="967"/>
      <c r="F88" s="979"/>
      <c r="G88" s="967"/>
      <c r="H88" s="979"/>
      <c r="I88" s="967"/>
      <c r="J88" s="979"/>
      <c r="K88" s="967"/>
      <c r="L88" s="979"/>
      <c r="M88" s="986"/>
      <c r="N88" s="986"/>
      <c r="O88" s="986"/>
      <c r="P88" s="999"/>
      <c r="Q88" s="999"/>
      <c r="R88" s="1000"/>
      <c r="S88" s="63"/>
    </row>
    <row r="89" spans="1:19" s="97" customFormat="1" ht="23.1" customHeight="1" x14ac:dyDescent="0.15">
      <c r="A89" s="62"/>
      <c r="B89" s="61"/>
      <c r="C89" s="354"/>
      <c r="D89" s="429"/>
      <c r="E89" s="971"/>
      <c r="F89" s="977"/>
      <c r="G89" s="971"/>
      <c r="H89" s="977"/>
      <c r="I89" s="971"/>
      <c r="J89" s="977"/>
      <c r="K89" s="971"/>
      <c r="L89" s="977"/>
      <c r="M89" s="984"/>
      <c r="N89" s="984"/>
      <c r="O89" s="984"/>
      <c r="P89" s="994"/>
      <c r="Q89" s="994"/>
      <c r="R89" s="995"/>
      <c r="S89" s="63"/>
    </row>
    <row r="90" spans="1:19" s="97" customFormat="1" ht="23.1" customHeight="1" x14ac:dyDescent="0.15">
      <c r="A90" s="62"/>
      <c r="B90" s="61"/>
      <c r="C90" s="354"/>
      <c r="D90" s="429"/>
      <c r="E90" s="971"/>
      <c r="F90" s="977"/>
      <c r="G90" s="971"/>
      <c r="H90" s="977"/>
      <c r="I90" s="971"/>
      <c r="J90" s="977"/>
      <c r="K90" s="971"/>
      <c r="L90" s="977"/>
      <c r="M90" s="984"/>
      <c r="N90" s="984"/>
      <c r="O90" s="984"/>
      <c r="P90" s="994"/>
      <c r="Q90" s="994"/>
      <c r="R90" s="995"/>
      <c r="S90" s="63"/>
    </row>
    <row r="91" spans="1:19" s="97" customFormat="1" ht="23.1" customHeight="1" x14ac:dyDescent="0.15">
      <c r="A91" s="62"/>
      <c r="B91" s="61"/>
      <c r="C91" s="354"/>
      <c r="D91" s="429"/>
      <c r="E91" s="971"/>
      <c r="F91" s="977"/>
      <c r="G91" s="971"/>
      <c r="H91" s="977"/>
      <c r="I91" s="971"/>
      <c r="J91" s="977"/>
      <c r="K91" s="971"/>
      <c r="L91" s="977"/>
      <c r="M91" s="984"/>
      <c r="N91" s="984"/>
      <c r="O91" s="984"/>
      <c r="P91" s="994"/>
      <c r="Q91" s="994"/>
      <c r="R91" s="995"/>
      <c r="S91" s="63"/>
    </row>
    <row r="92" spans="1:19" s="97" customFormat="1" ht="23.1" customHeight="1" x14ac:dyDescent="0.15">
      <c r="A92" s="71"/>
      <c r="B92" s="72"/>
      <c r="C92" s="430"/>
      <c r="D92" s="431"/>
      <c r="E92" s="972"/>
      <c r="F92" s="978"/>
      <c r="G92" s="972"/>
      <c r="H92" s="978"/>
      <c r="I92" s="972"/>
      <c r="J92" s="978"/>
      <c r="K92" s="972"/>
      <c r="L92" s="978"/>
      <c r="M92" s="985"/>
      <c r="N92" s="985"/>
      <c r="O92" s="985"/>
      <c r="P92" s="997"/>
      <c r="Q92" s="997"/>
      <c r="R92" s="998"/>
      <c r="S92" s="73"/>
    </row>
    <row r="93" spans="1:19" s="97" customFormat="1" ht="23.1" customHeight="1" x14ac:dyDescent="0.15">
      <c r="A93" s="62"/>
      <c r="B93" s="61"/>
      <c r="C93" s="354"/>
      <c r="D93" s="429"/>
      <c r="E93" s="971"/>
      <c r="F93" s="977"/>
      <c r="G93" s="971"/>
      <c r="H93" s="977"/>
      <c r="I93" s="971"/>
      <c r="J93" s="977"/>
      <c r="K93" s="971"/>
      <c r="L93" s="977"/>
      <c r="M93" s="984"/>
      <c r="N93" s="984"/>
      <c r="O93" s="984"/>
      <c r="P93" s="994"/>
      <c r="Q93" s="994"/>
      <c r="R93" s="995"/>
      <c r="S93" s="63"/>
    </row>
    <row r="94" spans="1:19" s="97" customFormat="1" ht="23.1" customHeight="1" x14ac:dyDescent="0.15">
      <c r="A94" s="62"/>
      <c r="B94" s="61"/>
      <c r="C94" s="354"/>
      <c r="D94" s="429"/>
      <c r="E94" s="971"/>
      <c r="F94" s="977"/>
      <c r="G94" s="971"/>
      <c r="H94" s="977"/>
      <c r="I94" s="971"/>
      <c r="J94" s="977"/>
      <c r="K94" s="971"/>
      <c r="L94" s="977"/>
      <c r="M94" s="984"/>
      <c r="N94" s="984"/>
      <c r="O94" s="984"/>
      <c r="P94" s="994"/>
      <c r="Q94" s="994"/>
      <c r="R94" s="995"/>
      <c r="S94" s="63"/>
    </row>
    <row r="95" spans="1:19" s="97" customFormat="1" ht="23.1" customHeight="1" x14ac:dyDescent="0.15">
      <c r="A95" s="62"/>
      <c r="B95" s="61"/>
      <c r="C95" s="354"/>
      <c r="D95" s="429"/>
      <c r="E95" s="971"/>
      <c r="F95" s="977"/>
      <c r="G95" s="971"/>
      <c r="H95" s="977"/>
      <c r="I95" s="971"/>
      <c r="J95" s="977"/>
      <c r="K95" s="971"/>
      <c r="L95" s="977"/>
      <c r="M95" s="984"/>
      <c r="N95" s="984"/>
      <c r="O95" s="984"/>
      <c r="P95" s="994"/>
      <c r="Q95" s="994"/>
      <c r="R95" s="995"/>
      <c r="S95" s="63"/>
    </row>
    <row r="96" spans="1:19" s="178" customFormat="1" ht="23.1" customHeight="1" x14ac:dyDescent="0.15">
      <c r="A96" s="74"/>
      <c r="B96" s="61"/>
      <c r="C96" s="354"/>
      <c r="D96" s="429"/>
      <c r="E96" s="971"/>
      <c r="F96" s="977"/>
      <c r="G96" s="971"/>
      <c r="H96" s="977"/>
      <c r="I96" s="971"/>
      <c r="J96" s="977"/>
      <c r="K96" s="971"/>
      <c r="L96" s="977"/>
      <c r="M96" s="984"/>
      <c r="N96" s="984"/>
      <c r="O96" s="984"/>
      <c r="P96" s="994"/>
      <c r="Q96" s="994"/>
      <c r="R96" s="995"/>
      <c r="S96" s="75"/>
    </row>
    <row r="97" spans="1:19" s="178" customFormat="1" ht="23.1" customHeight="1" x14ac:dyDescent="0.15">
      <c r="A97" s="71"/>
      <c r="B97" s="72"/>
      <c r="C97" s="430"/>
      <c r="D97" s="431"/>
      <c r="E97" s="972"/>
      <c r="F97" s="978"/>
      <c r="G97" s="972"/>
      <c r="H97" s="978"/>
      <c r="I97" s="972"/>
      <c r="J97" s="978"/>
      <c r="K97" s="972"/>
      <c r="L97" s="978"/>
      <c r="M97" s="985"/>
      <c r="N97" s="985"/>
      <c r="O97" s="985"/>
      <c r="P97" s="997"/>
      <c r="Q97" s="997"/>
      <c r="R97" s="998"/>
      <c r="S97" s="73"/>
    </row>
    <row r="98" spans="1:19" s="97" customFormat="1" ht="23.1" customHeight="1" x14ac:dyDescent="0.15">
      <c r="A98" s="62"/>
      <c r="B98" s="61"/>
      <c r="C98" s="354"/>
      <c r="D98" s="429"/>
      <c r="E98" s="971"/>
      <c r="F98" s="977"/>
      <c r="G98" s="971"/>
      <c r="H98" s="977"/>
      <c r="I98" s="971"/>
      <c r="J98" s="977"/>
      <c r="K98" s="971"/>
      <c r="L98" s="977"/>
      <c r="M98" s="984"/>
      <c r="N98" s="984"/>
      <c r="O98" s="984"/>
      <c r="P98" s="994"/>
      <c r="Q98" s="994"/>
      <c r="R98" s="995"/>
      <c r="S98" s="63"/>
    </row>
    <row r="99" spans="1:19" s="97" customFormat="1" ht="23.1" customHeight="1" x14ac:dyDescent="0.15">
      <c r="A99" s="62"/>
      <c r="B99" s="61"/>
      <c r="C99" s="354"/>
      <c r="D99" s="429"/>
      <c r="E99" s="971"/>
      <c r="F99" s="977"/>
      <c r="G99" s="971"/>
      <c r="H99" s="977"/>
      <c r="I99" s="971"/>
      <c r="J99" s="977"/>
      <c r="K99" s="971"/>
      <c r="L99" s="977"/>
      <c r="M99" s="984"/>
      <c r="N99" s="984"/>
      <c r="O99" s="984"/>
      <c r="P99" s="994"/>
      <c r="Q99" s="994"/>
      <c r="R99" s="995"/>
      <c r="S99" s="63"/>
    </row>
    <row r="100" spans="1:19" s="97" customFormat="1" ht="23.1" customHeight="1" x14ac:dyDescent="0.15">
      <c r="A100" s="62"/>
      <c r="B100" s="61"/>
      <c r="C100" s="354"/>
      <c r="D100" s="429"/>
      <c r="E100" s="971"/>
      <c r="F100" s="977"/>
      <c r="G100" s="971"/>
      <c r="H100" s="977"/>
      <c r="I100" s="971"/>
      <c r="J100" s="977"/>
      <c r="K100" s="971"/>
      <c r="L100" s="977"/>
      <c r="M100" s="984"/>
      <c r="N100" s="984"/>
      <c r="O100" s="984"/>
      <c r="P100" s="994"/>
      <c r="Q100" s="994"/>
      <c r="R100" s="995"/>
      <c r="S100" s="63"/>
    </row>
    <row r="101" spans="1:19" s="178" customFormat="1" ht="23.1" customHeight="1" x14ac:dyDescent="0.15">
      <c r="A101" s="74"/>
      <c r="B101" s="61"/>
      <c r="C101" s="354"/>
      <c r="D101" s="429"/>
      <c r="E101" s="971"/>
      <c r="F101" s="977"/>
      <c r="G101" s="971"/>
      <c r="H101" s="977"/>
      <c r="I101" s="971"/>
      <c r="J101" s="977"/>
      <c r="K101" s="971"/>
      <c r="L101" s="977"/>
      <c r="M101" s="984"/>
      <c r="N101" s="984"/>
      <c r="O101" s="984"/>
      <c r="P101" s="994"/>
      <c r="Q101" s="994"/>
      <c r="R101" s="995"/>
      <c r="S101" s="75"/>
    </row>
    <row r="102" spans="1:19" s="178" customFormat="1" ht="23.1" customHeight="1" x14ac:dyDescent="0.15">
      <c r="A102" s="71"/>
      <c r="B102" s="72"/>
      <c r="C102" s="430"/>
      <c r="D102" s="431"/>
      <c r="E102" s="972"/>
      <c r="F102" s="978"/>
      <c r="G102" s="972"/>
      <c r="H102" s="978"/>
      <c r="I102" s="972"/>
      <c r="J102" s="978"/>
      <c r="K102" s="972"/>
      <c r="L102" s="978"/>
      <c r="M102" s="985"/>
      <c r="N102" s="985"/>
      <c r="O102" s="985"/>
      <c r="P102" s="997"/>
      <c r="Q102" s="997"/>
      <c r="R102" s="998"/>
      <c r="S102" s="73"/>
    </row>
    <row r="103" spans="1:19" s="178" customFormat="1" ht="23.1" customHeight="1" x14ac:dyDescent="0.15">
      <c r="A103" s="62"/>
      <c r="B103" s="61"/>
      <c r="C103" s="354"/>
      <c r="D103" s="429"/>
      <c r="E103" s="971"/>
      <c r="F103" s="977"/>
      <c r="G103" s="971"/>
      <c r="H103" s="977"/>
      <c r="I103" s="971"/>
      <c r="J103" s="977"/>
      <c r="K103" s="971"/>
      <c r="L103" s="977"/>
      <c r="M103" s="984"/>
      <c r="N103" s="984"/>
      <c r="O103" s="984"/>
      <c r="P103" s="994"/>
      <c r="Q103" s="994"/>
      <c r="R103" s="995"/>
      <c r="S103" s="63"/>
    </row>
    <row r="104" spans="1:19" s="178" customFormat="1" ht="23.1" customHeight="1" x14ac:dyDescent="0.15">
      <c r="A104" s="62"/>
      <c r="B104" s="61"/>
      <c r="C104" s="354"/>
      <c r="D104" s="429"/>
      <c r="E104" s="971"/>
      <c r="F104" s="977"/>
      <c r="G104" s="971"/>
      <c r="H104" s="977"/>
      <c r="I104" s="971"/>
      <c r="J104" s="977"/>
      <c r="K104" s="971"/>
      <c r="L104" s="977"/>
      <c r="M104" s="984"/>
      <c r="N104" s="984"/>
      <c r="O104" s="984"/>
      <c r="P104" s="994"/>
      <c r="Q104" s="994"/>
      <c r="R104" s="995"/>
      <c r="S104" s="63"/>
    </row>
    <row r="105" spans="1:19" s="178" customFormat="1" ht="23.1" customHeight="1" x14ac:dyDescent="0.15">
      <c r="A105" s="62"/>
      <c r="B105" s="61"/>
      <c r="C105" s="354"/>
      <c r="D105" s="429"/>
      <c r="E105" s="971"/>
      <c r="F105" s="977"/>
      <c r="G105" s="971"/>
      <c r="H105" s="977"/>
      <c r="I105" s="971"/>
      <c r="J105" s="977"/>
      <c r="K105" s="971"/>
      <c r="L105" s="977"/>
      <c r="M105" s="984"/>
      <c r="N105" s="984"/>
      <c r="O105" s="984"/>
      <c r="P105" s="994"/>
      <c r="Q105" s="994"/>
      <c r="R105" s="995"/>
      <c r="S105" s="63"/>
    </row>
    <row r="106" spans="1:19" s="97" customFormat="1" ht="23.1" customHeight="1" x14ac:dyDescent="0.15">
      <c r="A106" s="62"/>
      <c r="B106" s="61"/>
      <c r="C106" s="354"/>
      <c r="D106" s="429"/>
      <c r="E106" s="971"/>
      <c r="F106" s="977"/>
      <c r="G106" s="971"/>
      <c r="H106" s="977"/>
      <c r="I106" s="971"/>
      <c r="J106" s="977"/>
      <c r="K106" s="971"/>
      <c r="L106" s="977"/>
      <c r="M106" s="984"/>
      <c r="N106" s="984"/>
      <c r="O106" s="984"/>
      <c r="P106" s="994"/>
      <c r="Q106" s="994"/>
      <c r="R106" s="995"/>
      <c r="S106" s="63"/>
    </row>
    <row r="107" spans="1:19" s="97" customFormat="1" ht="23.1" customHeight="1" thickBot="1" x14ac:dyDescent="0.2">
      <c r="A107" s="77"/>
      <c r="B107" s="78"/>
      <c r="C107" s="434"/>
      <c r="D107" s="435"/>
      <c r="E107" s="973"/>
      <c r="F107" s="980"/>
      <c r="G107" s="973"/>
      <c r="H107" s="980"/>
      <c r="I107" s="973"/>
      <c r="J107" s="980"/>
      <c r="K107" s="973"/>
      <c r="L107" s="980"/>
      <c r="M107" s="987"/>
      <c r="N107" s="987"/>
      <c r="O107" s="987"/>
      <c r="P107" s="1001"/>
      <c r="Q107" s="1001"/>
      <c r="R107" s="1002"/>
      <c r="S107" s="79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2"/>
  <printOptions horizontalCentered="1"/>
  <pageMargins left="0.75" right="0.59055118110236227" top="0.66" bottom="0.33" header="0.86" footer="0.16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7"/>
  <dimension ref="A1:FM53"/>
  <sheetViews>
    <sheetView view="pageBreakPreview" zoomScale="75" zoomScaleNormal="75" workbookViewId="0">
      <selection activeCell="B1" sqref="B1"/>
    </sheetView>
  </sheetViews>
  <sheetFormatPr defaultRowHeight="14.25" x14ac:dyDescent="0.1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 x14ac:dyDescent="0.15">
      <c r="A1" s="283"/>
      <c r="B1" s="513" t="s">
        <v>652</v>
      </c>
      <c r="C1" s="514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6"/>
      <c r="BH1" s="516"/>
      <c r="BI1" s="516"/>
      <c r="BJ1" s="516"/>
      <c r="BK1" s="516"/>
      <c r="BL1" s="516"/>
      <c r="BM1" s="516"/>
      <c r="BN1" s="516"/>
      <c r="BO1" s="516"/>
      <c r="BP1" s="516"/>
      <c r="BQ1" s="516"/>
      <c r="BR1" s="516"/>
      <c r="BS1" s="516"/>
      <c r="BT1" s="517"/>
      <c r="BU1" s="28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4"/>
      <c r="DC1" s="504"/>
      <c r="DD1" s="504"/>
      <c r="DE1" s="504"/>
      <c r="DF1" s="504"/>
      <c r="DG1" s="504"/>
      <c r="DH1" s="504"/>
      <c r="DI1" s="504"/>
      <c r="DJ1" s="504"/>
      <c r="DK1" s="504"/>
      <c r="DL1" s="504"/>
      <c r="DM1" s="504"/>
      <c r="DN1" s="504"/>
      <c r="DO1" s="504"/>
      <c r="DP1" s="504"/>
      <c r="DQ1" s="504"/>
      <c r="DR1" s="504"/>
      <c r="DS1" s="504"/>
      <c r="DT1" s="504"/>
      <c r="DU1" s="504"/>
      <c r="DV1" s="504"/>
      <c r="DW1" s="504"/>
      <c r="DX1" s="504"/>
      <c r="DY1" s="504"/>
      <c r="DZ1" s="504"/>
      <c r="EA1" s="504"/>
      <c r="EB1" s="504"/>
      <c r="EC1" s="504"/>
      <c r="ED1" s="504"/>
      <c r="EE1" s="504"/>
      <c r="EF1" s="504"/>
      <c r="EG1" s="504"/>
      <c r="EH1" s="504"/>
      <c r="EI1" s="504"/>
      <c r="EJ1" s="504"/>
      <c r="EK1" s="504"/>
      <c r="EL1" s="504"/>
      <c r="EM1" s="518"/>
    </row>
    <row r="2" spans="1:144" ht="21" customHeight="1" thickBot="1" x14ac:dyDescent="0.2">
      <c r="A2" s="283"/>
      <c r="B2" s="505"/>
      <c r="C2" s="506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5"/>
      <c r="AC2" s="505"/>
      <c r="AD2" s="505"/>
      <c r="AE2" s="505"/>
      <c r="AF2" s="505"/>
      <c r="AG2" s="505"/>
      <c r="AH2" s="505"/>
      <c r="AI2" s="505"/>
      <c r="AJ2" s="505"/>
      <c r="AK2" s="505"/>
      <c r="AL2" s="505"/>
      <c r="AM2" s="505"/>
      <c r="AN2" s="505"/>
      <c r="AO2" s="505"/>
      <c r="AP2" s="505"/>
      <c r="AQ2" s="505"/>
      <c r="AR2" s="505"/>
      <c r="AS2" s="505"/>
      <c r="AT2" s="505"/>
      <c r="AU2" s="505"/>
      <c r="AV2" s="505"/>
      <c r="AW2" s="505"/>
      <c r="AX2" s="505"/>
      <c r="AY2" s="505"/>
      <c r="AZ2" s="505"/>
      <c r="BA2" s="505"/>
      <c r="BB2" s="505"/>
      <c r="BC2" s="505"/>
      <c r="BD2" s="505"/>
      <c r="BE2" s="505"/>
      <c r="BF2" s="505"/>
      <c r="BG2" s="505"/>
      <c r="BH2" s="505"/>
      <c r="BI2" s="505"/>
      <c r="BJ2" s="505"/>
      <c r="BK2" s="505"/>
      <c r="BL2" s="505"/>
      <c r="BM2" s="505"/>
      <c r="BN2" s="505"/>
      <c r="BO2" s="505"/>
      <c r="BP2" s="505"/>
      <c r="BQ2" s="505"/>
      <c r="BR2" s="505"/>
      <c r="BS2" s="505"/>
      <c r="BT2" s="507"/>
      <c r="BU2" s="284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  <c r="DU2" s="507"/>
      <c r="DV2" s="507"/>
      <c r="DW2" s="507"/>
      <c r="DX2" s="507"/>
      <c r="DY2" s="507"/>
      <c r="DZ2" s="507"/>
      <c r="EA2" s="507"/>
      <c r="EB2" s="507"/>
      <c r="EC2" s="2287" t="s">
        <v>722</v>
      </c>
      <c r="ED2" s="2287"/>
      <c r="EE2" s="2287"/>
      <c r="EF2" s="2287"/>
      <c r="EG2" s="2287"/>
      <c r="EH2" s="2287"/>
      <c r="EI2" s="2287"/>
      <c r="EJ2" s="2287"/>
      <c r="EK2" s="2287"/>
      <c r="EL2" s="2287"/>
      <c r="EM2" s="2288"/>
      <c r="EN2" s="496"/>
    </row>
    <row r="3" spans="1:144" s="286" customFormat="1" ht="21" customHeight="1" x14ac:dyDescent="0.15">
      <c r="B3" s="2303" t="s">
        <v>720</v>
      </c>
      <c r="C3" s="2348" t="s">
        <v>723</v>
      </c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349"/>
      <c r="S3" s="2349"/>
      <c r="T3" s="2349"/>
      <c r="U3" s="2349"/>
      <c r="V3" s="2349"/>
      <c r="W3" s="2349"/>
      <c r="X3" s="2349"/>
      <c r="Y3" s="2349"/>
      <c r="Z3" s="2349"/>
      <c r="AA3" s="2349"/>
      <c r="AB3" s="2349"/>
      <c r="AC3" s="2349"/>
      <c r="AD3" s="2349"/>
      <c r="AE3" s="2349"/>
      <c r="AF3" s="2349"/>
      <c r="AG3" s="2349"/>
      <c r="AH3" s="2349"/>
      <c r="AI3" s="2349"/>
      <c r="AJ3" s="2349"/>
      <c r="AK3" s="2349"/>
      <c r="AL3" s="2349"/>
      <c r="AM3" s="2349"/>
      <c r="AN3" s="2349"/>
      <c r="AO3" s="2349"/>
      <c r="AP3" s="2349"/>
      <c r="AQ3" s="2349"/>
      <c r="AR3" s="2349"/>
      <c r="AS3" s="2349"/>
      <c r="AT3" s="2349"/>
      <c r="AU3" s="2349"/>
      <c r="AV3" s="2349"/>
      <c r="AW3" s="2349"/>
      <c r="AX3" s="2349"/>
      <c r="AY3" s="2349"/>
      <c r="AZ3" s="2349"/>
      <c r="BA3" s="2349"/>
      <c r="BB3" s="2349"/>
      <c r="BC3" s="2349"/>
      <c r="BD3" s="2349"/>
      <c r="BE3" s="2349"/>
      <c r="BF3" s="2349"/>
      <c r="BG3" s="2349"/>
      <c r="BH3" s="2349"/>
      <c r="BI3" s="2349"/>
      <c r="BJ3" s="2349"/>
      <c r="BK3" s="2349"/>
      <c r="BL3" s="2349"/>
      <c r="BM3" s="2349"/>
      <c r="BN3" s="2349"/>
      <c r="BO3" s="2349"/>
      <c r="BP3" s="2349"/>
      <c r="BQ3" s="2349"/>
      <c r="BR3" s="2349"/>
      <c r="BS3" s="2349"/>
      <c r="BT3" s="2350"/>
      <c r="BU3" s="288"/>
      <c r="BV3" s="2348" t="s">
        <v>723</v>
      </c>
      <c r="BW3" s="2349"/>
      <c r="BX3" s="2349"/>
      <c r="BY3" s="2349"/>
      <c r="BZ3" s="2349"/>
      <c r="CA3" s="2349"/>
      <c r="CB3" s="2349"/>
      <c r="CC3" s="2349"/>
      <c r="CD3" s="2349"/>
      <c r="CE3" s="2349"/>
      <c r="CF3" s="2349"/>
      <c r="CG3" s="2349"/>
      <c r="CH3" s="2349"/>
      <c r="CI3" s="2349"/>
      <c r="CJ3" s="2349"/>
      <c r="CK3" s="2349"/>
      <c r="CL3" s="2349"/>
      <c r="CM3" s="2349"/>
      <c r="CN3" s="2349"/>
      <c r="CO3" s="2349"/>
      <c r="CP3" s="2349"/>
      <c r="CQ3" s="2349"/>
      <c r="CR3" s="2349"/>
      <c r="CS3" s="2349"/>
      <c r="CT3" s="2349"/>
      <c r="CU3" s="2349"/>
      <c r="CV3" s="2349"/>
      <c r="CW3" s="2349"/>
      <c r="CX3" s="2349"/>
      <c r="CY3" s="2349"/>
      <c r="CZ3" s="2349"/>
      <c r="DA3" s="2349"/>
      <c r="DB3" s="2349"/>
      <c r="DC3" s="2349"/>
      <c r="DD3" s="2349"/>
      <c r="DE3" s="2349"/>
      <c r="DF3" s="2349"/>
      <c r="DG3" s="2349"/>
      <c r="DH3" s="2349"/>
      <c r="DI3" s="2349"/>
      <c r="DJ3" s="2349"/>
      <c r="DK3" s="2349"/>
      <c r="DL3" s="2349"/>
      <c r="DM3" s="2349"/>
      <c r="DN3" s="2349"/>
      <c r="DO3" s="2349"/>
      <c r="DP3" s="2349"/>
      <c r="DQ3" s="2349"/>
      <c r="DR3" s="2349"/>
      <c r="DS3" s="2349"/>
      <c r="DT3" s="2349"/>
      <c r="DU3" s="2349"/>
      <c r="DV3" s="2349"/>
      <c r="DW3" s="2349"/>
      <c r="DX3" s="2349"/>
      <c r="DY3" s="2349"/>
      <c r="DZ3" s="2349"/>
      <c r="EA3" s="2349"/>
      <c r="EB3" s="2349"/>
      <c r="EC3" s="2349"/>
      <c r="ED3" s="2349"/>
      <c r="EE3" s="2349"/>
      <c r="EF3" s="2349"/>
      <c r="EG3" s="2349"/>
      <c r="EH3" s="2349"/>
      <c r="EI3" s="2349"/>
      <c r="EJ3" s="2349"/>
      <c r="EK3" s="2349"/>
      <c r="EL3" s="2349"/>
      <c r="EM3" s="2350"/>
    </row>
    <row r="4" spans="1:144" s="286" customFormat="1" ht="21" customHeight="1" x14ac:dyDescent="0.15">
      <c r="B4" s="2304"/>
      <c r="C4" s="2399" t="s">
        <v>724</v>
      </c>
      <c r="D4" s="2400"/>
      <c r="E4" s="2400"/>
      <c r="F4" s="2400"/>
      <c r="G4" s="2400"/>
      <c r="H4" s="2400"/>
      <c r="I4" s="2400"/>
      <c r="J4" s="2400"/>
      <c r="K4" s="2400"/>
      <c r="L4" s="2400"/>
      <c r="M4" s="2400"/>
      <c r="N4" s="2400"/>
      <c r="O4" s="2400"/>
      <c r="P4" s="2400"/>
      <c r="Q4" s="2400"/>
      <c r="R4" s="2400"/>
      <c r="S4" s="2400"/>
      <c r="T4" s="2400"/>
      <c r="U4" s="2400"/>
      <c r="V4" s="2400"/>
      <c r="W4" s="2400"/>
      <c r="X4" s="2400"/>
      <c r="Y4" s="2400"/>
      <c r="Z4" s="2400"/>
      <c r="AA4" s="2400"/>
      <c r="AB4" s="2400"/>
      <c r="AC4" s="2400"/>
      <c r="AD4" s="2400"/>
      <c r="AE4" s="2400"/>
      <c r="AF4" s="2400"/>
      <c r="AG4" s="2400"/>
      <c r="AH4" s="2400"/>
      <c r="AI4" s="2400"/>
      <c r="AJ4" s="2400"/>
      <c r="AK4" s="2400"/>
      <c r="AL4" s="2400" t="s">
        <v>725</v>
      </c>
      <c r="AM4" s="2400"/>
      <c r="AN4" s="2400"/>
      <c r="AO4" s="2400"/>
      <c r="AP4" s="2400"/>
      <c r="AQ4" s="2400"/>
      <c r="AR4" s="2400"/>
      <c r="AS4" s="2400"/>
      <c r="AT4" s="2400"/>
      <c r="AU4" s="2400"/>
      <c r="AV4" s="2400"/>
      <c r="AW4" s="2400"/>
      <c r="AX4" s="2400"/>
      <c r="AY4" s="2400"/>
      <c r="AZ4" s="2400"/>
      <c r="BA4" s="2400"/>
      <c r="BB4" s="2400"/>
      <c r="BC4" s="2400"/>
      <c r="BD4" s="2400"/>
      <c r="BE4" s="2400"/>
      <c r="BF4" s="2400"/>
      <c r="BG4" s="2400"/>
      <c r="BH4" s="2400"/>
      <c r="BI4" s="2400"/>
      <c r="BJ4" s="2400"/>
      <c r="BK4" s="2400"/>
      <c r="BL4" s="2400"/>
      <c r="BM4" s="2400"/>
      <c r="BN4" s="2400"/>
      <c r="BO4" s="2400"/>
      <c r="BP4" s="2400"/>
      <c r="BQ4" s="2400"/>
      <c r="BR4" s="2400"/>
      <c r="BS4" s="2400"/>
      <c r="BT4" s="2401"/>
      <c r="BU4" s="290"/>
      <c r="BV4" s="2399" t="s">
        <v>726</v>
      </c>
      <c r="BW4" s="2400"/>
      <c r="BX4" s="2400"/>
      <c r="BY4" s="2400"/>
      <c r="BZ4" s="2400"/>
      <c r="CA4" s="2400"/>
      <c r="CB4" s="2400"/>
      <c r="CC4" s="2400"/>
      <c r="CD4" s="2400"/>
      <c r="CE4" s="2400"/>
      <c r="CF4" s="2400"/>
      <c r="CG4" s="2400"/>
      <c r="CH4" s="2400"/>
      <c r="CI4" s="2400"/>
      <c r="CJ4" s="2400"/>
      <c r="CK4" s="2400"/>
      <c r="CL4" s="2400"/>
      <c r="CM4" s="2400"/>
      <c r="CN4" s="2400"/>
      <c r="CO4" s="2400"/>
      <c r="CP4" s="2400"/>
      <c r="CQ4" s="2400"/>
      <c r="CR4" s="2400"/>
      <c r="CS4" s="2400"/>
      <c r="CT4" s="2400"/>
      <c r="CU4" s="2400"/>
      <c r="CV4" s="2400"/>
      <c r="CW4" s="2400"/>
      <c r="CX4" s="2400"/>
      <c r="CY4" s="2400"/>
      <c r="CZ4" s="2400"/>
      <c r="DA4" s="2400"/>
      <c r="DB4" s="2400"/>
      <c r="DC4" s="2400"/>
      <c r="DD4" s="2400"/>
      <c r="DE4" s="2400" t="s">
        <v>727</v>
      </c>
      <c r="DF4" s="2400"/>
      <c r="DG4" s="2400"/>
      <c r="DH4" s="2400"/>
      <c r="DI4" s="2400"/>
      <c r="DJ4" s="2400"/>
      <c r="DK4" s="2400"/>
      <c r="DL4" s="2400"/>
      <c r="DM4" s="2400"/>
      <c r="DN4" s="2400"/>
      <c r="DO4" s="2400"/>
      <c r="DP4" s="2400"/>
      <c r="DQ4" s="2400"/>
      <c r="DR4" s="2400"/>
      <c r="DS4" s="2400"/>
      <c r="DT4" s="2400"/>
      <c r="DU4" s="2400"/>
      <c r="DV4" s="2400"/>
      <c r="DW4" s="2400"/>
      <c r="DX4" s="2400"/>
      <c r="DY4" s="2400"/>
      <c r="DZ4" s="2400"/>
      <c r="EA4" s="2400"/>
      <c r="EB4" s="2400"/>
      <c r="EC4" s="2400"/>
      <c r="ED4" s="2400"/>
      <c r="EE4" s="2400"/>
      <c r="EF4" s="2400"/>
      <c r="EG4" s="2400"/>
      <c r="EH4" s="2400"/>
      <c r="EI4" s="2400"/>
      <c r="EJ4" s="2400"/>
      <c r="EK4" s="2400"/>
      <c r="EL4" s="2400"/>
      <c r="EM4" s="2401"/>
    </row>
    <row r="5" spans="1:144" s="286" customFormat="1" ht="21" customHeight="1" thickBot="1" x14ac:dyDescent="0.2">
      <c r="B5" s="2305"/>
      <c r="C5" s="2397" t="s">
        <v>728</v>
      </c>
      <c r="D5" s="2335"/>
      <c r="E5" s="2335"/>
      <c r="F5" s="2335"/>
      <c r="G5" s="2335"/>
      <c r="H5" s="2335"/>
      <c r="I5" s="2335"/>
      <c r="J5" s="2335"/>
      <c r="K5" s="2335"/>
      <c r="L5" s="2335" t="s">
        <v>729</v>
      </c>
      <c r="M5" s="2335"/>
      <c r="N5" s="2335"/>
      <c r="O5" s="2335"/>
      <c r="P5" s="2335"/>
      <c r="Q5" s="2335"/>
      <c r="R5" s="2335"/>
      <c r="S5" s="2335"/>
      <c r="T5" s="2335"/>
      <c r="U5" s="2335"/>
      <c r="V5" s="2335" t="s">
        <v>730</v>
      </c>
      <c r="W5" s="2335"/>
      <c r="X5" s="2335"/>
      <c r="Y5" s="2335"/>
      <c r="Z5" s="2335"/>
      <c r="AA5" s="2335"/>
      <c r="AB5" s="2335"/>
      <c r="AC5" s="2335"/>
      <c r="AD5" s="2335"/>
      <c r="AE5" s="2335"/>
      <c r="AF5" s="2335"/>
      <c r="AG5" s="2335"/>
      <c r="AH5" s="2335"/>
      <c r="AI5" s="2335"/>
      <c r="AJ5" s="2335"/>
      <c r="AK5" s="2335"/>
      <c r="AL5" s="2335" t="s">
        <v>731</v>
      </c>
      <c r="AM5" s="2335"/>
      <c r="AN5" s="2335"/>
      <c r="AO5" s="2335"/>
      <c r="AP5" s="2335"/>
      <c r="AQ5" s="2335"/>
      <c r="AR5" s="2335"/>
      <c r="AS5" s="2335"/>
      <c r="AT5" s="2335"/>
      <c r="AU5" s="2335" t="s">
        <v>732</v>
      </c>
      <c r="AV5" s="2335"/>
      <c r="AW5" s="2335"/>
      <c r="AX5" s="2335"/>
      <c r="AY5" s="2335"/>
      <c r="AZ5" s="2335"/>
      <c r="BA5" s="2335"/>
      <c r="BB5" s="2335"/>
      <c r="BC5" s="2335"/>
      <c r="BD5" s="2335"/>
      <c r="BE5" s="2335" t="s">
        <v>423</v>
      </c>
      <c r="BF5" s="2335"/>
      <c r="BG5" s="2335"/>
      <c r="BH5" s="2335"/>
      <c r="BI5" s="2335"/>
      <c r="BJ5" s="2335"/>
      <c r="BK5" s="2335"/>
      <c r="BL5" s="2335"/>
      <c r="BM5" s="2335"/>
      <c r="BN5" s="2335"/>
      <c r="BO5" s="2335"/>
      <c r="BP5" s="2335"/>
      <c r="BQ5" s="2335"/>
      <c r="BR5" s="2335"/>
      <c r="BS5" s="2335"/>
      <c r="BT5" s="2336"/>
      <c r="BU5" s="290"/>
      <c r="BV5" s="2397" t="s">
        <v>728</v>
      </c>
      <c r="BW5" s="2335"/>
      <c r="BX5" s="2335"/>
      <c r="BY5" s="2335"/>
      <c r="BZ5" s="2335"/>
      <c r="CA5" s="2335"/>
      <c r="CB5" s="2335"/>
      <c r="CC5" s="2335"/>
      <c r="CD5" s="2335"/>
      <c r="CE5" s="2335" t="s">
        <v>729</v>
      </c>
      <c r="CF5" s="2335"/>
      <c r="CG5" s="2335"/>
      <c r="CH5" s="2335"/>
      <c r="CI5" s="2335"/>
      <c r="CJ5" s="2335"/>
      <c r="CK5" s="2335"/>
      <c r="CL5" s="2335"/>
      <c r="CM5" s="2335"/>
      <c r="CN5" s="2335"/>
      <c r="CO5" s="2335" t="s">
        <v>730</v>
      </c>
      <c r="CP5" s="2335"/>
      <c r="CQ5" s="2335"/>
      <c r="CR5" s="2335"/>
      <c r="CS5" s="2335"/>
      <c r="CT5" s="2335"/>
      <c r="CU5" s="2335"/>
      <c r="CV5" s="2335"/>
      <c r="CW5" s="2335"/>
      <c r="CX5" s="2335"/>
      <c r="CY5" s="2335"/>
      <c r="CZ5" s="2335"/>
      <c r="DA5" s="2335"/>
      <c r="DB5" s="2335"/>
      <c r="DC5" s="2335"/>
      <c r="DD5" s="2335"/>
      <c r="DE5" s="2335" t="s">
        <v>731</v>
      </c>
      <c r="DF5" s="2335"/>
      <c r="DG5" s="2335"/>
      <c r="DH5" s="2335"/>
      <c r="DI5" s="2335"/>
      <c r="DJ5" s="2335"/>
      <c r="DK5" s="2335"/>
      <c r="DL5" s="2335"/>
      <c r="DM5" s="2335"/>
      <c r="DN5" s="2335" t="s">
        <v>732</v>
      </c>
      <c r="DO5" s="2335"/>
      <c r="DP5" s="2335"/>
      <c r="DQ5" s="2335"/>
      <c r="DR5" s="2335"/>
      <c r="DS5" s="2335"/>
      <c r="DT5" s="2335"/>
      <c r="DU5" s="2335"/>
      <c r="DV5" s="2335"/>
      <c r="DW5" s="2335"/>
      <c r="DX5" s="2335" t="s">
        <v>423</v>
      </c>
      <c r="DY5" s="2335"/>
      <c r="DZ5" s="2335"/>
      <c r="EA5" s="2335"/>
      <c r="EB5" s="2335"/>
      <c r="EC5" s="2335"/>
      <c r="ED5" s="2335"/>
      <c r="EE5" s="2335"/>
      <c r="EF5" s="2335"/>
      <c r="EG5" s="2335"/>
      <c r="EH5" s="2335"/>
      <c r="EI5" s="2335"/>
      <c r="EJ5" s="2335"/>
      <c r="EK5" s="2335"/>
      <c r="EL5" s="2335"/>
      <c r="EM5" s="2336"/>
    </row>
    <row r="6" spans="1:144" s="286" customFormat="1" ht="21" customHeight="1" x14ac:dyDescent="0.15">
      <c r="B6" s="292"/>
      <c r="C6" s="2398"/>
      <c r="D6" s="2357"/>
      <c r="E6" s="2357"/>
      <c r="F6" s="2357"/>
      <c r="G6" s="2357"/>
      <c r="H6" s="2357"/>
      <c r="I6" s="2357"/>
      <c r="J6" s="2357"/>
      <c r="K6" s="2357"/>
      <c r="L6" s="2357"/>
      <c r="M6" s="2357"/>
      <c r="N6" s="2357"/>
      <c r="O6" s="2357"/>
      <c r="P6" s="2357"/>
      <c r="Q6" s="2357"/>
      <c r="R6" s="2357"/>
      <c r="S6" s="2357"/>
      <c r="T6" s="2357"/>
      <c r="U6" s="2357"/>
      <c r="V6" s="2357"/>
      <c r="W6" s="2357"/>
      <c r="X6" s="2357"/>
      <c r="Y6" s="2357"/>
      <c r="Z6" s="2357"/>
      <c r="AA6" s="2357"/>
      <c r="AB6" s="2357"/>
      <c r="AC6" s="2357"/>
      <c r="AD6" s="2357"/>
      <c r="AE6" s="2357"/>
      <c r="AF6" s="2357"/>
      <c r="AG6" s="2357"/>
      <c r="AH6" s="2357"/>
      <c r="AI6" s="2357"/>
      <c r="AJ6" s="2357"/>
      <c r="AK6" s="2357"/>
      <c r="AL6" s="2357"/>
      <c r="AM6" s="2357"/>
      <c r="AN6" s="2357"/>
      <c r="AO6" s="2357"/>
      <c r="AP6" s="2357"/>
      <c r="AQ6" s="2357"/>
      <c r="AR6" s="2357"/>
      <c r="AS6" s="2357"/>
      <c r="AT6" s="2357"/>
      <c r="AU6" s="2357"/>
      <c r="AV6" s="2357"/>
      <c r="AW6" s="2357"/>
      <c r="AX6" s="2357"/>
      <c r="AY6" s="2357"/>
      <c r="AZ6" s="2357"/>
      <c r="BA6" s="2357"/>
      <c r="BB6" s="2357"/>
      <c r="BC6" s="2357"/>
      <c r="BD6" s="2357"/>
      <c r="BE6" s="2357"/>
      <c r="BF6" s="2357"/>
      <c r="BG6" s="2357"/>
      <c r="BH6" s="2357"/>
      <c r="BI6" s="2357"/>
      <c r="BJ6" s="2357"/>
      <c r="BK6" s="2357"/>
      <c r="BL6" s="2357"/>
      <c r="BM6" s="2357"/>
      <c r="BN6" s="2357"/>
      <c r="BO6" s="2357"/>
      <c r="BP6" s="2357"/>
      <c r="BQ6" s="2357"/>
      <c r="BR6" s="2357"/>
      <c r="BS6" s="2357"/>
      <c r="BT6" s="2366"/>
      <c r="BV6" s="2398"/>
      <c r="BW6" s="2357"/>
      <c r="BX6" s="2357"/>
      <c r="BY6" s="2357"/>
      <c r="BZ6" s="2357"/>
      <c r="CA6" s="2357"/>
      <c r="CB6" s="2357"/>
      <c r="CC6" s="2357"/>
      <c r="CD6" s="2357"/>
      <c r="CE6" s="2357"/>
      <c r="CF6" s="2357"/>
      <c r="CG6" s="2357"/>
      <c r="CH6" s="2357"/>
      <c r="CI6" s="2357"/>
      <c r="CJ6" s="2357"/>
      <c r="CK6" s="2357"/>
      <c r="CL6" s="2357"/>
      <c r="CM6" s="2357"/>
      <c r="CN6" s="2357"/>
      <c r="CO6" s="2357"/>
      <c r="CP6" s="2357"/>
      <c r="CQ6" s="2357"/>
      <c r="CR6" s="2357"/>
      <c r="CS6" s="2357"/>
      <c r="CT6" s="2357"/>
      <c r="CU6" s="2357"/>
      <c r="CV6" s="2357"/>
      <c r="CW6" s="2357"/>
      <c r="CX6" s="2357"/>
      <c r="CY6" s="2357"/>
      <c r="CZ6" s="2357"/>
      <c r="DA6" s="2357"/>
      <c r="DB6" s="2357"/>
      <c r="DC6" s="2357"/>
      <c r="DD6" s="2357"/>
      <c r="DE6" s="2357"/>
      <c r="DF6" s="2357"/>
      <c r="DG6" s="2357"/>
      <c r="DH6" s="2357"/>
      <c r="DI6" s="2357"/>
      <c r="DJ6" s="2357"/>
      <c r="DK6" s="2357"/>
      <c r="DL6" s="2357"/>
      <c r="DM6" s="2357"/>
      <c r="DN6" s="2357"/>
      <c r="DO6" s="2357"/>
      <c r="DP6" s="2357"/>
      <c r="DQ6" s="2357"/>
      <c r="DR6" s="2357"/>
      <c r="DS6" s="2357"/>
      <c r="DT6" s="2357"/>
      <c r="DU6" s="2357"/>
      <c r="DV6" s="2357"/>
      <c r="DW6" s="2357"/>
      <c r="DX6" s="2357"/>
      <c r="DY6" s="2357"/>
      <c r="DZ6" s="2357"/>
      <c r="EA6" s="2357"/>
      <c r="EB6" s="2357"/>
      <c r="EC6" s="2357"/>
      <c r="ED6" s="2357"/>
      <c r="EE6" s="2357"/>
      <c r="EF6" s="2357"/>
      <c r="EG6" s="2357"/>
      <c r="EH6" s="2357"/>
      <c r="EI6" s="2357"/>
      <c r="EJ6" s="2357"/>
      <c r="EK6" s="2357"/>
      <c r="EL6" s="2357"/>
      <c r="EM6" s="2366"/>
    </row>
    <row r="7" spans="1:144" s="286" customFormat="1" ht="21" customHeight="1" x14ac:dyDescent="0.15">
      <c r="B7" s="281" t="s">
        <v>792</v>
      </c>
      <c r="C7" s="2402">
        <v>16827</v>
      </c>
      <c r="D7" s="2311"/>
      <c r="E7" s="2311"/>
      <c r="F7" s="2311"/>
      <c r="G7" s="2311"/>
      <c r="H7" s="2311"/>
      <c r="I7" s="2311"/>
      <c r="J7" s="2311"/>
      <c r="K7" s="2311"/>
      <c r="L7" s="2311">
        <v>241264</v>
      </c>
      <c r="M7" s="2311"/>
      <c r="N7" s="2311"/>
      <c r="O7" s="2311"/>
      <c r="P7" s="2311"/>
      <c r="Q7" s="2311"/>
      <c r="R7" s="2311"/>
      <c r="S7" s="2311"/>
      <c r="T7" s="2311"/>
      <c r="U7" s="2311"/>
      <c r="V7" s="2311">
        <v>9709514154</v>
      </c>
      <c r="W7" s="2311"/>
      <c r="X7" s="2311"/>
      <c r="Y7" s="2311"/>
      <c r="Z7" s="2311"/>
      <c r="AA7" s="2311"/>
      <c r="AB7" s="2311"/>
      <c r="AC7" s="2311"/>
      <c r="AD7" s="2311"/>
      <c r="AE7" s="2311"/>
      <c r="AF7" s="2311"/>
      <c r="AG7" s="2311"/>
      <c r="AH7" s="2311"/>
      <c r="AI7" s="2311"/>
      <c r="AJ7" s="2311"/>
      <c r="AK7" s="2296"/>
      <c r="AL7" s="2311">
        <v>750161</v>
      </c>
      <c r="AM7" s="2311"/>
      <c r="AN7" s="2311"/>
      <c r="AO7" s="2311"/>
      <c r="AP7" s="2311"/>
      <c r="AQ7" s="2311"/>
      <c r="AR7" s="2311"/>
      <c r="AS7" s="2311"/>
      <c r="AT7" s="2311"/>
      <c r="AU7" s="2311">
        <v>1216876</v>
      </c>
      <c r="AV7" s="2311"/>
      <c r="AW7" s="2311"/>
      <c r="AX7" s="2311"/>
      <c r="AY7" s="2311"/>
      <c r="AZ7" s="2311"/>
      <c r="BA7" s="2311"/>
      <c r="BB7" s="2311"/>
      <c r="BC7" s="2311"/>
      <c r="BD7" s="2311"/>
      <c r="BE7" s="2311">
        <v>11866893434</v>
      </c>
      <c r="BF7" s="2311"/>
      <c r="BG7" s="2311"/>
      <c r="BH7" s="2311"/>
      <c r="BI7" s="2311"/>
      <c r="BJ7" s="2311"/>
      <c r="BK7" s="2311"/>
      <c r="BL7" s="2311"/>
      <c r="BM7" s="2311"/>
      <c r="BN7" s="2311"/>
      <c r="BO7" s="2311"/>
      <c r="BP7" s="2311"/>
      <c r="BQ7" s="2311"/>
      <c r="BR7" s="2311"/>
      <c r="BS7" s="2311"/>
      <c r="BT7" s="2352"/>
      <c r="BU7" s="1500"/>
      <c r="BV7" s="2402">
        <v>193937</v>
      </c>
      <c r="BW7" s="2311"/>
      <c r="BX7" s="2311"/>
      <c r="BY7" s="2311"/>
      <c r="BZ7" s="2311"/>
      <c r="CA7" s="2311"/>
      <c r="CB7" s="2311"/>
      <c r="CC7" s="2311"/>
      <c r="CD7" s="2311"/>
      <c r="CE7" s="2311">
        <v>384119</v>
      </c>
      <c r="CF7" s="2311"/>
      <c r="CG7" s="2311"/>
      <c r="CH7" s="2311"/>
      <c r="CI7" s="2311"/>
      <c r="CJ7" s="2311"/>
      <c r="CK7" s="2311"/>
      <c r="CL7" s="2311"/>
      <c r="CM7" s="2311"/>
      <c r="CN7" s="2311"/>
      <c r="CO7" s="2311">
        <v>2319320954</v>
      </c>
      <c r="CP7" s="2311"/>
      <c r="CQ7" s="2311"/>
      <c r="CR7" s="2311"/>
      <c r="CS7" s="2311"/>
      <c r="CT7" s="2311"/>
      <c r="CU7" s="2311"/>
      <c r="CV7" s="2311"/>
      <c r="CW7" s="2311"/>
      <c r="CX7" s="2311"/>
      <c r="CY7" s="2311"/>
      <c r="CZ7" s="2311"/>
      <c r="DA7" s="2311"/>
      <c r="DB7" s="2311"/>
      <c r="DC7" s="2311"/>
      <c r="DD7" s="2311"/>
      <c r="DE7" s="2311">
        <v>960925</v>
      </c>
      <c r="DF7" s="2311"/>
      <c r="DG7" s="2311"/>
      <c r="DH7" s="2311"/>
      <c r="DI7" s="2311"/>
      <c r="DJ7" s="2311"/>
      <c r="DK7" s="2311"/>
      <c r="DL7" s="2311"/>
      <c r="DM7" s="2311"/>
      <c r="DN7" s="2311">
        <v>1842259</v>
      </c>
      <c r="DO7" s="2311"/>
      <c r="DP7" s="2311"/>
      <c r="DQ7" s="2311"/>
      <c r="DR7" s="2311"/>
      <c r="DS7" s="2311"/>
      <c r="DT7" s="2311"/>
      <c r="DU7" s="2311"/>
      <c r="DV7" s="2311"/>
      <c r="DW7" s="2311"/>
      <c r="DX7" s="2311">
        <v>23895728542</v>
      </c>
      <c r="DY7" s="2311"/>
      <c r="DZ7" s="2311"/>
      <c r="EA7" s="2311"/>
      <c r="EB7" s="2311"/>
      <c r="EC7" s="2311"/>
      <c r="ED7" s="2311"/>
      <c r="EE7" s="2311"/>
      <c r="EF7" s="2311"/>
      <c r="EG7" s="2311"/>
      <c r="EH7" s="2311"/>
      <c r="EI7" s="2311"/>
      <c r="EJ7" s="2311"/>
      <c r="EK7" s="2311"/>
      <c r="EL7" s="2311"/>
      <c r="EM7" s="2352"/>
    </row>
    <row r="8" spans="1:144" s="286" customFormat="1" ht="21" customHeight="1" x14ac:dyDescent="0.15">
      <c r="B8" s="281" t="s">
        <v>793</v>
      </c>
      <c r="C8" s="2402">
        <v>13393</v>
      </c>
      <c r="D8" s="2311"/>
      <c r="E8" s="2311"/>
      <c r="F8" s="2311"/>
      <c r="G8" s="2311"/>
      <c r="H8" s="2311"/>
      <c r="I8" s="2311"/>
      <c r="J8" s="2311"/>
      <c r="K8" s="2311"/>
      <c r="L8" s="2311">
        <v>192757</v>
      </c>
      <c r="M8" s="2311"/>
      <c r="N8" s="2311"/>
      <c r="O8" s="2311"/>
      <c r="P8" s="2311"/>
      <c r="Q8" s="2311"/>
      <c r="R8" s="2311"/>
      <c r="S8" s="2311"/>
      <c r="T8" s="2311"/>
      <c r="U8" s="2311"/>
      <c r="V8" s="2311">
        <v>7722490830</v>
      </c>
      <c r="W8" s="2311"/>
      <c r="X8" s="2311"/>
      <c r="Y8" s="2311"/>
      <c r="Z8" s="2311"/>
      <c r="AA8" s="2311"/>
      <c r="AB8" s="2311"/>
      <c r="AC8" s="2311"/>
      <c r="AD8" s="2311"/>
      <c r="AE8" s="2311"/>
      <c r="AF8" s="2311"/>
      <c r="AG8" s="2311"/>
      <c r="AH8" s="2311"/>
      <c r="AI8" s="2311"/>
      <c r="AJ8" s="2311"/>
      <c r="AK8" s="2311"/>
      <c r="AL8" s="2311">
        <v>586581</v>
      </c>
      <c r="AM8" s="2311"/>
      <c r="AN8" s="2311"/>
      <c r="AO8" s="2311"/>
      <c r="AP8" s="2311"/>
      <c r="AQ8" s="2311"/>
      <c r="AR8" s="2311"/>
      <c r="AS8" s="2311"/>
      <c r="AT8" s="2311"/>
      <c r="AU8" s="2311">
        <v>943079</v>
      </c>
      <c r="AV8" s="2311"/>
      <c r="AW8" s="2311"/>
      <c r="AX8" s="2311"/>
      <c r="AY8" s="2311"/>
      <c r="AZ8" s="2311"/>
      <c r="BA8" s="2311"/>
      <c r="BB8" s="2311"/>
      <c r="BC8" s="2311"/>
      <c r="BD8" s="2311"/>
      <c r="BE8" s="2311">
        <v>9531986264</v>
      </c>
      <c r="BF8" s="2311"/>
      <c r="BG8" s="2311"/>
      <c r="BH8" s="2311"/>
      <c r="BI8" s="2311"/>
      <c r="BJ8" s="2311"/>
      <c r="BK8" s="2311"/>
      <c r="BL8" s="2311"/>
      <c r="BM8" s="2311"/>
      <c r="BN8" s="2311"/>
      <c r="BO8" s="2311"/>
      <c r="BP8" s="2311"/>
      <c r="BQ8" s="2311"/>
      <c r="BR8" s="2311"/>
      <c r="BS8" s="2311"/>
      <c r="BT8" s="2352"/>
      <c r="BU8" s="1501"/>
      <c r="BV8" s="2402">
        <v>153797</v>
      </c>
      <c r="BW8" s="2311"/>
      <c r="BX8" s="2311"/>
      <c r="BY8" s="2311"/>
      <c r="BZ8" s="2311"/>
      <c r="CA8" s="2311"/>
      <c r="CB8" s="2311"/>
      <c r="CC8" s="2311"/>
      <c r="CD8" s="2311"/>
      <c r="CE8" s="2311">
        <v>296779</v>
      </c>
      <c r="CF8" s="2311"/>
      <c r="CG8" s="2311"/>
      <c r="CH8" s="2311"/>
      <c r="CI8" s="2311"/>
      <c r="CJ8" s="2311"/>
      <c r="CK8" s="2311"/>
      <c r="CL8" s="2311"/>
      <c r="CM8" s="2311"/>
      <c r="CN8" s="2311"/>
      <c r="CO8" s="2311">
        <v>1827401856</v>
      </c>
      <c r="CP8" s="2311"/>
      <c r="CQ8" s="2311"/>
      <c r="CR8" s="2311"/>
      <c r="CS8" s="2311"/>
      <c r="CT8" s="2311"/>
      <c r="CU8" s="2311"/>
      <c r="CV8" s="2311"/>
      <c r="CW8" s="2311"/>
      <c r="CX8" s="2311"/>
      <c r="CY8" s="2311"/>
      <c r="CZ8" s="2311"/>
      <c r="DA8" s="2311"/>
      <c r="DB8" s="2311"/>
      <c r="DC8" s="2311"/>
      <c r="DD8" s="2311"/>
      <c r="DE8" s="2311">
        <v>753771</v>
      </c>
      <c r="DF8" s="2311"/>
      <c r="DG8" s="2311"/>
      <c r="DH8" s="2311"/>
      <c r="DI8" s="2311"/>
      <c r="DJ8" s="2311"/>
      <c r="DK8" s="2311"/>
      <c r="DL8" s="2311"/>
      <c r="DM8" s="2311"/>
      <c r="DN8" s="2311">
        <v>1432615</v>
      </c>
      <c r="DO8" s="2311"/>
      <c r="DP8" s="2311"/>
      <c r="DQ8" s="2311"/>
      <c r="DR8" s="2311"/>
      <c r="DS8" s="2311"/>
      <c r="DT8" s="2311"/>
      <c r="DU8" s="2311"/>
      <c r="DV8" s="2311"/>
      <c r="DW8" s="2311"/>
      <c r="DX8" s="2311">
        <v>19081878950</v>
      </c>
      <c r="DY8" s="2311"/>
      <c r="DZ8" s="2311"/>
      <c r="EA8" s="2311"/>
      <c r="EB8" s="2311"/>
      <c r="EC8" s="2311"/>
      <c r="ED8" s="2311"/>
      <c r="EE8" s="2311"/>
      <c r="EF8" s="2311"/>
      <c r="EG8" s="2311"/>
      <c r="EH8" s="2311"/>
      <c r="EI8" s="2311"/>
      <c r="EJ8" s="2311"/>
      <c r="EK8" s="2311"/>
      <c r="EL8" s="2311"/>
      <c r="EM8" s="2352"/>
    </row>
    <row r="9" spans="1:144" s="286" customFormat="1" ht="21" customHeight="1" x14ac:dyDescent="0.15">
      <c r="B9" s="281" t="s">
        <v>791</v>
      </c>
      <c r="C9" s="2302">
        <v>8362</v>
      </c>
      <c r="D9" s="2380"/>
      <c r="E9" s="2380"/>
      <c r="F9" s="2380"/>
      <c r="G9" s="2380"/>
      <c r="H9" s="2380"/>
      <c r="I9" s="2380"/>
      <c r="J9" s="2380"/>
      <c r="K9" s="2381"/>
      <c r="L9" s="2311">
        <v>118118</v>
      </c>
      <c r="M9" s="2311"/>
      <c r="N9" s="2311"/>
      <c r="O9" s="2311"/>
      <c r="P9" s="2311"/>
      <c r="Q9" s="2311"/>
      <c r="R9" s="2311"/>
      <c r="S9" s="2311"/>
      <c r="T9" s="2311"/>
      <c r="U9" s="2311"/>
      <c r="V9" s="2311">
        <v>4768919601</v>
      </c>
      <c r="W9" s="2311"/>
      <c r="X9" s="2311"/>
      <c r="Y9" s="2311"/>
      <c r="Z9" s="2311"/>
      <c r="AA9" s="2311"/>
      <c r="AB9" s="2311"/>
      <c r="AC9" s="2311"/>
      <c r="AD9" s="2311"/>
      <c r="AE9" s="2311"/>
      <c r="AF9" s="2311"/>
      <c r="AG9" s="2311"/>
      <c r="AH9" s="2311"/>
      <c r="AI9" s="2311"/>
      <c r="AJ9" s="2311"/>
      <c r="AK9" s="2311"/>
      <c r="AL9" s="2311">
        <v>358087</v>
      </c>
      <c r="AM9" s="2311"/>
      <c r="AN9" s="2311"/>
      <c r="AO9" s="2311"/>
      <c r="AP9" s="2311"/>
      <c r="AQ9" s="2311"/>
      <c r="AR9" s="2311"/>
      <c r="AS9" s="2311"/>
      <c r="AT9" s="2311"/>
      <c r="AU9" s="2311">
        <v>568984</v>
      </c>
      <c r="AV9" s="2311"/>
      <c r="AW9" s="2311"/>
      <c r="AX9" s="2311"/>
      <c r="AY9" s="2311"/>
      <c r="AZ9" s="2311"/>
      <c r="BA9" s="2311"/>
      <c r="BB9" s="2311"/>
      <c r="BC9" s="2311"/>
      <c r="BD9" s="2311"/>
      <c r="BE9" s="2311">
        <v>5952152302</v>
      </c>
      <c r="BF9" s="2311"/>
      <c r="BG9" s="2311"/>
      <c r="BH9" s="2311"/>
      <c r="BI9" s="2311"/>
      <c r="BJ9" s="2311"/>
      <c r="BK9" s="2311"/>
      <c r="BL9" s="2311"/>
      <c r="BM9" s="2311"/>
      <c r="BN9" s="2311"/>
      <c r="BO9" s="2311"/>
      <c r="BP9" s="2311"/>
      <c r="BQ9" s="2311"/>
      <c r="BR9" s="2311"/>
      <c r="BS9" s="2311"/>
      <c r="BT9" s="2352"/>
      <c r="BU9" s="1501"/>
      <c r="BV9" s="2402">
        <v>95062</v>
      </c>
      <c r="BW9" s="2311"/>
      <c r="BX9" s="2311"/>
      <c r="BY9" s="2311"/>
      <c r="BZ9" s="2311"/>
      <c r="CA9" s="2311"/>
      <c r="CB9" s="2311"/>
      <c r="CC9" s="2311"/>
      <c r="CD9" s="2311"/>
      <c r="CE9" s="2311">
        <v>179807</v>
      </c>
      <c r="CF9" s="2311"/>
      <c r="CG9" s="2311"/>
      <c r="CH9" s="2311"/>
      <c r="CI9" s="2311"/>
      <c r="CJ9" s="2311"/>
      <c r="CK9" s="2311"/>
      <c r="CL9" s="2311"/>
      <c r="CM9" s="2311"/>
      <c r="CN9" s="2311"/>
      <c r="CO9" s="2311">
        <v>1117726488</v>
      </c>
      <c r="CP9" s="2311"/>
      <c r="CQ9" s="2311"/>
      <c r="CR9" s="2311"/>
      <c r="CS9" s="2311"/>
      <c r="CT9" s="2311"/>
      <c r="CU9" s="2311"/>
      <c r="CV9" s="2311"/>
      <c r="CW9" s="2311"/>
      <c r="CX9" s="2311"/>
      <c r="CY9" s="2311"/>
      <c r="CZ9" s="2311"/>
      <c r="DA9" s="2311"/>
      <c r="DB9" s="2311"/>
      <c r="DC9" s="2311"/>
      <c r="DD9" s="2311"/>
      <c r="DE9" s="2311">
        <v>461511</v>
      </c>
      <c r="DF9" s="2311"/>
      <c r="DG9" s="2311"/>
      <c r="DH9" s="2311"/>
      <c r="DI9" s="2311"/>
      <c r="DJ9" s="2311"/>
      <c r="DK9" s="2311"/>
      <c r="DL9" s="2311"/>
      <c r="DM9" s="2311"/>
      <c r="DN9" s="2311">
        <v>866909</v>
      </c>
      <c r="DO9" s="2311"/>
      <c r="DP9" s="2311"/>
      <c r="DQ9" s="2311"/>
      <c r="DR9" s="2311"/>
      <c r="DS9" s="2311"/>
      <c r="DT9" s="2311"/>
      <c r="DU9" s="2311"/>
      <c r="DV9" s="2311"/>
      <c r="DW9" s="2311"/>
      <c r="DX9" s="2311">
        <v>11838798391</v>
      </c>
      <c r="DY9" s="2311"/>
      <c r="DZ9" s="2311"/>
      <c r="EA9" s="2311"/>
      <c r="EB9" s="2311"/>
      <c r="EC9" s="2311"/>
      <c r="ED9" s="2311"/>
      <c r="EE9" s="2311"/>
      <c r="EF9" s="2311"/>
      <c r="EG9" s="2311"/>
      <c r="EH9" s="2311"/>
      <c r="EI9" s="2311"/>
      <c r="EJ9" s="2311"/>
      <c r="EK9" s="2311"/>
      <c r="EL9" s="2311"/>
      <c r="EM9" s="2352"/>
    </row>
    <row r="10" spans="1:144" s="286" customFormat="1" ht="21" customHeight="1" x14ac:dyDescent="0.15">
      <c r="B10" s="281" t="s">
        <v>795</v>
      </c>
      <c r="C10" s="2402">
        <v>4286</v>
      </c>
      <c r="D10" s="2311"/>
      <c r="E10" s="2311"/>
      <c r="F10" s="2311"/>
      <c r="G10" s="2311"/>
      <c r="H10" s="2311"/>
      <c r="I10" s="2311"/>
      <c r="J10" s="2311"/>
      <c r="K10" s="2311"/>
      <c r="L10" s="2311">
        <v>63368</v>
      </c>
      <c r="M10" s="2311"/>
      <c r="N10" s="2311"/>
      <c r="O10" s="2311"/>
      <c r="P10" s="2311"/>
      <c r="Q10" s="2311"/>
      <c r="R10" s="2311"/>
      <c r="S10" s="2311"/>
      <c r="T10" s="2311"/>
      <c r="U10" s="2311"/>
      <c r="V10" s="2311">
        <v>2604297930</v>
      </c>
      <c r="W10" s="2311"/>
      <c r="X10" s="2311"/>
      <c r="Y10" s="2311"/>
      <c r="Z10" s="2311"/>
      <c r="AA10" s="2311"/>
      <c r="AB10" s="2311"/>
      <c r="AC10" s="2311"/>
      <c r="AD10" s="2311"/>
      <c r="AE10" s="2311"/>
      <c r="AF10" s="2311"/>
      <c r="AG10" s="2311"/>
      <c r="AH10" s="2311"/>
      <c r="AI10" s="2311"/>
      <c r="AJ10" s="2311"/>
      <c r="AK10" s="2311"/>
      <c r="AL10" s="2311">
        <v>178714</v>
      </c>
      <c r="AM10" s="2311"/>
      <c r="AN10" s="2311"/>
      <c r="AO10" s="2311"/>
      <c r="AP10" s="2311"/>
      <c r="AQ10" s="2311"/>
      <c r="AR10" s="2311"/>
      <c r="AS10" s="2311"/>
      <c r="AT10" s="2311"/>
      <c r="AU10" s="2311">
        <v>284624</v>
      </c>
      <c r="AV10" s="2311"/>
      <c r="AW10" s="2311"/>
      <c r="AX10" s="2311"/>
      <c r="AY10" s="2311"/>
      <c r="AZ10" s="2311"/>
      <c r="BA10" s="2311"/>
      <c r="BB10" s="2311"/>
      <c r="BC10" s="2311"/>
      <c r="BD10" s="2311"/>
      <c r="BE10" s="2311">
        <v>3120901914</v>
      </c>
      <c r="BF10" s="2311"/>
      <c r="BG10" s="2311"/>
      <c r="BH10" s="2311"/>
      <c r="BI10" s="2311"/>
      <c r="BJ10" s="2311"/>
      <c r="BK10" s="2311"/>
      <c r="BL10" s="2311"/>
      <c r="BM10" s="2311"/>
      <c r="BN10" s="2311"/>
      <c r="BO10" s="2311"/>
      <c r="BP10" s="2311"/>
      <c r="BQ10" s="2311"/>
      <c r="BR10" s="2311"/>
      <c r="BS10" s="2311"/>
      <c r="BT10" s="2352"/>
      <c r="BU10" s="1501"/>
      <c r="BV10" s="2402">
        <v>47535</v>
      </c>
      <c r="BW10" s="2311"/>
      <c r="BX10" s="2311"/>
      <c r="BY10" s="2311"/>
      <c r="BZ10" s="2311"/>
      <c r="CA10" s="2311"/>
      <c r="CB10" s="2311"/>
      <c r="CC10" s="2311"/>
      <c r="CD10" s="2311"/>
      <c r="CE10" s="2311">
        <v>88172</v>
      </c>
      <c r="CF10" s="2311"/>
      <c r="CG10" s="2311"/>
      <c r="CH10" s="2311"/>
      <c r="CI10" s="2311"/>
      <c r="CJ10" s="2311"/>
      <c r="CK10" s="2311"/>
      <c r="CL10" s="2311"/>
      <c r="CM10" s="2311"/>
      <c r="CN10" s="2311"/>
      <c r="CO10" s="2311">
        <v>554699337</v>
      </c>
      <c r="CP10" s="2311"/>
      <c r="CQ10" s="2311"/>
      <c r="CR10" s="2311"/>
      <c r="CS10" s="2311"/>
      <c r="CT10" s="2311"/>
      <c r="CU10" s="2311"/>
      <c r="CV10" s="2311"/>
      <c r="CW10" s="2311"/>
      <c r="CX10" s="2311"/>
      <c r="CY10" s="2311"/>
      <c r="CZ10" s="2311"/>
      <c r="DA10" s="2311"/>
      <c r="DB10" s="2311"/>
      <c r="DC10" s="2311"/>
      <c r="DD10" s="2311"/>
      <c r="DE10" s="2311">
        <v>230535</v>
      </c>
      <c r="DF10" s="2311"/>
      <c r="DG10" s="2311"/>
      <c r="DH10" s="2311"/>
      <c r="DI10" s="2311"/>
      <c r="DJ10" s="2311"/>
      <c r="DK10" s="2311"/>
      <c r="DL10" s="2311"/>
      <c r="DM10" s="2311"/>
      <c r="DN10" s="2311">
        <v>436164</v>
      </c>
      <c r="DO10" s="2311"/>
      <c r="DP10" s="2311"/>
      <c r="DQ10" s="2311"/>
      <c r="DR10" s="2311"/>
      <c r="DS10" s="2311"/>
      <c r="DT10" s="2311"/>
      <c r="DU10" s="2311"/>
      <c r="DV10" s="2311"/>
      <c r="DW10" s="2311"/>
      <c r="DX10" s="2311">
        <v>6279899181</v>
      </c>
      <c r="DY10" s="2311"/>
      <c r="DZ10" s="2311"/>
      <c r="EA10" s="2311"/>
      <c r="EB10" s="2311"/>
      <c r="EC10" s="2311"/>
      <c r="ED10" s="2311"/>
      <c r="EE10" s="2311"/>
      <c r="EF10" s="2311"/>
      <c r="EG10" s="2311"/>
      <c r="EH10" s="2311"/>
      <c r="EI10" s="2311"/>
      <c r="EJ10" s="2311"/>
      <c r="EK10" s="2311"/>
      <c r="EL10" s="2311"/>
      <c r="EM10" s="2352"/>
    </row>
    <row r="11" spans="1:144" s="286" customFormat="1" ht="21" customHeight="1" thickBot="1" x14ac:dyDescent="0.2">
      <c r="B11" s="282" t="s">
        <v>988</v>
      </c>
      <c r="C11" s="2403">
        <v>1628</v>
      </c>
      <c r="D11" s="2351"/>
      <c r="E11" s="2351"/>
      <c r="F11" s="2351"/>
      <c r="G11" s="2351"/>
      <c r="H11" s="2351"/>
      <c r="I11" s="2351"/>
      <c r="J11" s="2351"/>
      <c r="K11" s="2351"/>
      <c r="L11" s="2351">
        <v>23824</v>
      </c>
      <c r="M11" s="2351"/>
      <c r="N11" s="2351"/>
      <c r="O11" s="2351"/>
      <c r="P11" s="2351"/>
      <c r="Q11" s="2351"/>
      <c r="R11" s="2351"/>
      <c r="S11" s="2351"/>
      <c r="T11" s="2351"/>
      <c r="U11" s="2351"/>
      <c r="V11" s="2351">
        <v>993147620</v>
      </c>
      <c r="W11" s="2351"/>
      <c r="X11" s="2351"/>
      <c r="Y11" s="2351"/>
      <c r="Z11" s="2351"/>
      <c r="AA11" s="2351"/>
      <c r="AB11" s="2351"/>
      <c r="AC11" s="2351"/>
      <c r="AD11" s="2351"/>
      <c r="AE11" s="2351"/>
      <c r="AF11" s="2351"/>
      <c r="AG11" s="2351"/>
      <c r="AH11" s="2351"/>
      <c r="AI11" s="2351"/>
      <c r="AJ11" s="2351"/>
      <c r="AK11" s="2351"/>
      <c r="AL11" s="2351">
        <v>65563</v>
      </c>
      <c r="AM11" s="2351"/>
      <c r="AN11" s="2351"/>
      <c r="AO11" s="2351"/>
      <c r="AP11" s="2351"/>
      <c r="AQ11" s="2351"/>
      <c r="AR11" s="2351"/>
      <c r="AS11" s="2351"/>
      <c r="AT11" s="2351"/>
      <c r="AU11" s="2351">
        <v>103817</v>
      </c>
      <c r="AV11" s="2351"/>
      <c r="AW11" s="2351"/>
      <c r="AX11" s="2351"/>
      <c r="AY11" s="2351"/>
      <c r="AZ11" s="2351"/>
      <c r="BA11" s="2351"/>
      <c r="BB11" s="2351"/>
      <c r="BC11" s="2351"/>
      <c r="BD11" s="2351"/>
      <c r="BE11" s="2351">
        <v>1144491049</v>
      </c>
      <c r="BF11" s="2351"/>
      <c r="BG11" s="2351"/>
      <c r="BH11" s="2351"/>
      <c r="BI11" s="2351"/>
      <c r="BJ11" s="2351"/>
      <c r="BK11" s="2351"/>
      <c r="BL11" s="2351"/>
      <c r="BM11" s="2351"/>
      <c r="BN11" s="2351"/>
      <c r="BO11" s="2351"/>
      <c r="BP11" s="2351"/>
      <c r="BQ11" s="2351"/>
      <c r="BR11" s="2351"/>
      <c r="BS11" s="2351"/>
      <c r="BT11" s="2353"/>
      <c r="BU11" s="1501"/>
      <c r="BV11" s="2403">
        <v>17156</v>
      </c>
      <c r="BW11" s="2351"/>
      <c r="BX11" s="2351"/>
      <c r="BY11" s="2351"/>
      <c r="BZ11" s="2351"/>
      <c r="CA11" s="2351"/>
      <c r="CB11" s="2351"/>
      <c r="CC11" s="2351"/>
      <c r="CD11" s="2351"/>
      <c r="CE11" s="2351">
        <v>31128</v>
      </c>
      <c r="CF11" s="2351"/>
      <c r="CG11" s="2351"/>
      <c r="CH11" s="2351"/>
      <c r="CI11" s="2351"/>
      <c r="CJ11" s="2351"/>
      <c r="CK11" s="2351"/>
      <c r="CL11" s="2351"/>
      <c r="CM11" s="2351"/>
      <c r="CN11" s="2351"/>
      <c r="CO11" s="2351">
        <v>200421830</v>
      </c>
      <c r="CP11" s="2351"/>
      <c r="CQ11" s="2351"/>
      <c r="CR11" s="2351"/>
      <c r="CS11" s="2351"/>
      <c r="CT11" s="2351"/>
      <c r="CU11" s="2351"/>
      <c r="CV11" s="2351"/>
      <c r="CW11" s="2351"/>
      <c r="CX11" s="2351"/>
      <c r="CY11" s="2351"/>
      <c r="CZ11" s="2351"/>
      <c r="DA11" s="2351"/>
      <c r="DB11" s="2351"/>
      <c r="DC11" s="2351"/>
      <c r="DD11" s="2351"/>
      <c r="DE11" s="2351">
        <v>84347</v>
      </c>
      <c r="DF11" s="2351"/>
      <c r="DG11" s="2351"/>
      <c r="DH11" s="2351"/>
      <c r="DI11" s="2351"/>
      <c r="DJ11" s="2351"/>
      <c r="DK11" s="2351"/>
      <c r="DL11" s="2351"/>
      <c r="DM11" s="2351"/>
      <c r="DN11" s="2351">
        <v>158769</v>
      </c>
      <c r="DO11" s="2351"/>
      <c r="DP11" s="2351"/>
      <c r="DQ11" s="2351"/>
      <c r="DR11" s="2351"/>
      <c r="DS11" s="2351"/>
      <c r="DT11" s="2351"/>
      <c r="DU11" s="2351"/>
      <c r="DV11" s="2351"/>
      <c r="DW11" s="2351"/>
      <c r="DX11" s="2351">
        <v>2338060499</v>
      </c>
      <c r="DY11" s="2351"/>
      <c r="DZ11" s="2351"/>
      <c r="EA11" s="2351"/>
      <c r="EB11" s="2351"/>
      <c r="EC11" s="2351"/>
      <c r="ED11" s="2351"/>
      <c r="EE11" s="2351"/>
      <c r="EF11" s="2351"/>
      <c r="EG11" s="2351"/>
      <c r="EH11" s="2351"/>
      <c r="EI11" s="2351"/>
      <c r="EJ11" s="2351"/>
      <c r="EK11" s="2351"/>
      <c r="EL11" s="2351"/>
      <c r="EM11" s="2353"/>
    </row>
    <row r="12" spans="1:144" s="286" customFormat="1" ht="15" customHeight="1" x14ac:dyDescent="0.15">
      <c r="B12" s="2475"/>
      <c r="C12" s="2291"/>
      <c r="D12" s="2291"/>
      <c r="E12" s="2291"/>
      <c r="F12" s="2291"/>
      <c r="G12" s="2291"/>
      <c r="H12" s="2291"/>
      <c r="I12" s="2291"/>
      <c r="J12" s="2291"/>
      <c r="K12" s="2291"/>
      <c r="L12" s="2291"/>
      <c r="M12" s="2291"/>
      <c r="N12" s="2291"/>
      <c r="O12" s="2291"/>
      <c r="P12" s="2291"/>
      <c r="Q12" s="2291"/>
      <c r="R12" s="2291"/>
      <c r="S12" s="2291"/>
      <c r="T12" s="2291"/>
      <c r="U12" s="2291"/>
      <c r="V12" s="2291"/>
      <c r="W12" s="2291"/>
      <c r="X12" s="2291"/>
      <c r="Y12" s="2291"/>
      <c r="Z12" s="2291"/>
      <c r="AA12" s="2291"/>
      <c r="AB12" s="2291"/>
      <c r="AC12" s="2291"/>
      <c r="AD12" s="2291"/>
      <c r="AE12" s="2291"/>
      <c r="AF12" s="2291"/>
      <c r="AG12" s="2291"/>
      <c r="AH12" s="2291"/>
      <c r="AI12" s="2291"/>
      <c r="AJ12" s="2291"/>
      <c r="AK12" s="2291"/>
      <c r="AL12" s="2291"/>
      <c r="AM12" s="2291"/>
      <c r="AN12" s="2291"/>
      <c r="AO12" s="2291"/>
      <c r="AP12" s="2291"/>
      <c r="AQ12" s="2291"/>
      <c r="AR12" s="2291"/>
      <c r="AS12" s="2291"/>
      <c r="AT12" s="2291"/>
      <c r="AU12" s="2291"/>
      <c r="AV12" s="2291"/>
      <c r="AW12" s="2291"/>
      <c r="AX12" s="2291"/>
      <c r="AY12" s="2291"/>
      <c r="AZ12" s="2291"/>
      <c r="BA12" s="2291"/>
      <c r="BB12" s="2291"/>
      <c r="BC12" s="2291"/>
      <c r="BD12" s="2291"/>
      <c r="BE12" s="2291"/>
      <c r="BF12" s="2291"/>
      <c r="BG12" s="2291"/>
      <c r="BH12" s="2291"/>
      <c r="BI12" s="2291"/>
      <c r="BJ12" s="2291"/>
      <c r="BK12" s="2291"/>
      <c r="BL12" s="2291"/>
      <c r="BM12" s="2291"/>
      <c r="BN12" s="2291"/>
      <c r="BO12" s="2291"/>
      <c r="BP12" s="2291"/>
      <c r="BQ12" s="2291"/>
      <c r="BR12" s="2291"/>
      <c r="BS12" s="2291"/>
      <c r="BT12" s="2291"/>
      <c r="BV12" s="2285"/>
      <c r="BW12" s="2285"/>
      <c r="BX12" s="2285"/>
      <c r="BY12" s="2285"/>
      <c r="BZ12" s="2285"/>
      <c r="CA12" s="2285"/>
      <c r="CB12" s="2285"/>
      <c r="CC12" s="2285"/>
      <c r="CD12" s="2285"/>
      <c r="CE12" s="2285"/>
      <c r="CF12" s="2285"/>
      <c r="CG12" s="2285"/>
      <c r="CH12" s="2285"/>
      <c r="CI12" s="2285"/>
      <c r="CJ12" s="2285"/>
      <c r="CK12" s="2285"/>
      <c r="CL12" s="2285"/>
      <c r="CM12" s="2285"/>
      <c r="CN12" s="2285"/>
      <c r="CO12" s="2285"/>
      <c r="CP12" s="2285"/>
      <c r="CQ12" s="2285"/>
      <c r="CR12" s="2285"/>
      <c r="CS12" s="2285"/>
      <c r="CT12" s="2285"/>
      <c r="CU12" s="2285"/>
      <c r="CV12" s="2285"/>
      <c r="CW12" s="2285"/>
      <c r="CX12" s="2285"/>
      <c r="CY12" s="2285"/>
      <c r="CZ12" s="2285"/>
      <c r="DA12" s="2285"/>
      <c r="DB12" s="2285"/>
      <c r="DC12" s="2285"/>
      <c r="DD12" s="2285"/>
      <c r="DE12" s="2285"/>
      <c r="DF12" s="2285"/>
      <c r="DG12" s="2285"/>
      <c r="DH12" s="2285"/>
      <c r="DI12" s="2285"/>
      <c r="DJ12" s="2285"/>
      <c r="DK12" s="2285"/>
      <c r="DL12" s="2285"/>
      <c r="DM12" s="2285"/>
      <c r="DN12" s="2285"/>
      <c r="DO12" s="2285"/>
      <c r="DP12" s="2285"/>
      <c r="DQ12" s="2285"/>
      <c r="DR12" s="2285"/>
      <c r="DS12" s="2285"/>
      <c r="DT12" s="2285"/>
      <c r="DU12" s="2285"/>
      <c r="DV12" s="2285"/>
      <c r="DW12" s="2285"/>
      <c r="DX12" s="2285"/>
      <c r="DY12" s="2285"/>
      <c r="DZ12" s="2285"/>
      <c r="EA12" s="2285"/>
      <c r="EB12" s="2285"/>
      <c r="EC12" s="2285"/>
      <c r="ED12" s="2285"/>
      <c r="EE12" s="2285"/>
      <c r="EF12" s="2285"/>
      <c r="EG12" s="2285"/>
      <c r="EH12" s="2285"/>
      <c r="EI12" s="2285"/>
      <c r="EJ12" s="2285"/>
      <c r="EK12" s="2285"/>
      <c r="EL12" s="2285"/>
      <c r="EM12" s="2285"/>
    </row>
    <row r="13" spans="1:144" s="286" customFormat="1" ht="15" customHeight="1" x14ac:dyDescent="0.15">
      <c r="B13" s="2291"/>
      <c r="C13" s="2291"/>
      <c r="D13" s="2291"/>
      <c r="E13" s="2291"/>
      <c r="F13" s="2291"/>
      <c r="G13" s="2291"/>
      <c r="H13" s="2291"/>
      <c r="I13" s="2291"/>
      <c r="J13" s="2291"/>
      <c r="K13" s="2291"/>
      <c r="L13" s="2291"/>
      <c r="M13" s="2291"/>
      <c r="N13" s="2291"/>
      <c r="O13" s="2291"/>
      <c r="P13" s="2291"/>
      <c r="Q13" s="2291"/>
      <c r="R13" s="2291"/>
      <c r="S13" s="2291"/>
      <c r="T13" s="2291"/>
      <c r="U13" s="2291"/>
      <c r="V13" s="2291"/>
      <c r="W13" s="2291"/>
      <c r="X13" s="2291"/>
      <c r="Y13" s="2291"/>
      <c r="Z13" s="2291"/>
      <c r="AA13" s="2291"/>
      <c r="AB13" s="2291"/>
      <c r="AC13" s="2291"/>
      <c r="AD13" s="2291"/>
      <c r="AE13" s="2291"/>
      <c r="AF13" s="2291"/>
      <c r="AG13" s="2291"/>
      <c r="AH13" s="2291"/>
      <c r="AI13" s="2291"/>
      <c r="AJ13" s="2291"/>
      <c r="AK13" s="2291"/>
      <c r="AL13" s="2291"/>
      <c r="AM13" s="2291"/>
      <c r="AN13" s="2291"/>
      <c r="AO13" s="2291"/>
      <c r="AP13" s="2291"/>
      <c r="AQ13" s="2291"/>
      <c r="AR13" s="2291"/>
      <c r="AS13" s="2291"/>
      <c r="AT13" s="2291"/>
      <c r="AU13" s="2291"/>
      <c r="AV13" s="2291"/>
      <c r="AW13" s="2291"/>
      <c r="AX13" s="2291"/>
      <c r="AY13" s="2291"/>
      <c r="AZ13" s="2291"/>
      <c r="BA13" s="2291"/>
      <c r="BB13" s="2291"/>
      <c r="BC13" s="2291"/>
      <c r="BD13" s="2291"/>
      <c r="BE13" s="2291"/>
      <c r="BF13" s="2291"/>
      <c r="BG13" s="2291"/>
      <c r="BH13" s="2291"/>
      <c r="BI13" s="2291"/>
      <c r="BJ13" s="2291"/>
      <c r="BK13" s="2291"/>
      <c r="BL13" s="2291"/>
      <c r="BM13" s="2291"/>
      <c r="BN13" s="2291"/>
      <c r="BO13" s="2291"/>
      <c r="BP13" s="2291"/>
      <c r="BQ13" s="2291"/>
      <c r="BR13" s="2291"/>
      <c r="BS13" s="2291"/>
      <c r="BT13" s="2291"/>
      <c r="BV13" s="2289"/>
      <c r="BW13" s="2289"/>
      <c r="BX13" s="2289"/>
      <c r="BY13" s="2289"/>
      <c r="BZ13" s="2289"/>
      <c r="CA13" s="2289"/>
      <c r="CB13" s="2289"/>
      <c r="CC13" s="2289"/>
      <c r="CD13" s="2289"/>
      <c r="CE13" s="2289"/>
      <c r="CF13" s="2289"/>
      <c r="CG13" s="2289"/>
      <c r="CH13" s="2289"/>
      <c r="CI13" s="2289"/>
      <c r="CJ13" s="2289"/>
      <c r="CK13" s="2289"/>
      <c r="CL13" s="2289"/>
      <c r="CM13" s="2289"/>
      <c r="CN13" s="2289"/>
      <c r="CO13" s="2289"/>
      <c r="CP13" s="2289"/>
      <c r="CQ13" s="2289"/>
      <c r="CR13" s="2289"/>
      <c r="CS13" s="2289"/>
      <c r="CT13" s="2289"/>
      <c r="CU13" s="2289"/>
      <c r="CV13" s="2289"/>
      <c r="CW13" s="2289"/>
      <c r="CX13" s="2289"/>
      <c r="CY13" s="2289"/>
      <c r="CZ13" s="2289"/>
      <c r="DA13" s="2289"/>
      <c r="DB13" s="2289"/>
      <c r="DC13" s="2289"/>
      <c r="DD13" s="2289"/>
      <c r="DE13" s="2289"/>
      <c r="DF13" s="2289"/>
      <c r="DG13" s="2289"/>
      <c r="DH13" s="2289"/>
      <c r="DI13" s="2289"/>
      <c r="DJ13" s="2289"/>
      <c r="DK13" s="2289"/>
      <c r="DL13" s="2289"/>
      <c r="DM13" s="2289"/>
      <c r="DN13" s="2289"/>
      <c r="DO13" s="2289"/>
      <c r="DP13" s="2289"/>
      <c r="DQ13" s="2289"/>
      <c r="DR13" s="2289"/>
      <c r="DS13" s="2289"/>
      <c r="DT13" s="2289"/>
      <c r="DU13" s="2289"/>
      <c r="DV13" s="2289"/>
      <c r="DW13" s="2289"/>
      <c r="DX13" s="2289"/>
      <c r="DY13" s="2289"/>
      <c r="DZ13" s="2289"/>
      <c r="EA13" s="2289"/>
      <c r="EB13" s="2289"/>
      <c r="EC13" s="2289"/>
      <c r="ED13" s="2289"/>
      <c r="EE13" s="2289"/>
      <c r="EF13" s="2289"/>
      <c r="EG13" s="2289"/>
      <c r="EH13" s="2289"/>
      <c r="EI13" s="2289"/>
      <c r="EJ13" s="2289"/>
      <c r="EK13" s="2289"/>
      <c r="EL13" s="2289"/>
      <c r="EM13" s="2289"/>
    </row>
    <row r="14" spans="1:144" s="286" customFormat="1" ht="15" customHeight="1" thickBot="1" x14ac:dyDescent="0.2">
      <c r="B14" s="2292"/>
      <c r="C14" s="2292"/>
      <c r="D14" s="2292"/>
      <c r="E14" s="2292"/>
      <c r="F14" s="2292"/>
      <c r="G14" s="2292"/>
      <c r="H14" s="2292"/>
      <c r="I14" s="2292"/>
      <c r="J14" s="2292"/>
      <c r="K14" s="2292"/>
      <c r="L14" s="2292"/>
      <c r="M14" s="2292"/>
      <c r="N14" s="2292"/>
      <c r="O14" s="2292"/>
      <c r="P14" s="2292"/>
      <c r="Q14" s="2292"/>
      <c r="R14" s="2292"/>
      <c r="S14" s="2292"/>
      <c r="T14" s="2292"/>
      <c r="U14" s="2292"/>
      <c r="V14" s="2292"/>
      <c r="W14" s="2292"/>
      <c r="X14" s="2292"/>
      <c r="Y14" s="2292"/>
      <c r="Z14" s="2292"/>
      <c r="AA14" s="2292"/>
      <c r="AB14" s="2292"/>
      <c r="AC14" s="2292"/>
      <c r="AD14" s="2292"/>
      <c r="AE14" s="2292"/>
      <c r="AF14" s="2292"/>
      <c r="AG14" s="2292"/>
      <c r="AH14" s="2292"/>
      <c r="AI14" s="2292"/>
      <c r="AJ14" s="2292"/>
      <c r="AK14" s="2292"/>
      <c r="AL14" s="2292"/>
      <c r="AM14" s="2292"/>
      <c r="AN14" s="2292"/>
      <c r="AO14" s="2292"/>
      <c r="AP14" s="2292"/>
      <c r="AQ14" s="2292"/>
      <c r="AR14" s="2292"/>
      <c r="AS14" s="2292"/>
      <c r="AT14" s="2292"/>
      <c r="AU14" s="2292"/>
      <c r="AV14" s="2292"/>
      <c r="AW14" s="2292"/>
      <c r="AX14" s="2292"/>
      <c r="AY14" s="2292"/>
      <c r="AZ14" s="2292"/>
      <c r="BA14" s="2292"/>
      <c r="BB14" s="2292"/>
      <c r="BC14" s="2292"/>
      <c r="BD14" s="2292"/>
      <c r="BE14" s="2292"/>
      <c r="BF14" s="2292"/>
      <c r="BG14" s="2292"/>
      <c r="BH14" s="2292"/>
      <c r="BI14" s="2292"/>
      <c r="BJ14" s="2292"/>
      <c r="BK14" s="2292"/>
      <c r="BL14" s="2292"/>
      <c r="BM14" s="2292"/>
      <c r="BN14" s="2292"/>
      <c r="BO14" s="2292"/>
      <c r="BP14" s="2292"/>
      <c r="BQ14" s="2292"/>
      <c r="BR14" s="2292"/>
      <c r="BS14" s="2292"/>
      <c r="BT14" s="2292"/>
      <c r="BV14" s="2290"/>
      <c r="BW14" s="2290"/>
      <c r="BX14" s="2290"/>
      <c r="BY14" s="2290"/>
      <c r="BZ14" s="2290"/>
      <c r="CA14" s="2290"/>
      <c r="CB14" s="2290"/>
      <c r="CC14" s="2290"/>
      <c r="CD14" s="2290"/>
      <c r="CE14" s="2290"/>
      <c r="CF14" s="2290"/>
      <c r="CG14" s="2290"/>
      <c r="CH14" s="2290"/>
      <c r="CI14" s="2290"/>
      <c r="CJ14" s="2290"/>
      <c r="CK14" s="2290"/>
      <c r="CL14" s="2290"/>
      <c r="CM14" s="2290"/>
      <c r="CN14" s="2290"/>
      <c r="CO14" s="2290"/>
      <c r="CP14" s="2290"/>
      <c r="CQ14" s="2290"/>
      <c r="CR14" s="2290"/>
      <c r="CS14" s="2290"/>
      <c r="CT14" s="2290"/>
      <c r="CU14" s="2290"/>
      <c r="CV14" s="2290"/>
      <c r="CW14" s="2290"/>
      <c r="CX14" s="2290"/>
      <c r="CY14" s="2290"/>
      <c r="CZ14" s="2290"/>
      <c r="DA14" s="2290"/>
      <c r="DB14" s="2290"/>
      <c r="DC14" s="2290"/>
      <c r="DD14" s="2290"/>
      <c r="DE14" s="2290"/>
      <c r="DF14" s="2290"/>
      <c r="DG14" s="2290"/>
      <c r="DH14" s="2290"/>
      <c r="DI14" s="2290"/>
      <c r="DJ14" s="2290"/>
      <c r="DK14" s="2290"/>
      <c r="DL14" s="2290"/>
      <c r="DM14" s="2290"/>
      <c r="DN14" s="2290"/>
      <c r="DO14" s="2290"/>
      <c r="DP14" s="2290"/>
      <c r="DQ14" s="2290"/>
      <c r="DR14" s="2290"/>
      <c r="DS14" s="2290"/>
      <c r="DT14" s="2290"/>
      <c r="DU14" s="2290"/>
      <c r="DV14" s="2290"/>
      <c r="DW14" s="2290"/>
      <c r="DX14" s="2290"/>
      <c r="DY14" s="2290"/>
      <c r="DZ14" s="2290"/>
      <c r="EA14" s="2290"/>
      <c r="EB14" s="2290"/>
      <c r="EC14" s="2290"/>
      <c r="ED14" s="2290"/>
      <c r="EE14" s="2290"/>
      <c r="EF14" s="2290"/>
      <c r="EG14" s="2290"/>
      <c r="EH14" s="2290"/>
      <c r="EI14" s="2290"/>
      <c r="EJ14" s="2290"/>
      <c r="EK14" s="2290"/>
      <c r="EL14" s="2290"/>
      <c r="EM14" s="2290"/>
    </row>
    <row r="15" spans="1:144" s="286" customFormat="1" ht="21" customHeight="1" x14ac:dyDescent="0.15">
      <c r="B15" s="2303" t="s">
        <v>720</v>
      </c>
      <c r="C15" s="2348" t="s">
        <v>723</v>
      </c>
      <c r="D15" s="2349"/>
      <c r="E15" s="2349"/>
      <c r="F15" s="2349"/>
      <c r="G15" s="2349"/>
      <c r="H15" s="2349"/>
      <c r="I15" s="2349"/>
      <c r="J15" s="2349"/>
      <c r="K15" s="2349"/>
      <c r="L15" s="2349"/>
      <c r="M15" s="2349"/>
      <c r="N15" s="2349"/>
      <c r="O15" s="2349"/>
      <c r="P15" s="2349"/>
      <c r="Q15" s="2349"/>
      <c r="R15" s="2349"/>
      <c r="S15" s="2349"/>
      <c r="T15" s="2349"/>
      <c r="U15" s="2349"/>
      <c r="V15" s="2349"/>
      <c r="W15" s="2349"/>
      <c r="X15" s="2349"/>
      <c r="Y15" s="2349"/>
      <c r="Z15" s="2349"/>
      <c r="AA15" s="2349"/>
      <c r="AB15" s="2349"/>
      <c r="AC15" s="2349"/>
      <c r="AD15" s="2349"/>
      <c r="AE15" s="2349"/>
      <c r="AF15" s="2349"/>
      <c r="AG15" s="2349"/>
      <c r="AH15" s="2349"/>
      <c r="AI15" s="2349"/>
      <c r="AJ15" s="2349"/>
      <c r="AK15" s="2349"/>
      <c r="AL15" s="2349"/>
      <c r="AM15" s="2349"/>
      <c r="AN15" s="2349"/>
      <c r="AO15" s="2349"/>
      <c r="AP15" s="2349"/>
      <c r="AQ15" s="2349"/>
      <c r="AR15" s="2349"/>
      <c r="AS15" s="2349"/>
      <c r="AT15" s="2349"/>
      <c r="AU15" s="2349"/>
      <c r="AV15" s="2349"/>
      <c r="AW15" s="2349"/>
      <c r="AX15" s="2349"/>
      <c r="AY15" s="2349"/>
      <c r="AZ15" s="2349"/>
      <c r="BA15" s="2349"/>
      <c r="BB15" s="2349"/>
      <c r="BC15" s="2349"/>
      <c r="BD15" s="2349"/>
      <c r="BE15" s="2349"/>
      <c r="BF15" s="2349"/>
      <c r="BG15" s="2349"/>
      <c r="BH15" s="2349"/>
      <c r="BI15" s="2349"/>
      <c r="BJ15" s="2349"/>
      <c r="BK15" s="2349"/>
      <c r="BL15" s="2349"/>
      <c r="BM15" s="2349"/>
      <c r="BN15" s="2349"/>
      <c r="BO15" s="2349"/>
      <c r="BP15" s="2349"/>
      <c r="BQ15" s="2349"/>
      <c r="BR15" s="2349"/>
      <c r="BS15" s="2349"/>
      <c r="BT15" s="2350"/>
      <c r="BU15" s="290"/>
      <c r="BV15" s="2348" t="s">
        <v>733</v>
      </c>
      <c r="BW15" s="2349"/>
      <c r="BX15" s="2349"/>
      <c r="BY15" s="2349"/>
      <c r="BZ15" s="2349"/>
      <c r="CA15" s="2349"/>
      <c r="CB15" s="2349"/>
      <c r="CC15" s="2349"/>
      <c r="CD15" s="2349"/>
      <c r="CE15" s="2349"/>
      <c r="CF15" s="2349"/>
      <c r="CG15" s="2349"/>
      <c r="CH15" s="2349"/>
      <c r="CI15" s="2349"/>
      <c r="CJ15" s="2349"/>
      <c r="CK15" s="2349"/>
      <c r="CL15" s="2349"/>
      <c r="CM15" s="2349"/>
      <c r="CN15" s="2349"/>
      <c r="CO15" s="2349"/>
      <c r="CP15" s="2349"/>
      <c r="CQ15" s="2349"/>
      <c r="CR15" s="2349"/>
      <c r="CS15" s="2349"/>
      <c r="CT15" s="2349"/>
      <c r="CU15" s="2349"/>
      <c r="CV15" s="2349"/>
      <c r="CW15" s="2349"/>
      <c r="CX15" s="2349"/>
      <c r="CY15" s="2349"/>
      <c r="CZ15" s="2349"/>
      <c r="DA15" s="2349"/>
      <c r="DB15" s="2349"/>
      <c r="DC15" s="2349"/>
      <c r="DD15" s="2349"/>
      <c r="DE15" s="2349"/>
      <c r="DF15" s="2349" t="s">
        <v>734</v>
      </c>
      <c r="DG15" s="2349"/>
      <c r="DH15" s="2349"/>
      <c r="DI15" s="2349"/>
      <c r="DJ15" s="2349"/>
      <c r="DK15" s="2349"/>
      <c r="DL15" s="2349"/>
      <c r="DM15" s="2349"/>
      <c r="DN15" s="2349"/>
      <c r="DO15" s="2349"/>
      <c r="DP15" s="2349"/>
      <c r="DQ15" s="2349"/>
      <c r="DR15" s="2349"/>
      <c r="DS15" s="2349"/>
      <c r="DT15" s="2349"/>
      <c r="DU15" s="2349"/>
      <c r="DV15" s="2349"/>
      <c r="DW15" s="2349"/>
      <c r="DX15" s="2349"/>
      <c r="DY15" s="2349"/>
      <c r="DZ15" s="2349"/>
      <c r="EA15" s="2349"/>
      <c r="EB15" s="2349"/>
      <c r="EC15" s="2349"/>
      <c r="ED15" s="2349"/>
      <c r="EE15" s="2349"/>
      <c r="EF15" s="2349"/>
      <c r="EG15" s="2349"/>
      <c r="EH15" s="2349"/>
      <c r="EI15" s="2349"/>
      <c r="EJ15" s="2349"/>
      <c r="EK15" s="2349"/>
      <c r="EL15" s="2349"/>
      <c r="EM15" s="2350"/>
    </row>
    <row r="16" spans="1:144" s="286" customFormat="1" ht="21" customHeight="1" x14ac:dyDescent="0.15">
      <c r="B16" s="2304"/>
      <c r="C16" s="2399" t="s">
        <v>735</v>
      </c>
      <c r="D16" s="2400"/>
      <c r="E16" s="2400"/>
      <c r="F16" s="2400"/>
      <c r="G16" s="2400"/>
      <c r="H16" s="2400"/>
      <c r="I16" s="2400"/>
      <c r="J16" s="2400"/>
      <c r="K16" s="2400"/>
      <c r="L16" s="2400"/>
      <c r="M16" s="2400"/>
      <c r="N16" s="2400"/>
      <c r="O16" s="2400"/>
      <c r="P16" s="2400"/>
      <c r="Q16" s="2400"/>
      <c r="R16" s="2400"/>
      <c r="S16" s="2400"/>
      <c r="T16" s="2400"/>
      <c r="U16" s="2400"/>
      <c r="V16" s="2400"/>
      <c r="W16" s="2400"/>
      <c r="X16" s="2400"/>
      <c r="Y16" s="2400"/>
      <c r="Z16" s="2400"/>
      <c r="AA16" s="2400"/>
      <c r="AB16" s="2400"/>
      <c r="AC16" s="2400"/>
      <c r="AD16" s="2400"/>
      <c r="AE16" s="2400"/>
      <c r="AF16" s="2400"/>
      <c r="AG16" s="2400"/>
      <c r="AH16" s="2400"/>
      <c r="AI16" s="2400"/>
      <c r="AJ16" s="2400"/>
      <c r="AK16" s="2400"/>
      <c r="AL16" s="2400" t="s">
        <v>736</v>
      </c>
      <c r="AM16" s="2400"/>
      <c r="AN16" s="2400"/>
      <c r="AO16" s="2400"/>
      <c r="AP16" s="2400"/>
      <c r="AQ16" s="2400"/>
      <c r="AR16" s="2400"/>
      <c r="AS16" s="2400"/>
      <c r="AT16" s="2400"/>
      <c r="AU16" s="2400"/>
      <c r="AV16" s="2400"/>
      <c r="AW16" s="2400"/>
      <c r="AX16" s="2400"/>
      <c r="AY16" s="2400"/>
      <c r="AZ16" s="2400"/>
      <c r="BA16" s="2400"/>
      <c r="BB16" s="2400"/>
      <c r="BC16" s="2400"/>
      <c r="BD16" s="2400"/>
      <c r="BE16" s="2400"/>
      <c r="BF16" s="2400"/>
      <c r="BG16" s="2400"/>
      <c r="BH16" s="2400"/>
      <c r="BI16" s="2400"/>
      <c r="BJ16" s="2400"/>
      <c r="BK16" s="2400"/>
      <c r="BL16" s="2400"/>
      <c r="BM16" s="2400"/>
      <c r="BN16" s="2400"/>
      <c r="BO16" s="2400"/>
      <c r="BP16" s="2400"/>
      <c r="BQ16" s="2400"/>
      <c r="BR16" s="2400"/>
      <c r="BS16" s="2400"/>
      <c r="BT16" s="2401"/>
      <c r="BU16" s="290"/>
      <c r="BV16" s="2399" t="s">
        <v>737</v>
      </c>
      <c r="BW16" s="2400"/>
      <c r="BX16" s="2400"/>
      <c r="BY16" s="2400"/>
      <c r="BZ16" s="2400"/>
      <c r="CA16" s="2400"/>
      <c r="CB16" s="2400"/>
      <c r="CC16" s="2400"/>
      <c r="CD16" s="2400"/>
      <c r="CE16" s="2400"/>
      <c r="CF16" s="2400"/>
      <c r="CG16" s="2400"/>
      <c r="CH16" s="2400"/>
      <c r="CI16" s="2400"/>
      <c r="CJ16" s="2400"/>
      <c r="CK16" s="2400"/>
      <c r="CL16" s="2400"/>
      <c r="CM16" s="2400"/>
      <c r="CN16" s="2400"/>
      <c r="CO16" s="2400" t="s">
        <v>711</v>
      </c>
      <c r="CP16" s="2400"/>
      <c r="CQ16" s="2400"/>
      <c r="CR16" s="2400"/>
      <c r="CS16" s="2400"/>
      <c r="CT16" s="2400"/>
      <c r="CU16" s="2400"/>
      <c r="CV16" s="2400"/>
      <c r="CW16" s="2400"/>
      <c r="CX16" s="2400"/>
      <c r="CY16" s="2400"/>
      <c r="CZ16" s="2400"/>
      <c r="DA16" s="2400"/>
      <c r="DB16" s="2400"/>
      <c r="DC16" s="2400"/>
      <c r="DD16" s="2400"/>
      <c r="DE16" s="2400"/>
      <c r="DF16" s="2400" t="s">
        <v>738</v>
      </c>
      <c r="DG16" s="2400"/>
      <c r="DH16" s="2400"/>
      <c r="DI16" s="2400"/>
      <c r="DJ16" s="2400"/>
      <c r="DK16" s="2400"/>
      <c r="DL16" s="2400"/>
      <c r="DM16" s="2400"/>
      <c r="DN16" s="2400"/>
      <c r="DO16" s="2400"/>
      <c r="DP16" s="2400"/>
      <c r="DQ16" s="2400"/>
      <c r="DR16" s="2400"/>
      <c r="DS16" s="2400"/>
      <c r="DT16" s="2400"/>
      <c r="DU16" s="2333" t="s">
        <v>150</v>
      </c>
      <c r="DV16" s="2333"/>
      <c r="DW16" s="2333"/>
      <c r="DX16" s="2333"/>
      <c r="DY16" s="2333"/>
      <c r="DZ16" s="2333"/>
      <c r="EA16" s="2333"/>
      <c r="EB16" s="2333"/>
      <c r="EC16" s="2333"/>
      <c r="ED16" s="2333"/>
      <c r="EE16" s="2333"/>
      <c r="EF16" s="2333"/>
      <c r="EG16" s="2333"/>
      <c r="EH16" s="2333"/>
      <c r="EI16" s="2333"/>
      <c r="EJ16" s="2333"/>
      <c r="EK16" s="2333"/>
      <c r="EL16" s="2333"/>
      <c r="EM16" s="2334"/>
    </row>
    <row r="17" spans="2:169" s="286" customFormat="1" ht="21" customHeight="1" thickBot="1" x14ac:dyDescent="0.2">
      <c r="B17" s="2305"/>
      <c r="C17" s="2397" t="s">
        <v>728</v>
      </c>
      <c r="D17" s="2335"/>
      <c r="E17" s="2335"/>
      <c r="F17" s="2335"/>
      <c r="G17" s="2335"/>
      <c r="H17" s="2335"/>
      <c r="I17" s="2335"/>
      <c r="J17" s="2335"/>
      <c r="K17" s="2335"/>
      <c r="L17" s="2335" t="s">
        <v>739</v>
      </c>
      <c r="M17" s="2335"/>
      <c r="N17" s="2335"/>
      <c r="O17" s="2335"/>
      <c r="P17" s="2335"/>
      <c r="Q17" s="2335"/>
      <c r="R17" s="2335"/>
      <c r="S17" s="2335"/>
      <c r="T17" s="2335"/>
      <c r="U17" s="2335"/>
      <c r="V17" s="2335" t="s">
        <v>730</v>
      </c>
      <c r="W17" s="2335"/>
      <c r="X17" s="2335"/>
      <c r="Y17" s="2335"/>
      <c r="Z17" s="2335"/>
      <c r="AA17" s="2335"/>
      <c r="AB17" s="2335"/>
      <c r="AC17" s="2335"/>
      <c r="AD17" s="2335"/>
      <c r="AE17" s="2335"/>
      <c r="AF17" s="2335"/>
      <c r="AG17" s="2335"/>
      <c r="AH17" s="2335"/>
      <c r="AI17" s="2335"/>
      <c r="AJ17" s="2335"/>
      <c r="AK17" s="2335"/>
      <c r="AL17" s="2335" t="s">
        <v>740</v>
      </c>
      <c r="AM17" s="2335"/>
      <c r="AN17" s="2335"/>
      <c r="AO17" s="2335"/>
      <c r="AP17" s="2335"/>
      <c r="AQ17" s="2335"/>
      <c r="AR17" s="2335"/>
      <c r="AS17" s="2335"/>
      <c r="AT17" s="2335"/>
      <c r="AU17" s="2335" t="s">
        <v>23</v>
      </c>
      <c r="AV17" s="2335"/>
      <c r="AW17" s="2335"/>
      <c r="AX17" s="2335"/>
      <c r="AY17" s="2335"/>
      <c r="AZ17" s="2335"/>
      <c r="BA17" s="2335"/>
      <c r="BB17" s="2335"/>
      <c r="BC17" s="2335"/>
      <c r="BD17" s="2335"/>
      <c r="BE17" s="2335" t="s">
        <v>423</v>
      </c>
      <c r="BF17" s="2335"/>
      <c r="BG17" s="2335"/>
      <c r="BH17" s="2335"/>
      <c r="BI17" s="2335"/>
      <c r="BJ17" s="2335"/>
      <c r="BK17" s="2335"/>
      <c r="BL17" s="2335"/>
      <c r="BM17" s="2335"/>
      <c r="BN17" s="2335"/>
      <c r="BO17" s="2335"/>
      <c r="BP17" s="2335"/>
      <c r="BQ17" s="2335"/>
      <c r="BR17" s="2335"/>
      <c r="BS17" s="2335"/>
      <c r="BT17" s="2336"/>
      <c r="BU17" s="290"/>
      <c r="BV17" s="2397" t="s">
        <v>728</v>
      </c>
      <c r="BW17" s="2335"/>
      <c r="BX17" s="2335"/>
      <c r="BY17" s="2335"/>
      <c r="BZ17" s="2335"/>
      <c r="CA17" s="2335" t="s">
        <v>729</v>
      </c>
      <c r="CB17" s="2335"/>
      <c r="CC17" s="2335"/>
      <c r="CD17" s="2335"/>
      <c r="CE17" s="2335"/>
      <c r="CF17" s="2335" t="s">
        <v>730</v>
      </c>
      <c r="CG17" s="2335"/>
      <c r="CH17" s="2335"/>
      <c r="CI17" s="2335"/>
      <c r="CJ17" s="2335"/>
      <c r="CK17" s="2335"/>
      <c r="CL17" s="2335"/>
      <c r="CM17" s="2335"/>
      <c r="CN17" s="2335"/>
      <c r="CO17" s="2335" t="s">
        <v>728</v>
      </c>
      <c r="CP17" s="2335"/>
      <c r="CQ17" s="2335"/>
      <c r="CR17" s="2335"/>
      <c r="CS17" s="2335"/>
      <c r="CT17" s="2335"/>
      <c r="CU17" s="2335"/>
      <c r="CV17" s="2335"/>
      <c r="CW17" s="2335" t="s">
        <v>730</v>
      </c>
      <c r="CX17" s="2335"/>
      <c r="CY17" s="2335"/>
      <c r="CZ17" s="2335"/>
      <c r="DA17" s="2335"/>
      <c r="DB17" s="2335"/>
      <c r="DC17" s="2335"/>
      <c r="DD17" s="2335"/>
      <c r="DE17" s="2335"/>
      <c r="DF17" s="2335" t="s">
        <v>728</v>
      </c>
      <c r="DG17" s="2335"/>
      <c r="DH17" s="2335"/>
      <c r="DI17" s="2335"/>
      <c r="DJ17" s="2335"/>
      <c r="DK17" s="2335" t="s">
        <v>730</v>
      </c>
      <c r="DL17" s="2335"/>
      <c r="DM17" s="2335"/>
      <c r="DN17" s="2335"/>
      <c r="DO17" s="2335"/>
      <c r="DP17" s="2335"/>
      <c r="DQ17" s="2335"/>
      <c r="DR17" s="2335"/>
      <c r="DS17" s="2335"/>
      <c r="DT17" s="2335"/>
      <c r="DU17" s="2335" t="s">
        <v>728</v>
      </c>
      <c r="DV17" s="2335"/>
      <c r="DW17" s="2335"/>
      <c r="DX17" s="2335"/>
      <c r="DY17" s="2335"/>
      <c r="DZ17" s="2335"/>
      <c r="EA17" s="2335"/>
      <c r="EB17" s="2335" t="s">
        <v>730</v>
      </c>
      <c r="EC17" s="2335"/>
      <c r="ED17" s="2335"/>
      <c r="EE17" s="2335"/>
      <c r="EF17" s="2335"/>
      <c r="EG17" s="2335"/>
      <c r="EH17" s="2335"/>
      <c r="EI17" s="2335"/>
      <c r="EJ17" s="2335"/>
      <c r="EK17" s="2335"/>
      <c r="EL17" s="2335"/>
      <c r="EM17" s="2336"/>
    </row>
    <row r="18" spans="2:169" s="286" customFormat="1" ht="21" customHeight="1" x14ac:dyDescent="0.15">
      <c r="B18" s="292"/>
      <c r="C18" s="2398"/>
      <c r="D18" s="2357"/>
      <c r="E18" s="2357"/>
      <c r="F18" s="2357"/>
      <c r="G18" s="2357"/>
      <c r="H18" s="2357"/>
      <c r="I18" s="2357"/>
      <c r="J18" s="2357"/>
      <c r="K18" s="2357"/>
      <c r="L18" s="2357"/>
      <c r="M18" s="2357"/>
      <c r="N18" s="2357"/>
      <c r="O18" s="2357"/>
      <c r="P18" s="2357"/>
      <c r="Q18" s="2357"/>
      <c r="R18" s="2357"/>
      <c r="S18" s="2357"/>
      <c r="T18" s="2357"/>
      <c r="U18" s="2357"/>
      <c r="V18" s="2357"/>
      <c r="W18" s="2357"/>
      <c r="X18" s="2357"/>
      <c r="Y18" s="2357"/>
      <c r="Z18" s="2357"/>
      <c r="AA18" s="2357"/>
      <c r="AB18" s="2357"/>
      <c r="AC18" s="2357"/>
      <c r="AD18" s="2357"/>
      <c r="AE18" s="2357"/>
      <c r="AF18" s="2357"/>
      <c r="AG18" s="2357"/>
      <c r="AH18" s="2357"/>
      <c r="AI18" s="2357"/>
      <c r="AJ18" s="2357"/>
      <c r="AK18" s="2357"/>
      <c r="AL18" s="2357"/>
      <c r="AM18" s="2357"/>
      <c r="AN18" s="2357"/>
      <c r="AO18" s="2357"/>
      <c r="AP18" s="2357"/>
      <c r="AQ18" s="2357"/>
      <c r="AR18" s="2357"/>
      <c r="AS18" s="2357"/>
      <c r="AT18" s="2357"/>
      <c r="AU18" s="2357"/>
      <c r="AV18" s="2357"/>
      <c r="AW18" s="2357"/>
      <c r="AX18" s="2357"/>
      <c r="AY18" s="2357"/>
      <c r="AZ18" s="2357"/>
      <c r="BA18" s="2357"/>
      <c r="BB18" s="2357"/>
      <c r="BC18" s="2357"/>
      <c r="BD18" s="2357"/>
      <c r="BE18" s="2357"/>
      <c r="BF18" s="2357"/>
      <c r="BG18" s="2357"/>
      <c r="BH18" s="2357"/>
      <c r="BI18" s="2357"/>
      <c r="BJ18" s="2357"/>
      <c r="BK18" s="2357"/>
      <c r="BL18" s="2357"/>
      <c r="BM18" s="2357"/>
      <c r="BN18" s="2357"/>
      <c r="BO18" s="2357"/>
      <c r="BP18" s="2357"/>
      <c r="BQ18" s="2357"/>
      <c r="BR18" s="2357"/>
      <c r="BS18" s="2357"/>
      <c r="BT18" s="2366"/>
      <c r="BV18" s="2405"/>
      <c r="BW18" s="2404"/>
      <c r="BX18" s="2404"/>
      <c r="BY18" s="2404"/>
      <c r="BZ18" s="2404"/>
      <c r="CA18" s="2404"/>
      <c r="CB18" s="2404"/>
      <c r="CC18" s="2404"/>
      <c r="CD18" s="2404"/>
      <c r="CE18" s="2404"/>
      <c r="CF18" s="2404"/>
      <c r="CG18" s="2404"/>
      <c r="CH18" s="2404"/>
      <c r="CI18" s="2404"/>
      <c r="CJ18" s="2404"/>
      <c r="CK18" s="2404"/>
      <c r="CL18" s="2404"/>
      <c r="CM18" s="2404"/>
      <c r="CN18" s="2404"/>
      <c r="CO18" s="2404"/>
      <c r="CP18" s="2404"/>
      <c r="CQ18" s="2404"/>
      <c r="CR18" s="2404"/>
      <c r="CS18" s="2404"/>
      <c r="CT18" s="2404"/>
      <c r="CU18" s="2404"/>
      <c r="CV18" s="2404"/>
      <c r="CW18" s="2404"/>
      <c r="CX18" s="2404"/>
      <c r="CY18" s="2404"/>
      <c r="CZ18" s="2404"/>
      <c r="DA18" s="2404"/>
      <c r="DB18" s="2404"/>
      <c r="DC18" s="2404"/>
      <c r="DD18" s="2404"/>
      <c r="DE18" s="2404"/>
      <c r="DF18" s="2404"/>
      <c r="DG18" s="2404"/>
      <c r="DH18" s="2404"/>
      <c r="DI18" s="2404"/>
      <c r="DJ18" s="2404"/>
      <c r="DK18" s="2404"/>
      <c r="DL18" s="2404"/>
      <c r="DM18" s="2404"/>
      <c r="DN18" s="2404"/>
      <c r="DO18" s="2404"/>
      <c r="DP18" s="2404"/>
      <c r="DQ18" s="2404"/>
      <c r="DR18" s="2404"/>
      <c r="DS18" s="2404"/>
      <c r="DT18" s="2404"/>
      <c r="DU18" s="2357"/>
      <c r="DV18" s="2357"/>
      <c r="DW18" s="2357"/>
      <c r="DX18" s="2357"/>
      <c r="DY18" s="2357"/>
      <c r="DZ18" s="2357"/>
      <c r="EA18" s="2357"/>
      <c r="EB18" s="2357"/>
      <c r="EC18" s="2357"/>
      <c r="ED18" s="2357"/>
      <c r="EE18" s="2357"/>
      <c r="EF18" s="2357"/>
      <c r="EG18" s="2357"/>
      <c r="EH18" s="2357"/>
      <c r="EI18" s="2357"/>
      <c r="EJ18" s="2357"/>
      <c r="EK18" s="2357"/>
      <c r="EL18" s="2357"/>
      <c r="EM18" s="2366"/>
    </row>
    <row r="19" spans="2:169" s="286" customFormat="1" ht="21" customHeight="1" x14ac:dyDescent="0.15">
      <c r="B19" s="281" t="s">
        <v>792</v>
      </c>
      <c r="C19" s="2402">
        <v>478101</v>
      </c>
      <c r="D19" s="2311"/>
      <c r="E19" s="2311"/>
      <c r="F19" s="2311"/>
      <c r="G19" s="2311"/>
      <c r="H19" s="2311"/>
      <c r="I19" s="2311"/>
      <c r="J19" s="2311"/>
      <c r="K19" s="2311"/>
      <c r="L19" s="2311">
        <v>583739</v>
      </c>
      <c r="M19" s="2311"/>
      <c r="N19" s="2311"/>
      <c r="O19" s="2311"/>
      <c r="P19" s="2311"/>
      <c r="Q19" s="2311"/>
      <c r="R19" s="2311"/>
      <c r="S19" s="2311"/>
      <c r="T19" s="2311"/>
      <c r="U19" s="2311"/>
      <c r="V19" s="2311">
        <v>5963218720</v>
      </c>
      <c r="W19" s="2311"/>
      <c r="X19" s="2311"/>
      <c r="Y19" s="2311"/>
      <c r="Z19" s="2311"/>
      <c r="AA19" s="2311"/>
      <c r="AB19" s="2311"/>
      <c r="AC19" s="2311"/>
      <c r="AD19" s="2311"/>
      <c r="AE19" s="2311"/>
      <c r="AF19" s="2311"/>
      <c r="AG19" s="2311"/>
      <c r="AH19" s="2311"/>
      <c r="AI19" s="2311"/>
      <c r="AJ19" s="2311"/>
      <c r="AK19" s="2296"/>
      <c r="AL19" s="2311">
        <v>15790</v>
      </c>
      <c r="AM19" s="2311"/>
      <c r="AN19" s="2311"/>
      <c r="AO19" s="2311"/>
      <c r="AP19" s="2311"/>
      <c r="AQ19" s="2311"/>
      <c r="AR19" s="2311"/>
      <c r="AS19" s="2311"/>
      <c r="AT19" s="2311"/>
      <c r="AU19" s="2311">
        <v>608756</v>
      </c>
      <c r="AV19" s="2311"/>
      <c r="AW19" s="2311"/>
      <c r="AX19" s="2311"/>
      <c r="AY19" s="2311"/>
      <c r="AZ19" s="2311"/>
      <c r="BA19" s="2311"/>
      <c r="BB19" s="2311"/>
      <c r="BC19" s="2311"/>
      <c r="BD19" s="2311"/>
      <c r="BE19" s="2311">
        <v>420040817</v>
      </c>
      <c r="BF19" s="2311"/>
      <c r="BG19" s="2311"/>
      <c r="BH19" s="2311"/>
      <c r="BI19" s="2311"/>
      <c r="BJ19" s="2311"/>
      <c r="BK19" s="2311"/>
      <c r="BL19" s="2311"/>
      <c r="BM19" s="2311"/>
      <c r="BN19" s="2311"/>
      <c r="BO19" s="2311"/>
      <c r="BP19" s="2311"/>
      <c r="BQ19" s="2311"/>
      <c r="BR19" s="2311"/>
      <c r="BS19" s="2311"/>
      <c r="BT19" s="2352"/>
      <c r="BU19" s="1500"/>
      <c r="BV19" s="2406">
        <v>1175</v>
      </c>
      <c r="BW19" s="2380"/>
      <c r="BX19" s="2380"/>
      <c r="BY19" s="2380"/>
      <c r="BZ19" s="2381"/>
      <c r="CA19" s="2311">
        <v>7925</v>
      </c>
      <c r="CB19" s="2311"/>
      <c r="CC19" s="2311"/>
      <c r="CD19" s="2311"/>
      <c r="CE19" s="2311"/>
      <c r="CF19" s="2296">
        <v>87247780</v>
      </c>
      <c r="CG19" s="2380"/>
      <c r="CH19" s="2380"/>
      <c r="CI19" s="2380"/>
      <c r="CJ19" s="2380"/>
      <c r="CK19" s="2380"/>
      <c r="CL19" s="2380"/>
      <c r="CM19" s="2380"/>
      <c r="CN19" s="2381"/>
      <c r="CO19" s="2311">
        <v>1440201</v>
      </c>
      <c r="CP19" s="2311"/>
      <c r="CQ19" s="2311"/>
      <c r="CR19" s="2311"/>
      <c r="CS19" s="2311"/>
      <c r="CT19" s="2311"/>
      <c r="CU19" s="2311"/>
      <c r="CV19" s="2311"/>
      <c r="CW19" s="2311">
        <v>30366235859</v>
      </c>
      <c r="CX19" s="2311"/>
      <c r="CY19" s="2311"/>
      <c r="CZ19" s="2311"/>
      <c r="DA19" s="2311"/>
      <c r="DB19" s="2311"/>
      <c r="DC19" s="2311"/>
      <c r="DD19" s="2311"/>
      <c r="DE19" s="2311"/>
      <c r="DF19" s="2311">
        <v>759</v>
      </c>
      <c r="DG19" s="2311"/>
      <c r="DH19" s="2311"/>
      <c r="DI19" s="2311"/>
      <c r="DJ19" s="2311"/>
      <c r="DK19" s="2311">
        <v>14079766</v>
      </c>
      <c r="DL19" s="2311"/>
      <c r="DM19" s="2311"/>
      <c r="DN19" s="2311"/>
      <c r="DO19" s="2311"/>
      <c r="DP19" s="2311"/>
      <c r="DQ19" s="2311"/>
      <c r="DR19" s="2311"/>
      <c r="DS19" s="2311"/>
      <c r="DT19" s="2311"/>
      <c r="DU19" s="2312">
        <v>682</v>
      </c>
      <c r="DV19" s="2313"/>
      <c r="DW19" s="2313"/>
      <c r="DX19" s="2313"/>
      <c r="DY19" s="2313"/>
      <c r="DZ19" s="2313"/>
      <c r="EA19" s="2313"/>
      <c r="EB19" s="2312">
        <v>23916843</v>
      </c>
      <c r="EC19" s="2313"/>
      <c r="ED19" s="2313"/>
      <c r="EE19" s="2313"/>
      <c r="EF19" s="2313"/>
      <c r="EG19" s="2313"/>
      <c r="EH19" s="2313"/>
      <c r="EI19" s="2313"/>
      <c r="EJ19" s="2313"/>
      <c r="EK19" s="2313"/>
      <c r="EL19" s="2313"/>
      <c r="EM19" s="2407"/>
    </row>
    <row r="20" spans="2:169" s="286" customFormat="1" ht="21" customHeight="1" x14ac:dyDescent="0.15">
      <c r="B20" s="281" t="s">
        <v>793</v>
      </c>
      <c r="C20" s="2402">
        <v>377971</v>
      </c>
      <c r="D20" s="2311"/>
      <c r="E20" s="2311"/>
      <c r="F20" s="2311"/>
      <c r="G20" s="2311"/>
      <c r="H20" s="2311"/>
      <c r="I20" s="2311"/>
      <c r="J20" s="2311"/>
      <c r="K20" s="2311"/>
      <c r="L20" s="2311">
        <v>458131</v>
      </c>
      <c r="M20" s="2311"/>
      <c r="N20" s="2311"/>
      <c r="O20" s="2311"/>
      <c r="P20" s="2311"/>
      <c r="Q20" s="2311"/>
      <c r="R20" s="2311"/>
      <c r="S20" s="2311"/>
      <c r="T20" s="2311"/>
      <c r="U20" s="2311"/>
      <c r="V20" s="2311">
        <v>5006124713</v>
      </c>
      <c r="W20" s="2311"/>
      <c r="X20" s="2311"/>
      <c r="Y20" s="2311"/>
      <c r="Z20" s="2311"/>
      <c r="AA20" s="2311"/>
      <c r="AB20" s="2311"/>
      <c r="AC20" s="2311"/>
      <c r="AD20" s="2311"/>
      <c r="AE20" s="2311"/>
      <c r="AF20" s="2311"/>
      <c r="AG20" s="2311"/>
      <c r="AH20" s="2311"/>
      <c r="AI20" s="2311"/>
      <c r="AJ20" s="2311"/>
      <c r="AK20" s="2311"/>
      <c r="AL20" s="2311">
        <v>12511</v>
      </c>
      <c r="AM20" s="2311"/>
      <c r="AN20" s="2311"/>
      <c r="AO20" s="2311"/>
      <c r="AP20" s="2311"/>
      <c r="AQ20" s="2311"/>
      <c r="AR20" s="2311"/>
      <c r="AS20" s="2311"/>
      <c r="AT20" s="2311"/>
      <c r="AU20" s="2311">
        <v>491074</v>
      </c>
      <c r="AV20" s="2311"/>
      <c r="AW20" s="2311"/>
      <c r="AX20" s="2311"/>
      <c r="AY20" s="2311"/>
      <c r="AZ20" s="2311"/>
      <c r="BA20" s="2311"/>
      <c r="BB20" s="2311"/>
      <c r="BC20" s="2311"/>
      <c r="BD20" s="2311"/>
      <c r="BE20" s="2311">
        <v>326431490</v>
      </c>
      <c r="BF20" s="2311"/>
      <c r="BG20" s="2311"/>
      <c r="BH20" s="2311"/>
      <c r="BI20" s="2311"/>
      <c r="BJ20" s="2311"/>
      <c r="BK20" s="2311"/>
      <c r="BL20" s="2311"/>
      <c r="BM20" s="2311"/>
      <c r="BN20" s="2311"/>
      <c r="BO20" s="2311"/>
      <c r="BP20" s="2311"/>
      <c r="BQ20" s="2311"/>
      <c r="BR20" s="2311"/>
      <c r="BS20" s="2311"/>
      <c r="BT20" s="2352"/>
      <c r="BU20" s="1501"/>
      <c r="BV20" s="2402">
        <v>1214</v>
      </c>
      <c r="BW20" s="2311"/>
      <c r="BX20" s="2311"/>
      <c r="BY20" s="2311"/>
      <c r="BZ20" s="2311"/>
      <c r="CA20" s="2311">
        <v>8343</v>
      </c>
      <c r="CB20" s="2311"/>
      <c r="CC20" s="2311"/>
      <c r="CD20" s="2311"/>
      <c r="CE20" s="2311"/>
      <c r="CF20" s="2311">
        <v>95291330</v>
      </c>
      <c r="CG20" s="2311"/>
      <c r="CH20" s="2311"/>
      <c r="CI20" s="2311"/>
      <c r="CJ20" s="2311"/>
      <c r="CK20" s="2311"/>
      <c r="CL20" s="2311"/>
      <c r="CM20" s="2311"/>
      <c r="CN20" s="2311"/>
      <c r="CO20" s="2311">
        <v>1132956</v>
      </c>
      <c r="CP20" s="2311"/>
      <c r="CQ20" s="2311"/>
      <c r="CR20" s="2311"/>
      <c r="CS20" s="2311"/>
      <c r="CT20" s="2311"/>
      <c r="CU20" s="2311"/>
      <c r="CV20" s="2311"/>
      <c r="CW20" s="2311">
        <v>24509726483</v>
      </c>
      <c r="CX20" s="2311"/>
      <c r="CY20" s="2311"/>
      <c r="CZ20" s="2311"/>
      <c r="DA20" s="2311"/>
      <c r="DB20" s="2311"/>
      <c r="DC20" s="2311"/>
      <c r="DD20" s="2311"/>
      <c r="DE20" s="2311"/>
      <c r="DF20" s="2311">
        <v>459</v>
      </c>
      <c r="DG20" s="2311"/>
      <c r="DH20" s="2311"/>
      <c r="DI20" s="2311"/>
      <c r="DJ20" s="2311"/>
      <c r="DK20" s="2311">
        <v>8833032</v>
      </c>
      <c r="DL20" s="2311"/>
      <c r="DM20" s="2311"/>
      <c r="DN20" s="2311"/>
      <c r="DO20" s="2311"/>
      <c r="DP20" s="2311"/>
      <c r="DQ20" s="2311"/>
      <c r="DR20" s="2311"/>
      <c r="DS20" s="2311"/>
      <c r="DT20" s="2311"/>
      <c r="DU20" s="2312">
        <v>559</v>
      </c>
      <c r="DV20" s="2313"/>
      <c r="DW20" s="2313"/>
      <c r="DX20" s="2313"/>
      <c r="DY20" s="2313"/>
      <c r="DZ20" s="2313"/>
      <c r="EA20" s="2313"/>
      <c r="EB20" s="2312">
        <v>20913436</v>
      </c>
      <c r="EC20" s="2313"/>
      <c r="ED20" s="2313"/>
      <c r="EE20" s="2313"/>
      <c r="EF20" s="2313"/>
      <c r="EG20" s="2313"/>
      <c r="EH20" s="2313"/>
      <c r="EI20" s="2313"/>
      <c r="EJ20" s="2313"/>
      <c r="EK20" s="2313"/>
      <c r="EL20" s="2313"/>
      <c r="EM20" s="2407"/>
    </row>
    <row r="21" spans="2:169" s="286" customFormat="1" ht="21" customHeight="1" x14ac:dyDescent="0.15">
      <c r="B21" s="281" t="s">
        <v>791</v>
      </c>
      <c r="C21" s="2402">
        <v>234421</v>
      </c>
      <c r="D21" s="2311"/>
      <c r="E21" s="2311"/>
      <c r="F21" s="2311"/>
      <c r="G21" s="2311"/>
      <c r="H21" s="2311"/>
      <c r="I21" s="2311"/>
      <c r="J21" s="2311"/>
      <c r="K21" s="2311"/>
      <c r="L21" s="2311">
        <v>282547</v>
      </c>
      <c r="M21" s="2311"/>
      <c r="N21" s="2311"/>
      <c r="O21" s="2311"/>
      <c r="P21" s="2311"/>
      <c r="Q21" s="2311"/>
      <c r="R21" s="2311"/>
      <c r="S21" s="2311"/>
      <c r="T21" s="2311"/>
      <c r="U21" s="2311"/>
      <c r="V21" s="2311">
        <v>3014295817</v>
      </c>
      <c r="W21" s="2311"/>
      <c r="X21" s="2311"/>
      <c r="Y21" s="2311"/>
      <c r="Z21" s="2311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>
        <v>7693</v>
      </c>
      <c r="AM21" s="2311"/>
      <c r="AN21" s="2311"/>
      <c r="AO21" s="2311"/>
      <c r="AP21" s="2311"/>
      <c r="AQ21" s="2311"/>
      <c r="AR21" s="2311"/>
      <c r="AS21" s="2311"/>
      <c r="AT21" s="2311"/>
      <c r="AU21" s="2311">
        <v>301514</v>
      </c>
      <c r="AV21" s="2311"/>
      <c r="AW21" s="2311"/>
      <c r="AX21" s="2311"/>
      <c r="AY21" s="2311"/>
      <c r="AZ21" s="2311"/>
      <c r="BA21" s="2311"/>
      <c r="BB21" s="2311"/>
      <c r="BC21" s="2311"/>
      <c r="BD21" s="2311"/>
      <c r="BE21" s="2311">
        <v>197461242</v>
      </c>
      <c r="BF21" s="2311"/>
      <c r="BG21" s="2311"/>
      <c r="BH21" s="2311"/>
      <c r="BI21" s="2311"/>
      <c r="BJ21" s="2311"/>
      <c r="BK21" s="2311"/>
      <c r="BL21" s="2311"/>
      <c r="BM21" s="2311"/>
      <c r="BN21" s="2311"/>
      <c r="BO21" s="2311"/>
      <c r="BP21" s="2311"/>
      <c r="BQ21" s="2311"/>
      <c r="BR21" s="2311"/>
      <c r="BS21" s="2311"/>
      <c r="BT21" s="2352"/>
      <c r="BU21" s="1501"/>
      <c r="BV21" s="2402">
        <v>1026</v>
      </c>
      <c r="BW21" s="2311"/>
      <c r="BX21" s="2311"/>
      <c r="BY21" s="2311"/>
      <c r="BZ21" s="2311"/>
      <c r="CA21" s="2311">
        <v>7151</v>
      </c>
      <c r="CB21" s="2311"/>
      <c r="CC21" s="2311"/>
      <c r="CD21" s="2311"/>
      <c r="CE21" s="2311"/>
      <c r="CF21" s="2311">
        <v>79719300</v>
      </c>
      <c r="CG21" s="2311"/>
      <c r="CH21" s="2311"/>
      <c r="CI21" s="2311"/>
      <c r="CJ21" s="2311"/>
      <c r="CK21" s="2311"/>
      <c r="CL21" s="2311"/>
      <c r="CM21" s="2311"/>
      <c r="CN21" s="2311"/>
      <c r="CO21" s="2311">
        <v>696958</v>
      </c>
      <c r="CP21" s="2311"/>
      <c r="CQ21" s="2311"/>
      <c r="CR21" s="2311"/>
      <c r="CS21" s="2311"/>
      <c r="CT21" s="2311"/>
      <c r="CU21" s="2311"/>
      <c r="CV21" s="2311"/>
      <c r="CW21" s="2311">
        <v>15130274750</v>
      </c>
      <c r="CX21" s="2311"/>
      <c r="CY21" s="2311"/>
      <c r="CZ21" s="2311"/>
      <c r="DA21" s="2311"/>
      <c r="DB21" s="2311"/>
      <c r="DC21" s="2311"/>
      <c r="DD21" s="2311"/>
      <c r="DE21" s="2311"/>
      <c r="DF21" s="2311">
        <v>293</v>
      </c>
      <c r="DG21" s="2311"/>
      <c r="DH21" s="2311"/>
      <c r="DI21" s="2311"/>
      <c r="DJ21" s="2311"/>
      <c r="DK21" s="2311">
        <v>3970760</v>
      </c>
      <c r="DL21" s="2311"/>
      <c r="DM21" s="2311"/>
      <c r="DN21" s="2311"/>
      <c r="DO21" s="2311"/>
      <c r="DP21" s="2311"/>
      <c r="DQ21" s="2311"/>
      <c r="DR21" s="2311"/>
      <c r="DS21" s="2311"/>
      <c r="DT21" s="2311"/>
      <c r="DU21" s="2312">
        <v>351</v>
      </c>
      <c r="DV21" s="2313"/>
      <c r="DW21" s="2313"/>
      <c r="DX21" s="2313"/>
      <c r="DY21" s="2313"/>
      <c r="DZ21" s="2313"/>
      <c r="EA21" s="2313"/>
      <c r="EB21" s="2312">
        <v>12205114</v>
      </c>
      <c r="EC21" s="2313"/>
      <c r="ED21" s="2313"/>
      <c r="EE21" s="2313"/>
      <c r="EF21" s="2313"/>
      <c r="EG21" s="2313"/>
      <c r="EH21" s="2313"/>
      <c r="EI21" s="2313"/>
      <c r="EJ21" s="2313"/>
      <c r="EK21" s="2313"/>
      <c r="EL21" s="2313"/>
      <c r="EM21" s="2407"/>
    </row>
    <row r="22" spans="2:169" s="286" customFormat="1" ht="21" customHeight="1" x14ac:dyDescent="0.15">
      <c r="B22" s="281" t="s">
        <v>795</v>
      </c>
      <c r="C22" s="2402">
        <v>118651</v>
      </c>
      <c r="D22" s="2311"/>
      <c r="E22" s="2311"/>
      <c r="F22" s="2311"/>
      <c r="G22" s="2311"/>
      <c r="H22" s="2311"/>
      <c r="I22" s="2311"/>
      <c r="J22" s="2311"/>
      <c r="K22" s="2311"/>
      <c r="L22" s="2311">
        <v>143112</v>
      </c>
      <c r="M22" s="2311"/>
      <c r="N22" s="2311"/>
      <c r="O22" s="2311"/>
      <c r="P22" s="2311"/>
      <c r="Q22" s="2311"/>
      <c r="R22" s="2311"/>
      <c r="S22" s="2311"/>
      <c r="T22" s="2311"/>
      <c r="U22" s="2311"/>
      <c r="V22" s="2311">
        <v>1536032911</v>
      </c>
      <c r="W22" s="2311"/>
      <c r="X22" s="2311"/>
      <c r="Y22" s="2311"/>
      <c r="Z22" s="2311"/>
      <c r="AA22" s="2311"/>
      <c r="AB22" s="2311"/>
      <c r="AC22" s="2311"/>
      <c r="AD22" s="2311"/>
      <c r="AE22" s="2311"/>
      <c r="AF22" s="2311"/>
      <c r="AG22" s="2311"/>
      <c r="AH22" s="2311"/>
      <c r="AI22" s="2311"/>
      <c r="AJ22" s="2311"/>
      <c r="AK22" s="2311"/>
      <c r="AL22" s="2311">
        <v>4015</v>
      </c>
      <c r="AM22" s="2311"/>
      <c r="AN22" s="2311"/>
      <c r="AO22" s="2311"/>
      <c r="AP22" s="2311"/>
      <c r="AQ22" s="2311"/>
      <c r="AR22" s="2311"/>
      <c r="AS22" s="2311"/>
      <c r="AT22" s="2311"/>
      <c r="AU22" s="2311">
        <v>156923</v>
      </c>
      <c r="AV22" s="2311"/>
      <c r="AW22" s="2311"/>
      <c r="AX22" s="2311"/>
      <c r="AY22" s="2311"/>
      <c r="AZ22" s="2311"/>
      <c r="BA22" s="2311"/>
      <c r="BB22" s="2311"/>
      <c r="BC22" s="2311"/>
      <c r="BD22" s="2311"/>
      <c r="BE22" s="2311">
        <v>104472378</v>
      </c>
      <c r="BF22" s="2311"/>
      <c r="BG22" s="2311"/>
      <c r="BH22" s="2311"/>
      <c r="BI22" s="2311"/>
      <c r="BJ22" s="2311"/>
      <c r="BK22" s="2311"/>
      <c r="BL22" s="2311"/>
      <c r="BM22" s="2311"/>
      <c r="BN22" s="2311"/>
      <c r="BO22" s="2311"/>
      <c r="BP22" s="2311"/>
      <c r="BQ22" s="2311"/>
      <c r="BR22" s="2311"/>
      <c r="BS22" s="2311"/>
      <c r="BT22" s="2352"/>
      <c r="BU22" s="1501"/>
      <c r="BV22" s="2402">
        <v>679</v>
      </c>
      <c r="BW22" s="2311"/>
      <c r="BX22" s="2311"/>
      <c r="BY22" s="2311"/>
      <c r="BZ22" s="2311"/>
      <c r="CA22" s="2311">
        <v>5047</v>
      </c>
      <c r="CB22" s="2311"/>
      <c r="CC22" s="2311"/>
      <c r="CD22" s="2311"/>
      <c r="CE22" s="2311"/>
      <c r="CF22" s="2311">
        <v>58466490</v>
      </c>
      <c r="CG22" s="2311"/>
      <c r="CH22" s="2311"/>
      <c r="CI22" s="2311"/>
      <c r="CJ22" s="2311"/>
      <c r="CK22" s="2311"/>
      <c r="CL22" s="2311"/>
      <c r="CM22" s="2311"/>
      <c r="CN22" s="2311"/>
      <c r="CO22" s="2311">
        <v>349865</v>
      </c>
      <c r="CP22" s="2311"/>
      <c r="CQ22" s="2311"/>
      <c r="CR22" s="2311"/>
      <c r="CS22" s="2311"/>
      <c r="CT22" s="2311"/>
      <c r="CU22" s="2311"/>
      <c r="CV22" s="2311"/>
      <c r="CW22" s="2311">
        <v>7978870960</v>
      </c>
      <c r="CX22" s="2311"/>
      <c r="CY22" s="2311"/>
      <c r="CZ22" s="2311"/>
      <c r="DA22" s="2311"/>
      <c r="DB22" s="2311"/>
      <c r="DC22" s="2311"/>
      <c r="DD22" s="2311"/>
      <c r="DE22" s="2311"/>
      <c r="DF22" s="2311">
        <v>53</v>
      </c>
      <c r="DG22" s="2311"/>
      <c r="DH22" s="2311"/>
      <c r="DI22" s="2311"/>
      <c r="DJ22" s="2311"/>
      <c r="DK22" s="2311">
        <v>767994</v>
      </c>
      <c r="DL22" s="2311"/>
      <c r="DM22" s="2311"/>
      <c r="DN22" s="2311"/>
      <c r="DO22" s="2311"/>
      <c r="DP22" s="2311"/>
      <c r="DQ22" s="2311"/>
      <c r="DR22" s="2311"/>
      <c r="DS22" s="2311"/>
      <c r="DT22" s="2311"/>
      <c r="DU22" s="2312">
        <v>192</v>
      </c>
      <c r="DV22" s="2313"/>
      <c r="DW22" s="2313"/>
      <c r="DX22" s="2313"/>
      <c r="DY22" s="2313"/>
      <c r="DZ22" s="2313"/>
      <c r="EA22" s="2313"/>
      <c r="EB22" s="2312">
        <v>6460342</v>
      </c>
      <c r="EC22" s="2313"/>
      <c r="ED22" s="2313"/>
      <c r="EE22" s="2313"/>
      <c r="EF22" s="2313"/>
      <c r="EG22" s="2313"/>
      <c r="EH22" s="2313"/>
      <c r="EI22" s="2313"/>
      <c r="EJ22" s="2313"/>
      <c r="EK22" s="2313"/>
      <c r="EL22" s="2313"/>
      <c r="EM22" s="2407"/>
    </row>
    <row r="23" spans="2:169" s="286" customFormat="1" ht="21" customHeight="1" thickBot="1" x14ac:dyDescent="0.2">
      <c r="B23" s="282" t="s">
        <v>988</v>
      </c>
      <c r="C23" s="2403">
        <v>43744</v>
      </c>
      <c r="D23" s="2351"/>
      <c r="E23" s="2351"/>
      <c r="F23" s="2351"/>
      <c r="G23" s="2351"/>
      <c r="H23" s="2351"/>
      <c r="I23" s="2351"/>
      <c r="J23" s="2351"/>
      <c r="K23" s="2351"/>
      <c r="L23" s="2351">
        <v>52471</v>
      </c>
      <c r="M23" s="2351"/>
      <c r="N23" s="2351"/>
      <c r="O23" s="2351"/>
      <c r="P23" s="2351"/>
      <c r="Q23" s="2351"/>
      <c r="R23" s="2351"/>
      <c r="S23" s="2351"/>
      <c r="T23" s="2351"/>
      <c r="U23" s="2351"/>
      <c r="V23" s="2351">
        <v>545262147</v>
      </c>
      <c r="W23" s="2351"/>
      <c r="X23" s="2351"/>
      <c r="Y23" s="2351"/>
      <c r="Z23" s="2351"/>
      <c r="AA23" s="2351"/>
      <c r="AB23" s="2351"/>
      <c r="AC23" s="2351"/>
      <c r="AD23" s="2351"/>
      <c r="AE23" s="2351"/>
      <c r="AF23" s="2351"/>
      <c r="AG23" s="2351"/>
      <c r="AH23" s="2351"/>
      <c r="AI23" s="2351"/>
      <c r="AJ23" s="2351"/>
      <c r="AK23" s="2351"/>
      <c r="AL23" s="2351">
        <v>1502</v>
      </c>
      <c r="AM23" s="2351"/>
      <c r="AN23" s="2351"/>
      <c r="AO23" s="2351"/>
      <c r="AP23" s="2351"/>
      <c r="AQ23" s="2351"/>
      <c r="AR23" s="2351"/>
      <c r="AS23" s="2351"/>
      <c r="AT23" s="2351"/>
      <c r="AU23" s="2351">
        <v>61210</v>
      </c>
      <c r="AV23" s="2351"/>
      <c r="AW23" s="2351"/>
      <c r="AX23" s="2351"/>
      <c r="AY23" s="2351"/>
      <c r="AZ23" s="2351"/>
      <c r="BA23" s="2351"/>
      <c r="BB23" s="2351"/>
      <c r="BC23" s="2351"/>
      <c r="BD23" s="2351"/>
      <c r="BE23" s="2351">
        <v>40087307</v>
      </c>
      <c r="BF23" s="2351"/>
      <c r="BG23" s="2351"/>
      <c r="BH23" s="2351"/>
      <c r="BI23" s="2351"/>
      <c r="BJ23" s="2351"/>
      <c r="BK23" s="2351"/>
      <c r="BL23" s="2351"/>
      <c r="BM23" s="2351"/>
      <c r="BN23" s="2351"/>
      <c r="BO23" s="2351"/>
      <c r="BP23" s="2351"/>
      <c r="BQ23" s="2351"/>
      <c r="BR23" s="2351"/>
      <c r="BS23" s="2351"/>
      <c r="BT23" s="2353"/>
      <c r="BU23" s="1501"/>
      <c r="BV23" s="2403">
        <v>346</v>
      </c>
      <c r="BW23" s="2351"/>
      <c r="BX23" s="2351"/>
      <c r="BY23" s="2351"/>
      <c r="BZ23" s="2351"/>
      <c r="CA23" s="2351">
        <v>2683</v>
      </c>
      <c r="CB23" s="2351"/>
      <c r="CC23" s="2351"/>
      <c r="CD23" s="2351"/>
      <c r="CE23" s="2351"/>
      <c r="CF23" s="2351">
        <v>32016230</v>
      </c>
      <c r="CG23" s="2351"/>
      <c r="CH23" s="2351"/>
      <c r="CI23" s="2351"/>
      <c r="CJ23" s="2351"/>
      <c r="CK23" s="2351"/>
      <c r="CL23" s="2351"/>
      <c r="CM23" s="2351"/>
      <c r="CN23" s="2351"/>
      <c r="CO23" s="2351">
        <v>128437</v>
      </c>
      <c r="CP23" s="2351"/>
      <c r="CQ23" s="2351"/>
      <c r="CR23" s="2351"/>
      <c r="CS23" s="2351"/>
      <c r="CT23" s="2351"/>
      <c r="CU23" s="2351"/>
      <c r="CV23" s="2351"/>
      <c r="CW23" s="2351">
        <v>2955426183</v>
      </c>
      <c r="CX23" s="2351"/>
      <c r="CY23" s="2351"/>
      <c r="CZ23" s="2351"/>
      <c r="DA23" s="2351"/>
      <c r="DB23" s="2351"/>
      <c r="DC23" s="2351"/>
      <c r="DD23" s="2351"/>
      <c r="DE23" s="2351"/>
      <c r="DF23" s="2351">
        <v>25</v>
      </c>
      <c r="DG23" s="2351"/>
      <c r="DH23" s="2351"/>
      <c r="DI23" s="2351"/>
      <c r="DJ23" s="2351"/>
      <c r="DK23" s="2351">
        <v>360918</v>
      </c>
      <c r="DL23" s="2351"/>
      <c r="DM23" s="2351"/>
      <c r="DN23" s="2351"/>
      <c r="DO23" s="2351"/>
      <c r="DP23" s="2351"/>
      <c r="DQ23" s="2351"/>
      <c r="DR23" s="2351"/>
      <c r="DS23" s="2351"/>
      <c r="DT23" s="2351"/>
      <c r="DU23" s="2351">
        <v>87</v>
      </c>
      <c r="DV23" s="2351"/>
      <c r="DW23" s="2351"/>
      <c r="DX23" s="2351"/>
      <c r="DY23" s="2351"/>
      <c r="DZ23" s="2351"/>
      <c r="EA23" s="2351"/>
      <c r="EB23" s="2351">
        <v>3036334</v>
      </c>
      <c r="EC23" s="2351"/>
      <c r="ED23" s="2351"/>
      <c r="EE23" s="2351"/>
      <c r="EF23" s="2351"/>
      <c r="EG23" s="2351"/>
      <c r="EH23" s="2351"/>
      <c r="EI23" s="2351"/>
      <c r="EJ23" s="2351"/>
      <c r="EK23" s="2351"/>
      <c r="EL23" s="2351"/>
      <c r="EM23" s="2353"/>
    </row>
    <row r="24" spans="2:169" s="286" customFormat="1" ht="15" customHeight="1" x14ac:dyDescent="0.15">
      <c r="B24" s="2475"/>
      <c r="C24" s="2291"/>
      <c r="D24" s="2291"/>
      <c r="E24" s="2291"/>
      <c r="F24" s="2291"/>
      <c r="G24" s="2291"/>
      <c r="H24" s="2291"/>
      <c r="I24" s="2291"/>
      <c r="J24" s="2291"/>
      <c r="K24" s="2291"/>
      <c r="L24" s="2291"/>
      <c r="M24" s="2291"/>
      <c r="N24" s="2291"/>
      <c r="O24" s="2291"/>
      <c r="P24" s="2291"/>
      <c r="Q24" s="2291"/>
      <c r="R24" s="2291"/>
      <c r="S24" s="2291"/>
      <c r="T24" s="2291"/>
      <c r="U24" s="2291"/>
      <c r="V24" s="2291"/>
      <c r="W24" s="2291"/>
      <c r="X24" s="2291"/>
      <c r="Y24" s="2291"/>
      <c r="Z24" s="2291"/>
      <c r="AA24" s="2291"/>
      <c r="AB24" s="2291"/>
      <c r="AC24" s="2291"/>
      <c r="AD24" s="2291"/>
      <c r="AE24" s="2291"/>
      <c r="AF24" s="2291"/>
      <c r="AG24" s="2291"/>
      <c r="AH24" s="2291"/>
      <c r="AI24" s="2291"/>
      <c r="AJ24" s="2291"/>
      <c r="AK24" s="2291"/>
      <c r="AL24" s="2291"/>
      <c r="AM24" s="2291"/>
      <c r="AN24" s="2291"/>
      <c r="AO24" s="2291"/>
      <c r="AP24" s="2291"/>
      <c r="AQ24" s="2291"/>
      <c r="AR24" s="2291"/>
      <c r="AS24" s="2291"/>
      <c r="AT24" s="2291"/>
      <c r="AU24" s="2322"/>
      <c r="AV24" s="2323"/>
      <c r="AW24" s="2323"/>
      <c r="AX24" s="2323"/>
      <c r="AY24" s="2323"/>
      <c r="AZ24" s="2323"/>
      <c r="BA24" s="2323"/>
      <c r="BB24" s="2323"/>
      <c r="BC24" s="2323"/>
      <c r="BD24" s="2323"/>
      <c r="BE24" s="2324"/>
      <c r="BF24" s="2324"/>
      <c r="BG24" s="2324"/>
      <c r="BH24" s="2324"/>
      <c r="BI24" s="2324"/>
      <c r="BJ24" s="2324"/>
      <c r="BK24" s="2324"/>
      <c r="BL24" s="2324"/>
      <c r="BM24" s="2324"/>
      <c r="BN24" s="2324"/>
      <c r="BO24" s="2324"/>
      <c r="BP24" s="2324"/>
      <c r="BQ24" s="2324"/>
      <c r="BR24" s="2324"/>
      <c r="BS24" s="2324"/>
      <c r="BT24" s="2324"/>
      <c r="BV24" s="2285"/>
      <c r="BW24" s="2285"/>
      <c r="BX24" s="2285"/>
      <c r="BY24" s="2285"/>
      <c r="BZ24" s="2285"/>
      <c r="CA24" s="2285"/>
      <c r="CB24" s="2285"/>
      <c r="CC24" s="2285"/>
      <c r="CD24" s="2285"/>
      <c r="CE24" s="2285"/>
      <c r="CF24" s="2285"/>
      <c r="CG24" s="2285"/>
      <c r="CH24" s="2285"/>
      <c r="CI24" s="2285"/>
      <c r="CJ24" s="2285"/>
      <c r="CK24" s="2285"/>
      <c r="CL24" s="2285"/>
      <c r="CM24" s="2285"/>
      <c r="CN24" s="2285"/>
      <c r="CO24" s="2285"/>
      <c r="CP24" s="2285"/>
      <c r="CQ24" s="2285"/>
      <c r="CR24" s="2285"/>
      <c r="CS24" s="2285"/>
      <c r="CT24" s="2285"/>
      <c r="CU24" s="2285"/>
      <c r="CV24" s="2285"/>
      <c r="CW24" s="2285"/>
      <c r="CX24" s="2285"/>
      <c r="CY24" s="2285"/>
      <c r="CZ24" s="2285"/>
      <c r="DA24" s="2285"/>
      <c r="DB24" s="2285"/>
      <c r="DC24" s="2285"/>
      <c r="DD24" s="2285"/>
      <c r="DE24" s="2285"/>
      <c r="DF24" s="2285"/>
      <c r="DG24" s="2285"/>
      <c r="DH24" s="2285"/>
      <c r="DI24" s="2285"/>
      <c r="DJ24" s="2285"/>
      <c r="DK24" s="2285"/>
      <c r="DL24" s="2285"/>
      <c r="DM24" s="2285"/>
      <c r="DN24" s="2285"/>
      <c r="DO24" s="2285"/>
      <c r="DP24" s="2285"/>
      <c r="DQ24" s="2285"/>
      <c r="DR24" s="2285"/>
      <c r="DS24" s="2285"/>
      <c r="DT24" s="2285"/>
      <c r="DU24" s="2285"/>
      <c r="DV24" s="2285"/>
      <c r="DW24" s="2285"/>
      <c r="DX24" s="2285"/>
      <c r="DY24" s="2285"/>
      <c r="DZ24" s="2285"/>
      <c r="EA24" s="2285"/>
      <c r="EB24" s="2285"/>
      <c r="EC24" s="2285"/>
      <c r="ED24" s="2285"/>
      <c r="EE24" s="2285"/>
      <c r="EF24" s="2285"/>
      <c r="EG24" s="2285"/>
      <c r="EH24" s="2285"/>
      <c r="EI24" s="2285"/>
      <c r="EJ24" s="2285"/>
      <c r="EK24" s="2285"/>
      <c r="EL24" s="2285"/>
      <c r="EM24" s="2285"/>
    </row>
    <row r="25" spans="2:169" s="286" customFormat="1" ht="15" customHeight="1" x14ac:dyDescent="0.15">
      <c r="B25" s="2291"/>
      <c r="C25" s="2291"/>
      <c r="D25" s="2291"/>
      <c r="E25" s="2291"/>
      <c r="F25" s="2291"/>
      <c r="G25" s="2291"/>
      <c r="H25" s="2291"/>
      <c r="I25" s="2291"/>
      <c r="J25" s="2291"/>
      <c r="K25" s="2291"/>
      <c r="L25" s="2291"/>
      <c r="M25" s="2291"/>
      <c r="N25" s="2291"/>
      <c r="O25" s="2291"/>
      <c r="P25" s="2291"/>
      <c r="Q25" s="2291"/>
      <c r="R25" s="2291"/>
      <c r="S25" s="2291"/>
      <c r="T25" s="2291"/>
      <c r="U25" s="2291"/>
      <c r="V25" s="2291"/>
      <c r="W25" s="2291"/>
      <c r="X25" s="2291"/>
      <c r="Y25" s="2291"/>
      <c r="Z25" s="2291"/>
      <c r="AA25" s="2291"/>
      <c r="AB25" s="2291"/>
      <c r="AC25" s="2291"/>
      <c r="AD25" s="2291"/>
      <c r="AE25" s="2291"/>
      <c r="AF25" s="2291"/>
      <c r="AG25" s="2291"/>
      <c r="AH25" s="2291"/>
      <c r="AI25" s="2291"/>
      <c r="AJ25" s="2291"/>
      <c r="AK25" s="2291"/>
      <c r="AL25" s="2291"/>
      <c r="AM25" s="2291"/>
      <c r="AN25" s="2291"/>
      <c r="AO25" s="2291"/>
      <c r="AP25" s="2291"/>
      <c r="AQ25" s="2291"/>
      <c r="AR25" s="2291"/>
      <c r="AS25" s="2291"/>
      <c r="AT25" s="2291"/>
      <c r="AU25" s="2326"/>
      <c r="AV25" s="2327"/>
      <c r="AW25" s="2327"/>
      <c r="AX25" s="2327"/>
      <c r="AY25" s="2327"/>
      <c r="AZ25" s="2327"/>
      <c r="BA25" s="2327"/>
      <c r="BB25" s="2327"/>
      <c r="BC25" s="2327"/>
      <c r="BD25" s="2327"/>
      <c r="BE25" s="2476"/>
      <c r="BF25" s="2476"/>
      <c r="BG25" s="2476"/>
      <c r="BH25" s="2476"/>
      <c r="BI25" s="2476"/>
      <c r="BJ25" s="2476"/>
      <c r="BK25" s="2476"/>
      <c r="BL25" s="2476"/>
      <c r="BM25" s="2476"/>
      <c r="BN25" s="2476"/>
      <c r="BO25" s="2476"/>
      <c r="BP25" s="2476"/>
      <c r="BQ25" s="2476"/>
      <c r="BR25" s="2476"/>
      <c r="BS25" s="2476"/>
      <c r="BT25" s="2476"/>
      <c r="BV25" s="2289"/>
      <c r="BW25" s="2289"/>
      <c r="BX25" s="2289"/>
      <c r="BY25" s="2289"/>
      <c r="BZ25" s="2289"/>
      <c r="CA25" s="2289"/>
      <c r="CB25" s="2289"/>
      <c r="CC25" s="2289"/>
      <c r="CD25" s="2289"/>
      <c r="CE25" s="2289"/>
      <c r="CF25" s="2289"/>
      <c r="CG25" s="2289"/>
      <c r="CH25" s="2289"/>
      <c r="CI25" s="2289"/>
      <c r="CJ25" s="2289"/>
      <c r="CK25" s="2289"/>
      <c r="CL25" s="2289"/>
      <c r="CM25" s="2289"/>
      <c r="CN25" s="2289"/>
      <c r="CO25" s="2289"/>
      <c r="CP25" s="2289"/>
      <c r="CQ25" s="2289"/>
      <c r="CR25" s="2289"/>
      <c r="CS25" s="2289"/>
      <c r="CT25" s="2289"/>
      <c r="CU25" s="2289"/>
      <c r="CV25" s="2289"/>
      <c r="CW25" s="2289"/>
      <c r="CX25" s="2289"/>
      <c r="CY25" s="2289"/>
      <c r="CZ25" s="2289"/>
      <c r="DA25" s="2289"/>
      <c r="DB25" s="2289"/>
      <c r="DC25" s="2289"/>
      <c r="DD25" s="2289"/>
      <c r="DE25" s="2289"/>
      <c r="DF25" s="2289"/>
      <c r="DG25" s="2289"/>
      <c r="DH25" s="2289"/>
      <c r="DI25" s="2289"/>
      <c r="DJ25" s="2289"/>
      <c r="DK25" s="2289"/>
      <c r="DL25" s="2289"/>
      <c r="DM25" s="2289"/>
      <c r="DN25" s="2289"/>
      <c r="DO25" s="2289"/>
      <c r="DP25" s="2289"/>
      <c r="DQ25" s="2289"/>
      <c r="DR25" s="2289"/>
      <c r="DS25" s="2289"/>
      <c r="DT25" s="2289"/>
      <c r="DU25" s="2289"/>
      <c r="DV25" s="2289"/>
      <c r="DW25" s="2289"/>
      <c r="DX25" s="2289"/>
      <c r="DY25" s="2289"/>
      <c r="DZ25" s="2289"/>
      <c r="EA25" s="2289"/>
      <c r="EB25" s="2289"/>
      <c r="EC25" s="2289"/>
      <c r="ED25" s="2289"/>
      <c r="EE25" s="2289"/>
      <c r="EF25" s="2289"/>
      <c r="EG25" s="2289"/>
      <c r="EH25" s="2289"/>
      <c r="EI25" s="2289"/>
      <c r="EJ25" s="2289"/>
      <c r="EK25" s="2289"/>
      <c r="EL25" s="2289"/>
      <c r="EM25" s="2289"/>
    </row>
    <row r="26" spans="2:169" s="286" customFormat="1" ht="15" customHeight="1" thickBot="1" x14ac:dyDescent="0.2">
      <c r="B26" s="2292"/>
      <c r="C26" s="2292"/>
      <c r="D26" s="2292"/>
      <c r="E26" s="2292"/>
      <c r="F26" s="2292"/>
      <c r="G26" s="2292"/>
      <c r="H26" s="2292"/>
      <c r="I26" s="2292"/>
      <c r="J26" s="2292"/>
      <c r="K26" s="2292"/>
      <c r="L26" s="2292"/>
      <c r="M26" s="2292"/>
      <c r="N26" s="2292"/>
      <c r="O26" s="2292"/>
      <c r="P26" s="2292"/>
      <c r="Q26" s="2292"/>
      <c r="R26" s="2292"/>
      <c r="S26" s="2292"/>
      <c r="T26" s="2292"/>
      <c r="U26" s="2292"/>
      <c r="V26" s="2292"/>
      <c r="W26" s="2292"/>
      <c r="X26" s="2292"/>
      <c r="Y26" s="2292"/>
      <c r="Z26" s="2292"/>
      <c r="AA26" s="2292"/>
      <c r="AB26" s="2292"/>
      <c r="AC26" s="2292"/>
      <c r="AD26" s="2292"/>
      <c r="AE26" s="2292"/>
      <c r="AF26" s="2292"/>
      <c r="AG26" s="2292"/>
      <c r="AH26" s="2292"/>
      <c r="AI26" s="2292"/>
      <c r="AJ26" s="2292"/>
      <c r="AK26" s="2292"/>
      <c r="AL26" s="2292"/>
      <c r="AM26" s="2292"/>
      <c r="AN26" s="2292"/>
      <c r="AO26" s="2292"/>
      <c r="AP26" s="2292"/>
      <c r="AQ26" s="2292"/>
      <c r="AR26" s="2292"/>
      <c r="AS26" s="2292"/>
      <c r="AT26" s="2292"/>
      <c r="AU26" s="2330"/>
      <c r="AV26" s="2331"/>
      <c r="AW26" s="2331"/>
      <c r="AX26" s="2331"/>
      <c r="AY26" s="2331"/>
      <c r="AZ26" s="2331"/>
      <c r="BA26" s="2331"/>
      <c r="BB26" s="2331"/>
      <c r="BC26" s="2331"/>
      <c r="BD26" s="2331"/>
      <c r="BE26" s="2331"/>
      <c r="BF26" s="2331"/>
      <c r="BG26" s="2331"/>
      <c r="BH26" s="2331"/>
      <c r="BI26" s="2331"/>
      <c r="BJ26" s="2331"/>
      <c r="BK26" s="2331"/>
      <c r="BL26" s="2331"/>
      <c r="BM26" s="2331"/>
      <c r="BN26" s="2331"/>
      <c r="BO26" s="2331"/>
      <c r="BP26" s="2331"/>
      <c r="BQ26" s="2331"/>
      <c r="BR26" s="2331"/>
      <c r="BS26" s="2331"/>
      <c r="BT26" s="2331"/>
      <c r="BV26" s="2290"/>
      <c r="BW26" s="2290"/>
      <c r="BX26" s="2290"/>
      <c r="BY26" s="2290"/>
      <c r="BZ26" s="2290"/>
      <c r="CA26" s="2290"/>
      <c r="CB26" s="2290"/>
      <c r="CC26" s="2290"/>
      <c r="CD26" s="2290"/>
      <c r="CE26" s="2290"/>
      <c r="CF26" s="2290"/>
      <c r="CG26" s="2290"/>
      <c r="CH26" s="2290"/>
      <c r="CI26" s="2290"/>
      <c r="CJ26" s="2290"/>
      <c r="CK26" s="2290"/>
      <c r="CL26" s="2290"/>
      <c r="CM26" s="2290"/>
      <c r="CN26" s="2290"/>
      <c r="CO26" s="2290"/>
      <c r="CP26" s="2290"/>
      <c r="CQ26" s="2290"/>
      <c r="CR26" s="2290"/>
      <c r="CS26" s="2290"/>
      <c r="CT26" s="2290"/>
      <c r="CU26" s="2290"/>
      <c r="CV26" s="2290"/>
      <c r="CW26" s="2290"/>
      <c r="CX26" s="2290"/>
      <c r="CY26" s="2290"/>
      <c r="CZ26" s="2290"/>
      <c r="DA26" s="2290"/>
      <c r="DB26" s="2290"/>
      <c r="DC26" s="2290"/>
      <c r="DD26" s="2290"/>
      <c r="DE26" s="2290"/>
      <c r="DF26" s="2290"/>
      <c r="DG26" s="2290"/>
      <c r="DH26" s="2290"/>
      <c r="DI26" s="2290"/>
      <c r="DJ26" s="2290"/>
      <c r="DK26" s="2290"/>
      <c r="DL26" s="2290"/>
      <c r="DM26" s="2290"/>
      <c r="DN26" s="2290"/>
      <c r="DO26" s="2290"/>
      <c r="DP26" s="2290"/>
      <c r="DQ26" s="2290"/>
      <c r="DR26" s="2290"/>
      <c r="DS26" s="2290"/>
      <c r="DT26" s="2290"/>
      <c r="DU26" s="2290"/>
      <c r="DV26" s="2290"/>
      <c r="DW26" s="2290"/>
      <c r="DX26" s="2290"/>
      <c r="DY26" s="2290"/>
      <c r="DZ26" s="2290"/>
      <c r="EA26" s="2290"/>
      <c r="EB26" s="2290"/>
      <c r="EC26" s="2290"/>
      <c r="ED26" s="2290"/>
      <c r="EE26" s="2290"/>
      <c r="EF26" s="2290"/>
      <c r="EG26" s="2290"/>
      <c r="EH26" s="2290"/>
      <c r="EI26" s="2290"/>
      <c r="EJ26" s="2290"/>
      <c r="EK26" s="2290"/>
      <c r="EL26" s="2290"/>
      <c r="EM26" s="2290"/>
    </row>
    <row r="27" spans="2:169" s="286" customFormat="1" ht="21" customHeight="1" x14ac:dyDescent="0.15">
      <c r="B27" s="2303" t="s">
        <v>720</v>
      </c>
      <c r="C27" s="2343" t="s">
        <v>734</v>
      </c>
      <c r="D27" s="2344"/>
      <c r="E27" s="2344"/>
      <c r="F27" s="2344"/>
      <c r="G27" s="2344"/>
      <c r="H27" s="2344"/>
      <c r="I27" s="2344"/>
      <c r="J27" s="2344"/>
      <c r="K27" s="2344"/>
      <c r="L27" s="2344"/>
      <c r="M27" s="2344"/>
      <c r="N27" s="2344"/>
      <c r="O27" s="2344"/>
      <c r="P27" s="2344"/>
      <c r="Q27" s="2344"/>
      <c r="R27" s="2344"/>
      <c r="S27" s="2344"/>
      <c r="T27" s="2344"/>
      <c r="U27" s="2344"/>
      <c r="V27" s="2344"/>
      <c r="W27" s="2344"/>
      <c r="X27" s="2344"/>
      <c r="Y27" s="2344"/>
      <c r="Z27" s="2344"/>
      <c r="AA27" s="2344"/>
      <c r="AB27" s="2344"/>
      <c r="AC27" s="2344"/>
      <c r="AD27" s="2344"/>
      <c r="AE27" s="2344"/>
      <c r="AF27" s="2344"/>
      <c r="AG27" s="2344"/>
      <c r="AH27" s="2344"/>
      <c r="AI27" s="2344"/>
      <c r="AJ27" s="2344"/>
      <c r="AK27" s="2344"/>
      <c r="AL27" s="2344"/>
      <c r="AM27" s="2344"/>
      <c r="AN27" s="2344"/>
      <c r="AO27" s="2344"/>
      <c r="AP27" s="2344"/>
      <c r="AQ27" s="2344"/>
      <c r="AR27" s="2344"/>
      <c r="AS27" s="2344"/>
      <c r="AT27" s="2344"/>
      <c r="AU27" s="2344"/>
      <c r="AV27" s="2344"/>
      <c r="AW27" s="2344"/>
      <c r="AX27" s="2344"/>
      <c r="AY27" s="2344"/>
      <c r="AZ27" s="2344"/>
      <c r="BA27" s="2344"/>
      <c r="BB27" s="2344"/>
      <c r="BC27" s="2344"/>
      <c r="BD27" s="2344"/>
      <c r="BE27" s="2344"/>
      <c r="BF27" s="2344"/>
      <c r="BG27" s="2344"/>
      <c r="BH27" s="2344"/>
      <c r="BI27" s="2344"/>
      <c r="BJ27" s="2344"/>
      <c r="BK27" s="2344"/>
      <c r="BL27" s="2344"/>
      <c r="BM27" s="2344"/>
      <c r="BN27" s="2344"/>
      <c r="BO27" s="2344"/>
      <c r="BP27" s="2344"/>
      <c r="BQ27" s="2344"/>
      <c r="BR27" s="2344"/>
      <c r="BS27" s="2344"/>
      <c r="BT27" s="2345"/>
      <c r="BU27" s="290"/>
      <c r="BV27" s="2343" t="s">
        <v>734</v>
      </c>
      <c r="BW27" s="2344"/>
      <c r="BX27" s="2344"/>
      <c r="BY27" s="2344"/>
      <c r="BZ27" s="2344"/>
      <c r="CA27" s="2344"/>
      <c r="CB27" s="2344"/>
      <c r="CC27" s="2344"/>
      <c r="CD27" s="2344"/>
      <c r="CE27" s="2344"/>
      <c r="CF27" s="2344"/>
      <c r="CG27" s="2344"/>
      <c r="CH27" s="2344"/>
      <c r="CI27" s="2344"/>
      <c r="CJ27" s="2344"/>
      <c r="CK27" s="2344"/>
      <c r="CL27" s="2344"/>
      <c r="CM27" s="2344"/>
      <c r="CN27" s="2344"/>
      <c r="CO27" s="2344"/>
      <c r="CP27" s="2344"/>
      <c r="CQ27" s="2344"/>
      <c r="CR27" s="2344"/>
      <c r="CS27" s="2344"/>
      <c r="CT27" s="2344"/>
      <c r="CU27" s="2344"/>
      <c r="CV27" s="2344"/>
      <c r="CW27" s="2344"/>
      <c r="CX27" s="2344"/>
      <c r="CY27" s="2344"/>
      <c r="CZ27" s="2344"/>
      <c r="DA27" s="2344"/>
      <c r="DB27" s="2344"/>
      <c r="DC27" s="2344"/>
      <c r="DD27" s="2344"/>
      <c r="DE27" s="2344"/>
      <c r="DF27" s="2344"/>
      <c r="DG27" s="2344"/>
      <c r="DH27" s="2344"/>
      <c r="DI27" s="2344"/>
      <c r="DJ27" s="2344"/>
      <c r="DK27" s="2344"/>
      <c r="DL27" s="2344"/>
      <c r="DM27" s="2344"/>
      <c r="DN27" s="2344"/>
      <c r="DO27" s="2344"/>
      <c r="DP27" s="2442"/>
      <c r="DQ27" s="2443" t="s">
        <v>778</v>
      </c>
      <c r="DR27" s="2344"/>
      <c r="DS27" s="2344"/>
      <c r="DT27" s="2344"/>
      <c r="DU27" s="2344"/>
      <c r="DV27" s="2344"/>
      <c r="DW27" s="2344"/>
      <c r="DX27" s="2344"/>
      <c r="DY27" s="2344"/>
      <c r="DZ27" s="2344"/>
      <c r="EA27" s="2344"/>
      <c r="EB27" s="2344"/>
      <c r="EC27" s="2344"/>
      <c r="ED27" s="2344"/>
      <c r="EE27" s="2344"/>
      <c r="EF27" s="2344"/>
      <c r="EG27" s="2344"/>
      <c r="EH27" s="2344"/>
      <c r="EI27" s="2344"/>
      <c r="EJ27" s="2344"/>
      <c r="EK27" s="2344"/>
      <c r="EL27" s="2344"/>
      <c r="EM27" s="234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 x14ac:dyDescent="0.15">
      <c r="B28" s="2304"/>
      <c r="C28" s="2346" t="s">
        <v>151</v>
      </c>
      <c r="D28" s="2338"/>
      <c r="E28" s="2338"/>
      <c r="F28" s="2338"/>
      <c r="G28" s="2338"/>
      <c r="H28" s="2338"/>
      <c r="I28" s="2338"/>
      <c r="J28" s="2338"/>
      <c r="K28" s="2338"/>
      <c r="L28" s="2338"/>
      <c r="M28" s="2338"/>
      <c r="N28" s="2338"/>
      <c r="O28" s="2338"/>
      <c r="P28" s="2338"/>
      <c r="Q28" s="2338"/>
      <c r="R28" s="2339"/>
      <c r="S28" s="2333" t="s">
        <v>552</v>
      </c>
      <c r="T28" s="2333"/>
      <c r="U28" s="2333"/>
      <c r="V28" s="2333"/>
      <c r="W28" s="2333"/>
      <c r="X28" s="2333"/>
      <c r="Y28" s="2333"/>
      <c r="Z28" s="2333"/>
      <c r="AA28" s="2333"/>
      <c r="AB28" s="2333"/>
      <c r="AC28" s="2333"/>
      <c r="AD28" s="2333"/>
      <c r="AE28" s="2333"/>
      <c r="AF28" s="2333"/>
      <c r="AG28" s="2333"/>
      <c r="AH28" s="2333"/>
      <c r="AI28" s="2333"/>
      <c r="AJ28" s="2333"/>
      <c r="AK28" s="2337"/>
      <c r="AL28" s="2337" t="s">
        <v>553</v>
      </c>
      <c r="AM28" s="2338"/>
      <c r="AN28" s="2338"/>
      <c r="AO28" s="2338"/>
      <c r="AP28" s="2338"/>
      <c r="AQ28" s="2338"/>
      <c r="AR28" s="2338"/>
      <c r="AS28" s="2338"/>
      <c r="AT28" s="2338"/>
      <c r="AU28" s="2338"/>
      <c r="AV28" s="2338"/>
      <c r="AW28" s="2338"/>
      <c r="AX28" s="2338"/>
      <c r="AY28" s="2338"/>
      <c r="AZ28" s="2338"/>
      <c r="BA28" s="2339"/>
      <c r="BB28" s="2333" t="s">
        <v>154</v>
      </c>
      <c r="BC28" s="2333"/>
      <c r="BD28" s="2333"/>
      <c r="BE28" s="2333"/>
      <c r="BF28" s="2333"/>
      <c r="BG28" s="2333"/>
      <c r="BH28" s="2333"/>
      <c r="BI28" s="2333"/>
      <c r="BJ28" s="2333"/>
      <c r="BK28" s="2333"/>
      <c r="BL28" s="2333"/>
      <c r="BM28" s="2333"/>
      <c r="BN28" s="2333"/>
      <c r="BO28" s="2333"/>
      <c r="BP28" s="2333"/>
      <c r="BQ28" s="2333"/>
      <c r="BR28" s="2333"/>
      <c r="BS28" s="2333"/>
      <c r="BT28" s="2334"/>
      <c r="BU28" s="290"/>
      <c r="BV28" s="2437" t="s">
        <v>769</v>
      </c>
      <c r="BW28" s="2438"/>
      <c r="BX28" s="2438"/>
      <c r="BY28" s="2438"/>
      <c r="BZ28" s="2438"/>
      <c r="CA28" s="2438"/>
      <c r="CB28" s="2438"/>
      <c r="CC28" s="2438"/>
      <c r="CD28" s="2438"/>
      <c r="CE28" s="2438"/>
      <c r="CF28" s="2438"/>
      <c r="CG28" s="2438"/>
      <c r="CH28" s="2438"/>
      <c r="CI28" s="2438"/>
      <c r="CJ28" s="2438"/>
      <c r="CK28" s="2438"/>
      <c r="CL28" s="2438"/>
      <c r="CM28" s="2438"/>
      <c r="CN28" s="2439"/>
      <c r="CO28" s="2449" t="s">
        <v>770</v>
      </c>
      <c r="CP28" s="2450"/>
      <c r="CQ28" s="2450"/>
      <c r="CR28" s="2450"/>
      <c r="CS28" s="2450"/>
      <c r="CT28" s="2450"/>
      <c r="CU28" s="2450"/>
      <c r="CV28" s="2450"/>
      <c r="CW28" s="2450"/>
      <c r="CX28" s="2450"/>
      <c r="CY28" s="2450"/>
      <c r="CZ28" s="2450"/>
      <c r="DA28" s="2450"/>
      <c r="DB28" s="2451"/>
      <c r="DC28" s="2452" t="s">
        <v>779</v>
      </c>
      <c r="DD28" s="2450"/>
      <c r="DE28" s="2450"/>
      <c r="DF28" s="2450"/>
      <c r="DG28" s="2450"/>
      <c r="DH28" s="2450"/>
      <c r="DI28" s="2450"/>
      <c r="DJ28" s="2450"/>
      <c r="DK28" s="2450"/>
      <c r="DL28" s="2450"/>
      <c r="DM28" s="2450"/>
      <c r="DN28" s="2450"/>
      <c r="DO28" s="2450"/>
      <c r="DP28" s="2451"/>
      <c r="DQ28" s="2454" t="s">
        <v>349</v>
      </c>
      <c r="DR28" s="2455"/>
      <c r="DS28" s="2455"/>
      <c r="DT28" s="2455"/>
      <c r="DU28" s="2455"/>
      <c r="DV28" s="2455"/>
      <c r="DW28" s="2455"/>
      <c r="DX28" s="2455"/>
      <c r="DY28" s="2455"/>
      <c r="DZ28" s="2460"/>
      <c r="EA28" s="2454" t="s">
        <v>782</v>
      </c>
      <c r="EB28" s="2455"/>
      <c r="EC28" s="2455"/>
      <c r="ED28" s="2455"/>
      <c r="EE28" s="2455"/>
      <c r="EF28" s="2455"/>
      <c r="EG28" s="2455"/>
      <c r="EH28" s="2455"/>
      <c r="EI28" s="2455"/>
      <c r="EJ28" s="2455"/>
      <c r="EK28" s="2455"/>
      <c r="EL28" s="2455"/>
      <c r="EM28" s="2456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 x14ac:dyDescent="0.2">
      <c r="B29" s="2305"/>
      <c r="C29" s="2347" t="s">
        <v>728</v>
      </c>
      <c r="D29" s="2341"/>
      <c r="E29" s="2341"/>
      <c r="F29" s="2341"/>
      <c r="G29" s="2341"/>
      <c r="H29" s="2342"/>
      <c r="I29" s="2335" t="s">
        <v>730</v>
      </c>
      <c r="J29" s="2335"/>
      <c r="K29" s="2335"/>
      <c r="L29" s="2335"/>
      <c r="M29" s="2335"/>
      <c r="N29" s="2335"/>
      <c r="O29" s="2335"/>
      <c r="P29" s="2335"/>
      <c r="Q29" s="2335"/>
      <c r="R29" s="2335"/>
      <c r="S29" s="2335" t="s">
        <v>728</v>
      </c>
      <c r="T29" s="2335"/>
      <c r="U29" s="2335"/>
      <c r="V29" s="2335"/>
      <c r="W29" s="2335"/>
      <c r="X29" s="2335"/>
      <c r="Y29" s="2335"/>
      <c r="Z29" s="2335" t="s">
        <v>730</v>
      </c>
      <c r="AA29" s="2335"/>
      <c r="AB29" s="2335"/>
      <c r="AC29" s="2335"/>
      <c r="AD29" s="2335"/>
      <c r="AE29" s="2335"/>
      <c r="AF29" s="2335"/>
      <c r="AG29" s="2335"/>
      <c r="AH29" s="2335"/>
      <c r="AI29" s="2335"/>
      <c r="AJ29" s="2335"/>
      <c r="AK29" s="2340"/>
      <c r="AL29" s="2340" t="s">
        <v>728</v>
      </c>
      <c r="AM29" s="2341"/>
      <c r="AN29" s="2341"/>
      <c r="AO29" s="2341"/>
      <c r="AP29" s="2341"/>
      <c r="AQ29" s="2342"/>
      <c r="AR29" s="2335" t="s">
        <v>730</v>
      </c>
      <c r="AS29" s="2335"/>
      <c r="AT29" s="2335"/>
      <c r="AU29" s="2335"/>
      <c r="AV29" s="2335"/>
      <c r="AW29" s="2335"/>
      <c r="AX29" s="2335"/>
      <c r="AY29" s="2335"/>
      <c r="AZ29" s="2335"/>
      <c r="BA29" s="2335"/>
      <c r="BB29" s="2335" t="s">
        <v>728</v>
      </c>
      <c r="BC29" s="2335"/>
      <c r="BD29" s="2335"/>
      <c r="BE29" s="2335"/>
      <c r="BF29" s="2335"/>
      <c r="BG29" s="2335"/>
      <c r="BH29" s="2335"/>
      <c r="BI29" s="2335" t="s">
        <v>730</v>
      </c>
      <c r="BJ29" s="2335"/>
      <c r="BK29" s="2335"/>
      <c r="BL29" s="2335"/>
      <c r="BM29" s="2335"/>
      <c r="BN29" s="2335"/>
      <c r="BO29" s="2335"/>
      <c r="BP29" s="2335"/>
      <c r="BQ29" s="2335"/>
      <c r="BR29" s="2335"/>
      <c r="BS29" s="2335"/>
      <c r="BT29" s="2336"/>
      <c r="BU29" s="290"/>
      <c r="BV29" s="2347" t="s">
        <v>349</v>
      </c>
      <c r="BW29" s="2440"/>
      <c r="BX29" s="2440"/>
      <c r="BY29" s="2440"/>
      <c r="BZ29" s="2440"/>
      <c r="CA29" s="2440"/>
      <c r="CB29" s="2440"/>
      <c r="CC29" s="2340" t="s">
        <v>155</v>
      </c>
      <c r="CD29" s="2440"/>
      <c r="CE29" s="2440"/>
      <c r="CF29" s="2440"/>
      <c r="CG29" s="2440"/>
      <c r="CH29" s="2440"/>
      <c r="CI29" s="2440"/>
      <c r="CJ29" s="2440"/>
      <c r="CK29" s="2440"/>
      <c r="CL29" s="2440"/>
      <c r="CM29" s="2440"/>
      <c r="CN29" s="2441"/>
      <c r="CO29" s="2340" t="s">
        <v>349</v>
      </c>
      <c r="CP29" s="2341"/>
      <c r="CQ29" s="2341"/>
      <c r="CR29" s="2341"/>
      <c r="CS29" s="2341"/>
      <c r="CT29" s="2341"/>
      <c r="CU29" s="2368" t="s">
        <v>781</v>
      </c>
      <c r="CV29" s="2341"/>
      <c r="CW29" s="2341"/>
      <c r="CX29" s="2341"/>
      <c r="CY29" s="2341"/>
      <c r="CZ29" s="2341"/>
      <c r="DA29" s="2341"/>
      <c r="DB29" s="2342"/>
      <c r="DC29" s="2368" t="s">
        <v>780</v>
      </c>
      <c r="DD29" s="2341"/>
      <c r="DE29" s="2341"/>
      <c r="DF29" s="2341"/>
      <c r="DG29" s="2341"/>
      <c r="DH29" s="2342"/>
      <c r="DI29" s="2368" t="s">
        <v>781</v>
      </c>
      <c r="DJ29" s="2341"/>
      <c r="DK29" s="2341"/>
      <c r="DL29" s="2341"/>
      <c r="DM29" s="2341"/>
      <c r="DN29" s="2341"/>
      <c r="DO29" s="2341"/>
      <c r="DP29" s="2342"/>
      <c r="DQ29" s="2457"/>
      <c r="DR29" s="2458"/>
      <c r="DS29" s="2458"/>
      <c r="DT29" s="2458"/>
      <c r="DU29" s="2458"/>
      <c r="DV29" s="2458"/>
      <c r="DW29" s="2458"/>
      <c r="DX29" s="2458"/>
      <c r="DY29" s="2458"/>
      <c r="DZ29" s="2461"/>
      <c r="EA29" s="2457"/>
      <c r="EB29" s="2458"/>
      <c r="EC29" s="2458"/>
      <c r="ED29" s="2458"/>
      <c r="EE29" s="2458"/>
      <c r="EF29" s="2458"/>
      <c r="EG29" s="2458"/>
      <c r="EH29" s="2458"/>
      <c r="EI29" s="2458"/>
      <c r="EJ29" s="2458"/>
      <c r="EK29" s="2458"/>
      <c r="EL29" s="2458"/>
      <c r="EM29" s="2459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 x14ac:dyDescent="0.15">
      <c r="B30" s="292"/>
      <c r="C30" s="2358"/>
      <c r="D30" s="2359"/>
      <c r="E30" s="2359"/>
      <c r="F30" s="2359"/>
      <c r="G30" s="2359"/>
      <c r="H30" s="2360"/>
      <c r="I30" s="2357"/>
      <c r="J30" s="2357"/>
      <c r="K30" s="2357"/>
      <c r="L30" s="2357"/>
      <c r="M30" s="2357"/>
      <c r="N30" s="2357"/>
      <c r="O30" s="2357"/>
      <c r="P30" s="2357"/>
      <c r="Q30" s="2357"/>
      <c r="R30" s="2357"/>
      <c r="S30" s="2357"/>
      <c r="T30" s="2357"/>
      <c r="U30" s="2357"/>
      <c r="V30" s="2357"/>
      <c r="W30" s="2357"/>
      <c r="X30" s="2357"/>
      <c r="Y30" s="2357"/>
      <c r="Z30" s="2357"/>
      <c r="AA30" s="2357"/>
      <c r="AB30" s="2357"/>
      <c r="AC30" s="2357"/>
      <c r="AD30" s="2357"/>
      <c r="AE30" s="2357"/>
      <c r="AF30" s="2357"/>
      <c r="AG30" s="2357"/>
      <c r="AH30" s="2357"/>
      <c r="AI30" s="2357"/>
      <c r="AJ30" s="2357"/>
      <c r="AK30" s="2367"/>
      <c r="AL30" s="2367"/>
      <c r="AM30" s="2359"/>
      <c r="AN30" s="2359"/>
      <c r="AO30" s="2359"/>
      <c r="AP30" s="2359"/>
      <c r="AQ30" s="2360"/>
      <c r="AR30" s="2357"/>
      <c r="AS30" s="2357"/>
      <c r="AT30" s="2357"/>
      <c r="AU30" s="2357"/>
      <c r="AV30" s="2357"/>
      <c r="AW30" s="2357"/>
      <c r="AX30" s="2357"/>
      <c r="AY30" s="2357"/>
      <c r="AZ30" s="2357"/>
      <c r="BA30" s="2357"/>
      <c r="BB30" s="2357"/>
      <c r="BC30" s="2357"/>
      <c r="BD30" s="2357"/>
      <c r="BE30" s="2357"/>
      <c r="BF30" s="2357"/>
      <c r="BG30" s="2357"/>
      <c r="BH30" s="2357"/>
      <c r="BI30" s="2357"/>
      <c r="BJ30" s="2357"/>
      <c r="BK30" s="2357"/>
      <c r="BL30" s="2357"/>
      <c r="BM30" s="2357"/>
      <c r="BN30" s="2357"/>
      <c r="BO30" s="2357"/>
      <c r="BP30" s="2357"/>
      <c r="BQ30" s="2357"/>
      <c r="BR30" s="2357"/>
      <c r="BS30" s="2357"/>
      <c r="BT30" s="2366"/>
      <c r="BV30" s="2408"/>
      <c r="BW30" s="2409"/>
      <c r="BX30" s="2409"/>
      <c r="BY30" s="2409"/>
      <c r="BZ30" s="2409"/>
      <c r="CA30" s="2409"/>
      <c r="CB30" s="2410"/>
      <c r="CC30" s="2417"/>
      <c r="CD30" s="2409"/>
      <c r="CE30" s="2409"/>
      <c r="CF30" s="2409"/>
      <c r="CG30" s="2409"/>
      <c r="CH30" s="2409"/>
      <c r="CI30" s="2409"/>
      <c r="CJ30" s="2409"/>
      <c r="CK30" s="2409"/>
      <c r="CL30" s="2409"/>
      <c r="CM30" s="2409"/>
      <c r="CN30" s="2410"/>
      <c r="CO30" s="2491"/>
      <c r="CP30" s="2409"/>
      <c r="CQ30" s="2409"/>
      <c r="CR30" s="2409"/>
      <c r="CS30" s="2409"/>
      <c r="CT30" s="2410"/>
      <c r="CU30" s="2492"/>
      <c r="CV30" s="2409"/>
      <c r="CW30" s="2409"/>
      <c r="CX30" s="2409"/>
      <c r="CY30" s="2409"/>
      <c r="CZ30" s="2409"/>
      <c r="DA30" s="2409"/>
      <c r="DB30" s="2410"/>
      <c r="DC30" s="2453"/>
      <c r="DD30" s="2409"/>
      <c r="DE30" s="2409"/>
      <c r="DF30" s="2409"/>
      <c r="DG30" s="2409"/>
      <c r="DH30" s="2410"/>
      <c r="DI30" s="2453"/>
      <c r="DJ30" s="2409"/>
      <c r="DK30" s="2409"/>
      <c r="DL30" s="2409"/>
      <c r="DM30" s="2409"/>
      <c r="DN30" s="2409"/>
      <c r="DO30" s="2409"/>
      <c r="DP30" s="2410"/>
      <c r="DQ30" s="2453"/>
      <c r="DR30" s="2467"/>
      <c r="DS30" s="2467"/>
      <c r="DT30" s="2467"/>
      <c r="DU30" s="2467"/>
      <c r="DV30" s="2467"/>
      <c r="DW30" s="2467"/>
      <c r="DX30" s="2467"/>
      <c r="DY30" s="2467"/>
      <c r="DZ30" s="2468"/>
      <c r="EA30" s="2453"/>
      <c r="EB30" s="2467"/>
      <c r="EC30" s="2467"/>
      <c r="ED30" s="2467"/>
      <c r="EE30" s="2467"/>
      <c r="EF30" s="2467"/>
      <c r="EG30" s="2467"/>
      <c r="EH30" s="2467"/>
      <c r="EI30" s="2467"/>
      <c r="EJ30" s="2467"/>
      <c r="EK30" s="2467"/>
      <c r="EL30" s="2467"/>
      <c r="EM30" s="2469"/>
    </row>
    <row r="31" spans="2:169" s="286" customFormat="1" ht="21" customHeight="1" x14ac:dyDescent="0.15">
      <c r="B31" s="281" t="s">
        <v>792</v>
      </c>
      <c r="C31" s="2418">
        <v>39095</v>
      </c>
      <c r="D31" s="2472"/>
      <c r="E31" s="2472"/>
      <c r="F31" s="2472"/>
      <c r="G31" s="2472"/>
      <c r="H31" s="2470"/>
      <c r="I31" s="2313">
        <v>333169388</v>
      </c>
      <c r="J31" s="2313"/>
      <c r="K31" s="2313"/>
      <c r="L31" s="2313"/>
      <c r="M31" s="2313"/>
      <c r="N31" s="2313"/>
      <c r="O31" s="2313"/>
      <c r="P31" s="2313"/>
      <c r="Q31" s="2313"/>
      <c r="R31" s="2313"/>
      <c r="S31" s="2312">
        <v>1261</v>
      </c>
      <c r="T31" s="2313"/>
      <c r="U31" s="2313"/>
      <c r="V31" s="2313"/>
      <c r="W31" s="2313"/>
      <c r="X31" s="2313"/>
      <c r="Y31" s="2313"/>
      <c r="Z31" s="2312">
        <v>40870222</v>
      </c>
      <c r="AA31" s="2313"/>
      <c r="AB31" s="2313"/>
      <c r="AC31" s="2313"/>
      <c r="AD31" s="2313"/>
      <c r="AE31" s="2313"/>
      <c r="AF31" s="2313"/>
      <c r="AG31" s="2313"/>
      <c r="AH31" s="2313"/>
      <c r="AI31" s="2313"/>
      <c r="AJ31" s="2313"/>
      <c r="AK31" s="2418"/>
      <c r="AL31" s="2418">
        <v>914</v>
      </c>
      <c r="AM31" s="2472"/>
      <c r="AN31" s="2472"/>
      <c r="AO31" s="2472"/>
      <c r="AP31" s="2472"/>
      <c r="AQ31" s="2470"/>
      <c r="AR31" s="2313">
        <v>8108159</v>
      </c>
      <c r="AS31" s="2313"/>
      <c r="AT31" s="2313"/>
      <c r="AU31" s="2313"/>
      <c r="AV31" s="2313"/>
      <c r="AW31" s="2313"/>
      <c r="AX31" s="2313"/>
      <c r="AY31" s="2313"/>
      <c r="AZ31" s="2313"/>
      <c r="BA31" s="2313"/>
      <c r="BB31" s="2311">
        <v>827</v>
      </c>
      <c r="BC31" s="2311"/>
      <c r="BD31" s="2311"/>
      <c r="BE31" s="2311"/>
      <c r="BF31" s="2311"/>
      <c r="BG31" s="2311"/>
      <c r="BH31" s="2311"/>
      <c r="BI31" s="2311">
        <v>7552858</v>
      </c>
      <c r="BJ31" s="2311"/>
      <c r="BK31" s="2311"/>
      <c r="BL31" s="2311"/>
      <c r="BM31" s="2311"/>
      <c r="BN31" s="2311"/>
      <c r="BO31" s="2311"/>
      <c r="BP31" s="2311"/>
      <c r="BQ31" s="2311"/>
      <c r="BR31" s="2311"/>
      <c r="BS31" s="2311"/>
      <c r="BT31" s="2352"/>
      <c r="BU31" s="1502"/>
      <c r="BV31" s="2411">
        <v>43538</v>
      </c>
      <c r="BW31" s="2412"/>
      <c r="BX31" s="2412"/>
      <c r="BY31" s="2412"/>
      <c r="BZ31" s="2412"/>
      <c r="CA31" s="2412"/>
      <c r="CB31" s="2413"/>
      <c r="CC31" s="2418">
        <v>427697236</v>
      </c>
      <c r="CD31" s="2412"/>
      <c r="CE31" s="2412"/>
      <c r="CF31" s="2412"/>
      <c r="CG31" s="2412"/>
      <c r="CH31" s="2412"/>
      <c r="CI31" s="2412"/>
      <c r="CJ31" s="2412"/>
      <c r="CK31" s="2412"/>
      <c r="CL31" s="2412"/>
      <c r="CM31" s="2412"/>
      <c r="CN31" s="2413"/>
      <c r="CO31" s="2420"/>
      <c r="CP31" s="2412"/>
      <c r="CQ31" s="2412"/>
      <c r="CR31" s="2412"/>
      <c r="CS31" s="2412"/>
      <c r="CT31" s="2413"/>
      <c r="CU31" s="2421"/>
      <c r="CV31" s="2422"/>
      <c r="CW31" s="2422"/>
      <c r="CX31" s="2422"/>
      <c r="CY31" s="2422"/>
      <c r="CZ31" s="2422"/>
      <c r="DA31" s="2422"/>
      <c r="DB31" s="2413"/>
      <c r="DC31" s="2423">
        <v>0</v>
      </c>
      <c r="DD31" s="2422"/>
      <c r="DE31" s="2422"/>
      <c r="DF31" s="2422"/>
      <c r="DG31" s="2422"/>
      <c r="DH31" s="2413"/>
      <c r="DI31" s="2423">
        <v>0</v>
      </c>
      <c r="DJ31" s="2422"/>
      <c r="DK31" s="2422"/>
      <c r="DL31" s="2422"/>
      <c r="DM31" s="2422"/>
      <c r="DN31" s="2422"/>
      <c r="DO31" s="2422"/>
      <c r="DP31" s="2413"/>
      <c r="DQ31" s="2423">
        <v>1483773</v>
      </c>
      <c r="DR31" s="2462"/>
      <c r="DS31" s="2462"/>
      <c r="DT31" s="2462"/>
      <c r="DU31" s="2462"/>
      <c r="DV31" s="2462"/>
      <c r="DW31" s="2462"/>
      <c r="DX31" s="2462"/>
      <c r="DY31" s="2462"/>
      <c r="DZ31" s="2470"/>
      <c r="EA31" s="2423">
        <v>30793933095</v>
      </c>
      <c r="EB31" s="2462"/>
      <c r="EC31" s="2462"/>
      <c r="ED31" s="2462"/>
      <c r="EE31" s="2462"/>
      <c r="EF31" s="2462"/>
      <c r="EG31" s="2462"/>
      <c r="EH31" s="2462"/>
      <c r="EI31" s="2462"/>
      <c r="EJ31" s="2462"/>
      <c r="EK31" s="2462"/>
      <c r="EL31" s="2462"/>
      <c r="EM31" s="2463"/>
    </row>
    <row r="32" spans="2:169" s="286" customFormat="1" ht="21" customHeight="1" x14ac:dyDescent="0.15">
      <c r="B32" s="281" t="s">
        <v>793</v>
      </c>
      <c r="C32" s="2418">
        <v>30708</v>
      </c>
      <c r="D32" s="2472"/>
      <c r="E32" s="2472"/>
      <c r="F32" s="2472"/>
      <c r="G32" s="2472"/>
      <c r="H32" s="2470"/>
      <c r="I32" s="2313">
        <v>253611760</v>
      </c>
      <c r="J32" s="2313"/>
      <c r="K32" s="2313"/>
      <c r="L32" s="2313"/>
      <c r="M32" s="2313"/>
      <c r="N32" s="2313"/>
      <c r="O32" s="2313"/>
      <c r="P32" s="2313"/>
      <c r="Q32" s="2313"/>
      <c r="R32" s="2313"/>
      <c r="S32" s="2312">
        <v>1110</v>
      </c>
      <c r="T32" s="2313"/>
      <c r="U32" s="2313"/>
      <c r="V32" s="2313"/>
      <c r="W32" s="2313"/>
      <c r="X32" s="2313"/>
      <c r="Y32" s="2313"/>
      <c r="Z32" s="2312">
        <v>35619421</v>
      </c>
      <c r="AA32" s="2313"/>
      <c r="AB32" s="2313"/>
      <c r="AC32" s="2313"/>
      <c r="AD32" s="2313"/>
      <c r="AE32" s="2313"/>
      <c r="AF32" s="2313"/>
      <c r="AG32" s="2313"/>
      <c r="AH32" s="2313"/>
      <c r="AI32" s="2313"/>
      <c r="AJ32" s="2313"/>
      <c r="AK32" s="2418"/>
      <c r="AL32" s="2418">
        <v>708</v>
      </c>
      <c r="AM32" s="2472"/>
      <c r="AN32" s="2472"/>
      <c r="AO32" s="2472"/>
      <c r="AP32" s="2472"/>
      <c r="AQ32" s="2470"/>
      <c r="AR32" s="2313">
        <v>7042748</v>
      </c>
      <c r="AS32" s="2313"/>
      <c r="AT32" s="2313"/>
      <c r="AU32" s="2313"/>
      <c r="AV32" s="2313"/>
      <c r="AW32" s="2313"/>
      <c r="AX32" s="2313"/>
      <c r="AY32" s="2313"/>
      <c r="AZ32" s="2313"/>
      <c r="BA32" s="2313"/>
      <c r="BB32" s="2321">
        <v>576</v>
      </c>
      <c r="BC32" s="2311"/>
      <c r="BD32" s="2311"/>
      <c r="BE32" s="2311"/>
      <c r="BF32" s="2311"/>
      <c r="BG32" s="2311"/>
      <c r="BH32" s="2311"/>
      <c r="BI32" s="2321">
        <v>4874059</v>
      </c>
      <c r="BJ32" s="2311"/>
      <c r="BK32" s="2311"/>
      <c r="BL32" s="2311"/>
      <c r="BM32" s="2311"/>
      <c r="BN32" s="2311"/>
      <c r="BO32" s="2311"/>
      <c r="BP32" s="2311"/>
      <c r="BQ32" s="2311"/>
      <c r="BR32" s="2311"/>
      <c r="BS32" s="2311"/>
      <c r="BT32" s="2352"/>
      <c r="BU32" s="1500"/>
      <c r="BV32" s="2411">
        <v>34120</v>
      </c>
      <c r="BW32" s="2412"/>
      <c r="BX32" s="2412"/>
      <c r="BY32" s="2412"/>
      <c r="BZ32" s="2412"/>
      <c r="CA32" s="2412"/>
      <c r="CB32" s="2413"/>
      <c r="CC32" s="2418">
        <v>330894456</v>
      </c>
      <c r="CD32" s="2412"/>
      <c r="CE32" s="2412"/>
      <c r="CF32" s="2412"/>
      <c r="CG32" s="2412"/>
      <c r="CH32" s="2412"/>
      <c r="CI32" s="2412"/>
      <c r="CJ32" s="2412"/>
      <c r="CK32" s="2412"/>
      <c r="CL32" s="2412"/>
      <c r="CM32" s="2412"/>
      <c r="CN32" s="2413"/>
      <c r="CO32" s="2420">
        <v>117</v>
      </c>
      <c r="CP32" s="2412"/>
      <c r="CQ32" s="2412"/>
      <c r="CR32" s="2412"/>
      <c r="CS32" s="2412"/>
      <c r="CT32" s="2413"/>
      <c r="CU32" s="2421">
        <v>2615291</v>
      </c>
      <c r="CV32" s="2422"/>
      <c r="CW32" s="2422"/>
      <c r="CX32" s="2422"/>
      <c r="CY32" s="2422"/>
      <c r="CZ32" s="2422"/>
      <c r="DA32" s="2422"/>
      <c r="DB32" s="2413"/>
      <c r="DC32" s="2423">
        <v>0</v>
      </c>
      <c r="DD32" s="2422"/>
      <c r="DE32" s="2422"/>
      <c r="DF32" s="2422"/>
      <c r="DG32" s="2422"/>
      <c r="DH32" s="2413"/>
      <c r="DI32" s="2423">
        <v>0</v>
      </c>
      <c r="DJ32" s="2422"/>
      <c r="DK32" s="2422"/>
      <c r="DL32" s="2422"/>
      <c r="DM32" s="2422"/>
      <c r="DN32" s="2422"/>
      <c r="DO32" s="2422"/>
      <c r="DP32" s="2413"/>
      <c r="DQ32" s="2423">
        <v>1167261</v>
      </c>
      <c r="DR32" s="2462"/>
      <c r="DS32" s="2462"/>
      <c r="DT32" s="2462"/>
      <c r="DU32" s="2462"/>
      <c r="DV32" s="2462"/>
      <c r="DW32" s="2462"/>
      <c r="DX32" s="2462"/>
      <c r="DY32" s="2462"/>
      <c r="DZ32" s="2470"/>
      <c r="EA32" s="2423">
        <v>24840620939</v>
      </c>
      <c r="EB32" s="2462"/>
      <c r="EC32" s="2462"/>
      <c r="ED32" s="2462"/>
      <c r="EE32" s="2462"/>
      <c r="EF32" s="2462"/>
      <c r="EG32" s="2462"/>
      <c r="EH32" s="2462"/>
      <c r="EI32" s="2462"/>
      <c r="EJ32" s="2462"/>
      <c r="EK32" s="2462"/>
      <c r="EL32" s="2462"/>
      <c r="EM32" s="2463"/>
    </row>
    <row r="33" spans="2:144" s="286" customFormat="1" ht="21" customHeight="1" x14ac:dyDescent="0.15">
      <c r="B33" s="281" t="s">
        <v>791</v>
      </c>
      <c r="C33" s="2418">
        <v>20276</v>
      </c>
      <c r="D33" s="2472"/>
      <c r="E33" s="2472"/>
      <c r="F33" s="2472"/>
      <c r="G33" s="2472"/>
      <c r="H33" s="2470"/>
      <c r="I33" s="2313">
        <v>167777282</v>
      </c>
      <c r="J33" s="2313"/>
      <c r="K33" s="2313"/>
      <c r="L33" s="2313"/>
      <c r="M33" s="2313"/>
      <c r="N33" s="2313"/>
      <c r="O33" s="2313"/>
      <c r="P33" s="2313"/>
      <c r="Q33" s="2313"/>
      <c r="R33" s="2313"/>
      <c r="S33" s="2312">
        <v>874</v>
      </c>
      <c r="T33" s="2313"/>
      <c r="U33" s="2313"/>
      <c r="V33" s="2313"/>
      <c r="W33" s="2313"/>
      <c r="X33" s="2313"/>
      <c r="Y33" s="2313"/>
      <c r="Z33" s="2312">
        <v>28765465</v>
      </c>
      <c r="AA33" s="2313"/>
      <c r="AB33" s="2313"/>
      <c r="AC33" s="2313"/>
      <c r="AD33" s="2313"/>
      <c r="AE33" s="2313"/>
      <c r="AF33" s="2313"/>
      <c r="AG33" s="2313"/>
      <c r="AH33" s="2313"/>
      <c r="AI33" s="2313"/>
      <c r="AJ33" s="2313"/>
      <c r="AK33" s="2418"/>
      <c r="AL33" s="2418">
        <v>575</v>
      </c>
      <c r="AM33" s="2472"/>
      <c r="AN33" s="2472"/>
      <c r="AO33" s="2472"/>
      <c r="AP33" s="2472"/>
      <c r="AQ33" s="2470"/>
      <c r="AR33" s="2313">
        <v>7351095</v>
      </c>
      <c r="AS33" s="2313"/>
      <c r="AT33" s="2313"/>
      <c r="AU33" s="2313"/>
      <c r="AV33" s="2313"/>
      <c r="AW33" s="2313"/>
      <c r="AX33" s="2313"/>
      <c r="AY33" s="2313"/>
      <c r="AZ33" s="2313"/>
      <c r="BA33" s="2313"/>
      <c r="BB33" s="2321">
        <v>5</v>
      </c>
      <c r="BC33" s="2311"/>
      <c r="BD33" s="2311"/>
      <c r="BE33" s="2311"/>
      <c r="BF33" s="2311"/>
      <c r="BG33" s="2311"/>
      <c r="BH33" s="2311"/>
      <c r="BI33" s="2321">
        <v>98174</v>
      </c>
      <c r="BJ33" s="2311"/>
      <c r="BK33" s="2311"/>
      <c r="BL33" s="2311"/>
      <c r="BM33" s="2311"/>
      <c r="BN33" s="2311"/>
      <c r="BO33" s="2311"/>
      <c r="BP33" s="2311"/>
      <c r="BQ33" s="2311"/>
      <c r="BR33" s="2311"/>
      <c r="BS33" s="2311"/>
      <c r="BT33" s="2352"/>
      <c r="BU33" s="1500"/>
      <c r="BV33" s="2411">
        <v>22374</v>
      </c>
      <c r="BW33" s="2412"/>
      <c r="BX33" s="2412"/>
      <c r="BY33" s="2412"/>
      <c r="BZ33" s="2412"/>
      <c r="CA33" s="2412"/>
      <c r="CB33" s="2413"/>
      <c r="CC33" s="2418">
        <v>220167890</v>
      </c>
      <c r="CD33" s="2412"/>
      <c r="CE33" s="2412"/>
      <c r="CF33" s="2412"/>
      <c r="CG33" s="2412"/>
      <c r="CH33" s="2412"/>
      <c r="CI33" s="2412"/>
      <c r="CJ33" s="2412"/>
      <c r="CK33" s="2412"/>
      <c r="CL33" s="2412"/>
      <c r="CM33" s="2412"/>
      <c r="CN33" s="2413"/>
      <c r="CO33" s="2420">
        <v>42</v>
      </c>
      <c r="CP33" s="2412"/>
      <c r="CQ33" s="2412"/>
      <c r="CR33" s="2412"/>
      <c r="CS33" s="2412"/>
      <c r="CT33" s="2413"/>
      <c r="CU33" s="2421">
        <v>455337</v>
      </c>
      <c r="CV33" s="2422"/>
      <c r="CW33" s="2422"/>
      <c r="CX33" s="2422"/>
      <c r="CY33" s="2422"/>
      <c r="CZ33" s="2422"/>
      <c r="DA33" s="2422"/>
      <c r="DB33" s="2413"/>
      <c r="DC33" s="2423">
        <v>1</v>
      </c>
      <c r="DD33" s="2422"/>
      <c r="DE33" s="2422"/>
      <c r="DF33" s="2422"/>
      <c r="DG33" s="2422"/>
      <c r="DH33" s="2413"/>
      <c r="DI33" s="2423">
        <v>52995</v>
      </c>
      <c r="DJ33" s="2422"/>
      <c r="DK33" s="2422"/>
      <c r="DL33" s="2422"/>
      <c r="DM33" s="2422"/>
      <c r="DN33" s="2422"/>
      <c r="DO33" s="2422"/>
      <c r="DP33" s="2413"/>
      <c r="DQ33" s="2423">
        <v>719382</v>
      </c>
      <c r="DR33" s="2462"/>
      <c r="DS33" s="2462"/>
      <c r="DT33" s="2462"/>
      <c r="DU33" s="2462"/>
      <c r="DV33" s="2462"/>
      <c r="DW33" s="2462"/>
      <c r="DX33" s="2462"/>
      <c r="DY33" s="2462"/>
      <c r="DZ33" s="2470"/>
      <c r="EA33" s="2423">
        <v>15350495635</v>
      </c>
      <c r="EB33" s="2462"/>
      <c r="EC33" s="2462"/>
      <c r="ED33" s="2462"/>
      <c r="EE33" s="2462"/>
      <c r="EF33" s="2462"/>
      <c r="EG33" s="2462"/>
      <c r="EH33" s="2462"/>
      <c r="EI33" s="2462"/>
      <c r="EJ33" s="2462"/>
      <c r="EK33" s="2462"/>
      <c r="EL33" s="2462"/>
      <c r="EM33" s="2463"/>
    </row>
    <row r="34" spans="2:144" s="286" customFormat="1" ht="21" customHeight="1" x14ac:dyDescent="0.15">
      <c r="B34" s="281" t="s">
        <v>795</v>
      </c>
      <c r="C34" s="2418">
        <v>10150</v>
      </c>
      <c r="D34" s="2472"/>
      <c r="E34" s="2472"/>
      <c r="F34" s="2472"/>
      <c r="G34" s="2472"/>
      <c r="H34" s="2470"/>
      <c r="I34" s="2313">
        <v>80668021</v>
      </c>
      <c r="J34" s="2313"/>
      <c r="K34" s="2313"/>
      <c r="L34" s="2313"/>
      <c r="M34" s="2313"/>
      <c r="N34" s="2313"/>
      <c r="O34" s="2313"/>
      <c r="P34" s="2313"/>
      <c r="Q34" s="2313"/>
      <c r="R34" s="2313"/>
      <c r="S34" s="2312">
        <v>548</v>
      </c>
      <c r="T34" s="2313"/>
      <c r="U34" s="2313"/>
      <c r="V34" s="2313"/>
      <c r="W34" s="2313"/>
      <c r="X34" s="2313"/>
      <c r="Y34" s="2313"/>
      <c r="Z34" s="2312">
        <v>17678670</v>
      </c>
      <c r="AA34" s="2313"/>
      <c r="AB34" s="2313"/>
      <c r="AC34" s="2313"/>
      <c r="AD34" s="2313"/>
      <c r="AE34" s="2313"/>
      <c r="AF34" s="2313"/>
      <c r="AG34" s="2313"/>
      <c r="AH34" s="2313"/>
      <c r="AI34" s="2313"/>
      <c r="AJ34" s="2313"/>
      <c r="AK34" s="2418"/>
      <c r="AL34" s="2418">
        <v>354</v>
      </c>
      <c r="AM34" s="2472"/>
      <c r="AN34" s="2472"/>
      <c r="AO34" s="2472"/>
      <c r="AP34" s="2472"/>
      <c r="AQ34" s="2470"/>
      <c r="AR34" s="2313">
        <v>5211029</v>
      </c>
      <c r="AS34" s="2313"/>
      <c r="AT34" s="2313"/>
      <c r="AU34" s="2313"/>
      <c r="AV34" s="2313"/>
      <c r="AW34" s="2313"/>
      <c r="AX34" s="2313"/>
      <c r="AY34" s="2313"/>
      <c r="AZ34" s="2313"/>
      <c r="BA34" s="2313"/>
      <c r="BB34" s="2321">
        <v>2</v>
      </c>
      <c r="BC34" s="2311"/>
      <c r="BD34" s="2311"/>
      <c r="BE34" s="2311"/>
      <c r="BF34" s="2311"/>
      <c r="BG34" s="2311"/>
      <c r="BH34" s="2311"/>
      <c r="BI34" s="2321">
        <v>20140</v>
      </c>
      <c r="BJ34" s="2311"/>
      <c r="BK34" s="2311"/>
      <c r="BL34" s="2311"/>
      <c r="BM34" s="2311"/>
      <c r="BN34" s="2311"/>
      <c r="BO34" s="2311"/>
      <c r="BP34" s="2311"/>
      <c r="BQ34" s="2311"/>
      <c r="BR34" s="2311"/>
      <c r="BS34" s="2311"/>
      <c r="BT34" s="2352"/>
      <c r="BU34" s="1500"/>
      <c r="BV34" s="2411">
        <v>11299</v>
      </c>
      <c r="BW34" s="2412"/>
      <c r="BX34" s="2412"/>
      <c r="BY34" s="2412"/>
      <c r="BZ34" s="2412"/>
      <c r="CA34" s="2412"/>
      <c r="CB34" s="2413"/>
      <c r="CC34" s="2418">
        <v>110806196</v>
      </c>
      <c r="CD34" s="2412"/>
      <c r="CE34" s="2412"/>
      <c r="CF34" s="2412"/>
      <c r="CG34" s="2412"/>
      <c r="CH34" s="2412"/>
      <c r="CI34" s="2412"/>
      <c r="CJ34" s="2412"/>
      <c r="CK34" s="2412"/>
      <c r="CL34" s="2412"/>
      <c r="CM34" s="2412"/>
      <c r="CN34" s="2413"/>
      <c r="CO34" s="2420">
        <v>29</v>
      </c>
      <c r="CP34" s="2412"/>
      <c r="CQ34" s="2412"/>
      <c r="CR34" s="2412"/>
      <c r="CS34" s="2412"/>
      <c r="CT34" s="2413"/>
      <c r="CU34" s="2421">
        <v>325715</v>
      </c>
      <c r="CV34" s="2422"/>
      <c r="CW34" s="2422"/>
      <c r="CX34" s="2422"/>
      <c r="CY34" s="2422"/>
      <c r="CZ34" s="2422"/>
      <c r="DA34" s="2422"/>
      <c r="DB34" s="2413"/>
      <c r="DC34" s="2423">
        <v>0</v>
      </c>
      <c r="DD34" s="2422"/>
      <c r="DE34" s="2422"/>
      <c r="DF34" s="2422"/>
      <c r="DG34" s="2422"/>
      <c r="DH34" s="2413"/>
      <c r="DI34" s="2423">
        <v>0</v>
      </c>
      <c r="DJ34" s="2422"/>
      <c r="DK34" s="2422"/>
      <c r="DL34" s="2422"/>
      <c r="DM34" s="2422"/>
      <c r="DN34" s="2422"/>
      <c r="DO34" s="2422"/>
      <c r="DP34" s="2413"/>
      <c r="DQ34" s="2423">
        <v>361175</v>
      </c>
      <c r="DR34" s="2462"/>
      <c r="DS34" s="2462"/>
      <c r="DT34" s="2462"/>
      <c r="DU34" s="2462"/>
      <c r="DV34" s="2462"/>
      <c r="DW34" s="2462"/>
      <c r="DX34" s="2462"/>
      <c r="DY34" s="2462"/>
      <c r="DZ34" s="2470"/>
      <c r="EA34" s="2423">
        <v>8089677156</v>
      </c>
      <c r="EB34" s="2462"/>
      <c r="EC34" s="2462"/>
      <c r="ED34" s="2462"/>
      <c r="EE34" s="2462"/>
      <c r="EF34" s="2462"/>
      <c r="EG34" s="2462"/>
      <c r="EH34" s="2462"/>
      <c r="EI34" s="2462"/>
      <c r="EJ34" s="2462"/>
      <c r="EK34" s="2462"/>
      <c r="EL34" s="2462"/>
      <c r="EM34" s="2463"/>
    </row>
    <row r="35" spans="2:144" s="286" customFormat="1" ht="21" customHeight="1" thickBot="1" x14ac:dyDescent="0.2">
      <c r="B35" s="282" t="s">
        <v>988</v>
      </c>
      <c r="C35" s="2363">
        <v>4014</v>
      </c>
      <c r="D35" s="2364"/>
      <c r="E35" s="2364"/>
      <c r="F35" s="2364"/>
      <c r="G35" s="2364"/>
      <c r="H35" s="2365"/>
      <c r="I35" s="2299">
        <v>31984121</v>
      </c>
      <c r="J35" s="2300"/>
      <c r="K35" s="2300"/>
      <c r="L35" s="2300"/>
      <c r="M35" s="2300"/>
      <c r="N35" s="2300"/>
      <c r="O35" s="2300"/>
      <c r="P35" s="2300"/>
      <c r="Q35" s="2300"/>
      <c r="R35" s="2301"/>
      <c r="S35" s="2351">
        <v>242</v>
      </c>
      <c r="T35" s="2351"/>
      <c r="U35" s="2351"/>
      <c r="V35" s="2351"/>
      <c r="W35" s="2351"/>
      <c r="X35" s="2351"/>
      <c r="Y35" s="2351"/>
      <c r="Z35" s="2351">
        <v>8251600</v>
      </c>
      <c r="AA35" s="2351"/>
      <c r="AB35" s="2351"/>
      <c r="AC35" s="2351"/>
      <c r="AD35" s="2351"/>
      <c r="AE35" s="2351"/>
      <c r="AF35" s="2351"/>
      <c r="AG35" s="2351"/>
      <c r="AH35" s="2351"/>
      <c r="AI35" s="2351"/>
      <c r="AJ35" s="2351"/>
      <c r="AK35" s="2299"/>
      <c r="AL35" s="2382">
        <v>162</v>
      </c>
      <c r="AM35" s="2364"/>
      <c r="AN35" s="2364"/>
      <c r="AO35" s="2364"/>
      <c r="AP35" s="2364"/>
      <c r="AQ35" s="2365"/>
      <c r="AR35" s="2299">
        <v>2574030</v>
      </c>
      <c r="AS35" s="2300"/>
      <c r="AT35" s="2300"/>
      <c r="AU35" s="2300"/>
      <c r="AV35" s="2300"/>
      <c r="AW35" s="2300"/>
      <c r="AX35" s="2300"/>
      <c r="AY35" s="2300"/>
      <c r="AZ35" s="2300"/>
      <c r="BA35" s="2301"/>
      <c r="BB35" s="2351">
        <v>0</v>
      </c>
      <c r="BC35" s="2351"/>
      <c r="BD35" s="2351"/>
      <c r="BE35" s="2351"/>
      <c r="BF35" s="2351"/>
      <c r="BG35" s="2351"/>
      <c r="BH35" s="2351"/>
      <c r="BI35" s="2351">
        <v>0</v>
      </c>
      <c r="BJ35" s="2351"/>
      <c r="BK35" s="2351"/>
      <c r="BL35" s="2351"/>
      <c r="BM35" s="2351"/>
      <c r="BN35" s="2351"/>
      <c r="BO35" s="2351"/>
      <c r="BP35" s="2351"/>
      <c r="BQ35" s="2351"/>
      <c r="BR35" s="2351"/>
      <c r="BS35" s="2351"/>
      <c r="BT35" s="2353"/>
      <c r="BU35" s="1500"/>
      <c r="BV35" s="2414">
        <v>4530</v>
      </c>
      <c r="BW35" s="2415"/>
      <c r="BX35" s="2415"/>
      <c r="BY35" s="2415"/>
      <c r="BZ35" s="2415"/>
      <c r="CA35" s="2415"/>
      <c r="CB35" s="2416"/>
      <c r="CC35" s="2419">
        <v>46207003</v>
      </c>
      <c r="CD35" s="2415"/>
      <c r="CE35" s="2415"/>
      <c r="CF35" s="2415"/>
      <c r="CG35" s="2415"/>
      <c r="CH35" s="2415"/>
      <c r="CI35" s="2415"/>
      <c r="CJ35" s="2415"/>
      <c r="CK35" s="2415"/>
      <c r="CL35" s="2415"/>
      <c r="CM35" s="2415"/>
      <c r="CN35" s="2416"/>
      <c r="CO35" s="2418">
        <v>19</v>
      </c>
      <c r="CP35" s="2412"/>
      <c r="CQ35" s="2412"/>
      <c r="CR35" s="2412"/>
      <c r="CS35" s="2412"/>
      <c r="CT35" s="2413"/>
      <c r="CU35" s="2423">
        <v>213393</v>
      </c>
      <c r="CV35" s="2422"/>
      <c r="CW35" s="2422"/>
      <c r="CX35" s="2422"/>
      <c r="CY35" s="2422"/>
      <c r="CZ35" s="2422"/>
      <c r="DA35" s="2422"/>
      <c r="DB35" s="2413"/>
      <c r="DC35" s="2423">
        <v>0</v>
      </c>
      <c r="DD35" s="2422"/>
      <c r="DE35" s="2422"/>
      <c r="DF35" s="2422"/>
      <c r="DG35" s="2422"/>
      <c r="DH35" s="2413"/>
      <c r="DI35" s="2423">
        <v>0</v>
      </c>
      <c r="DJ35" s="2422"/>
      <c r="DK35" s="2422"/>
      <c r="DL35" s="2422"/>
      <c r="DM35" s="2422"/>
      <c r="DN35" s="2422"/>
      <c r="DO35" s="2422"/>
      <c r="DP35" s="2413"/>
      <c r="DQ35" s="2464">
        <v>132973</v>
      </c>
      <c r="DR35" s="2465"/>
      <c r="DS35" s="2465"/>
      <c r="DT35" s="2465"/>
      <c r="DU35" s="2465"/>
      <c r="DV35" s="2465"/>
      <c r="DW35" s="2465"/>
      <c r="DX35" s="2465"/>
      <c r="DY35" s="2465"/>
      <c r="DZ35" s="2471"/>
      <c r="EA35" s="2464">
        <v>3001633186</v>
      </c>
      <c r="EB35" s="2465"/>
      <c r="EC35" s="2465"/>
      <c r="ED35" s="2465"/>
      <c r="EE35" s="2465"/>
      <c r="EF35" s="2465"/>
      <c r="EG35" s="2465"/>
      <c r="EH35" s="2465"/>
      <c r="EI35" s="2465"/>
      <c r="EJ35" s="2465"/>
      <c r="EK35" s="2465"/>
      <c r="EL35" s="2465"/>
      <c r="EM35" s="2466"/>
    </row>
    <row r="36" spans="2:144" s="286" customFormat="1" ht="15" customHeight="1" x14ac:dyDescent="0.15">
      <c r="B36" s="2475"/>
      <c r="C36" s="2291"/>
      <c r="D36" s="2291"/>
      <c r="E36" s="2291"/>
      <c r="F36" s="2291"/>
      <c r="G36" s="2291"/>
      <c r="H36" s="2291"/>
      <c r="I36" s="2291"/>
      <c r="J36" s="2291"/>
      <c r="K36" s="2291"/>
      <c r="L36" s="2291"/>
      <c r="M36" s="2291"/>
      <c r="N36" s="2291"/>
      <c r="O36" s="2291"/>
      <c r="P36" s="2291"/>
      <c r="Q36" s="2291"/>
      <c r="R36" s="2291"/>
      <c r="S36" s="2291"/>
      <c r="T36" s="2291"/>
      <c r="U36" s="2291"/>
      <c r="V36" s="2291"/>
      <c r="W36" s="2291"/>
      <c r="X36" s="2291"/>
      <c r="Y36" s="2291"/>
      <c r="Z36" s="2291"/>
      <c r="AA36" s="2291"/>
      <c r="AB36" s="2291"/>
      <c r="AC36" s="2291"/>
      <c r="AD36" s="2291"/>
      <c r="AE36" s="2291"/>
      <c r="AF36" s="2291"/>
      <c r="AG36" s="2291"/>
      <c r="AH36" s="2291"/>
      <c r="AI36" s="2291"/>
      <c r="AJ36" s="2291"/>
      <c r="AK36" s="2291"/>
      <c r="AL36" s="2291"/>
      <c r="AM36" s="2291"/>
      <c r="AN36" s="2291"/>
      <c r="AO36" s="2291"/>
      <c r="AP36" s="2291"/>
      <c r="AQ36" s="2291"/>
      <c r="AR36" s="2291"/>
      <c r="AS36" s="2291"/>
      <c r="AT36" s="2291"/>
      <c r="AU36" s="2291"/>
      <c r="AV36" s="2291"/>
      <c r="AW36" s="2291"/>
      <c r="AX36" s="2291"/>
      <c r="AY36" s="2291"/>
      <c r="AZ36" s="2291"/>
      <c r="BA36" s="2291"/>
      <c r="BB36" s="2291"/>
      <c r="BC36" s="2291"/>
      <c r="BD36" s="2291"/>
      <c r="BE36" s="2291"/>
      <c r="BF36" s="2291"/>
      <c r="BG36" s="2291"/>
      <c r="BH36" s="2291"/>
      <c r="BI36" s="2291"/>
      <c r="BJ36" s="2291"/>
      <c r="BK36" s="2291"/>
      <c r="BL36" s="2291"/>
      <c r="BM36" s="2291"/>
      <c r="BN36" s="2291"/>
      <c r="BO36" s="2291"/>
      <c r="BP36" s="2291"/>
      <c r="BQ36" s="2291"/>
      <c r="BR36" s="2291"/>
      <c r="BS36" s="2291"/>
      <c r="BT36" s="2291"/>
      <c r="BV36" s="2285"/>
      <c r="BW36" s="2286"/>
      <c r="BX36" s="2286"/>
      <c r="BY36" s="2286"/>
      <c r="BZ36" s="2286"/>
      <c r="CA36" s="2286"/>
      <c r="CB36" s="2286"/>
      <c r="CC36" s="2286"/>
      <c r="CD36" s="2286"/>
      <c r="CE36" s="2286"/>
      <c r="CF36" s="2286"/>
      <c r="CG36" s="2286"/>
      <c r="CH36" s="2286"/>
      <c r="CI36" s="2286"/>
      <c r="CJ36" s="2286"/>
      <c r="CK36" s="2286"/>
      <c r="CL36" s="2286"/>
      <c r="CM36" s="2286"/>
      <c r="CN36" s="2286"/>
      <c r="CO36" s="2286"/>
      <c r="CP36" s="2286"/>
      <c r="CQ36" s="2286"/>
      <c r="CR36" s="2286"/>
      <c r="CS36" s="2286"/>
      <c r="CT36" s="2286"/>
      <c r="CU36" s="2286"/>
      <c r="CV36" s="2286"/>
      <c r="CW36" s="2286"/>
      <c r="CX36" s="2286"/>
      <c r="CY36" s="2286"/>
      <c r="CZ36" s="2286"/>
      <c r="DA36" s="2286"/>
      <c r="DB36" s="2286"/>
      <c r="DC36" s="2286"/>
      <c r="DD36" s="2286"/>
      <c r="DE36" s="2286"/>
      <c r="DF36" s="2286"/>
      <c r="DG36" s="2286"/>
      <c r="DH36" s="2286"/>
      <c r="DI36" s="2286"/>
      <c r="DJ36" s="2286"/>
      <c r="DK36" s="2286"/>
      <c r="DL36" s="2286"/>
      <c r="DM36" s="2286"/>
      <c r="DN36" s="2286"/>
      <c r="DO36" s="2286"/>
      <c r="DP36" s="2286"/>
      <c r="DQ36" s="2286"/>
      <c r="DR36" s="2286"/>
      <c r="DS36" s="2286"/>
      <c r="DT36" s="2286"/>
      <c r="DU36" s="2286"/>
      <c r="DV36" s="2286"/>
      <c r="DW36" s="2286"/>
      <c r="DX36" s="2286"/>
      <c r="DY36" s="2286"/>
      <c r="DZ36" s="2286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</row>
    <row r="37" spans="2:144" s="286" customFormat="1" ht="15" customHeight="1" x14ac:dyDescent="0.15">
      <c r="B37" s="2291"/>
      <c r="C37" s="2291"/>
      <c r="D37" s="2291"/>
      <c r="E37" s="2291"/>
      <c r="F37" s="2291"/>
      <c r="G37" s="2291"/>
      <c r="H37" s="2291"/>
      <c r="I37" s="2291"/>
      <c r="J37" s="2291"/>
      <c r="K37" s="2291"/>
      <c r="L37" s="2291"/>
      <c r="M37" s="2291"/>
      <c r="N37" s="2291"/>
      <c r="O37" s="2291"/>
      <c r="P37" s="2291"/>
      <c r="Q37" s="2291"/>
      <c r="R37" s="2291"/>
      <c r="S37" s="2291"/>
      <c r="T37" s="2291"/>
      <c r="U37" s="2291"/>
      <c r="V37" s="2291"/>
      <c r="W37" s="2291"/>
      <c r="X37" s="2291"/>
      <c r="Y37" s="2291"/>
      <c r="Z37" s="2291"/>
      <c r="AA37" s="2291"/>
      <c r="AB37" s="2291"/>
      <c r="AC37" s="2291"/>
      <c r="AD37" s="2291"/>
      <c r="AE37" s="2291"/>
      <c r="AF37" s="2291"/>
      <c r="AG37" s="2291"/>
      <c r="AH37" s="2291"/>
      <c r="AI37" s="2291"/>
      <c r="AJ37" s="2291"/>
      <c r="AK37" s="2291"/>
      <c r="AL37" s="2291"/>
      <c r="AM37" s="2291"/>
      <c r="AN37" s="2291"/>
      <c r="AO37" s="2291"/>
      <c r="AP37" s="2291"/>
      <c r="AQ37" s="2291"/>
      <c r="AR37" s="2291"/>
      <c r="AS37" s="2291"/>
      <c r="AT37" s="2291"/>
      <c r="AU37" s="2291"/>
      <c r="AV37" s="2291"/>
      <c r="AW37" s="2291"/>
      <c r="AX37" s="2291"/>
      <c r="AY37" s="2291"/>
      <c r="AZ37" s="2291"/>
      <c r="BA37" s="2291"/>
      <c r="BB37" s="2291"/>
      <c r="BC37" s="2291"/>
      <c r="BD37" s="2291"/>
      <c r="BE37" s="2291"/>
      <c r="BF37" s="2291"/>
      <c r="BG37" s="2291"/>
      <c r="BH37" s="2291"/>
      <c r="BI37" s="2291"/>
      <c r="BJ37" s="2291"/>
      <c r="BK37" s="2291"/>
      <c r="BL37" s="2291"/>
      <c r="BM37" s="2291"/>
      <c r="BN37" s="2291"/>
      <c r="BO37" s="2291"/>
      <c r="BP37" s="2291"/>
      <c r="BQ37" s="2291"/>
      <c r="BR37" s="2291"/>
      <c r="BS37" s="2291"/>
      <c r="BT37" s="2291"/>
      <c r="BV37" s="2291"/>
      <c r="BW37" s="2291"/>
      <c r="BX37" s="2291"/>
      <c r="BY37" s="2291"/>
      <c r="BZ37" s="2291"/>
      <c r="CA37" s="2291"/>
      <c r="CB37" s="2291"/>
      <c r="CC37" s="2291"/>
      <c r="CD37" s="2291"/>
      <c r="CE37" s="2291"/>
      <c r="CF37" s="2291"/>
      <c r="CG37" s="2291"/>
      <c r="CH37" s="2291"/>
      <c r="CI37" s="2291"/>
      <c r="CJ37" s="2291"/>
      <c r="CK37" s="2291"/>
      <c r="CL37" s="2291"/>
      <c r="CM37" s="2291"/>
      <c r="CN37" s="2291"/>
      <c r="CO37" s="2291"/>
      <c r="CP37" s="2291"/>
      <c r="CQ37" s="2291"/>
      <c r="CR37" s="2291"/>
      <c r="CS37" s="2291"/>
      <c r="CT37" s="2291"/>
      <c r="CU37" s="2291"/>
      <c r="CV37" s="2291"/>
      <c r="CW37" s="2291"/>
      <c r="CX37" s="2291"/>
      <c r="CY37" s="2291"/>
      <c r="CZ37" s="2291"/>
      <c r="DA37" s="2291"/>
      <c r="DB37" s="2291"/>
      <c r="DC37" s="2291"/>
      <c r="DD37" s="2291"/>
      <c r="DE37" s="2291"/>
      <c r="DF37" s="2291"/>
      <c r="DG37" s="2291"/>
      <c r="DH37" s="2291"/>
      <c r="DI37" s="2291"/>
      <c r="DJ37" s="2291"/>
      <c r="DK37" s="2291"/>
      <c r="DL37" s="2291"/>
      <c r="DM37" s="2291"/>
      <c r="DN37" s="2291"/>
      <c r="DO37" s="2291"/>
      <c r="DP37" s="2291"/>
      <c r="DQ37" s="2291"/>
      <c r="DR37" s="2291"/>
      <c r="DS37" s="2291"/>
      <c r="DT37" s="2291"/>
      <c r="DU37" s="2291"/>
      <c r="DV37" s="2291"/>
      <c r="DW37" s="2291"/>
      <c r="DX37" s="2291"/>
      <c r="DY37" s="2291"/>
      <c r="DZ37" s="2291"/>
      <c r="EA37" s="2291"/>
      <c r="EB37" s="2291"/>
      <c r="EC37" s="2291"/>
      <c r="ED37" s="2291"/>
      <c r="EE37" s="2291"/>
      <c r="EF37" s="2291"/>
      <c r="EG37" s="2291"/>
      <c r="EH37" s="2291"/>
      <c r="EI37" s="2291"/>
      <c r="EJ37" s="2291"/>
      <c r="EK37" s="2291"/>
      <c r="EL37" s="2291"/>
      <c r="EM37" s="2291"/>
    </row>
    <row r="38" spans="2:144" s="286" customFormat="1" ht="15" customHeight="1" thickBot="1" x14ac:dyDescent="0.2">
      <c r="B38" s="2292"/>
      <c r="C38" s="2292"/>
      <c r="D38" s="2292"/>
      <c r="E38" s="2292"/>
      <c r="F38" s="2292"/>
      <c r="G38" s="2292"/>
      <c r="H38" s="2292"/>
      <c r="I38" s="2292"/>
      <c r="J38" s="2292"/>
      <c r="K38" s="2292"/>
      <c r="L38" s="2292"/>
      <c r="M38" s="2292"/>
      <c r="N38" s="2292"/>
      <c r="O38" s="2292"/>
      <c r="P38" s="2292"/>
      <c r="Q38" s="2292"/>
      <c r="R38" s="2292"/>
      <c r="S38" s="2292"/>
      <c r="T38" s="2292"/>
      <c r="U38" s="2292"/>
      <c r="V38" s="2292"/>
      <c r="W38" s="2292"/>
      <c r="X38" s="2292"/>
      <c r="Y38" s="2292"/>
      <c r="Z38" s="2292"/>
      <c r="AA38" s="2292"/>
      <c r="AB38" s="2292"/>
      <c r="AC38" s="2292"/>
      <c r="AD38" s="2292"/>
      <c r="AE38" s="2292"/>
      <c r="AF38" s="2292"/>
      <c r="AG38" s="2292"/>
      <c r="AH38" s="2292"/>
      <c r="AI38" s="2292"/>
      <c r="AJ38" s="2292"/>
      <c r="AK38" s="2292"/>
      <c r="AL38" s="2292"/>
      <c r="AM38" s="2292"/>
      <c r="AN38" s="2292"/>
      <c r="AO38" s="2292"/>
      <c r="AP38" s="2292"/>
      <c r="AQ38" s="2292"/>
      <c r="AR38" s="2292"/>
      <c r="AS38" s="2292"/>
      <c r="AT38" s="2292"/>
      <c r="AU38" s="2292"/>
      <c r="AV38" s="2292"/>
      <c r="AW38" s="2292"/>
      <c r="AX38" s="2292"/>
      <c r="AY38" s="2292"/>
      <c r="AZ38" s="2292"/>
      <c r="BA38" s="2292"/>
      <c r="BB38" s="2292"/>
      <c r="BC38" s="2292"/>
      <c r="BD38" s="2292"/>
      <c r="BE38" s="2292"/>
      <c r="BF38" s="2292"/>
      <c r="BG38" s="2292"/>
      <c r="BH38" s="2292"/>
      <c r="BI38" s="2292"/>
      <c r="BJ38" s="2292"/>
      <c r="BK38" s="2292"/>
      <c r="BL38" s="2292"/>
      <c r="BM38" s="2292"/>
      <c r="BN38" s="2292"/>
      <c r="BO38" s="2292"/>
      <c r="BP38" s="2292"/>
      <c r="BQ38" s="2292"/>
      <c r="BR38" s="2292"/>
      <c r="BS38" s="2292"/>
      <c r="BT38" s="2292"/>
      <c r="BU38" s="294"/>
      <c r="BV38" s="2292"/>
      <c r="BW38" s="2292"/>
      <c r="BX38" s="2292"/>
      <c r="BY38" s="2292"/>
      <c r="BZ38" s="2292"/>
      <c r="CA38" s="2292"/>
      <c r="CB38" s="2292"/>
      <c r="CC38" s="2292"/>
      <c r="CD38" s="2292"/>
      <c r="CE38" s="2292"/>
      <c r="CF38" s="2292"/>
      <c r="CG38" s="2292"/>
      <c r="CH38" s="2292"/>
      <c r="CI38" s="2292"/>
      <c r="CJ38" s="2292"/>
      <c r="CK38" s="2292"/>
      <c r="CL38" s="2292"/>
      <c r="CM38" s="2292"/>
      <c r="CN38" s="2292"/>
      <c r="CO38" s="2292"/>
      <c r="CP38" s="2292"/>
      <c r="CQ38" s="2292"/>
      <c r="CR38" s="2292"/>
      <c r="CS38" s="2292"/>
      <c r="CT38" s="2292"/>
      <c r="CU38" s="2292"/>
      <c r="CV38" s="2292"/>
      <c r="CW38" s="2292"/>
      <c r="CX38" s="2292"/>
      <c r="CY38" s="2292"/>
      <c r="CZ38" s="2292"/>
      <c r="DA38" s="2292"/>
      <c r="DB38" s="2292"/>
      <c r="DC38" s="2292"/>
      <c r="DD38" s="2292"/>
      <c r="DE38" s="2292"/>
      <c r="DF38" s="2292"/>
      <c r="DG38" s="2292"/>
      <c r="DH38" s="2292"/>
      <c r="DI38" s="2292"/>
      <c r="DJ38" s="2292"/>
      <c r="DK38" s="2292"/>
      <c r="DL38" s="2292"/>
      <c r="DM38" s="2292"/>
      <c r="DN38" s="2292"/>
      <c r="DO38" s="2292"/>
      <c r="DP38" s="2292"/>
      <c r="DQ38" s="2292"/>
      <c r="DR38" s="2292"/>
      <c r="DS38" s="2292"/>
      <c r="DT38" s="2292"/>
      <c r="DU38" s="2292"/>
      <c r="DV38" s="2292"/>
      <c r="DW38" s="2292"/>
      <c r="DX38" s="2292"/>
      <c r="DY38" s="2292"/>
      <c r="DZ38" s="2292"/>
      <c r="EA38" s="2292"/>
      <c r="EB38" s="2292"/>
      <c r="EC38" s="2292"/>
      <c r="ED38" s="2292"/>
      <c r="EE38" s="2292"/>
      <c r="EF38" s="2292"/>
      <c r="EG38" s="2292"/>
      <c r="EH38" s="2292"/>
      <c r="EI38" s="2292"/>
      <c r="EJ38" s="2292"/>
      <c r="EK38" s="2292"/>
      <c r="EL38" s="2292"/>
      <c r="EM38" s="2292"/>
      <c r="EN38" s="294"/>
    </row>
    <row r="39" spans="2:144" s="286" customFormat="1" ht="21" customHeight="1" x14ac:dyDescent="0.15">
      <c r="B39" s="2303" t="s">
        <v>720</v>
      </c>
      <c r="C39" s="2343" t="s">
        <v>742</v>
      </c>
      <c r="D39" s="2344"/>
      <c r="E39" s="2344"/>
      <c r="F39" s="2344"/>
      <c r="G39" s="2344"/>
      <c r="H39" s="2344"/>
      <c r="I39" s="2344"/>
      <c r="J39" s="2344"/>
      <c r="K39" s="2344"/>
      <c r="L39" s="2344"/>
      <c r="M39" s="2344"/>
      <c r="N39" s="2344"/>
      <c r="O39" s="2344"/>
      <c r="P39" s="2344"/>
      <c r="Q39" s="2344"/>
      <c r="R39" s="2344"/>
      <c r="S39" s="2344"/>
      <c r="T39" s="2344"/>
      <c r="U39" s="2344"/>
      <c r="V39" s="2344"/>
      <c r="W39" s="2344"/>
      <c r="X39" s="2344"/>
      <c r="Y39" s="2344"/>
      <c r="Z39" s="2344"/>
      <c r="AA39" s="2344"/>
      <c r="AB39" s="2344"/>
      <c r="AC39" s="2344"/>
      <c r="AD39" s="2344"/>
      <c r="AE39" s="2344"/>
      <c r="AF39" s="2344"/>
      <c r="AG39" s="2344"/>
      <c r="AH39" s="2344"/>
      <c r="AI39" s="2344"/>
      <c r="AJ39" s="2344"/>
      <c r="AK39" s="2344"/>
      <c r="AL39" s="2344"/>
      <c r="AM39" s="2344"/>
      <c r="AN39" s="2344"/>
      <c r="AO39" s="2344"/>
      <c r="AP39" s="2344"/>
      <c r="AQ39" s="2344"/>
      <c r="AR39" s="2344"/>
      <c r="AS39" s="2344"/>
      <c r="AT39" s="2344"/>
      <c r="AU39" s="2344"/>
      <c r="AV39" s="2344"/>
      <c r="AW39" s="2344"/>
      <c r="AX39" s="2344"/>
      <c r="AY39" s="2344"/>
      <c r="AZ39" s="2344"/>
      <c r="BA39" s="2344"/>
      <c r="BB39" s="2344"/>
      <c r="BC39" s="2344"/>
      <c r="BD39" s="2344"/>
      <c r="BE39" s="2344"/>
      <c r="BF39" s="2344"/>
      <c r="BG39" s="2344"/>
      <c r="BH39" s="2344"/>
      <c r="BI39" s="2344"/>
      <c r="BJ39" s="2344"/>
      <c r="BK39" s="2344"/>
      <c r="BL39" s="2344"/>
      <c r="BM39" s="2344"/>
      <c r="BN39" s="2344"/>
      <c r="BO39" s="2344"/>
      <c r="BP39" s="2344"/>
      <c r="BQ39" s="2344"/>
      <c r="BR39" s="2344"/>
      <c r="BS39" s="2344"/>
      <c r="BT39" s="2345"/>
      <c r="BU39" s="294"/>
      <c r="BV39" s="2348" t="s">
        <v>743</v>
      </c>
      <c r="BW39" s="2349"/>
      <c r="BX39" s="2349"/>
      <c r="BY39" s="2349"/>
      <c r="BZ39" s="2349"/>
      <c r="CA39" s="2349"/>
      <c r="CB39" s="2349"/>
      <c r="CC39" s="2349"/>
      <c r="CD39" s="2349"/>
      <c r="CE39" s="2349"/>
      <c r="CF39" s="2349"/>
      <c r="CG39" s="2349"/>
      <c r="CH39" s="2349"/>
      <c r="CI39" s="2349"/>
      <c r="CJ39" s="2349"/>
      <c r="CK39" s="2349"/>
      <c r="CL39" s="2349"/>
      <c r="CM39" s="2349"/>
      <c r="CN39" s="2349"/>
      <c r="CO39" s="2349"/>
      <c r="CP39" s="2349"/>
      <c r="CQ39" s="2349"/>
      <c r="CR39" s="2349"/>
      <c r="CS39" s="2349"/>
      <c r="CT39" s="2349"/>
      <c r="CU39" s="2349"/>
      <c r="CV39" s="2349"/>
      <c r="CW39" s="2349"/>
      <c r="CX39" s="2349"/>
      <c r="CY39" s="2349"/>
      <c r="CZ39" s="2349"/>
      <c r="DA39" s="2349"/>
      <c r="DB39" s="2349"/>
      <c r="DC39" s="2349"/>
      <c r="DD39" s="2349"/>
      <c r="DE39" s="2349"/>
      <c r="DF39" s="2349"/>
      <c r="DG39" s="2373" t="s">
        <v>768</v>
      </c>
      <c r="DH39" s="2374"/>
      <c r="DI39" s="2374"/>
      <c r="DJ39" s="2374"/>
      <c r="DK39" s="2374"/>
      <c r="DL39" s="2374"/>
      <c r="DM39" s="2374"/>
      <c r="DN39" s="2374"/>
      <c r="DO39" s="2374"/>
      <c r="DP39" s="2374"/>
      <c r="DQ39" s="2374"/>
      <c r="DR39" s="2374"/>
      <c r="DS39" s="2374"/>
      <c r="DT39" s="2374"/>
      <c r="DU39" s="2374"/>
      <c r="DV39" s="2374"/>
      <c r="DW39" s="2374"/>
      <c r="DX39" s="2374"/>
      <c r="DY39" s="2374"/>
      <c r="DZ39" s="2374"/>
      <c r="EA39" s="2374"/>
      <c r="EB39" s="2374"/>
      <c r="EC39" s="2374"/>
      <c r="ED39" s="2374"/>
      <c r="EE39" s="2374"/>
      <c r="EF39" s="2374"/>
      <c r="EG39" s="2374"/>
      <c r="EH39" s="2374"/>
      <c r="EI39" s="2374"/>
      <c r="EJ39" s="2374"/>
      <c r="EK39" s="2374"/>
      <c r="EL39" s="2374"/>
      <c r="EM39" s="2375"/>
      <c r="EN39" s="294"/>
    </row>
    <row r="40" spans="2:144" s="286" customFormat="1" ht="21" customHeight="1" x14ac:dyDescent="0.15">
      <c r="B40" s="2304"/>
      <c r="C40" s="2473" t="s">
        <v>554</v>
      </c>
      <c r="D40" s="2455"/>
      <c r="E40" s="2455"/>
      <c r="F40" s="2455"/>
      <c r="G40" s="2455"/>
      <c r="H40" s="2455"/>
      <c r="I40" s="2455"/>
      <c r="J40" s="2455"/>
      <c r="K40" s="2455"/>
      <c r="L40" s="2455"/>
      <c r="M40" s="2455"/>
      <c r="N40" s="2455"/>
      <c r="O40" s="2455"/>
      <c r="P40" s="2455"/>
      <c r="Q40" s="2455"/>
      <c r="R40" s="2455"/>
      <c r="S40" s="2455"/>
      <c r="T40" s="2455"/>
      <c r="U40" s="2455"/>
      <c r="V40" s="2455"/>
      <c r="W40" s="2455"/>
      <c r="X40" s="2455"/>
      <c r="Y40" s="2455"/>
      <c r="Z40" s="2460"/>
      <c r="AA40" s="2314" t="s">
        <v>741</v>
      </c>
      <c r="AB40" s="2315"/>
      <c r="AC40" s="2315"/>
      <c r="AD40" s="2315"/>
      <c r="AE40" s="2315"/>
      <c r="AF40" s="2315"/>
      <c r="AG40" s="2315"/>
      <c r="AH40" s="2315"/>
      <c r="AI40" s="2315"/>
      <c r="AJ40" s="2316"/>
      <c r="AK40" s="2315"/>
      <c r="AL40" s="2315"/>
      <c r="AM40" s="2315"/>
      <c r="AN40" s="2315"/>
      <c r="AO40" s="2315"/>
      <c r="AP40" s="2315"/>
      <c r="AQ40" s="2315"/>
      <c r="AR40" s="2315"/>
      <c r="AS40" s="2315"/>
      <c r="AT40" s="2315"/>
      <c r="AU40" s="2315"/>
      <c r="AV40" s="2315"/>
      <c r="AW40" s="2315"/>
      <c r="AX40" s="2317"/>
      <c r="AY40" s="2314" t="s">
        <v>744</v>
      </c>
      <c r="AZ40" s="2354"/>
      <c r="BA40" s="2354"/>
      <c r="BB40" s="2354"/>
      <c r="BC40" s="2354"/>
      <c r="BD40" s="2354"/>
      <c r="BE40" s="2354"/>
      <c r="BF40" s="2354"/>
      <c r="BG40" s="2354"/>
      <c r="BH40" s="2354"/>
      <c r="BI40" s="2354"/>
      <c r="BJ40" s="2354"/>
      <c r="BK40" s="2354"/>
      <c r="BL40" s="2354"/>
      <c r="BM40" s="2354"/>
      <c r="BN40" s="2354"/>
      <c r="BO40" s="2354"/>
      <c r="BP40" s="2354"/>
      <c r="BQ40" s="2354"/>
      <c r="BR40" s="2354"/>
      <c r="BS40" s="2354"/>
      <c r="BT40" s="2355"/>
      <c r="BU40" s="294"/>
      <c r="BV40" s="2399" t="s">
        <v>728</v>
      </c>
      <c r="BW40" s="2400"/>
      <c r="BX40" s="2400"/>
      <c r="BY40" s="2400"/>
      <c r="BZ40" s="2400"/>
      <c r="CA40" s="2400"/>
      <c r="CB40" s="2400"/>
      <c r="CC40" s="2400"/>
      <c r="CD40" s="2400"/>
      <c r="CE40" s="2400"/>
      <c r="CF40" s="2400"/>
      <c r="CG40" s="2400"/>
      <c r="CH40" s="2400"/>
      <c r="CI40" s="2400"/>
      <c r="CJ40" s="2400"/>
      <c r="CK40" s="2400"/>
      <c r="CL40" s="2400"/>
      <c r="CM40" s="2400" t="s">
        <v>745</v>
      </c>
      <c r="CN40" s="2400"/>
      <c r="CO40" s="2400"/>
      <c r="CP40" s="2400"/>
      <c r="CQ40" s="2400"/>
      <c r="CR40" s="2400"/>
      <c r="CS40" s="2400"/>
      <c r="CT40" s="2400"/>
      <c r="CU40" s="2400"/>
      <c r="CV40" s="2400"/>
      <c r="CW40" s="2400"/>
      <c r="CX40" s="2400"/>
      <c r="CY40" s="2400"/>
      <c r="CZ40" s="2400"/>
      <c r="DA40" s="2400"/>
      <c r="DB40" s="2400"/>
      <c r="DC40" s="2400"/>
      <c r="DD40" s="2400"/>
      <c r="DE40" s="2400"/>
      <c r="DF40" s="2400"/>
      <c r="DG40" s="2426" t="s">
        <v>555</v>
      </c>
      <c r="DH40" s="2427"/>
      <c r="DI40" s="2427"/>
      <c r="DJ40" s="2427"/>
      <c r="DK40" s="2427"/>
      <c r="DL40" s="2427"/>
      <c r="DM40" s="2427"/>
      <c r="DN40" s="2427"/>
      <c r="DO40" s="2427"/>
      <c r="DP40" s="2427"/>
      <c r="DQ40" s="2427"/>
      <c r="DR40" s="2427"/>
      <c r="DS40" s="2427"/>
      <c r="DT40" s="2426" t="s">
        <v>556</v>
      </c>
      <c r="DU40" s="2427"/>
      <c r="DV40" s="2427"/>
      <c r="DW40" s="2427"/>
      <c r="DX40" s="2427"/>
      <c r="DY40" s="2427"/>
      <c r="DZ40" s="2427"/>
      <c r="EA40" s="2427"/>
      <c r="EB40" s="2427"/>
      <c r="EC40" s="2427"/>
      <c r="ED40" s="2427"/>
      <c r="EE40" s="2427"/>
      <c r="EF40" s="2427"/>
      <c r="EG40" s="2427"/>
      <c r="EH40" s="2427"/>
      <c r="EI40" s="2427"/>
      <c r="EJ40" s="2427"/>
      <c r="EK40" s="2427"/>
      <c r="EL40" s="2427"/>
      <c r="EM40" s="2428"/>
      <c r="EN40" s="294"/>
    </row>
    <row r="41" spans="2:144" s="286" customFormat="1" ht="21" customHeight="1" thickBot="1" x14ac:dyDescent="0.2">
      <c r="B41" s="2305"/>
      <c r="C41" s="2474"/>
      <c r="D41" s="2458"/>
      <c r="E41" s="2458"/>
      <c r="F41" s="2458"/>
      <c r="G41" s="2458"/>
      <c r="H41" s="2458"/>
      <c r="I41" s="2458"/>
      <c r="J41" s="2458"/>
      <c r="K41" s="2458"/>
      <c r="L41" s="2458"/>
      <c r="M41" s="2458"/>
      <c r="N41" s="2458"/>
      <c r="O41" s="2458"/>
      <c r="P41" s="2458"/>
      <c r="Q41" s="2458"/>
      <c r="R41" s="2458"/>
      <c r="S41" s="2458"/>
      <c r="T41" s="2458"/>
      <c r="U41" s="2458"/>
      <c r="V41" s="2458"/>
      <c r="W41" s="2458"/>
      <c r="X41" s="2458"/>
      <c r="Y41" s="2458"/>
      <c r="Z41" s="2461"/>
      <c r="AA41" s="2318"/>
      <c r="AB41" s="2319"/>
      <c r="AC41" s="2319"/>
      <c r="AD41" s="2319"/>
      <c r="AE41" s="2319"/>
      <c r="AF41" s="2319"/>
      <c r="AG41" s="2319"/>
      <c r="AH41" s="2319"/>
      <c r="AI41" s="2319"/>
      <c r="AJ41" s="2319"/>
      <c r="AK41" s="2319"/>
      <c r="AL41" s="2319"/>
      <c r="AM41" s="2319"/>
      <c r="AN41" s="2319"/>
      <c r="AO41" s="2319"/>
      <c r="AP41" s="2319"/>
      <c r="AQ41" s="2319"/>
      <c r="AR41" s="2319"/>
      <c r="AS41" s="2319"/>
      <c r="AT41" s="2319"/>
      <c r="AU41" s="2319"/>
      <c r="AV41" s="2319"/>
      <c r="AW41" s="2319"/>
      <c r="AX41" s="2320"/>
      <c r="AY41" s="2318"/>
      <c r="AZ41" s="2319"/>
      <c r="BA41" s="2319"/>
      <c r="BB41" s="2319"/>
      <c r="BC41" s="2319"/>
      <c r="BD41" s="2319"/>
      <c r="BE41" s="2319"/>
      <c r="BF41" s="2319"/>
      <c r="BG41" s="2319"/>
      <c r="BH41" s="2319"/>
      <c r="BI41" s="2319"/>
      <c r="BJ41" s="2319"/>
      <c r="BK41" s="2319"/>
      <c r="BL41" s="2319"/>
      <c r="BM41" s="2319"/>
      <c r="BN41" s="2319"/>
      <c r="BO41" s="2319"/>
      <c r="BP41" s="2319"/>
      <c r="BQ41" s="2319"/>
      <c r="BR41" s="2319"/>
      <c r="BS41" s="2319"/>
      <c r="BT41" s="2356"/>
      <c r="BV41" s="2397"/>
      <c r="BW41" s="2335"/>
      <c r="BX41" s="2335"/>
      <c r="BY41" s="2335"/>
      <c r="BZ41" s="2335"/>
      <c r="CA41" s="2335"/>
      <c r="CB41" s="2335"/>
      <c r="CC41" s="2335"/>
      <c r="CD41" s="2335"/>
      <c r="CE41" s="2335"/>
      <c r="CF41" s="2335"/>
      <c r="CG41" s="2335"/>
      <c r="CH41" s="2335"/>
      <c r="CI41" s="2335"/>
      <c r="CJ41" s="2335"/>
      <c r="CK41" s="2335"/>
      <c r="CL41" s="2335"/>
      <c r="CM41" s="2335"/>
      <c r="CN41" s="2335"/>
      <c r="CO41" s="2335"/>
      <c r="CP41" s="2335"/>
      <c r="CQ41" s="2335"/>
      <c r="CR41" s="2335"/>
      <c r="CS41" s="2335"/>
      <c r="CT41" s="2335"/>
      <c r="CU41" s="2335"/>
      <c r="CV41" s="2335"/>
      <c r="CW41" s="2335"/>
      <c r="CX41" s="2335"/>
      <c r="CY41" s="2335"/>
      <c r="CZ41" s="2335"/>
      <c r="DA41" s="2335"/>
      <c r="DB41" s="2335"/>
      <c r="DC41" s="2335"/>
      <c r="DD41" s="2335"/>
      <c r="DE41" s="2335"/>
      <c r="DF41" s="2335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29"/>
      <c r="DY41" s="2429"/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29"/>
      <c r="EM41" s="2430"/>
    </row>
    <row r="42" spans="2:144" s="286" customFormat="1" ht="21" customHeight="1" x14ac:dyDescent="0.15">
      <c r="B42" s="292"/>
      <c r="C42" s="2484"/>
      <c r="D42" s="2485"/>
      <c r="E42" s="2485"/>
      <c r="F42" s="2485"/>
      <c r="G42" s="2485"/>
      <c r="H42" s="2485"/>
      <c r="I42" s="2485"/>
      <c r="J42" s="2485"/>
      <c r="K42" s="2485"/>
      <c r="L42" s="2485"/>
      <c r="M42" s="2485"/>
      <c r="N42" s="2485"/>
      <c r="O42" s="2485"/>
      <c r="P42" s="2485"/>
      <c r="Q42" s="2485"/>
      <c r="R42" s="2485"/>
      <c r="S42" s="2485"/>
      <c r="T42" s="2485"/>
      <c r="U42" s="2485"/>
      <c r="V42" s="2485"/>
      <c r="W42" s="2485"/>
      <c r="X42" s="2485"/>
      <c r="Y42" s="2485"/>
      <c r="Z42" s="2486"/>
      <c r="AA42" s="2487"/>
      <c r="AB42" s="2489"/>
      <c r="AC42" s="2489"/>
      <c r="AD42" s="2489"/>
      <c r="AE42" s="2489"/>
      <c r="AF42" s="2489"/>
      <c r="AG42" s="2489"/>
      <c r="AH42" s="2489"/>
      <c r="AI42" s="2489"/>
      <c r="AJ42" s="2489"/>
      <c r="AK42" s="2489"/>
      <c r="AL42" s="2489"/>
      <c r="AM42" s="2489"/>
      <c r="AN42" s="2489"/>
      <c r="AO42" s="2489"/>
      <c r="AP42" s="2489"/>
      <c r="AQ42" s="2489"/>
      <c r="AR42" s="2489"/>
      <c r="AS42" s="2489"/>
      <c r="AT42" s="2489"/>
      <c r="AU42" s="2489"/>
      <c r="AV42" s="2489"/>
      <c r="AW42" s="2489"/>
      <c r="AX42" s="2490"/>
      <c r="AY42" s="2487"/>
      <c r="AZ42" s="2485"/>
      <c r="BA42" s="2485"/>
      <c r="BB42" s="2485"/>
      <c r="BC42" s="2485"/>
      <c r="BD42" s="2485"/>
      <c r="BE42" s="2485"/>
      <c r="BF42" s="2485"/>
      <c r="BG42" s="2485"/>
      <c r="BH42" s="2485"/>
      <c r="BI42" s="2485"/>
      <c r="BJ42" s="2485"/>
      <c r="BK42" s="2485"/>
      <c r="BL42" s="2485"/>
      <c r="BM42" s="2485"/>
      <c r="BN42" s="2485"/>
      <c r="BO42" s="2485"/>
      <c r="BP42" s="2485"/>
      <c r="BQ42" s="2485"/>
      <c r="BR42" s="2485"/>
      <c r="BS42" s="2485"/>
      <c r="BT42" s="2488"/>
      <c r="BU42" s="595"/>
      <c r="BV42" s="2482"/>
      <c r="BW42" s="2483"/>
      <c r="BX42" s="2483"/>
      <c r="BY42" s="2483"/>
      <c r="BZ42" s="2483"/>
      <c r="CA42" s="2483"/>
      <c r="CB42" s="2483"/>
      <c r="CC42" s="2483"/>
      <c r="CD42" s="2483"/>
      <c r="CE42" s="2483"/>
      <c r="CF42" s="2483"/>
      <c r="CG42" s="2483"/>
      <c r="CH42" s="2483"/>
      <c r="CI42" s="2483"/>
      <c r="CJ42" s="2483"/>
      <c r="CK42" s="2483"/>
      <c r="CL42" s="2483"/>
      <c r="CM42" s="2483"/>
      <c r="CN42" s="2483"/>
      <c r="CO42" s="2483"/>
      <c r="CP42" s="2483"/>
      <c r="CQ42" s="2483"/>
      <c r="CR42" s="2483"/>
      <c r="CS42" s="2483"/>
      <c r="CT42" s="2483"/>
      <c r="CU42" s="2483"/>
      <c r="CV42" s="2483"/>
      <c r="CW42" s="2483"/>
      <c r="CX42" s="2483"/>
      <c r="CY42" s="2483"/>
      <c r="CZ42" s="2483"/>
      <c r="DA42" s="2483"/>
      <c r="DB42" s="2483"/>
      <c r="DC42" s="2483"/>
      <c r="DD42" s="2483"/>
      <c r="DE42" s="2483"/>
      <c r="DF42" s="2483"/>
      <c r="DG42" s="2478"/>
      <c r="DH42" s="2478"/>
      <c r="DI42" s="2478"/>
      <c r="DJ42" s="2478"/>
      <c r="DK42" s="2478"/>
      <c r="DL42" s="2478"/>
      <c r="DM42" s="2478"/>
      <c r="DN42" s="2478"/>
      <c r="DO42" s="2478"/>
      <c r="DP42" s="2478"/>
      <c r="DQ42" s="2478"/>
      <c r="DR42" s="2478"/>
      <c r="DS42" s="2478"/>
      <c r="DT42" s="2478"/>
      <c r="DU42" s="2478"/>
      <c r="DV42" s="2478"/>
      <c r="DW42" s="2478"/>
      <c r="DX42" s="2478"/>
      <c r="DY42" s="2478"/>
      <c r="DZ42" s="2478"/>
      <c r="EA42" s="2478"/>
      <c r="EB42" s="2478"/>
      <c r="EC42" s="2478"/>
      <c r="ED42" s="2478"/>
      <c r="EE42" s="2478"/>
      <c r="EF42" s="2478"/>
      <c r="EG42" s="2478"/>
      <c r="EH42" s="2478"/>
      <c r="EI42" s="2478"/>
      <c r="EJ42" s="2478"/>
      <c r="EK42" s="2478"/>
      <c r="EL42" s="2478"/>
      <c r="EM42" s="2479"/>
    </row>
    <row r="43" spans="2:144" s="286" customFormat="1" ht="21" customHeight="1" x14ac:dyDescent="0.15">
      <c r="B43" s="281" t="s">
        <v>792</v>
      </c>
      <c r="C43" s="2302">
        <v>21499027415</v>
      </c>
      <c r="D43" s="2297"/>
      <c r="E43" s="2297"/>
      <c r="F43" s="2297"/>
      <c r="G43" s="2297"/>
      <c r="H43" s="2297"/>
      <c r="I43" s="2297"/>
      <c r="J43" s="2297"/>
      <c r="K43" s="2297"/>
      <c r="L43" s="2297"/>
      <c r="M43" s="2297"/>
      <c r="N43" s="2297"/>
      <c r="O43" s="2297"/>
      <c r="P43" s="2297"/>
      <c r="Q43" s="2297"/>
      <c r="R43" s="2297"/>
      <c r="S43" s="2297"/>
      <c r="T43" s="2297"/>
      <c r="U43" s="2297"/>
      <c r="V43" s="2297"/>
      <c r="W43" s="2297"/>
      <c r="X43" s="2297"/>
      <c r="Y43" s="2297"/>
      <c r="Z43" s="2298"/>
      <c r="AA43" s="2296">
        <v>8463862149</v>
      </c>
      <c r="AB43" s="2380"/>
      <c r="AC43" s="2380"/>
      <c r="AD43" s="2380"/>
      <c r="AE43" s="2380"/>
      <c r="AF43" s="2380"/>
      <c r="AG43" s="2380"/>
      <c r="AH43" s="2380"/>
      <c r="AI43" s="2380"/>
      <c r="AJ43" s="2380"/>
      <c r="AK43" s="2380"/>
      <c r="AL43" s="2380"/>
      <c r="AM43" s="2380"/>
      <c r="AN43" s="2380"/>
      <c r="AO43" s="2380"/>
      <c r="AP43" s="2380"/>
      <c r="AQ43" s="2380"/>
      <c r="AR43" s="2380"/>
      <c r="AS43" s="2380"/>
      <c r="AT43" s="2380"/>
      <c r="AU43" s="2380"/>
      <c r="AV43" s="2380"/>
      <c r="AW43" s="2380"/>
      <c r="AX43" s="2381"/>
      <c r="AY43" s="2296">
        <v>831043531</v>
      </c>
      <c r="AZ43" s="2297"/>
      <c r="BA43" s="2297"/>
      <c r="BB43" s="2297"/>
      <c r="BC43" s="2297"/>
      <c r="BD43" s="2297"/>
      <c r="BE43" s="2297"/>
      <c r="BF43" s="2297"/>
      <c r="BG43" s="2297"/>
      <c r="BH43" s="2297"/>
      <c r="BI43" s="2297"/>
      <c r="BJ43" s="2297"/>
      <c r="BK43" s="2297"/>
      <c r="BL43" s="2297"/>
      <c r="BM43" s="2297"/>
      <c r="BN43" s="2297"/>
      <c r="BO43" s="2297"/>
      <c r="BP43" s="2297"/>
      <c r="BQ43" s="2297"/>
      <c r="BR43" s="2297"/>
      <c r="BS43" s="2297"/>
      <c r="BT43" s="2379"/>
      <c r="BU43" s="1500"/>
      <c r="BV43" s="2402">
        <v>34873</v>
      </c>
      <c r="BW43" s="2311"/>
      <c r="BX43" s="2311"/>
      <c r="BY43" s="2311"/>
      <c r="BZ43" s="2311"/>
      <c r="CA43" s="2311"/>
      <c r="CB43" s="2311"/>
      <c r="CC43" s="2311"/>
      <c r="CD43" s="2311"/>
      <c r="CE43" s="2311"/>
      <c r="CF43" s="2311"/>
      <c r="CG43" s="2311"/>
      <c r="CH43" s="2311"/>
      <c r="CI43" s="2311"/>
      <c r="CJ43" s="2311"/>
      <c r="CK43" s="2311"/>
      <c r="CL43" s="2311"/>
      <c r="CM43" s="2311">
        <v>3191366877</v>
      </c>
      <c r="CN43" s="2311"/>
      <c r="CO43" s="2311"/>
      <c r="CP43" s="2311"/>
      <c r="CQ43" s="2311"/>
      <c r="CR43" s="2311"/>
      <c r="CS43" s="2311"/>
      <c r="CT43" s="2311"/>
      <c r="CU43" s="2311"/>
      <c r="CV43" s="2311"/>
      <c r="CW43" s="2311"/>
      <c r="CX43" s="2311"/>
      <c r="CY43" s="2311"/>
      <c r="CZ43" s="2311"/>
      <c r="DA43" s="2311"/>
      <c r="DB43" s="2311"/>
      <c r="DC43" s="2311"/>
      <c r="DD43" s="2311"/>
      <c r="DE43" s="2311"/>
      <c r="DF43" s="2311"/>
      <c r="DG43" s="2480">
        <v>53</v>
      </c>
      <c r="DH43" s="2480"/>
      <c r="DI43" s="2480"/>
      <c r="DJ43" s="2480"/>
      <c r="DK43" s="2480"/>
      <c r="DL43" s="2480"/>
      <c r="DM43" s="2480"/>
      <c r="DN43" s="2480"/>
      <c r="DO43" s="2480"/>
      <c r="DP43" s="2480"/>
      <c r="DQ43" s="2480"/>
      <c r="DR43" s="2480"/>
      <c r="DS43" s="2480"/>
      <c r="DT43" s="2480">
        <v>2179106</v>
      </c>
      <c r="DU43" s="2480"/>
      <c r="DV43" s="2480"/>
      <c r="DW43" s="2480"/>
      <c r="DX43" s="2480"/>
      <c r="DY43" s="2480"/>
      <c r="DZ43" s="2480"/>
      <c r="EA43" s="2480"/>
      <c r="EB43" s="2480"/>
      <c r="EC43" s="2480"/>
      <c r="ED43" s="2480"/>
      <c r="EE43" s="2480"/>
      <c r="EF43" s="2480"/>
      <c r="EG43" s="2480"/>
      <c r="EH43" s="2480"/>
      <c r="EI43" s="2480"/>
      <c r="EJ43" s="2480"/>
      <c r="EK43" s="2480"/>
      <c r="EL43" s="2480"/>
      <c r="EM43" s="2481"/>
    </row>
    <row r="44" spans="2:144" s="286" customFormat="1" ht="21" customHeight="1" x14ac:dyDescent="0.15">
      <c r="B44" s="281" t="s">
        <v>793</v>
      </c>
      <c r="C44" s="2302">
        <v>17361979245</v>
      </c>
      <c r="D44" s="2297"/>
      <c r="E44" s="2297"/>
      <c r="F44" s="2297"/>
      <c r="G44" s="2297"/>
      <c r="H44" s="2297"/>
      <c r="I44" s="2297"/>
      <c r="J44" s="2297"/>
      <c r="K44" s="2297"/>
      <c r="L44" s="2297"/>
      <c r="M44" s="2297"/>
      <c r="N44" s="2297"/>
      <c r="O44" s="2297"/>
      <c r="P44" s="2297"/>
      <c r="Q44" s="2297"/>
      <c r="R44" s="2297"/>
      <c r="S44" s="2297"/>
      <c r="T44" s="2297"/>
      <c r="U44" s="2297"/>
      <c r="V44" s="2297"/>
      <c r="W44" s="2297"/>
      <c r="X44" s="2297"/>
      <c r="Y44" s="2297"/>
      <c r="Z44" s="2298"/>
      <c r="AA44" s="2296">
        <v>6839925375</v>
      </c>
      <c r="AB44" s="2380"/>
      <c r="AC44" s="2380"/>
      <c r="AD44" s="2380"/>
      <c r="AE44" s="2380"/>
      <c r="AF44" s="2380"/>
      <c r="AG44" s="2380"/>
      <c r="AH44" s="2380"/>
      <c r="AI44" s="2380"/>
      <c r="AJ44" s="2380"/>
      <c r="AK44" s="2380"/>
      <c r="AL44" s="2380"/>
      <c r="AM44" s="2380"/>
      <c r="AN44" s="2380"/>
      <c r="AO44" s="2380"/>
      <c r="AP44" s="2380"/>
      <c r="AQ44" s="2380"/>
      <c r="AR44" s="2380"/>
      <c r="AS44" s="2380"/>
      <c r="AT44" s="2380"/>
      <c r="AU44" s="2380"/>
      <c r="AV44" s="2380"/>
      <c r="AW44" s="2380"/>
      <c r="AX44" s="2381"/>
      <c r="AY44" s="2296">
        <v>638716319</v>
      </c>
      <c r="AZ44" s="2297"/>
      <c r="BA44" s="2297"/>
      <c r="BB44" s="2297"/>
      <c r="BC44" s="2297"/>
      <c r="BD44" s="2297"/>
      <c r="BE44" s="2297"/>
      <c r="BF44" s="2297"/>
      <c r="BG44" s="2297"/>
      <c r="BH44" s="2297"/>
      <c r="BI44" s="2297"/>
      <c r="BJ44" s="2297"/>
      <c r="BK44" s="2297"/>
      <c r="BL44" s="2297"/>
      <c r="BM44" s="2297"/>
      <c r="BN44" s="2297"/>
      <c r="BO44" s="2297"/>
      <c r="BP44" s="2297"/>
      <c r="BQ44" s="2297"/>
      <c r="BR44" s="2297"/>
      <c r="BS44" s="2297"/>
      <c r="BT44" s="2379"/>
      <c r="BU44" s="1500"/>
      <c r="BV44" s="2402">
        <v>30805</v>
      </c>
      <c r="BW44" s="2311"/>
      <c r="BX44" s="2311"/>
      <c r="BY44" s="2311"/>
      <c r="BZ44" s="2311"/>
      <c r="CA44" s="2311"/>
      <c r="CB44" s="2311"/>
      <c r="CC44" s="2311"/>
      <c r="CD44" s="2311"/>
      <c r="CE44" s="2311"/>
      <c r="CF44" s="2311"/>
      <c r="CG44" s="2311"/>
      <c r="CH44" s="2311"/>
      <c r="CI44" s="2311"/>
      <c r="CJ44" s="2311"/>
      <c r="CK44" s="2311"/>
      <c r="CL44" s="2311"/>
      <c r="CM44" s="2311">
        <v>2701503643</v>
      </c>
      <c r="CN44" s="2311"/>
      <c r="CO44" s="2311"/>
      <c r="CP44" s="2311"/>
      <c r="CQ44" s="2311"/>
      <c r="CR44" s="2311"/>
      <c r="CS44" s="2311"/>
      <c r="CT44" s="2311"/>
      <c r="CU44" s="2311"/>
      <c r="CV44" s="2311"/>
      <c r="CW44" s="2311"/>
      <c r="CX44" s="2311"/>
      <c r="CY44" s="2311"/>
      <c r="CZ44" s="2311"/>
      <c r="DA44" s="2311"/>
      <c r="DB44" s="2311"/>
      <c r="DC44" s="2311"/>
      <c r="DD44" s="2311"/>
      <c r="DE44" s="2311"/>
      <c r="DF44" s="2311"/>
      <c r="DG44" s="2480">
        <v>46</v>
      </c>
      <c r="DH44" s="2480"/>
      <c r="DI44" s="2480"/>
      <c r="DJ44" s="2480"/>
      <c r="DK44" s="2480"/>
      <c r="DL44" s="2480"/>
      <c r="DM44" s="2480"/>
      <c r="DN44" s="2480"/>
      <c r="DO44" s="2480"/>
      <c r="DP44" s="2480"/>
      <c r="DQ44" s="2480"/>
      <c r="DR44" s="2480"/>
      <c r="DS44" s="2480"/>
      <c r="DT44" s="2480">
        <v>1309614</v>
      </c>
      <c r="DU44" s="2480"/>
      <c r="DV44" s="2480"/>
      <c r="DW44" s="2480"/>
      <c r="DX44" s="2480"/>
      <c r="DY44" s="2480"/>
      <c r="DZ44" s="2480"/>
      <c r="EA44" s="2480"/>
      <c r="EB44" s="2480"/>
      <c r="EC44" s="2480"/>
      <c r="ED44" s="2480"/>
      <c r="EE44" s="2480"/>
      <c r="EF44" s="2480"/>
      <c r="EG44" s="2480"/>
      <c r="EH44" s="2480"/>
      <c r="EI44" s="2480"/>
      <c r="EJ44" s="2480"/>
      <c r="EK44" s="2480"/>
      <c r="EL44" s="2480"/>
      <c r="EM44" s="2481"/>
    </row>
    <row r="45" spans="2:144" s="286" customFormat="1" ht="21" customHeight="1" x14ac:dyDescent="0.15">
      <c r="B45" s="281" t="s">
        <v>791</v>
      </c>
      <c r="C45" s="2302">
        <v>10693821547</v>
      </c>
      <c r="D45" s="2297"/>
      <c r="E45" s="2297"/>
      <c r="F45" s="2297"/>
      <c r="G45" s="2297"/>
      <c r="H45" s="2297"/>
      <c r="I45" s="2297"/>
      <c r="J45" s="2297"/>
      <c r="K45" s="2297"/>
      <c r="L45" s="2297"/>
      <c r="M45" s="2297"/>
      <c r="N45" s="2297"/>
      <c r="O45" s="2297"/>
      <c r="P45" s="2297"/>
      <c r="Q45" s="2297"/>
      <c r="R45" s="2297"/>
      <c r="S45" s="2297"/>
      <c r="T45" s="2297"/>
      <c r="U45" s="2297"/>
      <c r="V45" s="2297"/>
      <c r="W45" s="2297"/>
      <c r="X45" s="2297"/>
      <c r="Y45" s="2297"/>
      <c r="Z45" s="2298"/>
      <c r="AA45" s="2296">
        <v>4236201967</v>
      </c>
      <c r="AB45" s="2380"/>
      <c r="AC45" s="2380"/>
      <c r="AD45" s="2380"/>
      <c r="AE45" s="2380"/>
      <c r="AF45" s="2380"/>
      <c r="AG45" s="2380"/>
      <c r="AH45" s="2380"/>
      <c r="AI45" s="2380"/>
      <c r="AJ45" s="2380"/>
      <c r="AK45" s="2380"/>
      <c r="AL45" s="2380"/>
      <c r="AM45" s="2380"/>
      <c r="AN45" s="2380"/>
      <c r="AO45" s="2380"/>
      <c r="AP45" s="2380"/>
      <c r="AQ45" s="2380"/>
      <c r="AR45" s="2380"/>
      <c r="AS45" s="2380"/>
      <c r="AT45" s="2380"/>
      <c r="AU45" s="2380"/>
      <c r="AV45" s="2380"/>
      <c r="AW45" s="2380"/>
      <c r="AX45" s="2381"/>
      <c r="AY45" s="2296">
        <v>420472121</v>
      </c>
      <c r="AZ45" s="2297"/>
      <c r="BA45" s="2297"/>
      <c r="BB45" s="2297"/>
      <c r="BC45" s="2297"/>
      <c r="BD45" s="2297"/>
      <c r="BE45" s="2297"/>
      <c r="BF45" s="2297"/>
      <c r="BG45" s="2297"/>
      <c r="BH45" s="2297"/>
      <c r="BI45" s="2297"/>
      <c r="BJ45" s="2297"/>
      <c r="BK45" s="2297"/>
      <c r="BL45" s="2297"/>
      <c r="BM45" s="2297"/>
      <c r="BN45" s="2297"/>
      <c r="BO45" s="2297"/>
      <c r="BP45" s="2297"/>
      <c r="BQ45" s="2297"/>
      <c r="BR45" s="2297"/>
      <c r="BS45" s="2297"/>
      <c r="BT45" s="2379"/>
      <c r="BU45" s="1500"/>
      <c r="BV45" s="2402">
        <v>21145</v>
      </c>
      <c r="BW45" s="2311"/>
      <c r="BX45" s="2311"/>
      <c r="BY45" s="2311"/>
      <c r="BZ45" s="2311"/>
      <c r="CA45" s="2311"/>
      <c r="CB45" s="2311"/>
      <c r="CC45" s="2311"/>
      <c r="CD45" s="2311"/>
      <c r="CE45" s="2311"/>
      <c r="CF45" s="2311"/>
      <c r="CG45" s="2311"/>
      <c r="CH45" s="2311"/>
      <c r="CI45" s="2311"/>
      <c r="CJ45" s="2311"/>
      <c r="CK45" s="2311"/>
      <c r="CL45" s="2311"/>
      <c r="CM45" s="2311">
        <v>1842279691</v>
      </c>
      <c r="CN45" s="2311"/>
      <c r="CO45" s="2311"/>
      <c r="CP45" s="2311"/>
      <c r="CQ45" s="2311"/>
      <c r="CR45" s="2311"/>
      <c r="CS45" s="2311"/>
      <c r="CT45" s="2311"/>
      <c r="CU45" s="2311"/>
      <c r="CV45" s="2311"/>
      <c r="CW45" s="2311"/>
      <c r="CX45" s="2311"/>
      <c r="CY45" s="2311"/>
      <c r="CZ45" s="2311"/>
      <c r="DA45" s="2311"/>
      <c r="DB45" s="2311"/>
      <c r="DC45" s="2311"/>
      <c r="DD45" s="2311"/>
      <c r="DE45" s="2311"/>
      <c r="DF45" s="2311"/>
      <c r="DG45" s="2480">
        <v>38</v>
      </c>
      <c r="DH45" s="2480"/>
      <c r="DI45" s="2480"/>
      <c r="DJ45" s="2480"/>
      <c r="DK45" s="2480"/>
      <c r="DL45" s="2480"/>
      <c r="DM45" s="2480"/>
      <c r="DN45" s="2480"/>
      <c r="DO45" s="2480"/>
      <c r="DP45" s="2480"/>
      <c r="DQ45" s="2480"/>
      <c r="DR45" s="2480"/>
      <c r="DS45" s="2480"/>
      <c r="DT45" s="2480">
        <v>1974548</v>
      </c>
      <c r="DU45" s="2480"/>
      <c r="DV45" s="2480"/>
      <c r="DW45" s="2480"/>
      <c r="DX45" s="2480"/>
      <c r="DY45" s="2480"/>
      <c r="DZ45" s="2480"/>
      <c r="EA45" s="2480"/>
      <c r="EB45" s="2480"/>
      <c r="EC45" s="2480"/>
      <c r="ED45" s="2480"/>
      <c r="EE45" s="2480"/>
      <c r="EF45" s="2480"/>
      <c r="EG45" s="2480"/>
      <c r="EH45" s="2480"/>
      <c r="EI45" s="2480"/>
      <c r="EJ45" s="2480"/>
      <c r="EK45" s="2480"/>
      <c r="EL45" s="2480"/>
      <c r="EM45" s="2481"/>
    </row>
    <row r="46" spans="2:144" s="286" customFormat="1" ht="21" customHeight="1" x14ac:dyDescent="0.15">
      <c r="B46" s="281" t="s">
        <v>795</v>
      </c>
      <c r="C46" s="2302">
        <v>5651987162</v>
      </c>
      <c r="D46" s="2297"/>
      <c r="E46" s="2297"/>
      <c r="F46" s="2297"/>
      <c r="G46" s="2297"/>
      <c r="H46" s="2297"/>
      <c r="I46" s="2297"/>
      <c r="J46" s="2297"/>
      <c r="K46" s="2297"/>
      <c r="L46" s="2297"/>
      <c r="M46" s="2297"/>
      <c r="N46" s="2297"/>
      <c r="O46" s="2297"/>
      <c r="P46" s="2297"/>
      <c r="Q46" s="2297"/>
      <c r="R46" s="2297"/>
      <c r="S46" s="2297"/>
      <c r="T46" s="2297"/>
      <c r="U46" s="2297"/>
      <c r="V46" s="2297"/>
      <c r="W46" s="2297"/>
      <c r="X46" s="2297"/>
      <c r="Y46" s="2297"/>
      <c r="Z46" s="2298"/>
      <c r="AA46" s="2296">
        <v>2190222483</v>
      </c>
      <c r="AB46" s="2380"/>
      <c r="AC46" s="2380"/>
      <c r="AD46" s="2380"/>
      <c r="AE46" s="2380"/>
      <c r="AF46" s="2380"/>
      <c r="AG46" s="2380"/>
      <c r="AH46" s="2380"/>
      <c r="AI46" s="2380"/>
      <c r="AJ46" s="2380"/>
      <c r="AK46" s="2380"/>
      <c r="AL46" s="2380"/>
      <c r="AM46" s="2380"/>
      <c r="AN46" s="2380"/>
      <c r="AO46" s="2380"/>
      <c r="AP46" s="2380"/>
      <c r="AQ46" s="2380"/>
      <c r="AR46" s="2380"/>
      <c r="AS46" s="2380"/>
      <c r="AT46" s="2380"/>
      <c r="AU46" s="2380"/>
      <c r="AV46" s="2380"/>
      <c r="AW46" s="2380"/>
      <c r="AX46" s="2381"/>
      <c r="AY46" s="2296">
        <v>247467511</v>
      </c>
      <c r="AZ46" s="2297"/>
      <c r="BA46" s="2297"/>
      <c r="BB46" s="2297"/>
      <c r="BC46" s="2297"/>
      <c r="BD46" s="2297"/>
      <c r="BE46" s="2297"/>
      <c r="BF46" s="2297"/>
      <c r="BG46" s="2297"/>
      <c r="BH46" s="2297"/>
      <c r="BI46" s="2297"/>
      <c r="BJ46" s="2297"/>
      <c r="BK46" s="2297"/>
      <c r="BL46" s="2297"/>
      <c r="BM46" s="2297"/>
      <c r="BN46" s="2297"/>
      <c r="BO46" s="2297"/>
      <c r="BP46" s="2297"/>
      <c r="BQ46" s="2297"/>
      <c r="BR46" s="2297"/>
      <c r="BS46" s="2297"/>
      <c r="BT46" s="2379"/>
      <c r="BU46" s="1500"/>
      <c r="BV46" s="2402">
        <v>11736</v>
      </c>
      <c r="BW46" s="2311"/>
      <c r="BX46" s="2311"/>
      <c r="BY46" s="2311"/>
      <c r="BZ46" s="2311"/>
      <c r="CA46" s="2311"/>
      <c r="CB46" s="2311"/>
      <c r="CC46" s="2311"/>
      <c r="CD46" s="2311"/>
      <c r="CE46" s="2311"/>
      <c r="CF46" s="2311"/>
      <c r="CG46" s="2311"/>
      <c r="CH46" s="2311"/>
      <c r="CI46" s="2311"/>
      <c r="CJ46" s="2311"/>
      <c r="CK46" s="2311"/>
      <c r="CL46" s="2311"/>
      <c r="CM46" s="2311">
        <v>1030551290</v>
      </c>
      <c r="CN46" s="2311"/>
      <c r="CO46" s="2311"/>
      <c r="CP46" s="2311"/>
      <c r="CQ46" s="2311"/>
      <c r="CR46" s="2311"/>
      <c r="CS46" s="2311"/>
      <c r="CT46" s="2311"/>
      <c r="CU46" s="2311"/>
      <c r="CV46" s="2311"/>
      <c r="CW46" s="2311"/>
      <c r="CX46" s="2311"/>
      <c r="CY46" s="2311"/>
      <c r="CZ46" s="2311"/>
      <c r="DA46" s="2311"/>
      <c r="DB46" s="2311"/>
      <c r="DC46" s="2311"/>
      <c r="DD46" s="2311"/>
      <c r="DE46" s="2311"/>
      <c r="DF46" s="2311"/>
      <c r="DG46" s="2480">
        <v>31</v>
      </c>
      <c r="DH46" s="2480"/>
      <c r="DI46" s="2480"/>
      <c r="DJ46" s="2480"/>
      <c r="DK46" s="2480"/>
      <c r="DL46" s="2480"/>
      <c r="DM46" s="2480"/>
      <c r="DN46" s="2480"/>
      <c r="DO46" s="2480"/>
      <c r="DP46" s="2480"/>
      <c r="DQ46" s="2480"/>
      <c r="DR46" s="2480"/>
      <c r="DS46" s="2480"/>
      <c r="DT46" s="2480">
        <v>1603054</v>
      </c>
      <c r="DU46" s="2480"/>
      <c r="DV46" s="2480"/>
      <c r="DW46" s="2480"/>
      <c r="DX46" s="2480"/>
      <c r="DY46" s="2480"/>
      <c r="DZ46" s="2480"/>
      <c r="EA46" s="2480"/>
      <c r="EB46" s="2480"/>
      <c r="EC46" s="2480"/>
      <c r="ED46" s="2480"/>
      <c r="EE46" s="2480"/>
      <c r="EF46" s="2480"/>
      <c r="EG46" s="2480"/>
      <c r="EH46" s="2480"/>
      <c r="EI46" s="2480"/>
      <c r="EJ46" s="2480"/>
      <c r="EK46" s="2480"/>
      <c r="EL46" s="2480"/>
      <c r="EM46" s="2481"/>
    </row>
    <row r="47" spans="2:144" s="286" customFormat="1" ht="21" customHeight="1" thickBot="1" x14ac:dyDescent="0.2">
      <c r="B47" s="282" t="s">
        <v>988</v>
      </c>
      <c r="C47" s="2363">
        <v>2094165463</v>
      </c>
      <c r="D47" s="2364"/>
      <c r="E47" s="2364"/>
      <c r="F47" s="2364"/>
      <c r="G47" s="2364"/>
      <c r="H47" s="2364"/>
      <c r="I47" s="2364"/>
      <c r="J47" s="2364"/>
      <c r="K47" s="2364"/>
      <c r="L47" s="2364"/>
      <c r="M47" s="2364"/>
      <c r="N47" s="2364"/>
      <c r="O47" s="2364"/>
      <c r="P47" s="2364"/>
      <c r="Q47" s="2364"/>
      <c r="R47" s="2364"/>
      <c r="S47" s="2364"/>
      <c r="T47" s="2364"/>
      <c r="U47" s="2364"/>
      <c r="V47" s="2364"/>
      <c r="W47" s="2364"/>
      <c r="X47" s="2364"/>
      <c r="Y47" s="2364"/>
      <c r="Z47" s="2365"/>
      <c r="AA47" s="2299">
        <v>802960915</v>
      </c>
      <c r="AB47" s="2300"/>
      <c r="AC47" s="2300"/>
      <c r="AD47" s="2300"/>
      <c r="AE47" s="2300"/>
      <c r="AF47" s="2300"/>
      <c r="AG47" s="2300"/>
      <c r="AH47" s="2300"/>
      <c r="AI47" s="2300"/>
      <c r="AJ47" s="2300"/>
      <c r="AK47" s="2300"/>
      <c r="AL47" s="2300"/>
      <c r="AM47" s="2300"/>
      <c r="AN47" s="2300"/>
      <c r="AO47" s="2300"/>
      <c r="AP47" s="2300"/>
      <c r="AQ47" s="2300"/>
      <c r="AR47" s="2300"/>
      <c r="AS47" s="2300"/>
      <c r="AT47" s="2300"/>
      <c r="AU47" s="2300"/>
      <c r="AV47" s="2300"/>
      <c r="AW47" s="2300"/>
      <c r="AX47" s="2301"/>
      <c r="AY47" s="2383">
        <v>104506808</v>
      </c>
      <c r="AZ47" s="2384"/>
      <c r="BA47" s="2384"/>
      <c r="BB47" s="2384"/>
      <c r="BC47" s="2384"/>
      <c r="BD47" s="2384"/>
      <c r="BE47" s="2384"/>
      <c r="BF47" s="2384"/>
      <c r="BG47" s="2384"/>
      <c r="BH47" s="2384"/>
      <c r="BI47" s="2384"/>
      <c r="BJ47" s="2384"/>
      <c r="BK47" s="2384"/>
      <c r="BL47" s="2384"/>
      <c r="BM47" s="2384"/>
      <c r="BN47" s="2384"/>
      <c r="BO47" s="2384"/>
      <c r="BP47" s="2384"/>
      <c r="BQ47" s="2384"/>
      <c r="BR47" s="2384"/>
      <c r="BS47" s="2384"/>
      <c r="BT47" s="2385"/>
      <c r="BU47" s="1500"/>
      <c r="BV47" s="2403">
        <v>4734</v>
      </c>
      <c r="BW47" s="2351"/>
      <c r="BX47" s="2351"/>
      <c r="BY47" s="2351"/>
      <c r="BZ47" s="2351"/>
      <c r="CA47" s="2351"/>
      <c r="CB47" s="2351"/>
      <c r="CC47" s="2351"/>
      <c r="CD47" s="2351"/>
      <c r="CE47" s="2351"/>
      <c r="CF47" s="2351"/>
      <c r="CG47" s="2351"/>
      <c r="CH47" s="2351"/>
      <c r="CI47" s="2351"/>
      <c r="CJ47" s="2351"/>
      <c r="CK47" s="2351"/>
      <c r="CL47" s="2351"/>
      <c r="CM47" s="2351">
        <v>419388236</v>
      </c>
      <c r="CN47" s="2351"/>
      <c r="CO47" s="2351"/>
      <c r="CP47" s="2351"/>
      <c r="CQ47" s="2351"/>
      <c r="CR47" s="2351"/>
      <c r="CS47" s="2351"/>
      <c r="CT47" s="2351"/>
      <c r="CU47" s="2351"/>
      <c r="CV47" s="2351"/>
      <c r="CW47" s="2351"/>
      <c r="CX47" s="2351"/>
      <c r="CY47" s="2351"/>
      <c r="CZ47" s="2351"/>
      <c r="DA47" s="2351"/>
      <c r="DB47" s="2351"/>
      <c r="DC47" s="2351"/>
      <c r="DD47" s="2351"/>
      <c r="DE47" s="2351"/>
      <c r="DF47" s="2351"/>
      <c r="DG47" s="2425">
        <v>25</v>
      </c>
      <c r="DH47" s="2425"/>
      <c r="DI47" s="2425"/>
      <c r="DJ47" s="2425"/>
      <c r="DK47" s="2425"/>
      <c r="DL47" s="2425"/>
      <c r="DM47" s="2425"/>
      <c r="DN47" s="2425"/>
      <c r="DO47" s="2425"/>
      <c r="DP47" s="2425"/>
      <c r="DQ47" s="2425"/>
      <c r="DR47" s="2425"/>
      <c r="DS47" s="2425"/>
      <c r="DT47" s="2425">
        <v>1518005</v>
      </c>
      <c r="DU47" s="2425"/>
      <c r="DV47" s="2425"/>
      <c r="DW47" s="2425"/>
      <c r="DX47" s="2425"/>
      <c r="DY47" s="2425"/>
      <c r="DZ47" s="2425"/>
      <c r="EA47" s="2425"/>
      <c r="EB47" s="2425"/>
      <c r="EC47" s="2425"/>
      <c r="ED47" s="2425"/>
      <c r="EE47" s="2425"/>
      <c r="EF47" s="2425"/>
      <c r="EG47" s="2425"/>
      <c r="EH47" s="2425"/>
      <c r="EI47" s="2425"/>
      <c r="EJ47" s="2425"/>
      <c r="EK47" s="2425"/>
      <c r="EL47" s="2425"/>
      <c r="EM47" s="2431"/>
    </row>
    <row r="48" spans="2:144" ht="21" customHeight="1" x14ac:dyDescent="0.15">
      <c r="B48" s="2477"/>
      <c r="C48" s="2291"/>
      <c r="D48" s="2291"/>
      <c r="E48" s="2291"/>
      <c r="F48" s="2291"/>
      <c r="G48" s="2291"/>
      <c r="H48" s="2291"/>
      <c r="I48" s="2291"/>
      <c r="J48" s="2291"/>
      <c r="K48" s="2291"/>
      <c r="L48" s="2291"/>
      <c r="M48" s="2291"/>
      <c r="N48" s="2291"/>
      <c r="O48" s="2291"/>
      <c r="P48" s="2291"/>
      <c r="Q48" s="2291"/>
      <c r="R48" s="2291"/>
      <c r="S48" s="2291"/>
      <c r="T48" s="2291"/>
      <c r="U48" s="2291"/>
      <c r="V48" s="2291"/>
      <c r="W48" s="2291"/>
      <c r="X48" s="2291"/>
      <c r="Y48" s="2291"/>
      <c r="Z48" s="2291"/>
      <c r="AA48" s="2291"/>
      <c r="AB48" s="2291"/>
      <c r="AC48" s="2291"/>
      <c r="AD48" s="2291"/>
      <c r="AE48" s="2291"/>
      <c r="AF48" s="2291"/>
      <c r="AG48" s="2291"/>
      <c r="AH48" s="2291"/>
      <c r="AI48" s="2291"/>
      <c r="AJ48" s="2291"/>
      <c r="AK48" s="2291"/>
      <c r="AL48" s="2291"/>
      <c r="AM48" s="2291"/>
      <c r="AN48" s="2291"/>
      <c r="AO48" s="2291"/>
      <c r="AP48" s="2291"/>
      <c r="AQ48" s="2291"/>
      <c r="AR48" s="2291"/>
      <c r="AS48" s="2291"/>
      <c r="AT48" s="2291"/>
      <c r="AU48" s="2291"/>
      <c r="AV48" s="2291"/>
      <c r="AW48" s="2291"/>
      <c r="AX48" s="2291"/>
      <c r="AY48" s="2291"/>
      <c r="AZ48" s="2291"/>
      <c r="BA48" s="2291"/>
      <c r="BB48" s="2291"/>
      <c r="BC48" s="2291"/>
      <c r="BD48" s="2291"/>
      <c r="BE48" s="2291"/>
      <c r="BF48" s="2291"/>
      <c r="BG48" s="2291"/>
      <c r="BH48" s="2291"/>
      <c r="BI48" s="2291"/>
      <c r="BJ48" s="2291"/>
      <c r="BK48" s="2291"/>
      <c r="BL48" s="2291"/>
      <c r="BM48" s="2291"/>
      <c r="BN48" s="2291"/>
      <c r="BO48" s="2291"/>
      <c r="BP48" s="2291"/>
      <c r="BQ48" s="2291"/>
      <c r="BR48" s="2291"/>
      <c r="BS48" s="2291"/>
      <c r="BT48" s="2291"/>
      <c r="BW48" s="512"/>
      <c r="BX48" s="2285" t="s">
        <v>557</v>
      </c>
      <c r="BY48" s="2286"/>
      <c r="BZ48" s="2286"/>
      <c r="CA48" s="2286"/>
      <c r="CB48" s="2286"/>
      <c r="CC48" s="2286"/>
      <c r="CD48" s="2286"/>
      <c r="CE48" s="2286"/>
      <c r="CF48" s="2286"/>
      <c r="CG48" s="2286"/>
      <c r="CH48" s="2286"/>
      <c r="CI48" s="2286"/>
      <c r="CJ48" s="2286"/>
      <c r="CK48" s="2286"/>
      <c r="CL48" s="2286"/>
      <c r="CM48" s="2286"/>
      <c r="CN48" s="2286"/>
      <c r="CO48" s="2286"/>
      <c r="CP48" s="2286"/>
      <c r="CQ48" s="2286"/>
      <c r="CR48" s="2286"/>
      <c r="CS48" s="2286"/>
      <c r="CT48" s="2286"/>
      <c r="CU48" s="2286"/>
      <c r="CV48" s="2286"/>
      <c r="CW48" s="2286"/>
      <c r="CX48" s="2286"/>
      <c r="CY48" s="2286"/>
      <c r="CZ48" s="2286"/>
      <c r="DA48" s="2286"/>
      <c r="DB48" s="2286"/>
      <c r="DC48" s="2286"/>
      <c r="DD48" s="2286"/>
      <c r="DE48" s="2286"/>
      <c r="DF48" s="2286"/>
      <c r="DG48" s="2286"/>
      <c r="DH48" s="2286"/>
      <c r="DI48" s="2286"/>
      <c r="DJ48" s="2286"/>
      <c r="DK48" s="2286"/>
      <c r="DL48" s="2286"/>
      <c r="DM48" s="2286"/>
      <c r="DN48" s="2286"/>
      <c r="DO48" s="2286"/>
      <c r="DP48" s="2286"/>
      <c r="DQ48" s="2286"/>
      <c r="DR48" s="2286"/>
      <c r="DS48" s="2286"/>
      <c r="DT48" s="2286"/>
      <c r="DU48" s="2286"/>
      <c r="DV48" s="2286"/>
      <c r="DW48" s="2286"/>
      <c r="DX48" s="2286"/>
      <c r="DY48" s="2286"/>
      <c r="DZ48" s="2286"/>
      <c r="EA48" s="2286"/>
      <c r="EB48" s="2286"/>
      <c r="EC48" s="2286"/>
      <c r="ED48" s="2286"/>
      <c r="EE48" s="2286"/>
      <c r="EF48" s="2286"/>
      <c r="EG48" s="2286"/>
      <c r="EH48" s="2286"/>
      <c r="EI48" s="2286"/>
      <c r="EJ48" s="2286"/>
      <c r="EK48" s="2286"/>
      <c r="EL48" s="2286"/>
      <c r="EM48" s="2286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/>
  <dimension ref="A1:S205"/>
  <sheetViews>
    <sheetView showGridLines="0" view="pageBreakPreview" zoomScale="55" zoomScaleNormal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B6" sqref="B6"/>
    </sheetView>
  </sheetViews>
  <sheetFormatPr defaultRowHeight="19.7" customHeight="1" x14ac:dyDescent="0.15"/>
  <cols>
    <col min="1" max="1" width="4.875" style="80" customWidth="1"/>
    <col min="2" max="2" width="26" style="98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customWidth="1"/>
    <col min="17" max="17" width="19.75" style="164" customWidth="1"/>
    <col min="18" max="18" width="4.875" style="182" customWidth="1"/>
    <col min="19" max="16384" width="9" style="98"/>
  </cols>
  <sheetData>
    <row r="1" spans="1:19" ht="30.95" customHeight="1" x14ac:dyDescent="0.15">
      <c r="A1" s="363" t="s">
        <v>221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197"/>
      <c r="O1" s="197"/>
      <c r="P1" s="197"/>
      <c r="Q1" s="197"/>
      <c r="R1" s="436"/>
      <c r="S1" s="97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475</v>
      </c>
      <c r="S2" s="83"/>
    </row>
    <row r="3" spans="1:19" s="169" customFormat="1" ht="24.95" customHeight="1" x14ac:dyDescent="0.15">
      <c r="A3" s="17" t="s">
        <v>429</v>
      </c>
      <c r="B3" s="18"/>
      <c r="C3" s="369" t="s">
        <v>476</v>
      </c>
      <c r="D3" s="369"/>
      <c r="E3" s="369"/>
      <c r="F3" s="437"/>
      <c r="G3" s="15"/>
      <c r="H3" s="121" t="s">
        <v>477</v>
      </c>
      <c r="I3" s="437"/>
      <c r="J3" s="15"/>
      <c r="K3" s="15"/>
      <c r="L3" s="15"/>
      <c r="M3" s="15"/>
      <c r="N3" s="15"/>
      <c r="O3" s="15"/>
      <c r="P3" s="15"/>
      <c r="Q3" s="438"/>
      <c r="R3" s="16" t="s">
        <v>429</v>
      </c>
      <c r="S3" s="178"/>
    </row>
    <row r="4" spans="1:19" s="169" customFormat="1" ht="24.95" customHeight="1" x14ac:dyDescent="0.15">
      <c r="A4" s="26" t="s">
        <v>430</v>
      </c>
      <c r="B4" s="27"/>
      <c r="C4" s="123"/>
      <c r="D4" s="5"/>
      <c r="E4" s="5"/>
      <c r="F4" s="5"/>
      <c r="G4" s="24" t="s">
        <v>583</v>
      </c>
      <c r="H4" s="5"/>
      <c r="I4" s="5"/>
      <c r="J4" s="24" t="s">
        <v>410</v>
      </c>
      <c r="K4" s="24" t="s">
        <v>478</v>
      </c>
      <c r="L4" s="24" t="s">
        <v>479</v>
      </c>
      <c r="M4" s="24" t="s">
        <v>222</v>
      </c>
      <c r="N4" s="24" t="s">
        <v>410</v>
      </c>
      <c r="O4" s="24" t="s">
        <v>480</v>
      </c>
      <c r="P4" s="24" t="s">
        <v>481</v>
      </c>
      <c r="Q4" s="370" t="s">
        <v>582</v>
      </c>
      <c r="R4" s="25" t="s">
        <v>430</v>
      </c>
      <c r="S4" s="178"/>
    </row>
    <row r="5" spans="1:19" s="169" customFormat="1" ht="24.95" customHeight="1" x14ac:dyDescent="0.15">
      <c r="A5" s="26" t="s">
        <v>431</v>
      </c>
      <c r="B5" s="27" t="s">
        <v>399</v>
      </c>
      <c r="C5" s="117" t="s">
        <v>412</v>
      </c>
      <c r="D5" s="24" t="s">
        <v>413</v>
      </c>
      <c r="E5" s="24" t="s">
        <v>414</v>
      </c>
      <c r="F5" s="24" t="s">
        <v>415</v>
      </c>
      <c r="G5" s="24"/>
      <c r="H5" s="24" t="s">
        <v>412</v>
      </c>
      <c r="I5" s="24" t="s">
        <v>413</v>
      </c>
      <c r="J5" s="24"/>
      <c r="K5" s="24"/>
      <c r="L5" s="24"/>
      <c r="M5" s="24" t="s">
        <v>340</v>
      </c>
      <c r="N5" s="24"/>
      <c r="O5" s="24"/>
      <c r="P5" s="24"/>
      <c r="Q5" s="370" t="s">
        <v>584</v>
      </c>
      <c r="R5" s="25" t="s">
        <v>431</v>
      </c>
      <c r="S5" s="178"/>
    </row>
    <row r="6" spans="1:19" s="169" customFormat="1" ht="24.95" customHeight="1" x14ac:dyDescent="0.15">
      <c r="A6" s="26" t="s">
        <v>432</v>
      </c>
      <c r="B6" s="27"/>
      <c r="C6" s="277" t="s">
        <v>482</v>
      </c>
      <c r="D6" s="35" t="s">
        <v>482</v>
      </c>
      <c r="E6" s="35" t="s">
        <v>483</v>
      </c>
      <c r="F6" s="35" t="s">
        <v>483</v>
      </c>
      <c r="G6" s="24" t="s">
        <v>586</v>
      </c>
      <c r="H6" s="24"/>
      <c r="I6" s="24"/>
      <c r="J6" s="24" t="s">
        <v>394</v>
      </c>
      <c r="K6" s="24" t="s">
        <v>394</v>
      </c>
      <c r="L6" s="24" t="s">
        <v>394</v>
      </c>
      <c r="M6" s="24" t="s">
        <v>394</v>
      </c>
      <c r="N6" s="24" t="s">
        <v>395</v>
      </c>
      <c r="O6" s="24" t="s">
        <v>484</v>
      </c>
      <c r="P6" s="24" t="s">
        <v>484</v>
      </c>
      <c r="Q6" s="370" t="s">
        <v>585</v>
      </c>
      <c r="R6" s="25" t="s">
        <v>432</v>
      </c>
      <c r="S6" s="178"/>
    </row>
    <row r="7" spans="1:19" s="169" customFormat="1" ht="24.95" customHeight="1" thickBot="1" x14ac:dyDescent="0.2">
      <c r="A7" s="45" t="s">
        <v>433</v>
      </c>
      <c r="B7" s="46"/>
      <c r="C7" s="124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371"/>
      <c r="R7" s="44" t="s">
        <v>433</v>
      </c>
      <c r="S7" s="178"/>
    </row>
    <row r="8" spans="1:19" s="178" customFormat="1" ht="30" customHeight="1" x14ac:dyDescent="0.15">
      <c r="A8" s="17"/>
      <c r="B8" s="131" t="s">
        <v>6</v>
      </c>
      <c r="C8" s="353" t="s">
        <v>578</v>
      </c>
      <c r="D8" s="353" t="s">
        <v>578</v>
      </c>
      <c r="E8" s="353" t="s">
        <v>578</v>
      </c>
      <c r="F8" s="353" t="s">
        <v>578</v>
      </c>
      <c r="G8" s="353" t="s">
        <v>578</v>
      </c>
      <c r="H8" s="967">
        <v>1356914691</v>
      </c>
      <c r="I8" s="967">
        <v>21961823</v>
      </c>
      <c r="J8" s="967">
        <v>1195143</v>
      </c>
      <c r="K8" s="1014">
        <v>532815</v>
      </c>
      <c r="L8" s="1014">
        <v>8816</v>
      </c>
      <c r="M8" s="1014">
        <v>25292</v>
      </c>
      <c r="N8" s="1014">
        <v>1923377</v>
      </c>
      <c r="O8" s="427" t="s">
        <v>578</v>
      </c>
      <c r="P8" s="427" t="s">
        <v>578</v>
      </c>
      <c r="Q8" s="427" t="s">
        <v>578</v>
      </c>
      <c r="R8" s="132"/>
    </row>
    <row r="9" spans="1:19" s="178" customFormat="1" ht="30" customHeight="1" x14ac:dyDescent="0.15">
      <c r="A9" s="26"/>
      <c r="B9" s="34" t="s">
        <v>1016</v>
      </c>
      <c r="C9" s="341" t="s">
        <v>578</v>
      </c>
      <c r="D9" s="341" t="s">
        <v>578</v>
      </c>
      <c r="E9" s="341" t="s">
        <v>578</v>
      </c>
      <c r="F9" s="341" t="s">
        <v>578</v>
      </c>
      <c r="G9" s="341" t="s">
        <v>578</v>
      </c>
      <c r="H9" s="971">
        <v>1356914691</v>
      </c>
      <c r="I9" s="971">
        <v>21961823</v>
      </c>
      <c r="J9" s="971">
        <v>1107050</v>
      </c>
      <c r="K9" s="1015">
        <v>532815</v>
      </c>
      <c r="L9" s="1015">
        <v>8812</v>
      </c>
      <c r="M9" s="1015">
        <v>25292</v>
      </c>
      <c r="N9" s="390">
        <v>1749889</v>
      </c>
      <c r="O9" s="354" t="s">
        <v>578</v>
      </c>
      <c r="P9" s="354" t="s">
        <v>578</v>
      </c>
      <c r="Q9" s="354" t="s">
        <v>578</v>
      </c>
      <c r="R9" s="63"/>
    </row>
    <row r="10" spans="1:19" s="178" customFormat="1" ht="30" customHeight="1" x14ac:dyDescent="0.15">
      <c r="A10" s="26"/>
      <c r="B10" s="34" t="s">
        <v>1017</v>
      </c>
      <c r="C10" s="341" t="s">
        <v>578</v>
      </c>
      <c r="D10" s="341" t="s">
        <v>578</v>
      </c>
      <c r="E10" s="341" t="s">
        <v>578</v>
      </c>
      <c r="F10" s="341" t="s">
        <v>578</v>
      </c>
      <c r="G10" s="341" t="s">
        <v>578</v>
      </c>
      <c r="H10" s="971">
        <v>0</v>
      </c>
      <c r="I10" s="971">
        <v>0</v>
      </c>
      <c r="J10" s="971">
        <v>88093</v>
      </c>
      <c r="K10" s="1015">
        <v>0</v>
      </c>
      <c r="L10" s="1015">
        <v>4</v>
      </c>
      <c r="M10" s="1015">
        <v>0</v>
      </c>
      <c r="N10" s="390">
        <v>173488</v>
      </c>
      <c r="O10" s="354" t="s">
        <v>578</v>
      </c>
      <c r="P10" s="354" t="s">
        <v>578</v>
      </c>
      <c r="Q10" s="354" t="s">
        <v>578</v>
      </c>
      <c r="R10" s="63"/>
    </row>
    <row r="11" spans="1:19" s="169" customFormat="1" ht="30" customHeight="1" x14ac:dyDescent="0.15">
      <c r="A11" s="26"/>
      <c r="B11" s="34" t="s">
        <v>1018</v>
      </c>
      <c r="C11" s="341" t="s">
        <v>578</v>
      </c>
      <c r="D11" s="341" t="s">
        <v>578</v>
      </c>
      <c r="E11" s="341" t="s">
        <v>578</v>
      </c>
      <c r="F11" s="341" t="s">
        <v>578</v>
      </c>
      <c r="G11" s="341" t="s">
        <v>578</v>
      </c>
      <c r="H11" s="971">
        <v>1273086015</v>
      </c>
      <c r="I11" s="971">
        <v>21049243</v>
      </c>
      <c r="J11" s="971">
        <v>1028343</v>
      </c>
      <c r="K11" s="1015">
        <v>491675</v>
      </c>
      <c r="L11" s="1015">
        <v>8367</v>
      </c>
      <c r="M11" s="1015">
        <v>24271</v>
      </c>
      <c r="N11" s="390">
        <v>1619749</v>
      </c>
      <c r="O11" s="354" t="s">
        <v>578</v>
      </c>
      <c r="P11" s="467" t="s">
        <v>578</v>
      </c>
      <c r="Q11" s="354" t="s">
        <v>578</v>
      </c>
      <c r="R11" s="63"/>
      <c r="S11" s="178"/>
    </row>
    <row r="12" spans="1:19" s="169" customFormat="1" ht="30" customHeight="1" x14ac:dyDescent="0.15">
      <c r="A12" s="199"/>
      <c r="B12" s="185" t="s">
        <v>1019</v>
      </c>
      <c r="C12" s="341" t="s">
        <v>578</v>
      </c>
      <c r="D12" s="341" t="s">
        <v>578</v>
      </c>
      <c r="E12" s="341" t="s">
        <v>578</v>
      </c>
      <c r="F12" s="341" t="s">
        <v>578</v>
      </c>
      <c r="G12" s="341" t="s">
        <v>578</v>
      </c>
      <c r="H12" s="972">
        <v>83828676</v>
      </c>
      <c r="I12" s="972">
        <v>912580</v>
      </c>
      <c r="J12" s="972">
        <v>78707</v>
      </c>
      <c r="K12" s="1016">
        <v>41140</v>
      </c>
      <c r="L12" s="1016">
        <v>445</v>
      </c>
      <c r="M12" s="1016">
        <v>1021</v>
      </c>
      <c r="N12" s="402">
        <v>130140</v>
      </c>
      <c r="O12" s="430" t="s">
        <v>578</v>
      </c>
      <c r="P12" s="468" t="s">
        <v>578</v>
      </c>
      <c r="Q12" s="354" t="s">
        <v>578</v>
      </c>
      <c r="R12" s="73"/>
      <c r="S12" s="178"/>
    </row>
    <row r="13" spans="1:19" ht="23.1" customHeight="1" x14ac:dyDescent="0.15">
      <c r="A13" s="62">
        <v>1</v>
      </c>
      <c r="B13" s="61" t="s">
        <v>1020</v>
      </c>
      <c r="C13" s="1003">
        <v>7.35</v>
      </c>
      <c r="D13" s="1004">
        <v>0</v>
      </c>
      <c r="E13" s="1014">
        <v>21800</v>
      </c>
      <c r="F13" s="1014">
        <v>0</v>
      </c>
      <c r="G13" s="967">
        <v>540</v>
      </c>
      <c r="H13" s="967">
        <v>69370842</v>
      </c>
      <c r="I13" s="967">
        <v>0</v>
      </c>
      <c r="J13" s="967">
        <v>58876</v>
      </c>
      <c r="K13" s="1014">
        <v>27891</v>
      </c>
      <c r="L13" s="1014">
        <v>634</v>
      </c>
      <c r="M13" s="1014">
        <v>1206</v>
      </c>
      <c r="N13" s="1014">
        <v>92320</v>
      </c>
      <c r="O13" s="1773" t="s">
        <v>1096</v>
      </c>
      <c r="P13" s="427" t="s">
        <v>578</v>
      </c>
      <c r="Q13" s="1774" t="s">
        <v>1097</v>
      </c>
      <c r="R13" s="63">
        <v>1</v>
      </c>
      <c r="S13" s="97"/>
    </row>
    <row r="14" spans="1:19" ht="23.1" customHeight="1" x14ac:dyDescent="0.15">
      <c r="A14" s="62">
        <v>2</v>
      </c>
      <c r="B14" s="61" t="s">
        <v>1021</v>
      </c>
      <c r="C14" s="1005">
        <v>6.1</v>
      </c>
      <c r="D14" s="1006">
        <v>30</v>
      </c>
      <c r="E14" s="1015">
        <v>9000</v>
      </c>
      <c r="F14" s="1015">
        <v>17500</v>
      </c>
      <c r="G14" s="971">
        <v>540</v>
      </c>
      <c r="H14" s="971">
        <v>30422760</v>
      </c>
      <c r="I14" s="971">
        <v>1468164</v>
      </c>
      <c r="J14" s="971">
        <v>29863</v>
      </c>
      <c r="K14" s="1015">
        <v>15305</v>
      </c>
      <c r="L14" s="1015">
        <v>189</v>
      </c>
      <c r="M14" s="1015">
        <v>394</v>
      </c>
      <c r="N14" s="390">
        <v>48230</v>
      </c>
      <c r="O14" s="1763" t="s">
        <v>1096</v>
      </c>
      <c r="P14" s="1763" t="s">
        <v>1098</v>
      </c>
      <c r="Q14" s="1775" t="s">
        <v>1097</v>
      </c>
      <c r="R14" s="63">
        <v>2</v>
      </c>
      <c r="S14" s="97"/>
    </row>
    <row r="15" spans="1:19" ht="23.1" customHeight="1" x14ac:dyDescent="0.15">
      <c r="A15" s="62">
        <v>3</v>
      </c>
      <c r="B15" s="61" t="s">
        <v>1022</v>
      </c>
      <c r="C15" s="1005">
        <v>7.45</v>
      </c>
      <c r="D15" s="1006">
        <v>0</v>
      </c>
      <c r="E15" s="1015">
        <v>28000</v>
      </c>
      <c r="F15" s="1015">
        <v>0</v>
      </c>
      <c r="G15" s="971">
        <v>540</v>
      </c>
      <c r="H15" s="971">
        <v>116625079</v>
      </c>
      <c r="I15" s="971">
        <v>0</v>
      </c>
      <c r="J15" s="971">
        <v>91661</v>
      </c>
      <c r="K15" s="1015">
        <v>41900</v>
      </c>
      <c r="L15" s="1015">
        <v>507</v>
      </c>
      <c r="M15" s="1015">
        <v>2320</v>
      </c>
      <c r="N15" s="390">
        <v>143400</v>
      </c>
      <c r="O15" s="1763" t="s">
        <v>1096</v>
      </c>
      <c r="P15" s="354" t="s">
        <v>578</v>
      </c>
      <c r="Q15" s="1776" t="s">
        <v>1097</v>
      </c>
      <c r="R15" s="63">
        <v>3</v>
      </c>
      <c r="S15" s="97"/>
    </row>
    <row r="16" spans="1:19" ht="23.1" customHeight="1" x14ac:dyDescent="0.15">
      <c r="A16" s="62">
        <v>6</v>
      </c>
      <c r="B16" s="61" t="s">
        <v>1023</v>
      </c>
      <c r="C16" s="1005">
        <v>6.1</v>
      </c>
      <c r="D16" s="1006">
        <v>32</v>
      </c>
      <c r="E16" s="1015">
        <v>11000</v>
      </c>
      <c r="F16" s="1015">
        <v>17000</v>
      </c>
      <c r="G16" s="971">
        <v>540</v>
      </c>
      <c r="H16" s="971">
        <v>12581620</v>
      </c>
      <c r="I16" s="971">
        <v>582843</v>
      </c>
      <c r="J16" s="971">
        <v>12764</v>
      </c>
      <c r="K16" s="1015">
        <v>6283</v>
      </c>
      <c r="L16" s="1015">
        <v>37</v>
      </c>
      <c r="M16" s="1015">
        <v>141</v>
      </c>
      <c r="N16" s="390">
        <v>21011</v>
      </c>
      <c r="O16" s="1763" t="s">
        <v>1096</v>
      </c>
      <c r="P16" s="354" t="s">
        <v>1098</v>
      </c>
      <c r="Q16" s="1776" t="s">
        <v>1097</v>
      </c>
      <c r="R16" s="63">
        <v>6</v>
      </c>
      <c r="S16" s="97"/>
    </row>
    <row r="17" spans="1:19" ht="23.1" customHeight="1" x14ac:dyDescent="0.15">
      <c r="A17" s="71">
        <v>7</v>
      </c>
      <c r="B17" s="72" t="s">
        <v>1024</v>
      </c>
      <c r="C17" s="1007">
        <v>5.6</v>
      </c>
      <c r="D17" s="1008">
        <v>30</v>
      </c>
      <c r="E17" s="1016">
        <v>10500</v>
      </c>
      <c r="F17" s="1016">
        <v>17500</v>
      </c>
      <c r="G17" s="972">
        <v>540</v>
      </c>
      <c r="H17" s="972">
        <v>8849190</v>
      </c>
      <c r="I17" s="972">
        <v>456910</v>
      </c>
      <c r="J17" s="972">
        <v>10825</v>
      </c>
      <c r="K17" s="1016">
        <v>5140</v>
      </c>
      <c r="L17" s="1016">
        <v>19</v>
      </c>
      <c r="M17" s="1016">
        <v>96</v>
      </c>
      <c r="N17" s="402">
        <v>16288</v>
      </c>
      <c r="O17" s="1761" t="s">
        <v>1096</v>
      </c>
      <c r="P17" s="1761" t="s">
        <v>1098</v>
      </c>
      <c r="Q17" s="1777" t="s">
        <v>1097</v>
      </c>
      <c r="R17" s="73">
        <v>7</v>
      </c>
      <c r="S17" s="97"/>
    </row>
    <row r="18" spans="1:19" ht="23.1" customHeight="1" x14ac:dyDescent="0.15">
      <c r="A18" s="62">
        <v>8</v>
      </c>
      <c r="B18" s="61" t="s">
        <v>1025</v>
      </c>
      <c r="C18" s="1003">
        <v>7.2</v>
      </c>
      <c r="D18" s="1004">
        <v>15</v>
      </c>
      <c r="E18" s="1014">
        <v>14300</v>
      </c>
      <c r="F18" s="1014">
        <v>16000</v>
      </c>
      <c r="G18" s="967">
        <v>540</v>
      </c>
      <c r="H18" s="967">
        <v>68029064</v>
      </c>
      <c r="I18" s="967">
        <v>3343404</v>
      </c>
      <c r="J18" s="967">
        <v>51181</v>
      </c>
      <c r="K18" s="1014">
        <v>23526</v>
      </c>
      <c r="L18" s="1014">
        <v>530</v>
      </c>
      <c r="M18" s="1014">
        <v>1483</v>
      </c>
      <c r="N18" s="912">
        <v>80383</v>
      </c>
      <c r="O18" s="1778" t="s">
        <v>1096</v>
      </c>
      <c r="P18" s="1762" t="s">
        <v>1098</v>
      </c>
      <c r="Q18" s="1779" t="s">
        <v>1097</v>
      </c>
      <c r="R18" s="63">
        <v>8</v>
      </c>
      <c r="S18" s="97"/>
    </row>
    <row r="19" spans="1:19" ht="23.1" customHeight="1" x14ac:dyDescent="0.15">
      <c r="A19" s="62">
        <v>9</v>
      </c>
      <c r="B19" s="61" t="s">
        <v>1026</v>
      </c>
      <c r="C19" s="1005">
        <v>6.8</v>
      </c>
      <c r="D19" s="1006">
        <v>10</v>
      </c>
      <c r="E19" s="1015">
        <v>17000</v>
      </c>
      <c r="F19" s="1015">
        <v>5000</v>
      </c>
      <c r="G19" s="971">
        <v>540</v>
      </c>
      <c r="H19" s="971">
        <v>13787399</v>
      </c>
      <c r="I19" s="971">
        <v>700903</v>
      </c>
      <c r="J19" s="971">
        <v>12802</v>
      </c>
      <c r="K19" s="1015">
        <v>6603</v>
      </c>
      <c r="L19" s="1015">
        <v>70</v>
      </c>
      <c r="M19" s="1015">
        <v>202</v>
      </c>
      <c r="N19" s="390">
        <v>20783</v>
      </c>
      <c r="O19" s="1780" t="s">
        <v>1096</v>
      </c>
      <c r="P19" s="1763" t="s">
        <v>1098</v>
      </c>
      <c r="Q19" s="1775" t="s">
        <v>1097</v>
      </c>
      <c r="R19" s="63">
        <v>9</v>
      </c>
      <c r="S19" s="97"/>
    </row>
    <row r="20" spans="1:19" ht="23.1" customHeight="1" x14ac:dyDescent="0.15">
      <c r="A20" s="62">
        <v>10</v>
      </c>
      <c r="B20" s="61" t="s">
        <v>1027</v>
      </c>
      <c r="C20" s="1005">
        <v>7.5</v>
      </c>
      <c r="D20" s="1006">
        <v>0</v>
      </c>
      <c r="E20" s="1015">
        <v>21000</v>
      </c>
      <c r="F20" s="1015">
        <v>0</v>
      </c>
      <c r="G20" s="971">
        <v>540</v>
      </c>
      <c r="H20" s="971">
        <v>20847088</v>
      </c>
      <c r="I20" s="971">
        <v>0</v>
      </c>
      <c r="J20" s="971">
        <v>17240</v>
      </c>
      <c r="K20" s="1015">
        <v>10425</v>
      </c>
      <c r="L20" s="1015">
        <v>62</v>
      </c>
      <c r="M20" s="1015">
        <v>267</v>
      </c>
      <c r="N20" s="390">
        <v>28920</v>
      </c>
      <c r="O20" s="1780" t="s">
        <v>1096</v>
      </c>
      <c r="P20" s="1763" t="s">
        <v>578</v>
      </c>
      <c r="Q20" s="1763" t="s">
        <v>1097</v>
      </c>
      <c r="R20" s="63">
        <v>10</v>
      </c>
      <c r="S20" s="97"/>
    </row>
    <row r="21" spans="1:19" s="97" customFormat="1" ht="23.1" customHeight="1" x14ac:dyDescent="0.15">
      <c r="A21" s="62">
        <v>11</v>
      </c>
      <c r="B21" s="61" t="s">
        <v>1028</v>
      </c>
      <c r="C21" s="1005">
        <v>6.9</v>
      </c>
      <c r="D21" s="1006">
        <v>20</v>
      </c>
      <c r="E21" s="1015">
        <v>19500</v>
      </c>
      <c r="F21" s="1015">
        <v>16000</v>
      </c>
      <c r="G21" s="971">
        <v>580</v>
      </c>
      <c r="H21" s="971">
        <v>11985256</v>
      </c>
      <c r="I21" s="971">
        <v>634882</v>
      </c>
      <c r="J21" s="971">
        <v>11826</v>
      </c>
      <c r="K21" s="1015">
        <v>5957</v>
      </c>
      <c r="L21" s="1015">
        <v>35</v>
      </c>
      <c r="M21" s="1015">
        <v>182</v>
      </c>
      <c r="N21" s="390">
        <v>19838</v>
      </c>
      <c r="O21" s="1780" t="s">
        <v>1096</v>
      </c>
      <c r="P21" s="1763" t="s">
        <v>1098</v>
      </c>
      <c r="Q21" s="1781" t="s">
        <v>1097</v>
      </c>
      <c r="R21" s="63">
        <v>11</v>
      </c>
    </row>
    <row r="22" spans="1:19" s="97" customFormat="1" ht="23.1" customHeight="1" x14ac:dyDescent="0.15">
      <c r="A22" s="62">
        <v>12</v>
      </c>
      <c r="B22" s="61" t="s">
        <v>1029</v>
      </c>
      <c r="C22" s="1009">
        <v>7.3</v>
      </c>
      <c r="D22" s="1006">
        <v>15</v>
      </c>
      <c r="E22" s="1015">
        <v>22200</v>
      </c>
      <c r="F22" s="1015">
        <v>7200</v>
      </c>
      <c r="G22" s="971">
        <v>540</v>
      </c>
      <c r="H22" s="971">
        <v>14952565</v>
      </c>
      <c r="I22" s="971">
        <v>728066</v>
      </c>
      <c r="J22" s="971">
        <v>14013</v>
      </c>
      <c r="K22" s="1015">
        <v>7337</v>
      </c>
      <c r="L22" s="1015">
        <v>87</v>
      </c>
      <c r="M22" s="1015">
        <v>305</v>
      </c>
      <c r="N22" s="390">
        <v>22389</v>
      </c>
      <c r="O22" s="1780" t="s">
        <v>1096</v>
      </c>
      <c r="P22" s="1763" t="s">
        <v>1098</v>
      </c>
      <c r="Q22" s="1763" t="s">
        <v>1097</v>
      </c>
      <c r="R22" s="63">
        <v>12</v>
      </c>
    </row>
    <row r="23" spans="1:19" s="97" customFormat="1" ht="23.1" customHeight="1" x14ac:dyDescent="0.15">
      <c r="A23" s="68">
        <v>14</v>
      </c>
      <c r="B23" s="58" t="s">
        <v>1030</v>
      </c>
      <c r="C23" s="1010">
        <v>6.8</v>
      </c>
      <c r="D23" s="1004">
        <v>0</v>
      </c>
      <c r="E23" s="1014">
        <v>31900</v>
      </c>
      <c r="F23" s="1014">
        <v>0</v>
      </c>
      <c r="G23" s="967">
        <v>540</v>
      </c>
      <c r="H23" s="967">
        <v>38328036</v>
      </c>
      <c r="I23" s="967">
        <v>0</v>
      </c>
      <c r="J23" s="967">
        <v>36233</v>
      </c>
      <c r="K23" s="1014">
        <v>19409</v>
      </c>
      <c r="L23" s="1014">
        <v>368</v>
      </c>
      <c r="M23" s="1014">
        <v>559</v>
      </c>
      <c r="N23" s="912">
        <v>56757</v>
      </c>
      <c r="O23" s="1762" t="s">
        <v>1096</v>
      </c>
      <c r="P23" s="1762" t="s">
        <v>578</v>
      </c>
      <c r="Q23" s="1782" t="s">
        <v>1097</v>
      </c>
      <c r="R23" s="69">
        <v>14</v>
      </c>
    </row>
    <row r="24" spans="1:19" s="97" customFormat="1" ht="23.1" customHeight="1" x14ac:dyDescent="0.15">
      <c r="A24" s="62">
        <v>15</v>
      </c>
      <c r="B24" s="61" t="s">
        <v>1031</v>
      </c>
      <c r="C24" s="1005">
        <v>6.6</v>
      </c>
      <c r="D24" s="1006">
        <v>20</v>
      </c>
      <c r="E24" s="1015">
        <v>14000</v>
      </c>
      <c r="F24" s="1015">
        <v>10000</v>
      </c>
      <c r="G24" s="971">
        <v>520</v>
      </c>
      <c r="H24" s="971">
        <v>30120543</v>
      </c>
      <c r="I24" s="971">
        <v>1339018</v>
      </c>
      <c r="J24" s="971">
        <v>26290</v>
      </c>
      <c r="K24" s="1015">
        <v>12500</v>
      </c>
      <c r="L24" s="1015">
        <v>346</v>
      </c>
      <c r="M24" s="1015">
        <v>544</v>
      </c>
      <c r="N24" s="390">
        <v>41754</v>
      </c>
      <c r="O24" s="1780" t="s">
        <v>1096</v>
      </c>
      <c r="P24" s="1763" t="s">
        <v>1098</v>
      </c>
      <c r="Q24" s="1781" t="s">
        <v>1097</v>
      </c>
      <c r="R24" s="75">
        <v>15</v>
      </c>
    </row>
    <row r="25" spans="1:19" s="97" customFormat="1" ht="23.1" customHeight="1" x14ac:dyDescent="0.15">
      <c r="A25" s="62">
        <v>16</v>
      </c>
      <c r="B25" s="61" t="s">
        <v>1032</v>
      </c>
      <c r="C25" s="1005">
        <v>6.4</v>
      </c>
      <c r="D25" s="1006">
        <v>26</v>
      </c>
      <c r="E25" s="1015">
        <v>10500</v>
      </c>
      <c r="F25" s="1015">
        <v>19000</v>
      </c>
      <c r="G25" s="971">
        <v>540</v>
      </c>
      <c r="H25" s="971">
        <v>7738634</v>
      </c>
      <c r="I25" s="971">
        <v>398022</v>
      </c>
      <c r="J25" s="971">
        <v>8294</v>
      </c>
      <c r="K25" s="1015">
        <v>4580</v>
      </c>
      <c r="L25" s="1015">
        <v>29</v>
      </c>
      <c r="M25" s="1015">
        <v>96</v>
      </c>
      <c r="N25" s="390">
        <v>13629</v>
      </c>
      <c r="O25" s="1780" t="s">
        <v>1096</v>
      </c>
      <c r="P25" s="1763" t="s">
        <v>1098</v>
      </c>
      <c r="Q25" s="1781" t="s">
        <v>1097</v>
      </c>
      <c r="R25" s="63">
        <v>16</v>
      </c>
    </row>
    <row r="26" spans="1:19" s="97" customFormat="1" ht="23.1" customHeight="1" x14ac:dyDescent="0.15">
      <c r="A26" s="62">
        <v>17</v>
      </c>
      <c r="B26" s="61" t="s">
        <v>1033</v>
      </c>
      <c r="C26" s="1005">
        <v>7</v>
      </c>
      <c r="D26" s="1006">
        <v>0</v>
      </c>
      <c r="E26" s="1015">
        <v>16000</v>
      </c>
      <c r="F26" s="1015">
        <v>0</v>
      </c>
      <c r="G26" s="971">
        <v>540</v>
      </c>
      <c r="H26" s="971">
        <v>18519001</v>
      </c>
      <c r="I26" s="971">
        <v>0</v>
      </c>
      <c r="J26" s="971">
        <v>17282</v>
      </c>
      <c r="K26" s="1015">
        <v>8286</v>
      </c>
      <c r="L26" s="1015">
        <v>294</v>
      </c>
      <c r="M26" s="1015">
        <v>218</v>
      </c>
      <c r="N26" s="390">
        <v>28287</v>
      </c>
      <c r="O26" s="1780" t="s">
        <v>1096</v>
      </c>
      <c r="P26" s="1763" t="s">
        <v>578</v>
      </c>
      <c r="Q26" s="1781" t="s">
        <v>1097</v>
      </c>
      <c r="R26" s="63">
        <v>17</v>
      </c>
    </row>
    <row r="27" spans="1:19" s="97" customFormat="1" ht="23.1" customHeight="1" x14ac:dyDescent="0.15">
      <c r="A27" s="71">
        <v>18</v>
      </c>
      <c r="B27" s="72" t="s">
        <v>1034</v>
      </c>
      <c r="C27" s="1011">
        <v>6.3</v>
      </c>
      <c r="D27" s="1008">
        <v>35</v>
      </c>
      <c r="E27" s="1016">
        <v>12000</v>
      </c>
      <c r="F27" s="1016">
        <v>17000</v>
      </c>
      <c r="G27" s="972">
        <v>540</v>
      </c>
      <c r="H27" s="972">
        <v>28122782</v>
      </c>
      <c r="I27" s="972">
        <v>1236558</v>
      </c>
      <c r="J27" s="972">
        <v>24406</v>
      </c>
      <c r="K27" s="1016">
        <v>12001</v>
      </c>
      <c r="L27" s="1016">
        <v>136</v>
      </c>
      <c r="M27" s="1016">
        <v>490</v>
      </c>
      <c r="N27" s="402">
        <v>41522</v>
      </c>
      <c r="O27" s="1761" t="s">
        <v>1096</v>
      </c>
      <c r="P27" s="1763" t="s">
        <v>1098</v>
      </c>
      <c r="Q27" s="1777" t="s">
        <v>1097</v>
      </c>
      <c r="R27" s="73">
        <v>18</v>
      </c>
    </row>
    <row r="28" spans="1:19" s="97" customFormat="1" ht="23.1" customHeight="1" x14ac:dyDescent="0.15">
      <c r="A28" s="62">
        <v>19</v>
      </c>
      <c r="B28" s="61" t="s">
        <v>1035</v>
      </c>
      <c r="C28" s="1009">
        <v>6.8</v>
      </c>
      <c r="D28" s="1006">
        <v>30</v>
      </c>
      <c r="E28" s="1015">
        <v>10000</v>
      </c>
      <c r="F28" s="1015">
        <v>15000</v>
      </c>
      <c r="G28" s="971">
        <v>520</v>
      </c>
      <c r="H28" s="971">
        <v>38332583</v>
      </c>
      <c r="I28" s="971">
        <v>1737050</v>
      </c>
      <c r="J28" s="971">
        <v>31884</v>
      </c>
      <c r="K28" s="1015">
        <v>15277</v>
      </c>
      <c r="L28" s="1015">
        <v>225</v>
      </c>
      <c r="M28" s="1015">
        <v>722</v>
      </c>
      <c r="N28" s="390">
        <v>50681</v>
      </c>
      <c r="O28" s="1780" t="s">
        <v>1096</v>
      </c>
      <c r="P28" s="1762" t="s">
        <v>1098</v>
      </c>
      <c r="Q28" s="1781" t="s">
        <v>1097</v>
      </c>
      <c r="R28" s="63">
        <v>19</v>
      </c>
    </row>
    <row r="29" spans="1:19" s="97" customFormat="1" ht="23.1" customHeight="1" x14ac:dyDescent="0.15">
      <c r="A29" s="62">
        <v>21</v>
      </c>
      <c r="B29" s="61" t="s">
        <v>1036</v>
      </c>
      <c r="C29" s="1005">
        <v>7.7</v>
      </c>
      <c r="D29" s="1006">
        <v>0</v>
      </c>
      <c r="E29" s="1015">
        <v>23800</v>
      </c>
      <c r="F29" s="1015">
        <v>0</v>
      </c>
      <c r="G29" s="971">
        <v>520</v>
      </c>
      <c r="H29" s="971">
        <v>49052190</v>
      </c>
      <c r="I29" s="971">
        <v>0</v>
      </c>
      <c r="J29" s="971">
        <v>41794</v>
      </c>
      <c r="K29" s="1015">
        <v>19108</v>
      </c>
      <c r="L29" s="1015">
        <v>250</v>
      </c>
      <c r="M29" s="1015">
        <v>1090</v>
      </c>
      <c r="N29" s="390">
        <v>63861</v>
      </c>
      <c r="O29" s="1780" t="s">
        <v>1096</v>
      </c>
      <c r="P29" s="1763" t="s">
        <v>578</v>
      </c>
      <c r="Q29" s="1775" t="s">
        <v>1097</v>
      </c>
      <c r="R29" s="63">
        <v>21</v>
      </c>
    </row>
    <row r="30" spans="1:19" s="97" customFormat="1" ht="23.1" customHeight="1" x14ac:dyDescent="0.15">
      <c r="A30" s="62">
        <v>22</v>
      </c>
      <c r="B30" s="61" t="s">
        <v>1037</v>
      </c>
      <c r="C30" s="1005">
        <v>8.1999999999999993</v>
      </c>
      <c r="D30" s="1006">
        <v>0</v>
      </c>
      <c r="E30" s="1015">
        <v>26500</v>
      </c>
      <c r="F30" s="1015">
        <v>0</v>
      </c>
      <c r="G30" s="971">
        <v>540</v>
      </c>
      <c r="H30" s="971">
        <v>62152796</v>
      </c>
      <c r="I30" s="971">
        <v>0</v>
      </c>
      <c r="J30" s="971">
        <v>49051</v>
      </c>
      <c r="K30" s="1015">
        <v>23648</v>
      </c>
      <c r="L30" s="1015">
        <v>318</v>
      </c>
      <c r="M30" s="1015">
        <v>1449</v>
      </c>
      <c r="N30" s="390">
        <v>77697</v>
      </c>
      <c r="O30" s="1780" t="s">
        <v>1096</v>
      </c>
      <c r="P30" s="1763" t="s">
        <v>578</v>
      </c>
      <c r="Q30" s="1775" t="s">
        <v>1097</v>
      </c>
      <c r="R30" s="63">
        <v>22</v>
      </c>
    </row>
    <row r="31" spans="1:19" s="97" customFormat="1" ht="23.1" customHeight="1" x14ac:dyDescent="0.15">
      <c r="A31" s="62">
        <v>23</v>
      </c>
      <c r="B31" s="61" t="s">
        <v>1038</v>
      </c>
      <c r="C31" s="1005">
        <v>6.4</v>
      </c>
      <c r="D31" s="1006">
        <v>35</v>
      </c>
      <c r="E31" s="1015">
        <v>8000</v>
      </c>
      <c r="F31" s="1015">
        <v>12000</v>
      </c>
      <c r="G31" s="971">
        <v>540</v>
      </c>
      <c r="H31" s="971">
        <v>14206803</v>
      </c>
      <c r="I31" s="971">
        <v>541681</v>
      </c>
      <c r="J31" s="971">
        <v>12833</v>
      </c>
      <c r="K31" s="1015">
        <v>6053</v>
      </c>
      <c r="L31" s="1015">
        <v>40</v>
      </c>
      <c r="M31" s="1015">
        <v>231</v>
      </c>
      <c r="N31" s="390">
        <v>19140</v>
      </c>
      <c r="O31" s="1780" t="s">
        <v>1096</v>
      </c>
      <c r="P31" s="1763" t="s">
        <v>1098</v>
      </c>
      <c r="Q31" s="1775" t="s">
        <v>1097</v>
      </c>
      <c r="R31" s="63">
        <v>23</v>
      </c>
    </row>
    <row r="32" spans="1:19" s="97" customFormat="1" ht="23.1" customHeight="1" x14ac:dyDescent="0.15">
      <c r="A32" s="71">
        <v>24</v>
      </c>
      <c r="B32" s="72" t="s">
        <v>1039</v>
      </c>
      <c r="C32" s="1011">
        <v>8</v>
      </c>
      <c r="D32" s="1008">
        <v>0</v>
      </c>
      <c r="E32" s="1016">
        <v>20000</v>
      </c>
      <c r="F32" s="1016">
        <v>0</v>
      </c>
      <c r="G32" s="972">
        <v>540</v>
      </c>
      <c r="H32" s="972">
        <v>27585415</v>
      </c>
      <c r="I32" s="972">
        <v>0</v>
      </c>
      <c r="J32" s="972">
        <v>17774</v>
      </c>
      <c r="K32" s="1016">
        <v>7542</v>
      </c>
      <c r="L32" s="1016">
        <v>74</v>
      </c>
      <c r="M32" s="1016">
        <v>665</v>
      </c>
      <c r="N32" s="402">
        <v>28007</v>
      </c>
      <c r="O32" s="1783" t="s">
        <v>1096</v>
      </c>
      <c r="P32" s="1761" t="s">
        <v>578</v>
      </c>
      <c r="Q32" s="1777" t="s">
        <v>1097</v>
      </c>
      <c r="R32" s="73">
        <v>24</v>
      </c>
    </row>
    <row r="33" spans="1:18" s="97" customFormat="1" ht="23.1" customHeight="1" x14ac:dyDescent="0.15">
      <c r="A33" s="74">
        <v>25</v>
      </c>
      <c r="B33" s="61" t="s">
        <v>1040</v>
      </c>
      <c r="C33" s="1009">
        <v>7.4</v>
      </c>
      <c r="D33" s="1006">
        <v>10</v>
      </c>
      <c r="E33" s="1015">
        <v>20000</v>
      </c>
      <c r="F33" s="1015">
        <v>3000</v>
      </c>
      <c r="G33" s="971">
        <v>540</v>
      </c>
      <c r="H33" s="971">
        <v>27490984</v>
      </c>
      <c r="I33" s="971">
        <v>1359081</v>
      </c>
      <c r="J33" s="971">
        <v>22342</v>
      </c>
      <c r="K33" s="1015">
        <v>10867</v>
      </c>
      <c r="L33" s="1015">
        <v>186</v>
      </c>
      <c r="M33" s="1015">
        <v>491</v>
      </c>
      <c r="N33" s="390">
        <v>36864</v>
      </c>
      <c r="O33" s="1762" t="s">
        <v>1096</v>
      </c>
      <c r="P33" s="1763" t="s">
        <v>1098</v>
      </c>
      <c r="Q33" s="1784" t="s">
        <v>1097</v>
      </c>
      <c r="R33" s="75">
        <v>25</v>
      </c>
    </row>
    <row r="34" spans="1:18" s="97" customFormat="1" ht="23.1" customHeight="1" x14ac:dyDescent="0.15">
      <c r="A34" s="62">
        <v>27</v>
      </c>
      <c r="B34" s="61" t="s">
        <v>1041</v>
      </c>
      <c r="C34" s="1005">
        <v>7.7</v>
      </c>
      <c r="D34" s="1006">
        <v>33</v>
      </c>
      <c r="E34" s="1015">
        <v>12000</v>
      </c>
      <c r="F34" s="1015">
        <v>14000</v>
      </c>
      <c r="G34" s="971">
        <v>540</v>
      </c>
      <c r="H34" s="971">
        <v>26861406</v>
      </c>
      <c r="I34" s="971">
        <v>1337838</v>
      </c>
      <c r="J34" s="971">
        <v>17838</v>
      </c>
      <c r="K34" s="1015">
        <v>7913</v>
      </c>
      <c r="L34" s="1015">
        <v>162</v>
      </c>
      <c r="M34" s="1015">
        <v>667</v>
      </c>
      <c r="N34" s="390">
        <v>27086</v>
      </c>
      <c r="O34" s="1763" t="s">
        <v>1096</v>
      </c>
      <c r="P34" s="1763" t="s">
        <v>1098</v>
      </c>
      <c r="Q34" s="1775" t="s">
        <v>1097</v>
      </c>
      <c r="R34" s="63">
        <v>27</v>
      </c>
    </row>
    <row r="35" spans="1:18" s="97" customFormat="1" ht="23.1" customHeight="1" x14ac:dyDescent="0.15">
      <c r="A35" s="62">
        <v>28</v>
      </c>
      <c r="B35" s="61" t="s">
        <v>1042</v>
      </c>
      <c r="C35" s="1005">
        <v>7</v>
      </c>
      <c r="D35" s="1006">
        <v>34</v>
      </c>
      <c r="E35" s="1015">
        <v>9500</v>
      </c>
      <c r="F35" s="1015">
        <v>19500</v>
      </c>
      <c r="G35" s="971">
        <v>540</v>
      </c>
      <c r="H35" s="971">
        <v>15752524</v>
      </c>
      <c r="I35" s="971">
        <v>771310</v>
      </c>
      <c r="J35" s="971">
        <v>10685</v>
      </c>
      <c r="K35" s="1015">
        <v>4723</v>
      </c>
      <c r="L35" s="1015">
        <v>97</v>
      </c>
      <c r="M35" s="1015">
        <v>357</v>
      </c>
      <c r="N35" s="390">
        <v>16891</v>
      </c>
      <c r="O35" s="1763" t="s">
        <v>1096</v>
      </c>
      <c r="P35" s="1763" t="s">
        <v>1098</v>
      </c>
      <c r="Q35" s="1775" t="s">
        <v>1097</v>
      </c>
      <c r="R35" s="63">
        <v>28</v>
      </c>
    </row>
    <row r="36" spans="1:18" s="97" customFormat="1" ht="23.1" customHeight="1" x14ac:dyDescent="0.15">
      <c r="A36" s="62">
        <v>29</v>
      </c>
      <c r="B36" s="61" t="s">
        <v>1043</v>
      </c>
      <c r="C36" s="1005">
        <v>6.9</v>
      </c>
      <c r="D36" s="1006">
        <v>12</v>
      </c>
      <c r="E36" s="1015">
        <v>16800</v>
      </c>
      <c r="F36" s="1015">
        <v>18000</v>
      </c>
      <c r="G36" s="971">
        <v>540</v>
      </c>
      <c r="H36" s="971">
        <v>16262318</v>
      </c>
      <c r="I36" s="971">
        <v>819695</v>
      </c>
      <c r="J36" s="971">
        <v>10398</v>
      </c>
      <c r="K36" s="1015">
        <v>4473</v>
      </c>
      <c r="L36" s="1015">
        <v>89</v>
      </c>
      <c r="M36" s="1015">
        <v>307</v>
      </c>
      <c r="N36" s="390">
        <v>15533</v>
      </c>
      <c r="O36" s="1763" t="s">
        <v>1096</v>
      </c>
      <c r="P36" s="1763" t="s">
        <v>1098</v>
      </c>
      <c r="Q36" s="1775" t="s">
        <v>1097</v>
      </c>
      <c r="R36" s="63">
        <v>29</v>
      </c>
    </row>
    <row r="37" spans="1:18" s="97" customFormat="1" ht="23.1" customHeight="1" x14ac:dyDescent="0.15">
      <c r="A37" s="71">
        <v>30</v>
      </c>
      <c r="B37" s="72" t="s">
        <v>1044</v>
      </c>
      <c r="C37" s="1011">
        <v>7.36</v>
      </c>
      <c r="D37" s="1008">
        <v>30</v>
      </c>
      <c r="E37" s="1016">
        <v>9000</v>
      </c>
      <c r="F37" s="1016">
        <v>11000</v>
      </c>
      <c r="G37" s="972">
        <v>520</v>
      </c>
      <c r="H37" s="972">
        <v>33574058</v>
      </c>
      <c r="I37" s="972">
        <v>1433468</v>
      </c>
      <c r="J37" s="972">
        <v>23975</v>
      </c>
      <c r="K37" s="1016">
        <v>11659</v>
      </c>
      <c r="L37" s="1016">
        <v>242</v>
      </c>
      <c r="M37" s="1016">
        <v>720</v>
      </c>
      <c r="N37" s="402">
        <v>36738</v>
      </c>
      <c r="O37" s="1761" t="s">
        <v>1096</v>
      </c>
      <c r="P37" s="1761" t="s">
        <v>1098</v>
      </c>
      <c r="Q37" s="1777" t="s">
        <v>1097</v>
      </c>
      <c r="R37" s="73">
        <v>30</v>
      </c>
    </row>
    <row r="38" spans="1:18" s="97" customFormat="1" ht="23.1" customHeight="1" x14ac:dyDescent="0.15">
      <c r="A38" s="62">
        <v>31</v>
      </c>
      <c r="B38" s="61" t="s">
        <v>1045</v>
      </c>
      <c r="C38" s="1009">
        <v>6.4</v>
      </c>
      <c r="D38" s="1006">
        <v>30</v>
      </c>
      <c r="E38" s="1015">
        <v>10500</v>
      </c>
      <c r="F38" s="1015">
        <v>15900</v>
      </c>
      <c r="G38" s="971">
        <v>520</v>
      </c>
      <c r="H38" s="971">
        <v>13218975</v>
      </c>
      <c r="I38" s="971">
        <v>567729</v>
      </c>
      <c r="J38" s="971">
        <v>10828</v>
      </c>
      <c r="K38" s="1015">
        <v>5411</v>
      </c>
      <c r="L38" s="1015">
        <v>100</v>
      </c>
      <c r="M38" s="1015">
        <v>213</v>
      </c>
      <c r="N38" s="390">
        <v>17473</v>
      </c>
      <c r="O38" s="1783" t="s">
        <v>1096</v>
      </c>
      <c r="P38" s="1763" t="s">
        <v>1098</v>
      </c>
      <c r="Q38" s="1784" t="s">
        <v>1097</v>
      </c>
      <c r="R38" s="63">
        <v>31</v>
      </c>
    </row>
    <row r="39" spans="1:18" s="97" customFormat="1" ht="23.1" customHeight="1" x14ac:dyDescent="0.15">
      <c r="A39" s="62">
        <v>32</v>
      </c>
      <c r="B39" s="61" t="s">
        <v>1046</v>
      </c>
      <c r="C39" s="1005">
        <v>7</v>
      </c>
      <c r="D39" s="1006">
        <v>0</v>
      </c>
      <c r="E39" s="1015">
        <v>29000</v>
      </c>
      <c r="F39" s="1015">
        <v>0</v>
      </c>
      <c r="G39" s="971">
        <v>510</v>
      </c>
      <c r="H39" s="971">
        <v>25089340</v>
      </c>
      <c r="I39" s="971">
        <v>0</v>
      </c>
      <c r="J39" s="971">
        <v>22937</v>
      </c>
      <c r="K39" s="1015">
        <v>11780</v>
      </c>
      <c r="L39" s="1015">
        <v>167</v>
      </c>
      <c r="M39" s="1015">
        <v>438</v>
      </c>
      <c r="N39" s="390">
        <v>36812</v>
      </c>
      <c r="O39" s="1783" t="s">
        <v>1096</v>
      </c>
      <c r="P39" s="1763" t="s">
        <v>578</v>
      </c>
      <c r="Q39" s="1775" t="s">
        <v>1097</v>
      </c>
      <c r="R39" s="63">
        <v>32</v>
      </c>
    </row>
    <row r="40" spans="1:18" s="97" customFormat="1" ht="23.1" customHeight="1" x14ac:dyDescent="0.15">
      <c r="A40" s="62">
        <v>33</v>
      </c>
      <c r="B40" s="61" t="s">
        <v>1047</v>
      </c>
      <c r="C40" s="1005">
        <v>6.5</v>
      </c>
      <c r="D40" s="1006">
        <v>29</v>
      </c>
      <c r="E40" s="1015">
        <v>7000</v>
      </c>
      <c r="F40" s="1015">
        <v>10000</v>
      </c>
      <c r="G40" s="971">
        <v>540</v>
      </c>
      <c r="H40" s="971">
        <v>11030038</v>
      </c>
      <c r="I40" s="971">
        <v>536816</v>
      </c>
      <c r="J40" s="971">
        <v>10314</v>
      </c>
      <c r="K40" s="1015">
        <v>4946</v>
      </c>
      <c r="L40" s="1015">
        <v>64</v>
      </c>
      <c r="M40" s="1015">
        <v>178</v>
      </c>
      <c r="N40" s="390">
        <v>16497</v>
      </c>
      <c r="O40" s="1783" t="s">
        <v>1096</v>
      </c>
      <c r="P40" s="1763" t="s">
        <v>1098</v>
      </c>
      <c r="Q40" s="1775" t="s">
        <v>1097</v>
      </c>
      <c r="R40" s="63">
        <v>33</v>
      </c>
    </row>
    <row r="41" spans="1:18" s="97" customFormat="1" ht="23.1" customHeight="1" x14ac:dyDescent="0.15">
      <c r="A41" s="62">
        <v>34</v>
      </c>
      <c r="B41" s="61" t="s">
        <v>1048</v>
      </c>
      <c r="C41" s="1005">
        <v>7.3</v>
      </c>
      <c r="D41" s="1006">
        <v>0</v>
      </c>
      <c r="E41" s="1015">
        <v>28000</v>
      </c>
      <c r="F41" s="1015">
        <v>0</v>
      </c>
      <c r="G41" s="971">
        <v>540</v>
      </c>
      <c r="H41" s="971">
        <v>19289419</v>
      </c>
      <c r="I41" s="971">
        <v>0</v>
      </c>
      <c r="J41" s="971">
        <v>13047</v>
      </c>
      <c r="K41" s="1015">
        <v>5620</v>
      </c>
      <c r="L41" s="1015">
        <v>73</v>
      </c>
      <c r="M41" s="1015">
        <v>452</v>
      </c>
      <c r="N41" s="390">
        <v>21287</v>
      </c>
      <c r="O41" s="1783" t="s">
        <v>1096</v>
      </c>
      <c r="P41" s="1763" t="s">
        <v>578</v>
      </c>
      <c r="Q41" s="1775" t="s">
        <v>1097</v>
      </c>
      <c r="R41" s="63">
        <v>34</v>
      </c>
    </row>
    <row r="42" spans="1:18" s="97" customFormat="1" ht="23.1" customHeight="1" x14ac:dyDescent="0.15">
      <c r="A42" s="71">
        <v>35</v>
      </c>
      <c r="B42" s="72" t="s">
        <v>1049</v>
      </c>
      <c r="C42" s="1011">
        <v>6</v>
      </c>
      <c r="D42" s="1008">
        <v>22</v>
      </c>
      <c r="E42" s="1016">
        <v>16100</v>
      </c>
      <c r="F42" s="1016">
        <v>10800</v>
      </c>
      <c r="G42" s="972">
        <v>540</v>
      </c>
      <c r="H42" s="972">
        <v>19232615</v>
      </c>
      <c r="I42" s="972">
        <v>1055805</v>
      </c>
      <c r="J42" s="972">
        <v>15787</v>
      </c>
      <c r="K42" s="1016">
        <v>7267</v>
      </c>
      <c r="L42" s="1016">
        <v>257</v>
      </c>
      <c r="M42" s="1016">
        <v>367</v>
      </c>
      <c r="N42" s="402">
        <v>24766</v>
      </c>
      <c r="O42" s="1761" t="s">
        <v>1096</v>
      </c>
      <c r="P42" s="1761" t="s">
        <v>1098</v>
      </c>
      <c r="Q42" s="1777" t="s">
        <v>1097</v>
      </c>
      <c r="R42" s="73">
        <v>35</v>
      </c>
    </row>
    <row r="43" spans="1:18" s="97" customFormat="1" ht="23.1" customHeight="1" x14ac:dyDescent="0.15">
      <c r="A43" s="74">
        <v>36</v>
      </c>
      <c r="B43" s="61" t="s">
        <v>1050</v>
      </c>
      <c r="C43" s="1009">
        <v>7.3</v>
      </c>
      <c r="D43" s="1006">
        <v>0</v>
      </c>
      <c r="E43" s="1015">
        <v>25100</v>
      </c>
      <c r="F43" s="1015">
        <v>0</v>
      </c>
      <c r="G43" s="971">
        <v>540</v>
      </c>
      <c r="H43" s="971">
        <v>19503261</v>
      </c>
      <c r="I43" s="971">
        <v>0</v>
      </c>
      <c r="J43" s="971">
        <v>15489</v>
      </c>
      <c r="K43" s="1015">
        <v>7455</v>
      </c>
      <c r="L43" s="1015">
        <v>212</v>
      </c>
      <c r="M43" s="1015">
        <v>324</v>
      </c>
      <c r="N43" s="390">
        <v>24048</v>
      </c>
      <c r="O43" s="1762" t="s">
        <v>1096</v>
      </c>
      <c r="P43" s="1763" t="s">
        <v>578</v>
      </c>
      <c r="Q43" s="1784" t="s">
        <v>1097</v>
      </c>
      <c r="R43" s="75">
        <v>36</v>
      </c>
    </row>
    <row r="44" spans="1:18" s="97" customFormat="1" ht="23.1" customHeight="1" x14ac:dyDescent="0.15">
      <c r="A44" s="62">
        <v>37</v>
      </c>
      <c r="B44" s="61" t="s">
        <v>1051</v>
      </c>
      <c r="C44" s="1005">
        <v>6.9</v>
      </c>
      <c r="D44" s="1006">
        <v>0</v>
      </c>
      <c r="E44" s="1015">
        <v>28000</v>
      </c>
      <c r="F44" s="1015">
        <v>0</v>
      </c>
      <c r="G44" s="971">
        <v>510</v>
      </c>
      <c r="H44" s="971">
        <v>30088832</v>
      </c>
      <c r="I44" s="971">
        <v>0</v>
      </c>
      <c r="J44" s="971">
        <v>22651</v>
      </c>
      <c r="K44" s="1015">
        <v>10050</v>
      </c>
      <c r="L44" s="1015">
        <v>120</v>
      </c>
      <c r="M44" s="1015">
        <v>679</v>
      </c>
      <c r="N44" s="390">
        <v>36922</v>
      </c>
      <c r="O44" s="1763" t="s">
        <v>1096</v>
      </c>
      <c r="P44" s="1763" t="s">
        <v>578</v>
      </c>
      <c r="Q44" s="1775" t="s">
        <v>1097</v>
      </c>
      <c r="R44" s="63">
        <v>37</v>
      </c>
    </row>
    <row r="45" spans="1:18" s="97" customFormat="1" ht="23.1" customHeight="1" x14ac:dyDescent="0.15">
      <c r="A45" s="62">
        <v>38</v>
      </c>
      <c r="B45" s="61" t="s">
        <v>1052</v>
      </c>
      <c r="C45" s="1005">
        <v>7.5</v>
      </c>
      <c r="D45" s="1006">
        <v>0</v>
      </c>
      <c r="E45" s="1015">
        <v>24700</v>
      </c>
      <c r="F45" s="1015">
        <v>0</v>
      </c>
      <c r="G45" s="971">
        <v>540</v>
      </c>
      <c r="H45" s="971">
        <v>11720486</v>
      </c>
      <c r="I45" s="971">
        <v>0</v>
      </c>
      <c r="J45" s="971">
        <v>8979</v>
      </c>
      <c r="K45" s="1015">
        <v>4274</v>
      </c>
      <c r="L45" s="1015">
        <v>133</v>
      </c>
      <c r="M45" s="1015">
        <v>168</v>
      </c>
      <c r="N45" s="390">
        <v>14410</v>
      </c>
      <c r="O45" s="1763" t="s">
        <v>1096</v>
      </c>
      <c r="P45" s="1763" t="s">
        <v>578</v>
      </c>
      <c r="Q45" s="1775" t="s">
        <v>1097</v>
      </c>
      <c r="R45" s="63">
        <v>38</v>
      </c>
    </row>
    <row r="46" spans="1:18" s="97" customFormat="1" ht="23.1" customHeight="1" x14ac:dyDescent="0.15">
      <c r="A46" s="62">
        <v>39</v>
      </c>
      <c r="B46" s="61" t="s">
        <v>1053</v>
      </c>
      <c r="C46" s="1005">
        <v>7.6</v>
      </c>
      <c r="D46" s="1006">
        <v>0</v>
      </c>
      <c r="E46" s="1015">
        <v>22800</v>
      </c>
      <c r="F46" s="1015">
        <v>0</v>
      </c>
      <c r="G46" s="971">
        <v>540</v>
      </c>
      <c r="H46" s="971">
        <v>6950844</v>
      </c>
      <c r="I46" s="971">
        <v>0</v>
      </c>
      <c r="J46" s="971">
        <v>5630</v>
      </c>
      <c r="K46" s="1015">
        <v>2667</v>
      </c>
      <c r="L46" s="1015">
        <v>41</v>
      </c>
      <c r="M46" s="1015">
        <v>131</v>
      </c>
      <c r="N46" s="390">
        <v>9380</v>
      </c>
      <c r="O46" s="1763" t="s">
        <v>1096</v>
      </c>
      <c r="P46" s="1763" t="s">
        <v>578</v>
      </c>
      <c r="Q46" s="1775" t="s">
        <v>1097</v>
      </c>
      <c r="R46" s="63">
        <v>39</v>
      </c>
    </row>
    <row r="47" spans="1:18" s="97" customFormat="1" ht="23.1" customHeight="1" x14ac:dyDescent="0.15">
      <c r="A47" s="71">
        <v>42</v>
      </c>
      <c r="B47" s="72" t="s">
        <v>1054</v>
      </c>
      <c r="C47" s="1011">
        <v>7</v>
      </c>
      <c r="D47" s="1008">
        <v>0</v>
      </c>
      <c r="E47" s="1016">
        <v>33000</v>
      </c>
      <c r="F47" s="1016">
        <v>0</v>
      </c>
      <c r="G47" s="972">
        <v>540</v>
      </c>
      <c r="H47" s="972">
        <v>8465125</v>
      </c>
      <c r="I47" s="972">
        <v>0</v>
      </c>
      <c r="J47" s="972">
        <v>5684</v>
      </c>
      <c r="K47" s="1016">
        <v>2777</v>
      </c>
      <c r="L47" s="1016">
        <v>49</v>
      </c>
      <c r="M47" s="1016">
        <v>188</v>
      </c>
      <c r="N47" s="402">
        <v>9361</v>
      </c>
      <c r="O47" s="1761" t="s">
        <v>1096</v>
      </c>
      <c r="P47" s="1761" t="s">
        <v>578</v>
      </c>
      <c r="Q47" s="1777" t="s">
        <v>1097</v>
      </c>
      <c r="R47" s="73">
        <v>42</v>
      </c>
    </row>
    <row r="48" spans="1:18" s="97" customFormat="1" ht="23.1" customHeight="1" x14ac:dyDescent="0.15">
      <c r="A48" s="62">
        <v>43</v>
      </c>
      <c r="B48" s="61" t="s">
        <v>1055</v>
      </c>
      <c r="C48" s="1009">
        <v>7.8</v>
      </c>
      <c r="D48" s="1006">
        <v>0</v>
      </c>
      <c r="E48" s="1015">
        <v>24500</v>
      </c>
      <c r="F48" s="1015">
        <v>0</v>
      </c>
      <c r="G48" s="971">
        <v>540</v>
      </c>
      <c r="H48" s="971">
        <v>15982903</v>
      </c>
      <c r="I48" s="971">
        <v>0</v>
      </c>
      <c r="J48" s="971">
        <v>16561</v>
      </c>
      <c r="K48" s="1015">
        <v>8897</v>
      </c>
      <c r="L48" s="1015">
        <v>150</v>
      </c>
      <c r="M48" s="1015">
        <v>307</v>
      </c>
      <c r="N48" s="390">
        <v>25615</v>
      </c>
      <c r="O48" s="1783" t="s">
        <v>1096</v>
      </c>
      <c r="P48" s="1763" t="s">
        <v>578</v>
      </c>
      <c r="Q48" s="1784" t="s">
        <v>1097</v>
      </c>
      <c r="R48" s="63">
        <v>43</v>
      </c>
    </row>
    <row r="49" spans="1:18" s="97" customFormat="1" ht="23.1" customHeight="1" x14ac:dyDescent="0.15">
      <c r="A49" s="62">
        <v>44</v>
      </c>
      <c r="B49" s="61" t="s">
        <v>1056</v>
      </c>
      <c r="C49" s="1005">
        <v>6</v>
      </c>
      <c r="D49" s="1006">
        <v>0</v>
      </c>
      <c r="E49" s="1015">
        <v>33000</v>
      </c>
      <c r="F49" s="1015">
        <v>0</v>
      </c>
      <c r="G49" s="971">
        <v>580</v>
      </c>
      <c r="H49" s="971">
        <v>5622038</v>
      </c>
      <c r="I49" s="971">
        <v>0</v>
      </c>
      <c r="J49" s="971">
        <v>6306</v>
      </c>
      <c r="K49" s="1015">
        <v>3810</v>
      </c>
      <c r="L49" s="1015">
        <v>29</v>
      </c>
      <c r="M49" s="1015">
        <v>39</v>
      </c>
      <c r="N49" s="390">
        <v>9890</v>
      </c>
      <c r="O49" s="1783" t="s">
        <v>1096</v>
      </c>
      <c r="P49" s="1763" t="s">
        <v>578</v>
      </c>
      <c r="Q49" s="1775" t="s">
        <v>1097</v>
      </c>
      <c r="R49" s="63">
        <v>44</v>
      </c>
    </row>
    <row r="50" spans="1:18" s="97" customFormat="1" ht="23.1" customHeight="1" x14ac:dyDescent="0.15">
      <c r="A50" s="62">
        <v>45</v>
      </c>
      <c r="B50" s="61" t="s">
        <v>1057</v>
      </c>
      <c r="C50" s="1005">
        <v>7.4</v>
      </c>
      <c r="D50" s="1006">
        <v>0</v>
      </c>
      <c r="E50" s="1015">
        <v>24000</v>
      </c>
      <c r="F50" s="1015">
        <v>0</v>
      </c>
      <c r="G50" s="971">
        <v>580</v>
      </c>
      <c r="H50" s="971">
        <v>2124862</v>
      </c>
      <c r="I50" s="971">
        <v>0</v>
      </c>
      <c r="J50" s="971">
        <v>2089</v>
      </c>
      <c r="K50" s="1015">
        <v>1085</v>
      </c>
      <c r="L50" s="1015">
        <v>7</v>
      </c>
      <c r="M50" s="1015">
        <v>26</v>
      </c>
      <c r="N50" s="390">
        <v>3389</v>
      </c>
      <c r="O50" s="1783" t="s">
        <v>1096</v>
      </c>
      <c r="P50" s="1763" t="s">
        <v>578</v>
      </c>
      <c r="Q50" s="1775" t="s">
        <v>1097</v>
      </c>
      <c r="R50" s="63">
        <v>45</v>
      </c>
    </row>
    <row r="51" spans="1:18" s="97" customFormat="1" ht="23.1" customHeight="1" x14ac:dyDescent="0.15">
      <c r="A51" s="62">
        <v>46</v>
      </c>
      <c r="B51" s="61" t="s">
        <v>1058</v>
      </c>
      <c r="C51" s="1005">
        <v>7.4</v>
      </c>
      <c r="D51" s="1006">
        <v>0</v>
      </c>
      <c r="E51" s="1015">
        <v>17000</v>
      </c>
      <c r="F51" s="1015">
        <v>0</v>
      </c>
      <c r="G51" s="971">
        <v>540</v>
      </c>
      <c r="H51" s="971">
        <v>12129554</v>
      </c>
      <c r="I51" s="971">
        <v>0</v>
      </c>
      <c r="J51" s="971">
        <v>10447</v>
      </c>
      <c r="K51" s="1015">
        <v>5318</v>
      </c>
      <c r="L51" s="1015">
        <v>87</v>
      </c>
      <c r="M51" s="1015">
        <v>203</v>
      </c>
      <c r="N51" s="390">
        <v>17082</v>
      </c>
      <c r="O51" s="1783" t="s">
        <v>1096</v>
      </c>
      <c r="P51" s="1763" t="s">
        <v>578</v>
      </c>
      <c r="Q51" s="1775" t="s">
        <v>1097</v>
      </c>
      <c r="R51" s="63">
        <v>46</v>
      </c>
    </row>
    <row r="52" spans="1:18" s="97" customFormat="1" ht="23.1" customHeight="1" x14ac:dyDescent="0.15">
      <c r="A52" s="71">
        <v>47</v>
      </c>
      <c r="B52" s="72" t="s">
        <v>1059</v>
      </c>
      <c r="C52" s="1011">
        <v>6.8</v>
      </c>
      <c r="D52" s="1008">
        <v>0</v>
      </c>
      <c r="E52" s="1016">
        <v>20000</v>
      </c>
      <c r="F52" s="1016">
        <v>0</v>
      </c>
      <c r="G52" s="972">
        <v>540</v>
      </c>
      <c r="H52" s="972">
        <v>10416819</v>
      </c>
      <c r="I52" s="972">
        <v>0</v>
      </c>
      <c r="J52" s="972">
        <v>9080</v>
      </c>
      <c r="K52" s="1016">
        <v>4536</v>
      </c>
      <c r="L52" s="1016">
        <v>110</v>
      </c>
      <c r="M52" s="1016">
        <v>152</v>
      </c>
      <c r="N52" s="402">
        <v>15017</v>
      </c>
      <c r="O52" s="1761" t="s">
        <v>1096</v>
      </c>
      <c r="P52" s="1761" t="s">
        <v>578</v>
      </c>
      <c r="Q52" s="1777" t="s">
        <v>1097</v>
      </c>
      <c r="R52" s="73">
        <v>47</v>
      </c>
    </row>
    <row r="53" spans="1:18" s="97" customFormat="1" ht="23.1" customHeight="1" x14ac:dyDescent="0.15">
      <c r="A53" s="62">
        <v>49</v>
      </c>
      <c r="B53" s="61" t="s">
        <v>1060</v>
      </c>
      <c r="C53" s="1009">
        <v>7</v>
      </c>
      <c r="D53" s="1006">
        <v>0</v>
      </c>
      <c r="E53" s="1015">
        <v>26000</v>
      </c>
      <c r="F53" s="1015">
        <v>0</v>
      </c>
      <c r="G53" s="971">
        <v>580</v>
      </c>
      <c r="H53" s="971">
        <v>2694778</v>
      </c>
      <c r="I53" s="971">
        <v>0</v>
      </c>
      <c r="J53" s="971">
        <v>2412</v>
      </c>
      <c r="K53" s="1015">
        <v>1181</v>
      </c>
      <c r="L53" s="1015">
        <v>7</v>
      </c>
      <c r="M53" s="1015">
        <v>41</v>
      </c>
      <c r="N53" s="390">
        <v>3911</v>
      </c>
      <c r="O53" s="1763" t="s">
        <v>1096</v>
      </c>
      <c r="P53" s="1763" t="s">
        <v>578</v>
      </c>
      <c r="Q53" s="1784" t="s">
        <v>1097</v>
      </c>
      <c r="R53" s="63">
        <v>49</v>
      </c>
    </row>
    <row r="54" spans="1:18" s="97" customFormat="1" ht="23.1" customHeight="1" x14ac:dyDescent="0.15">
      <c r="A54" s="62">
        <v>50</v>
      </c>
      <c r="B54" s="61" t="s">
        <v>1061</v>
      </c>
      <c r="C54" s="1005">
        <v>7</v>
      </c>
      <c r="D54" s="1006">
        <v>0</v>
      </c>
      <c r="E54" s="1015">
        <v>27000</v>
      </c>
      <c r="F54" s="1015">
        <v>0</v>
      </c>
      <c r="G54" s="971">
        <v>580</v>
      </c>
      <c r="H54" s="971">
        <v>2795079</v>
      </c>
      <c r="I54" s="971">
        <v>0</v>
      </c>
      <c r="J54" s="971">
        <v>2775</v>
      </c>
      <c r="K54" s="1015">
        <v>1508</v>
      </c>
      <c r="L54" s="1015">
        <v>19</v>
      </c>
      <c r="M54" s="1015">
        <v>36</v>
      </c>
      <c r="N54" s="390">
        <v>4505</v>
      </c>
      <c r="O54" s="1763" t="s">
        <v>1096</v>
      </c>
      <c r="P54" s="1763" t="s">
        <v>578</v>
      </c>
      <c r="Q54" s="1775" t="s">
        <v>1097</v>
      </c>
      <c r="R54" s="63">
        <v>50</v>
      </c>
    </row>
    <row r="55" spans="1:18" s="97" customFormat="1" ht="23.1" customHeight="1" x14ac:dyDescent="0.15">
      <c r="A55" s="62">
        <v>51</v>
      </c>
      <c r="B55" s="61" t="s">
        <v>1062</v>
      </c>
      <c r="C55" s="1005">
        <v>5.6</v>
      </c>
      <c r="D55" s="1006">
        <v>0</v>
      </c>
      <c r="E55" s="1015">
        <v>23600</v>
      </c>
      <c r="F55" s="1015">
        <v>0</v>
      </c>
      <c r="G55" s="971">
        <v>580</v>
      </c>
      <c r="H55" s="971">
        <v>4844733</v>
      </c>
      <c r="I55" s="971">
        <v>0</v>
      </c>
      <c r="J55" s="971">
        <v>5128</v>
      </c>
      <c r="K55" s="1015">
        <v>2805</v>
      </c>
      <c r="L55" s="1015">
        <v>15</v>
      </c>
      <c r="M55" s="1015">
        <v>27</v>
      </c>
      <c r="N55" s="390">
        <v>8296</v>
      </c>
      <c r="O55" s="1763" t="s">
        <v>1096</v>
      </c>
      <c r="P55" s="1763" t="s">
        <v>578</v>
      </c>
      <c r="Q55" s="1775" t="s">
        <v>1097</v>
      </c>
      <c r="R55" s="63">
        <v>51</v>
      </c>
    </row>
    <row r="56" spans="1:18" s="97" customFormat="1" ht="23.1" customHeight="1" x14ac:dyDescent="0.15">
      <c r="A56" s="62">
        <v>52</v>
      </c>
      <c r="B56" s="61" t="s">
        <v>1063</v>
      </c>
      <c r="C56" s="1005">
        <v>7.1</v>
      </c>
      <c r="D56" s="1006">
        <v>0</v>
      </c>
      <c r="E56" s="1015">
        <v>32000</v>
      </c>
      <c r="F56" s="1015">
        <v>0</v>
      </c>
      <c r="G56" s="971">
        <v>580</v>
      </c>
      <c r="H56" s="971">
        <v>1737153</v>
      </c>
      <c r="I56" s="971">
        <v>0</v>
      </c>
      <c r="J56" s="971">
        <v>2039</v>
      </c>
      <c r="K56" s="1015">
        <v>1143</v>
      </c>
      <c r="L56" s="1015">
        <v>7</v>
      </c>
      <c r="M56" s="1015">
        <v>12</v>
      </c>
      <c r="N56" s="390">
        <v>3338</v>
      </c>
      <c r="O56" s="1763" t="s">
        <v>1096</v>
      </c>
      <c r="P56" s="1763" t="s">
        <v>578</v>
      </c>
      <c r="Q56" s="1775" t="s">
        <v>1097</v>
      </c>
      <c r="R56" s="63">
        <v>52</v>
      </c>
    </row>
    <row r="57" spans="1:18" s="97" customFormat="1" ht="23.1" customHeight="1" thickBot="1" x14ac:dyDescent="0.2">
      <c r="A57" s="77">
        <v>54</v>
      </c>
      <c r="B57" s="78" t="s">
        <v>1064</v>
      </c>
      <c r="C57" s="1012">
        <v>5.7</v>
      </c>
      <c r="D57" s="1013">
        <v>0</v>
      </c>
      <c r="E57" s="1017">
        <v>31000</v>
      </c>
      <c r="F57" s="1017">
        <v>0</v>
      </c>
      <c r="G57" s="973">
        <v>580</v>
      </c>
      <c r="H57" s="973">
        <v>3655640</v>
      </c>
      <c r="I57" s="973">
        <v>0</v>
      </c>
      <c r="J57" s="973">
        <v>3339</v>
      </c>
      <c r="K57" s="1017">
        <v>1652</v>
      </c>
      <c r="L57" s="1017">
        <v>13</v>
      </c>
      <c r="M57" s="1017">
        <v>24</v>
      </c>
      <c r="N57" s="915">
        <v>5646</v>
      </c>
      <c r="O57" s="1765" t="s">
        <v>1096</v>
      </c>
      <c r="P57" s="1765" t="s">
        <v>578</v>
      </c>
      <c r="Q57" s="1785" t="s">
        <v>1097</v>
      </c>
      <c r="R57" s="79">
        <v>54</v>
      </c>
    </row>
    <row r="58" spans="1:18" s="97" customFormat="1" ht="23.1" customHeight="1" x14ac:dyDescent="0.15">
      <c r="A58" s="62">
        <v>55</v>
      </c>
      <c r="B58" s="61" t="s">
        <v>1065</v>
      </c>
      <c r="C58" s="1009">
        <v>6.8</v>
      </c>
      <c r="D58" s="1006">
        <v>0</v>
      </c>
      <c r="E58" s="1015">
        <v>21500</v>
      </c>
      <c r="F58" s="1015">
        <v>0</v>
      </c>
      <c r="G58" s="971">
        <v>580</v>
      </c>
      <c r="H58" s="971">
        <v>3109038</v>
      </c>
      <c r="I58" s="971">
        <v>0</v>
      </c>
      <c r="J58" s="971">
        <v>3084</v>
      </c>
      <c r="K58" s="1015">
        <v>1590</v>
      </c>
      <c r="L58" s="1015">
        <v>9</v>
      </c>
      <c r="M58" s="1015">
        <v>29</v>
      </c>
      <c r="N58" s="390">
        <v>5154</v>
      </c>
      <c r="O58" s="1763" t="s">
        <v>1096</v>
      </c>
      <c r="P58" s="1763" t="s">
        <v>578</v>
      </c>
      <c r="Q58" s="1784" t="s">
        <v>1097</v>
      </c>
      <c r="R58" s="63">
        <v>55</v>
      </c>
    </row>
    <row r="59" spans="1:18" s="178" customFormat="1" ht="23.1" customHeight="1" x14ac:dyDescent="0.15">
      <c r="A59" s="62">
        <v>56</v>
      </c>
      <c r="B59" s="61" t="s">
        <v>1066</v>
      </c>
      <c r="C59" s="1005">
        <v>7.6</v>
      </c>
      <c r="D59" s="1006">
        <v>0</v>
      </c>
      <c r="E59" s="1015">
        <v>33000</v>
      </c>
      <c r="F59" s="1015">
        <v>0</v>
      </c>
      <c r="G59" s="971">
        <v>540</v>
      </c>
      <c r="H59" s="971">
        <v>3027511</v>
      </c>
      <c r="I59" s="971">
        <v>0</v>
      </c>
      <c r="J59" s="971">
        <v>2719</v>
      </c>
      <c r="K59" s="1015">
        <v>1272</v>
      </c>
      <c r="L59" s="1015">
        <v>41</v>
      </c>
      <c r="M59" s="1015">
        <v>46</v>
      </c>
      <c r="N59" s="390">
        <v>4462</v>
      </c>
      <c r="O59" s="1763" t="s">
        <v>1096</v>
      </c>
      <c r="P59" s="1763" t="s">
        <v>578</v>
      </c>
      <c r="Q59" s="1775" t="s">
        <v>1097</v>
      </c>
      <c r="R59" s="63">
        <v>56</v>
      </c>
    </row>
    <row r="60" spans="1:18" s="178" customFormat="1" ht="23.1" customHeight="1" x14ac:dyDescent="0.15">
      <c r="A60" s="62">
        <v>57</v>
      </c>
      <c r="B60" s="61" t="s">
        <v>1067</v>
      </c>
      <c r="C60" s="1005">
        <v>5.5</v>
      </c>
      <c r="D60" s="1006">
        <v>35</v>
      </c>
      <c r="E60" s="1015">
        <v>11500</v>
      </c>
      <c r="F60" s="1015">
        <v>13000</v>
      </c>
      <c r="G60" s="971">
        <v>580</v>
      </c>
      <c r="H60" s="971">
        <v>1283424</v>
      </c>
      <c r="I60" s="971">
        <v>68940</v>
      </c>
      <c r="J60" s="971">
        <v>1298</v>
      </c>
      <c r="K60" s="1015">
        <v>670</v>
      </c>
      <c r="L60" s="1015">
        <v>1</v>
      </c>
      <c r="M60" s="1015">
        <v>15</v>
      </c>
      <c r="N60" s="390">
        <v>2173</v>
      </c>
      <c r="O60" s="1763" t="s">
        <v>1096</v>
      </c>
      <c r="P60" s="354" t="s">
        <v>1098</v>
      </c>
      <c r="Q60" s="1775" t="s">
        <v>1097</v>
      </c>
      <c r="R60" s="63">
        <v>57</v>
      </c>
    </row>
    <row r="61" spans="1:18" s="178" customFormat="1" ht="23.1" customHeight="1" x14ac:dyDescent="0.15">
      <c r="A61" s="74">
        <v>58</v>
      </c>
      <c r="B61" s="61" t="s">
        <v>1068</v>
      </c>
      <c r="C61" s="1005">
        <v>5.5</v>
      </c>
      <c r="D61" s="1006">
        <v>40</v>
      </c>
      <c r="E61" s="1015">
        <v>10000</v>
      </c>
      <c r="F61" s="1015">
        <v>14000</v>
      </c>
      <c r="G61" s="971">
        <v>580</v>
      </c>
      <c r="H61" s="971">
        <v>1394670</v>
      </c>
      <c r="I61" s="971">
        <v>77515</v>
      </c>
      <c r="J61" s="971">
        <v>1583</v>
      </c>
      <c r="K61" s="1015">
        <v>903</v>
      </c>
      <c r="L61" s="1015">
        <v>3</v>
      </c>
      <c r="M61" s="1015">
        <v>9</v>
      </c>
      <c r="N61" s="390">
        <v>2652</v>
      </c>
      <c r="O61" s="1763" t="s">
        <v>1096</v>
      </c>
      <c r="P61" s="354" t="s">
        <v>1098</v>
      </c>
      <c r="Q61" s="1775" t="s">
        <v>1097</v>
      </c>
      <c r="R61" s="75">
        <v>58</v>
      </c>
    </row>
    <row r="62" spans="1:18" s="178" customFormat="1" ht="23.1" customHeight="1" x14ac:dyDescent="0.15">
      <c r="A62" s="71">
        <v>59</v>
      </c>
      <c r="B62" s="72" t="s">
        <v>1069</v>
      </c>
      <c r="C62" s="1011">
        <v>5.5</v>
      </c>
      <c r="D62" s="1008">
        <v>40</v>
      </c>
      <c r="E62" s="1016">
        <v>10000</v>
      </c>
      <c r="F62" s="1016">
        <v>14000</v>
      </c>
      <c r="G62" s="972">
        <v>580</v>
      </c>
      <c r="H62" s="972">
        <v>1070824</v>
      </c>
      <c r="I62" s="972">
        <v>58623</v>
      </c>
      <c r="J62" s="972">
        <v>1125</v>
      </c>
      <c r="K62" s="1016">
        <v>661</v>
      </c>
      <c r="L62" s="1016">
        <v>0</v>
      </c>
      <c r="M62" s="1016">
        <v>11</v>
      </c>
      <c r="N62" s="402">
        <v>1971</v>
      </c>
      <c r="O62" s="1761" t="s">
        <v>1096</v>
      </c>
      <c r="P62" s="1761" t="s">
        <v>1098</v>
      </c>
      <c r="Q62" s="1777" t="s">
        <v>1097</v>
      </c>
      <c r="R62" s="73">
        <v>59</v>
      </c>
    </row>
    <row r="63" spans="1:18" s="178" customFormat="1" ht="23.1" customHeight="1" x14ac:dyDescent="0.15">
      <c r="A63" s="62">
        <v>61</v>
      </c>
      <c r="B63" s="61" t="s">
        <v>1070</v>
      </c>
      <c r="C63" s="1009">
        <v>5.4</v>
      </c>
      <c r="D63" s="1006">
        <v>38</v>
      </c>
      <c r="E63" s="1015">
        <v>11000</v>
      </c>
      <c r="F63" s="1015">
        <v>13100</v>
      </c>
      <c r="G63" s="971">
        <v>540</v>
      </c>
      <c r="H63" s="971">
        <v>1956148</v>
      </c>
      <c r="I63" s="971">
        <v>85713</v>
      </c>
      <c r="J63" s="971">
        <v>1926</v>
      </c>
      <c r="K63" s="1015">
        <v>1097</v>
      </c>
      <c r="L63" s="1015">
        <v>3</v>
      </c>
      <c r="M63" s="1015">
        <v>15</v>
      </c>
      <c r="N63" s="390">
        <v>3440</v>
      </c>
      <c r="O63" s="1763" t="s">
        <v>1096</v>
      </c>
      <c r="P63" s="1763" t="s">
        <v>1098</v>
      </c>
      <c r="Q63" s="1784" t="s">
        <v>1097</v>
      </c>
      <c r="R63" s="63">
        <v>61</v>
      </c>
    </row>
    <row r="64" spans="1:18" s="97" customFormat="1" ht="23.1" customHeight="1" x14ac:dyDescent="0.15">
      <c r="A64" s="62">
        <v>65</v>
      </c>
      <c r="B64" s="61" t="s">
        <v>1071</v>
      </c>
      <c r="C64" s="1005">
        <v>3.8</v>
      </c>
      <c r="D64" s="1006">
        <v>0</v>
      </c>
      <c r="E64" s="1015">
        <v>21000</v>
      </c>
      <c r="F64" s="1015">
        <v>0</v>
      </c>
      <c r="G64" s="971">
        <v>580</v>
      </c>
      <c r="H64" s="971">
        <v>486105</v>
      </c>
      <c r="I64" s="971">
        <v>0</v>
      </c>
      <c r="J64" s="971">
        <v>551</v>
      </c>
      <c r="K64" s="1015">
        <v>295</v>
      </c>
      <c r="L64" s="1015">
        <v>0</v>
      </c>
      <c r="M64" s="1015">
        <v>0</v>
      </c>
      <c r="N64" s="390">
        <v>921</v>
      </c>
      <c r="O64" s="1763" t="s">
        <v>1096</v>
      </c>
      <c r="P64" s="1763" t="s">
        <v>578</v>
      </c>
      <c r="Q64" s="1775" t="s">
        <v>1097</v>
      </c>
      <c r="R64" s="63">
        <v>65</v>
      </c>
    </row>
    <row r="65" spans="1:19" s="97" customFormat="1" ht="23.1" customHeight="1" x14ac:dyDescent="0.15">
      <c r="A65" s="62">
        <v>66</v>
      </c>
      <c r="B65" s="61" t="s">
        <v>1072</v>
      </c>
      <c r="C65" s="1005">
        <v>5.5</v>
      </c>
      <c r="D65" s="1006">
        <v>35</v>
      </c>
      <c r="E65" s="1015">
        <v>12000</v>
      </c>
      <c r="F65" s="1015">
        <v>17000</v>
      </c>
      <c r="G65" s="971">
        <v>580</v>
      </c>
      <c r="H65" s="971">
        <v>1764435</v>
      </c>
      <c r="I65" s="971">
        <v>93017</v>
      </c>
      <c r="J65" s="971">
        <v>1664</v>
      </c>
      <c r="K65" s="1015">
        <v>936</v>
      </c>
      <c r="L65" s="1015">
        <v>0</v>
      </c>
      <c r="M65" s="1015">
        <v>17</v>
      </c>
      <c r="N65" s="390">
        <v>2958</v>
      </c>
      <c r="O65" s="1763" t="s">
        <v>1096</v>
      </c>
      <c r="P65" s="1763" t="s">
        <v>1098</v>
      </c>
      <c r="Q65" s="1775" t="s">
        <v>1097</v>
      </c>
      <c r="R65" s="63">
        <v>66</v>
      </c>
    </row>
    <row r="66" spans="1:19" s="97" customFormat="1" ht="23.1" customHeight="1" x14ac:dyDescent="0.15">
      <c r="A66" s="62">
        <v>68</v>
      </c>
      <c r="B66" s="61" t="s">
        <v>1073</v>
      </c>
      <c r="C66" s="1005">
        <v>4.8</v>
      </c>
      <c r="D66" s="1006">
        <v>30</v>
      </c>
      <c r="E66" s="1018">
        <v>10000</v>
      </c>
      <c r="F66" s="1015">
        <v>16000</v>
      </c>
      <c r="G66" s="971">
        <v>580</v>
      </c>
      <c r="H66" s="971">
        <v>1916615</v>
      </c>
      <c r="I66" s="971">
        <v>91446</v>
      </c>
      <c r="J66" s="971">
        <v>2121</v>
      </c>
      <c r="K66" s="1015">
        <v>1164</v>
      </c>
      <c r="L66" s="1015">
        <v>4</v>
      </c>
      <c r="M66" s="1015">
        <v>10</v>
      </c>
      <c r="N66" s="390">
        <v>3591</v>
      </c>
      <c r="O66" s="1763" t="s">
        <v>1096</v>
      </c>
      <c r="P66" s="1763" t="s">
        <v>1098</v>
      </c>
      <c r="Q66" s="1775" t="s">
        <v>1097</v>
      </c>
      <c r="R66" s="63">
        <v>68</v>
      </c>
    </row>
    <row r="67" spans="1:19" s="97" customFormat="1" ht="23.1" customHeight="1" x14ac:dyDescent="0.15">
      <c r="A67" s="71">
        <v>70</v>
      </c>
      <c r="B67" s="72" t="s">
        <v>1074</v>
      </c>
      <c r="C67" s="1007">
        <v>6.3</v>
      </c>
      <c r="D67" s="1008">
        <v>25</v>
      </c>
      <c r="E67" s="1016">
        <v>15000</v>
      </c>
      <c r="F67" s="1016">
        <v>10000</v>
      </c>
      <c r="G67" s="972">
        <v>580</v>
      </c>
      <c r="H67" s="972">
        <v>4640474</v>
      </c>
      <c r="I67" s="972">
        <v>211006</v>
      </c>
      <c r="J67" s="972">
        <v>4615</v>
      </c>
      <c r="K67" s="1016">
        <v>2374</v>
      </c>
      <c r="L67" s="1016">
        <v>12</v>
      </c>
      <c r="M67" s="1016">
        <v>44</v>
      </c>
      <c r="N67" s="402">
        <v>7895</v>
      </c>
      <c r="O67" s="1761" t="s">
        <v>1096</v>
      </c>
      <c r="P67" s="1761" t="s">
        <v>1098</v>
      </c>
      <c r="Q67" s="1777" t="s">
        <v>1097</v>
      </c>
      <c r="R67" s="73">
        <v>70</v>
      </c>
    </row>
    <row r="68" spans="1:19" ht="23.1" customHeight="1" x14ac:dyDescent="0.15">
      <c r="A68" s="62">
        <v>78</v>
      </c>
      <c r="B68" s="61" t="s">
        <v>1075</v>
      </c>
      <c r="C68" s="1005">
        <v>5.0999999999999996</v>
      </c>
      <c r="D68" s="1006">
        <v>35</v>
      </c>
      <c r="E68" s="1015">
        <v>9000</v>
      </c>
      <c r="F68" s="1015">
        <v>19000</v>
      </c>
      <c r="G68" s="971">
        <v>580</v>
      </c>
      <c r="H68" s="971">
        <v>5023361</v>
      </c>
      <c r="I68" s="971">
        <v>226320</v>
      </c>
      <c r="J68" s="971">
        <v>5261</v>
      </c>
      <c r="K68" s="1015">
        <v>2904</v>
      </c>
      <c r="L68" s="1015">
        <v>9</v>
      </c>
      <c r="M68" s="1015">
        <v>38</v>
      </c>
      <c r="N68" s="1015">
        <v>8636</v>
      </c>
      <c r="O68" s="1764" t="s">
        <v>1096</v>
      </c>
      <c r="P68" s="354" t="s">
        <v>1098</v>
      </c>
      <c r="Q68" s="1786" t="s">
        <v>1097</v>
      </c>
      <c r="R68" s="63">
        <v>78</v>
      </c>
      <c r="S68" s="97"/>
    </row>
    <row r="69" spans="1:19" ht="23.1" customHeight="1" x14ac:dyDescent="0.15">
      <c r="A69" s="62">
        <v>84</v>
      </c>
      <c r="B69" s="61" t="s">
        <v>1076</v>
      </c>
      <c r="C69" s="1005">
        <v>6.1</v>
      </c>
      <c r="D69" s="1006">
        <v>0</v>
      </c>
      <c r="E69" s="1015">
        <v>28200</v>
      </c>
      <c r="F69" s="1015">
        <v>0</v>
      </c>
      <c r="G69" s="971">
        <v>540</v>
      </c>
      <c r="H69" s="971">
        <v>5565550</v>
      </c>
      <c r="I69" s="971">
        <v>0</v>
      </c>
      <c r="J69" s="971">
        <v>5503</v>
      </c>
      <c r="K69" s="1015">
        <v>2728</v>
      </c>
      <c r="L69" s="1015">
        <v>57</v>
      </c>
      <c r="M69" s="1015">
        <v>43</v>
      </c>
      <c r="N69" s="390">
        <v>8829</v>
      </c>
      <c r="O69" s="1763" t="s">
        <v>1096</v>
      </c>
      <c r="P69" s="1763" t="s">
        <v>578</v>
      </c>
      <c r="Q69" s="1775" t="s">
        <v>1097</v>
      </c>
      <c r="R69" s="63">
        <v>84</v>
      </c>
      <c r="S69" s="97"/>
    </row>
    <row r="70" spans="1:19" ht="23.1" customHeight="1" x14ac:dyDescent="0.15">
      <c r="A70" s="62">
        <v>85</v>
      </c>
      <c r="B70" s="61" t="s">
        <v>1077</v>
      </c>
      <c r="C70" s="1005">
        <v>7.04</v>
      </c>
      <c r="D70" s="1006">
        <v>0</v>
      </c>
      <c r="E70" s="1015">
        <v>23700</v>
      </c>
      <c r="F70" s="1015">
        <v>0</v>
      </c>
      <c r="G70" s="971">
        <v>580</v>
      </c>
      <c r="H70" s="971">
        <v>7860192</v>
      </c>
      <c r="I70" s="971">
        <v>0</v>
      </c>
      <c r="J70" s="971">
        <v>6860</v>
      </c>
      <c r="K70" s="1015">
        <v>3339</v>
      </c>
      <c r="L70" s="1015">
        <v>66</v>
      </c>
      <c r="M70" s="1015">
        <v>106</v>
      </c>
      <c r="N70" s="390">
        <v>11085</v>
      </c>
      <c r="O70" s="1763" t="s">
        <v>1096</v>
      </c>
      <c r="P70" s="354" t="s">
        <v>578</v>
      </c>
      <c r="Q70" s="1776" t="s">
        <v>1097</v>
      </c>
      <c r="R70" s="63">
        <v>85</v>
      </c>
      <c r="S70" s="97"/>
    </row>
    <row r="71" spans="1:19" ht="23.1" customHeight="1" x14ac:dyDescent="0.15">
      <c r="A71" s="62">
        <v>89</v>
      </c>
      <c r="B71" s="61" t="s">
        <v>1078</v>
      </c>
      <c r="C71" s="1005">
        <v>7.3</v>
      </c>
      <c r="D71" s="1006">
        <v>0</v>
      </c>
      <c r="E71" s="1015">
        <v>23600</v>
      </c>
      <c r="F71" s="1015">
        <v>0</v>
      </c>
      <c r="G71" s="971">
        <v>540</v>
      </c>
      <c r="H71" s="971">
        <v>10257249</v>
      </c>
      <c r="I71" s="971">
        <v>0</v>
      </c>
      <c r="J71" s="971">
        <v>8738</v>
      </c>
      <c r="K71" s="1015">
        <v>4508</v>
      </c>
      <c r="L71" s="1015">
        <v>71</v>
      </c>
      <c r="M71" s="1015">
        <v>111</v>
      </c>
      <c r="N71" s="390">
        <v>14063</v>
      </c>
      <c r="O71" s="1763" t="s">
        <v>1096</v>
      </c>
      <c r="P71" s="354" t="s">
        <v>578</v>
      </c>
      <c r="Q71" s="1776" t="s">
        <v>1097</v>
      </c>
      <c r="R71" s="63">
        <v>89</v>
      </c>
      <c r="S71" s="97"/>
    </row>
    <row r="72" spans="1:19" ht="23.1" customHeight="1" x14ac:dyDescent="0.15">
      <c r="A72" s="71">
        <v>90</v>
      </c>
      <c r="B72" s="72" t="s">
        <v>1079</v>
      </c>
      <c r="C72" s="1007">
        <v>5.7</v>
      </c>
      <c r="D72" s="1008">
        <v>0</v>
      </c>
      <c r="E72" s="1016">
        <v>27000</v>
      </c>
      <c r="F72" s="1016">
        <v>0</v>
      </c>
      <c r="G72" s="972">
        <v>540</v>
      </c>
      <c r="H72" s="972">
        <v>7770911</v>
      </c>
      <c r="I72" s="972">
        <v>0</v>
      </c>
      <c r="J72" s="972">
        <v>7307</v>
      </c>
      <c r="K72" s="1016">
        <v>3757</v>
      </c>
      <c r="L72" s="1016">
        <v>98</v>
      </c>
      <c r="M72" s="1016">
        <v>86</v>
      </c>
      <c r="N72" s="402">
        <v>12033</v>
      </c>
      <c r="O72" s="1761" t="s">
        <v>1096</v>
      </c>
      <c r="P72" s="1761" t="s">
        <v>578</v>
      </c>
      <c r="Q72" s="1777" t="s">
        <v>1097</v>
      </c>
      <c r="R72" s="73">
        <v>90</v>
      </c>
      <c r="S72" s="97"/>
    </row>
    <row r="73" spans="1:19" ht="23.1" customHeight="1" x14ac:dyDescent="0.15">
      <c r="A73" s="62">
        <v>91</v>
      </c>
      <c r="B73" s="61" t="s">
        <v>1080</v>
      </c>
      <c r="C73" s="1003">
        <v>7.8</v>
      </c>
      <c r="D73" s="1004">
        <v>0</v>
      </c>
      <c r="E73" s="1014">
        <v>31200</v>
      </c>
      <c r="F73" s="1014">
        <v>0</v>
      </c>
      <c r="G73" s="967">
        <v>510</v>
      </c>
      <c r="H73" s="967">
        <v>5929358</v>
      </c>
      <c r="I73" s="967">
        <v>0</v>
      </c>
      <c r="J73" s="967">
        <v>4548</v>
      </c>
      <c r="K73" s="1014">
        <v>2161</v>
      </c>
      <c r="L73" s="1014">
        <v>21</v>
      </c>
      <c r="M73" s="1014">
        <v>134</v>
      </c>
      <c r="N73" s="912">
        <v>7709</v>
      </c>
      <c r="O73" s="1778" t="s">
        <v>1096</v>
      </c>
      <c r="P73" s="1762" t="s">
        <v>578</v>
      </c>
      <c r="Q73" s="1779" t="s">
        <v>1097</v>
      </c>
      <c r="R73" s="63">
        <v>91</v>
      </c>
      <c r="S73" s="97"/>
    </row>
    <row r="74" spans="1:19" ht="23.1" customHeight="1" x14ac:dyDescent="0.15">
      <c r="A74" s="62">
        <v>92</v>
      </c>
      <c r="B74" s="61" t="s">
        <v>1081</v>
      </c>
      <c r="C74" s="1005">
        <v>6.4</v>
      </c>
      <c r="D74" s="1006">
        <v>0</v>
      </c>
      <c r="E74" s="1015">
        <v>33000</v>
      </c>
      <c r="F74" s="1015">
        <v>0</v>
      </c>
      <c r="G74" s="971">
        <v>510</v>
      </c>
      <c r="H74" s="971">
        <v>13403851</v>
      </c>
      <c r="I74" s="971">
        <v>0</v>
      </c>
      <c r="J74" s="971">
        <v>9720</v>
      </c>
      <c r="K74" s="1015">
        <v>4520</v>
      </c>
      <c r="L74" s="1015">
        <v>35</v>
      </c>
      <c r="M74" s="1015">
        <v>273</v>
      </c>
      <c r="N74" s="390">
        <v>16197</v>
      </c>
      <c r="O74" s="1780" t="s">
        <v>1096</v>
      </c>
      <c r="P74" s="1763" t="s">
        <v>578</v>
      </c>
      <c r="Q74" s="1775" t="s">
        <v>1097</v>
      </c>
      <c r="R74" s="63">
        <v>92</v>
      </c>
      <c r="S74" s="97"/>
    </row>
    <row r="75" spans="1:19" ht="23.1" customHeight="1" x14ac:dyDescent="0.15">
      <c r="A75" s="62">
        <v>94</v>
      </c>
      <c r="B75" s="61" t="s">
        <v>1082</v>
      </c>
      <c r="C75" s="1005">
        <v>7.49</v>
      </c>
      <c r="D75" s="1006">
        <v>0</v>
      </c>
      <c r="E75" s="1015">
        <v>29300</v>
      </c>
      <c r="F75" s="1015">
        <v>0</v>
      </c>
      <c r="G75" s="971">
        <v>540</v>
      </c>
      <c r="H75" s="971">
        <v>252311545</v>
      </c>
      <c r="I75" s="971">
        <v>0</v>
      </c>
      <c r="J75" s="971">
        <v>184775</v>
      </c>
      <c r="K75" s="1015">
        <v>85348</v>
      </c>
      <c r="L75" s="1015">
        <v>1696</v>
      </c>
      <c r="M75" s="1015">
        <v>5098</v>
      </c>
      <c r="N75" s="390">
        <v>280466</v>
      </c>
      <c r="O75" s="1780" t="s">
        <v>1096</v>
      </c>
      <c r="P75" s="1763" t="s">
        <v>578</v>
      </c>
      <c r="Q75" s="1763" t="s">
        <v>1097</v>
      </c>
      <c r="R75" s="63">
        <v>94</v>
      </c>
      <c r="S75" s="97"/>
    </row>
    <row r="76" spans="1:19" s="97" customFormat="1" ht="23.1" customHeight="1" x14ac:dyDescent="0.15">
      <c r="A76" s="62">
        <v>301</v>
      </c>
      <c r="B76" s="61" t="s">
        <v>1083</v>
      </c>
      <c r="C76" s="1005" t="s">
        <v>578</v>
      </c>
      <c r="D76" s="1005" t="s">
        <v>578</v>
      </c>
      <c r="E76" s="1018" t="s">
        <v>578</v>
      </c>
      <c r="F76" s="1018" t="s">
        <v>578</v>
      </c>
      <c r="G76" s="971" t="s">
        <v>578</v>
      </c>
      <c r="H76" s="971">
        <v>0</v>
      </c>
      <c r="I76" s="971">
        <v>0</v>
      </c>
      <c r="J76" s="971">
        <v>7819</v>
      </c>
      <c r="K76" s="1015">
        <v>0</v>
      </c>
      <c r="L76" s="1015">
        <v>0</v>
      </c>
      <c r="M76" s="1015">
        <v>0</v>
      </c>
      <c r="N76" s="390">
        <v>12727</v>
      </c>
      <c r="O76" s="1780" t="s">
        <v>578</v>
      </c>
      <c r="P76" s="1763" t="s">
        <v>578</v>
      </c>
      <c r="Q76" s="1781" t="s">
        <v>1099</v>
      </c>
      <c r="R76" s="63">
        <v>301</v>
      </c>
    </row>
    <row r="77" spans="1:19" s="97" customFormat="1" ht="23.1" customHeight="1" x14ac:dyDescent="0.15">
      <c r="A77" s="62">
        <v>302</v>
      </c>
      <c r="B77" s="61" t="s">
        <v>1084</v>
      </c>
      <c r="C77" s="1009" t="s">
        <v>578</v>
      </c>
      <c r="D77" s="1006" t="s">
        <v>578</v>
      </c>
      <c r="E77" s="1015" t="s">
        <v>578</v>
      </c>
      <c r="F77" s="1015" t="s">
        <v>578</v>
      </c>
      <c r="G77" s="971" t="s">
        <v>578</v>
      </c>
      <c r="H77" s="971">
        <v>0</v>
      </c>
      <c r="I77" s="971">
        <v>0</v>
      </c>
      <c r="J77" s="971">
        <v>6915</v>
      </c>
      <c r="K77" s="1015">
        <v>0</v>
      </c>
      <c r="L77" s="1015">
        <v>0</v>
      </c>
      <c r="M77" s="1015">
        <v>0</v>
      </c>
      <c r="N77" s="390">
        <v>11848</v>
      </c>
      <c r="O77" s="1780" t="s">
        <v>578</v>
      </c>
      <c r="P77" s="1763" t="s">
        <v>578</v>
      </c>
      <c r="Q77" s="1763" t="s">
        <v>1099</v>
      </c>
      <c r="R77" s="63">
        <v>302</v>
      </c>
    </row>
    <row r="78" spans="1:19" s="97" customFormat="1" ht="23.1" customHeight="1" x14ac:dyDescent="0.15">
      <c r="A78" s="68">
        <v>303</v>
      </c>
      <c r="B78" s="58" t="s">
        <v>1085</v>
      </c>
      <c r="C78" s="1010" t="s">
        <v>578</v>
      </c>
      <c r="D78" s="1004" t="s">
        <v>578</v>
      </c>
      <c r="E78" s="1014" t="s">
        <v>578</v>
      </c>
      <c r="F78" s="1014" t="s">
        <v>578</v>
      </c>
      <c r="G78" s="967" t="s">
        <v>578</v>
      </c>
      <c r="H78" s="967">
        <v>0</v>
      </c>
      <c r="I78" s="967">
        <v>0</v>
      </c>
      <c r="J78" s="967">
        <v>1611</v>
      </c>
      <c r="K78" s="1014">
        <v>0</v>
      </c>
      <c r="L78" s="1014">
        <v>2</v>
      </c>
      <c r="M78" s="1014">
        <v>0</v>
      </c>
      <c r="N78" s="912">
        <v>2510</v>
      </c>
      <c r="O78" s="1762" t="s">
        <v>578</v>
      </c>
      <c r="P78" s="1762" t="s">
        <v>578</v>
      </c>
      <c r="Q78" s="1782" t="s">
        <v>1099</v>
      </c>
      <c r="R78" s="69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1005" t="s">
        <v>578</v>
      </c>
      <c r="D79" s="1006" t="s">
        <v>578</v>
      </c>
      <c r="E79" s="1015" t="s">
        <v>578</v>
      </c>
      <c r="F79" s="1015" t="s">
        <v>578</v>
      </c>
      <c r="G79" s="971" t="s">
        <v>578</v>
      </c>
      <c r="H79" s="971">
        <v>0</v>
      </c>
      <c r="I79" s="971">
        <v>0</v>
      </c>
      <c r="J79" s="971">
        <v>10839</v>
      </c>
      <c r="K79" s="1015">
        <v>0</v>
      </c>
      <c r="L79" s="1015">
        <v>0</v>
      </c>
      <c r="M79" s="1015">
        <v>0</v>
      </c>
      <c r="N79" s="390">
        <v>19112</v>
      </c>
      <c r="O79" s="1780" t="s">
        <v>578</v>
      </c>
      <c r="P79" s="1763" t="s">
        <v>578</v>
      </c>
      <c r="Q79" s="1781" t="s">
        <v>1099</v>
      </c>
      <c r="R79" s="75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1005" t="s">
        <v>578</v>
      </c>
      <c r="D80" s="1006" t="s">
        <v>578</v>
      </c>
      <c r="E80" s="1015" t="s">
        <v>578</v>
      </c>
      <c r="F80" s="1015" t="s">
        <v>578</v>
      </c>
      <c r="G80" s="971" t="s">
        <v>578</v>
      </c>
      <c r="H80" s="971">
        <v>0</v>
      </c>
      <c r="I80" s="971">
        <v>0</v>
      </c>
      <c r="J80" s="971">
        <v>12980</v>
      </c>
      <c r="K80" s="1015">
        <v>0</v>
      </c>
      <c r="L80" s="1015">
        <v>0</v>
      </c>
      <c r="M80" s="1015">
        <v>0</v>
      </c>
      <c r="N80" s="390">
        <v>28908</v>
      </c>
      <c r="O80" s="1780" t="s">
        <v>578</v>
      </c>
      <c r="P80" s="1763" t="s">
        <v>578</v>
      </c>
      <c r="Q80" s="1781" t="s">
        <v>1099</v>
      </c>
      <c r="R80" s="63">
        <v>305</v>
      </c>
    </row>
    <row r="81" spans="1:18" s="97" customFormat="1" ht="23.1" customHeight="1" x14ac:dyDescent="0.15">
      <c r="A81" s="62">
        <v>306</v>
      </c>
      <c r="B81" s="61" t="s">
        <v>1088</v>
      </c>
      <c r="C81" s="1005" t="s">
        <v>578</v>
      </c>
      <c r="D81" s="1006" t="s">
        <v>578</v>
      </c>
      <c r="E81" s="1015" t="s">
        <v>578</v>
      </c>
      <c r="F81" s="1015" t="s">
        <v>578</v>
      </c>
      <c r="G81" s="971" t="s">
        <v>578</v>
      </c>
      <c r="H81" s="971">
        <v>0</v>
      </c>
      <c r="I81" s="971">
        <v>0</v>
      </c>
      <c r="J81" s="971">
        <v>47929</v>
      </c>
      <c r="K81" s="1015">
        <v>0</v>
      </c>
      <c r="L81" s="1015">
        <v>2</v>
      </c>
      <c r="M81" s="1015">
        <v>0</v>
      </c>
      <c r="N81" s="390">
        <v>98383</v>
      </c>
      <c r="O81" s="1780" t="s">
        <v>578</v>
      </c>
      <c r="P81" s="1763" t="s">
        <v>578</v>
      </c>
      <c r="Q81" s="1781" t="s">
        <v>1099</v>
      </c>
      <c r="R81" s="63">
        <v>306</v>
      </c>
    </row>
    <row r="82" spans="1:18" s="97" customFormat="1" ht="23.1" customHeight="1" x14ac:dyDescent="0.15">
      <c r="A82" s="71"/>
      <c r="B82" s="72"/>
      <c r="C82" s="1011"/>
      <c r="D82" s="1008"/>
      <c r="E82" s="1016"/>
      <c r="F82" s="1016"/>
      <c r="G82" s="972"/>
      <c r="H82" s="972"/>
      <c r="I82" s="972"/>
      <c r="J82" s="972"/>
      <c r="K82" s="1016"/>
      <c r="L82" s="1016"/>
      <c r="M82" s="1016"/>
      <c r="N82" s="402"/>
      <c r="O82" s="441"/>
      <c r="P82" s="439"/>
      <c r="Q82" s="442"/>
      <c r="R82" s="73"/>
    </row>
    <row r="83" spans="1:18" s="97" customFormat="1" ht="23.1" customHeight="1" x14ac:dyDescent="0.15">
      <c r="A83" s="62"/>
      <c r="B83" s="61"/>
      <c r="C83" s="1009"/>
      <c r="D83" s="1006"/>
      <c r="E83" s="1015"/>
      <c r="F83" s="1015"/>
      <c r="G83" s="971"/>
      <c r="H83" s="971"/>
      <c r="I83" s="971"/>
      <c r="J83" s="971"/>
      <c r="K83" s="1015"/>
      <c r="L83" s="1015"/>
      <c r="M83" s="1015"/>
      <c r="N83" s="390"/>
      <c r="O83" s="444"/>
      <c r="P83" s="443"/>
      <c r="Q83" s="445"/>
      <c r="R83" s="63"/>
    </row>
    <row r="84" spans="1:18" s="97" customFormat="1" ht="23.1" customHeight="1" x14ac:dyDescent="0.15">
      <c r="A84" s="62"/>
      <c r="B84" s="61"/>
      <c r="C84" s="1005"/>
      <c r="D84" s="1006"/>
      <c r="E84" s="1015"/>
      <c r="F84" s="1015"/>
      <c r="G84" s="971"/>
      <c r="H84" s="971"/>
      <c r="I84" s="971"/>
      <c r="J84" s="971"/>
      <c r="K84" s="1015"/>
      <c r="L84" s="1015"/>
      <c r="M84" s="1015"/>
      <c r="N84" s="390"/>
      <c r="O84" s="444"/>
      <c r="P84" s="439"/>
      <c r="Q84" s="440"/>
      <c r="R84" s="63"/>
    </row>
    <row r="85" spans="1:18" s="97" customFormat="1" ht="23.1" customHeight="1" x14ac:dyDescent="0.15">
      <c r="A85" s="62"/>
      <c r="B85" s="61"/>
      <c r="C85" s="1005"/>
      <c r="D85" s="1006"/>
      <c r="E85" s="1015"/>
      <c r="F85" s="1015"/>
      <c r="G85" s="971"/>
      <c r="H85" s="971"/>
      <c r="I85" s="971"/>
      <c r="J85" s="971"/>
      <c r="K85" s="1015"/>
      <c r="L85" s="1015"/>
      <c r="M85" s="1015"/>
      <c r="N85" s="390"/>
      <c r="O85" s="444"/>
      <c r="P85" s="439"/>
      <c r="Q85" s="440"/>
      <c r="R85" s="63"/>
    </row>
    <row r="86" spans="1:18" s="97" customFormat="1" ht="23.1" customHeight="1" x14ac:dyDescent="0.15">
      <c r="A86" s="62"/>
      <c r="B86" s="61"/>
      <c r="C86" s="1005"/>
      <c r="D86" s="1006"/>
      <c r="E86" s="1015"/>
      <c r="F86" s="1015"/>
      <c r="G86" s="971"/>
      <c r="H86" s="971"/>
      <c r="I86" s="971"/>
      <c r="J86" s="971"/>
      <c r="K86" s="1015"/>
      <c r="L86" s="1015"/>
      <c r="M86" s="1015"/>
      <c r="N86" s="390"/>
      <c r="O86" s="444"/>
      <c r="P86" s="439"/>
      <c r="Q86" s="440"/>
      <c r="R86" s="63"/>
    </row>
    <row r="87" spans="1:18" s="97" customFormat="1" ht="23.1" customHeight="1" x14ac:dyDescent="0.15">
      <c r="A87" s="71"/>
      <c r="B87" s="72"/>
      <c r="C87" s="1011"/>
      <c r="D87" s="1008"/>
      <c r="E87" s="1016"/>
      <c r="F87" s="1016"/>
      <c r="G87" s="972"/>
      <c r="H87" s="972"/>
      <c r="I87" s="972"/>
      <c r="J87" s="972"/>
      <c r="K87" s="1016"/>
      <c r="L87" s="1016"/>
      <c r="M87" s="1016"/>
      <c r="N87" s="402"/>
      <c r="O87" s="466"/>
      <c r="P87" s="441"/>
      <c r="Q87" s="442"/>
      <c r="R87" s="73"/>
    </row>
    <row r="88" spans="1:18" s="97" customFormat="1" ht="23.1" customHeight="1" x14ac:dyDescent="0.15">
      <c r="A88" s="74"/>
      <c r="B88" s="61"/>
      <c r="C88" s="1009"/>
      <c r="D88" s="1006"/>
      <c r="E88" s="1015"/>
      <c r="F88" s="1015"/>
      <c r="G88" s="971"/>
      <c r="H88" s="971"/>
      <c r="I88" s="971"/>
      <c r="J88" s="971"/>
      <c r="K88" s="1015"/>
      <c r="L88" s="1015"/>
      <c r="M88" s="1015"/>
      <c r="N88" s="390"/>
      <c r="O88" s="443"/>
      <c r="P88" s="439"/>
      <c r="Q88" s="446"/>
      <c r="R88" s="75"/>
    </row>
    <row r="89" spans="1:18" s="97" customFormat="1" ht="23.1" customHeight="1" x14ac:dyDescent="0.15">
      <c r="A89" s="62"/>
      <c r="B89" s="61"/>
      <c r="C89" s="1005"/>
      <c r="D89" s="1006"/>
      <c r="E89" s="1015"/>
      <c r="F89" s="1015"/>
      <c r="G89" s="971"/>
      <c r="H89" s="971"/>
      <c r="I89" s="971"/>
      <c r="J89" s="971"/>
      <c r="K89" s="1015"/>
      <c r="L89" s="1015"/>
      <c r="M89" s="1015"/>
      <c r="N89" s="390"/>
      <c r="O89" s="439"/>
      <c r="P89" s="439"/>
      <c r="Q89" s="440"/>
      <c r="R89" s="63"/>
    </row>
    <row r="90" spans="1:18" s="97" customFormat="1" ht="23.1" customHeight="1" x14ac:dyDescent="0.15">
      <c r="A90" s="62"/>
      <c r="B90" s="61"/>
      <c r="C90" s="1005"/>
      <c r="D90" s="1006"/>
      <c r="E90" s="1015"/>
      <c r="F90" s="1015"/>
      <c r="G90" s="971"/>
      <c r="H90" s="971"/>
      <c r="I90" s="971"/>
      <c r="J90" s="971"/>
      <c r="K90" s="1015"/>
      <c r="L90" s="1015"/>
      <c r="M90" s="1015"/>
      <c r="N90" s="390"/>
      <c r="O90" s="439"/>
      <c r="P90" s="439"/>
      <c r="Q90" s="440"/>
      <c r="R90" s="63"/>
    </row>
    <row r="91" spans="1:18" s="97" customFormat="1" ht="23.1" customHeight="1" x14ac:dyDescent="0.15">
      <c r="A91" s="62"/>
      <c r="B91" s="61"/>
      <c r="C91" s="1005"/>
      <c r="D91" s="1006"/>
      <c r="E91" s="1015"/>
      <c r="F91" s="1015"/>
      <c r="G91" s="971"/>
      <c r="H91" s="971"/>
      <c r="I91" s="971"/>
      <c r="J91" s="971"/>
      <c r="K91" s="1015"/>
      <c r="L91" s="1015"/>
      <c r="M91" s="1015"/>
      <c r="N91" s="390"/>
      <c r="O91" s="439"/>
      <c r="P91" s="439"/>
      <c r="Q91" s="440"/>
      <c r="R91" s="63"/>
    </row>
    <row r="92" spans="1:18" s="97" customFormat="1" ht="23.1" customHeight="1" x14ac:dyDescent="0.15">
      <c r="A92" s="71"/>
      <c r="B92" s="72"/>
      <c r="C92" s="1011"/>
      <c r="D92" s="1008"/>
      <c r="E92" s="1016"/>
      <c r="F92" s="1016"/>
      <c r="G92" s="972"/>
      <c r="H92" s="972"/>
      <c r="I92" s="972"/>
      <c r="J92" s="972"/>
      <c r="K92" s="1016"/>
      <c r="L92" s="1016"/>
      <c r="M92" s="1016"/>
      <c r="N92" s="402"/>
      <c r="O92" s="441"/>
      <c r="P92" s="441"/>
      <c r="Q92" s="442"/>
      <c r="R92" s="73"/>
    </row>
    <row r="93" spans="1:18" s="97" customFormat="1" ht="23.1" customHeight="1" x14ac:dyDescent="0.15">
      <c r="A93" s="62"/>
      <c r="B93" s="61"/>
      <c r="C93" s="1009"/>
      <c r="D93" s="1006"/>
      <c r="E93" s="1015"/>
      <c r="F93" s="1015"/>
      <c r="G93" s="971"/>
      <c r="H93" s="971"/>
      <c r="I93" s="971"/>
      <c r="J93" s="971"/>
      <c r="K93" s="1015"/>
      <c r="L93" s="1015"/>
      <c r="M93" s="1015"/>
      <c r="N93" s="390"/>
      <c r="O93" s="466"/>
      <c r="P93" s="439"/>
      <c r="Q93" s="446"/>
      <c r="R93" s="63"/>
    </row>
    <row r="94" spans="1:18" s="97" customFormat="1" ht="23.1" customHeight="1" x14ac:dyDescent="0.15">
      <c r="A94" s="62"/>
      <c r="B94" s="61"/>
      <c r="C94" s="1005"/>
      <c r="D94" s="1006"/>
      <c r="E94" s="1015"/>
      <c r="F94" s="1015"/>
      <c r="G94" s="971"/>
      <c r="H94" s="971"/>
      <c r="I94" s="971"/>
      <c r="J94" s="971"/>
      <c r="K94" s="1015"/>
      <c r="L94" s="1015"/>
      <c r="M94" s="1015"/>
      <c r="N94" s="390"/>
      <c r="O94" s="466"/>
      <c r="P94" s="439"/>
      <c r="Q94" s="440"/>
      <c r="R94" s="63"/>
    </row>
    <row r="95" spans="1:18" s="97" customFormat="1" ht="23.1" customHeight="1" x14ac:dyDescent="0.15">
      <c r="A95" s="62"/>
      <c r="B95" s="61"/>
      <c r="C95" s="1005"/>
      <c r="D95" s="1006"/>
      <c r="E95" s="1015"/>
      <c r="F95" s="1015"/>
      <c r="G95" s="971"/>
      <c r="H95" s="971"/>
      <c r="I95" s="971"/>
      <c r="J95" s="971"/>
      <c r="K95" s="1015"/>
      <c r="L95" s="1015"/>
      <c r="M95" s="1015"/>
      <c r="N95" s="390"/>
      <c r="O95" s="466"/>
      <c r="P95" s="439"/>
      <c r="Q95" s="440"/>
      <c r="R95" s="63"/>
    </row>
    <row r="96" spans="1:18" s="97" customFormat="1" ht="23.1" customHeight="1" x14ac:dyDescent="0.15">
      <c r="A96" s="62"/>
      <c r="B96" s="61"/>
      <c r="C96" s="1005"/>
      <c r="D96" s="1006"/>
      <c r="E96" s="1015"/>
      <c r="F96" s="1015"/>
      <c r="G96" s="971"/>
      <c r="H96" s="971"/>
      <c r="I96" s="971"/>
      <c r="J96" s="971"/>
      <c r="K96" s="1015"/>
      <c r="L96" s="1015"/>
      <c r="M96" s="1015"/>
      <c r="N96" s="390"/>
      <c r="O96" s="466"/>
      <c r="P96" s="439"/>
      <c r="Q96" s="440"/>
      <c r="R96" s="63"/>
    </row>
    <row r="97" spans="1:18" s="97" customFormat="1" ht="23.1" customHeight="1" x14ac:dyDescent="0.15">
      <c r="A97" s="71"/>
      <c r="B97" s="72"/>
      <c r="C97" s="1011"/>
      <c r="D97" s="1008"/>
      <c r="E97" s="1016"/>
      <c r="F97" s="1016"/>
      <c r="G97" s="972"/>
      <c r="H97" s="972"/>
      <c r="I97" s="972"/>
      <c r="J97" s="972"/>
      <c r="K97" s="1016"/>
      <c r="L97" s="1016"/>
      <c r="M97" s="1016"/>
      <c r="N97" s="402"/>
      <c r="O97" s="441"/>
      <c r="P97" s="441"/>
      <c r="Q97" s="442"/>
      <c r="R97" s="73"/>
    </row>
    <row r="98" spans="1:18" s="97" customFormat="1" ht="23.1" customHeight="1" x14ac:dyDescent="0.15">
      <c r="A98" s="74"/>
      <c r="B98" s="61"/>
      <c r="C98" s="1009"/>
      <c r="D98" s="1006"/>
      <c r="E98" s="1015"/>
      <c r="F98" s="1015"/>
      <c r="G98" s="971"/>
      <c r="H98" s="971"/>
      <c r="I98" s="971"/>
      <c r="J98" s="971"/>
      <c r="K98" s="1015"/>
      <c r="L98" s="1015"/>
      <c r="M98" s="1015"/>
      <c r="N98" s="390"/>
      <c r="O98" s="443"/>
      <c r="P98" s="439"/>
      <c r="Q98" s="446"/>
      <c r="R98" s="75"/>
    </row>
    <row r="99" spans="1:18" s="97" customFormat="1" ht="23.1" customHeight="1" x14ac:dyDescent="0.15">
      <c r="A99" s="62"/>
      <c r="B99" s="61"/>
      <c r="C99" s="1005"/>
      <c r="D99" s="1006"/>
      <c r="E99" s="1015"/>
      <c r="F99" s="1015"/>
      <c r="G99" s="971"/>
      <c r="H99" s="971"/>
      <c r="I99" s="971"/>
      <c r="J99" s="971"/>
      <c r="K99" s="1015"/>
      <c r="L99" s="1015"/>
      <c r="M99" s="1015"/>
      <c r="N99" s="390"/>
      <c r="O99" s="439"/>
      <c r="P99" s="439"/>
      <c r="Q99" s="440"/>
      <c r="R99" s="63"/>
    </row>
    <row r="100" spans="1:18" s="97" customFormat="1" ht="23.1" customHeight="1" x14ac:dyDescent="0.15">
      <c r="A100" s="62"/>
      <c r="B100" s="61"/>
      <c r="C100" s="1005"/>
      <c r="D100" s="1006"/>
      <c r="E100" s="1015"/>
      <c r="F100" s="1015"/>
      <c r="G100" s="971"/>
      <c r="H100" s="971"/>
      <c r="I100" s="971"/>
      <c r="J100" s="971"/>
      <c r="K100" s="1015"/>
      <c r="L100" s="1015"/>
      <c r="M100" s="1015"/>
      <c r="N100" s="390"/>
      <c r="O100" s="439"/>
      <c r="P100" s="439"/>
      <c r="Q100" s="440"/>
      <c r="R100" s="63"/>
    </row>
    <row r="101" spans="1:18" s="97" customFormat="1" ht="23.1" customHeight="1" x14ac:dyDescent="0.15">
      <c r="A101" s="62"/>
      <c r="B101" s="61"/>
      <c r="C101" s="1005"/>
      <c r="D101" s="1006"/>
      <c r="E101" s="1015"/>
      <c r="F101" s="1015"/>
      <c r="G101" s="971"/>
      <c r="H101" s="971"/>
      <c r="I101" s="971"/>
      <c r="J101" s="971"/>
      <c r="K101" s="1015"/>
      <c r="L101" s="1015"/>
      <c r="M101" s="1015"/>
      <c r="N101" s="390"/>
      <c r="O101" s="439"/>
      <c r="P101" s="439"/>
      <c r="Q101" s="440"/>
      <c r="R101" s="63"/>
    </row>
    <row r="102" spans="1:18" s="97" customFormat="1" ht="23.1" customHeight="1" x14ac:dyDescent="0.15">
      <c r="A102" s="71"/>
      <c r="B102" s="72"/>
      <c r="C102" s="1011"/>
      <c r="D102" s="1008"/>
      <c r="E102" s="1016"/>
      <c r="F102" s="1016"/>
      <c r="G102" s="972"/>
      <c r="H102" s="972"/>
      <c r="I102" s="972"/>
      <c r="J102" s="972"/>
      <c r="K102" s="1016"/>
      <c r="L102" s="1016"/>
      <c r="M102" s="1016"/>
      <c r="N102" s="402"/>
      <c r="O102" s="441"/>
      <c r="P102" s="441"/>
      <c r="Q102" s="442"/>
      <c r="R102" s="73"/>
    </row>
    <row r="103" spans="1:18" s="97" customFormat="1" ht="23.1" customHeight="1" x14ac:dyDescent="0.15">
      <c r="A103" s="62"/>
      <c r="B103" s="61"/>
      <c r="C103" s="1009"/>
      <c r="D103" s="1006"/>
      <c r="E103" s="1015"/>
      <c r="F103" s="1015"/>
      <c r="G103" s="971"/>
      <c r="H103" s="971"/>
      <c r="I103" s="971"/>
      <c r="J103" s="971"/>
      <c r="K103" s="1015"/>
      <c r="L103" s="1015"/>
      <c r="M103" s="1015"/>
      <c r="N103" s="390"/>
      <c r="O103" s="466"/>
      <c r="P103" s="439"/>
      <c r="Q103" s="446"/>
      <c r="R103" s="63"/>
    </row>
    <row r="104" spans="1:18" s="97" customFormat="1" ht="23.1" customHeight="1" x14ac:dyDescent="0.15">
      <c r="A104" s="62"/>
      <c r="B104" s="61"/>
      <c r="C104" s="1005"/>
      <c r="D104" s="1006"/>
      <c r="E104" s="1015"/>
      <c r="F104" s="1015"/>
      <c r="G104" s="971"/>
      <c r="H104" s="971"/>
      <c r="I104" s="971"/>
      <c r="J104" s="971"/>
      <c r="K104" s="1015"/>
      <c r="L104" s="1015"/>
      <c r="M104" s="1015"/>
      <c r="N104" s="390"/>
      <c r="O104" s="466"/>
      <c r="P104" s="439"/>
      <c r="Q104" s="440"/>
      <c r="R104" s="63"/>
    </row>
    <row r="105" spans="1:18" s="97" customFormat="1" ht="23.1" customHeight="1" x14ac:dyDescent="0.15">
      <c r="A105" s="62"/>
      <c r="B105" s="61"/>
      <c r="C105" s="1005"/>
      <c r="D105" s="1006"/>
      <c r="E105" s="1015"/>
      <c r="F105" s="1015"/>
      <c r="G105" s="971"/>
      <c r="H105" s="971"/>
      <c r="I105" s="971"/>
      <c r="J105" s="971"/>
      <c r="K105" s="1015"/>
      <c r="L105" s="1015"/>
      <c r="M105" s="1015"/>
      <c r="N105" s="390"/>
      <c r="O105" s="466"/>
      <c r="P105" s="439"/>
      <c r="Q105" s="440"/>
      <c r="R105" s="63"/>
    </row>
    <row r="106" spans="1:18" s="97" customFormat="1" ht="23.1" customHeight="1" x14ac:dyDescent="0.15">
      <c r="A106" s="62"/>
      <c r="B106" s="61"/>
      <c r="C106" s="1005"/>
      <c r="D106" s="1006"/>
      <c r="E106" s="1015"/>
      <c r="F106" s="1015"/>
      <c r="G106" s="971"/>
      <c r="H106" s="971"/>
      <c r="I106" s="971"/>
      <c r="J106" s="971"/>
      <c r="K106" s="1015"/>
      <c r="L106" s="1015"/>
      <c r="M106" s="1015"/>
      <c r="N106" s="390"/>
      <c r="O106" s="466"/>
      <c r="P106" s="439"/>
      <c r="Q106" s="440"/>
      <c r="R106" s="63"/>
    </row>
    <row r="107" spans="1:18" s="97" customFormat="1" ht="23.1" customHeight="1" thickBot="1" x14ac:dyDescent="0.2">
      <c r="A107" s="77"/>
      <c r="B107" s="78"/>
      <c r="C107" s="1012"/>
      <c r="D107" s="1013"/>
      <c r="E107" s="1017"/>
      <c r="F107" s="1017"/>
      <c r="G107" s="973"/>
      <c r="H107" s="973"/>
      <c r="I107" s="973"/>
      <c r="J107" s="973"/>
      <c r="K107" s="1017"/>
      <c r="L107" s="1017"/>
      <c r="M107" s="1017"/>
      <c r="N107" s="915"/>
      <c r="O107" s="447"/>
      <c r="P107" s="447"/>
      <c r="Q107" s="448"/>
      <c r="R107" s="79"/>
    </row>
    <row r="108" spans="1:18" ht="21" customHeight="1" x14ac:dyDescent="0.15">
      <c r="O108" s="103"/>
    </row>
    <row r="109" spans="1:18" ht="21" customHeight="1" x14ac:dyDescent="0.15">
      <c r="O109" s="103"/>
    </row>
    <row r="110" spans="1:18" ht="21" customHeight="1" x14ac:dyDescent="0.15">
      <c r="O110" s="103"/>
    </row>
    <row r="111" spans="1:18" ht="21" customHeight="1" x14ac:dyDescent="0.15">
      <c r="O111" s="103"/>
    </row>
    <row r="112" spans="1:18" ht="21" customHeight="1" x14ac:dyDescent="0.15">
      <c r="O112" s="103"/>
    </row>
    <row r="113" spans="15:15" ht="21" customHeight="1" x14ac:dyDescent="0.15">
      <c r="O113" s="103"/>
    </row>
    <row r="114" spans="15:15" ht="21" customHeight="1" x14ac:dyDescent="0.15">
      <c r="O114" s="103"/>
    </row>
    <row r="115" spans="15:15" ht="21" customHeight="1" x14ac:dyDescent="0.15">
      <c r="O115" s="103"/>
    </row>
    <row r="116" spans="15:15" ht="21" customHeight="1" x14ac:dyDescent="0.15">
      <c r="O116" s="103"/>
    </row>
    <row r="117" spans="15:15" ht="21" customHeight="1" x14ac:dyDescent="0.15">
      <c r="O117" s="103"/>
    </row>
    <row r="118" spans="15:15" ht="21" customHeight="1" x14ac:dyDescent="0.15">
      <c r="O118" s="103"/>
    </row>
    <row r="119" spans="15:15" ht="21" customHeight="1" x14ac:dyDescent="0.15">
      <c r="O119" s="103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2"/>
  <printOptions horizontalCentered="1"/>
  <pageMargins left="0.59055118110236227" right="0.22" top="0.61" bottom="0.59055118110236227" header="0.6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15"/>
  <cols>
    <col min="1" max="1" width="4.75" style="80" customWidth="1"/>
    <col min="2" max="2" width="27.625" style="98" customWidth="1"/>
    <col min="3" max="3" width="13.625" style="98" customWidth="1"/>
    <col min="4" max="4" width="10.625" style="98" customWidth="1"/>
    <col min="5" max="5" width="16.625" style="98" customWidth="1"/>
    <col min="6" max="6" width="10.625" style="163" customWidth="1"/>
    <col min="7" max="7" width="16.625" style="98" customWidth="1"/>
    <col min="8" max="8" width="10.625" style="163" customWidth="1"/>
    <col min="9" max="9" width="16.625" style="98" customWidth="1"/>
    <col min="10" max="10" width="10.625" style="163" customWidth="1"/>
    <col min="11" max="11" width="16.625" style="98" customWidth="1"/>
    <col min="12" max="12" width="10.625" style="163" customWidth="1"/>
    <col min="13" max="18" width="16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 x14ac:dyDescent="0.15">
      <c r="A1" s="4" t="s">
        <v>381</v>
      </c>
      <c r="S1" s="165"/>
    </row>
    <row r="2" spans="1:24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466</v>
      </c>
    </row>
    <row r="3" spans="1:24" s="169" customFormat="1" ht="24.95" customHeight="1" x14ac:dyDescent="0.15">
      <c r="A3" s="13" t="s">
        <v>429</v>
      </c>
      <c r="B3" s="14"/>
      <c r="C3" s="167"/>
      <c r="D3" s="167"/>
      <c r="E3" s="2856" t="s">
        <v>666</v>
      </c>
      <c r="F3" s="2854"/>
      <c r="G3" s="2854"/>
      <c r="H3" s="2854"/>
      <c r="I3" s="2854"/>
      <c r="J3" s="2854"/>
      <c r="K3" s="2854" t="s">
        <v>667</v>
      </c>
      <c r="L3" s="2854"/>
      <c r="M3" s="2855"/>
      <c r="N3" s="167"/>
      <c r="O3" s="167"/>
      <c r="P3" s="167"/>
      <c r="Q3" s="167"/>
      <c r="R3" s="168"/>
      <c r="S3" s="20" t="s">
        <v>429</v>
      </c>
    </row>
    <row r="4" spans="1:24" s="169" customFormat="1" ht="24.95" customHeight="1" x14ac:dyDescent="0.15">
      <c r="A4" s="22" t="s">
        <v>430</v>
      </c>
      <c r="B4" s="23"/>
      <c r="C4" s="89" t="s">
        <v>467</v>
      </c>
      <c r="D4" s="89" t="s">
        <v>427</v>
      </c>
      <c r="E4" s="170" t="s">
        <v>468</v>
      </c>
      <c r="F4" s="171"/>
      <c r="G4" s="170" t="s">
        <v>469</v>
      </c>
      <c r="H4" s="171"/>
      <c r="I4" s="170" t="s">
        <v>470</v>
      </c>
      <c r="J4" s="171"/>
      <c r="K4" s="170" t="s">
        <v>471</v>
      </c>
      <c r="L4" s="171"/>
      <c r="M4" s="172" t="s">
        <v>398</v>
      </c>
      <c r="N4" s="89"/>
      <c r="O4" s="89"/>
      <c r="P4" s="89" t="s">
        <v>220</v>
      </c>
      <c r="Q4" s="89"/>
      <c r="R4" s="173"/>
      <c r="S4" s="28" t="s">
        <v>430</v>
      </c>
    </row>
    <row r="5" spans="1:24" s="169" customFormat="1" ht="24.95" customHeight="1" x14ac:dyDescent="0.15">
      <c r="A5" s="22" t="s">
        <v>431</v>
      </c>
      <c r="B5" s="23" t="s">
        <v>399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411</v>
      </c>
      <c r="O5" s="89" t="s">
        <v>668</v>
      </c>
      <c r="P5" s="89"/>
      <c r="Q5" s="89" t="s">
        <v>409</v>
      </c>
      <c r="R5" s="173" t="s">
        <v>405</v>
      </c>
      <c r="S5" s="28" t="s">
        <v>431</v>
      </c>
    </row>
    <row r="6" spans="1:24" s="169" customFormat="1" ht="24.95" customHeight="1" x14ac:dyDescent="0.15">
      <c r="A6" s="22" t="s">
        <v>432</v>
      </c>
      <c r="B6" s="23"/>
      <c r="C6" s="89" t="s">
        <v>472</v>
      </c>
      <c r="D6" s="89" t="s">
        <v>473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175" t="s">
        <v>437</v>
      </c>
      <c r="M6" s="89" t="s">
        <v>474</v>
      </c>
      <c r="N6" s="89"/>
      <c r="O6" s="89"/>
      <c r="P6" s="89" t="s">
        <v>345</v>
      </c>
      <c r="Q6" s="89"/>
      <c r="R6" s="173"/>
      <c r="S6" s="28" t="s">
        <v>432</v>
      </c>
    </row>
    <row r="7" spans="1:24" s="169" customFormat="1" ht="24.95" customHeight="1" thickBot="1" x14ac:dyDescent="0.2">
      <c r="A7" s="40" t="s">
        <v>433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433</v>
      </c>
    </row>
    <row r="8" spans="1:24" s="169" customFormat="1" ht="30" customHeight="1" x14ac:dyDescent="0.15">
      <c r="A8" s="22"/>
      <c r="B8" s="29" t="s">
        <v>6</v>
      </c>
      <c r="C8" s="427" t="s">
        <v>578</v>
      </c>
      <c r="D8" s="471" t="s">
        <v>578</v>
      </c>
      <c r="E8" s="1014">
        <v>27836402</v>
      </c>
      <c r="F8" s="974">
        <v>68.55</v>
      </c>
      <c r="G8" s="1021">
        <v>0</v>
      </c>
      <c r="H8" s="974">
        <v>0</v>
      </c>
      <c r="I8" s="1021">
        <v>15130893</v>
      </c>
      <c r="J8" s="974">
        <v>31.45</v>
      </c>
      <c r="K8" s="1021">
        <v>0</v>
      </c>
      <c r="L8" s="974">
        <v>0</v>
      </c>
      <c r="M8" s="917">
        <v>48112951</v>
      </c>
      <c r="N8" s="917">
        <v>3539103</v>
      </c>
      <c r="O8" s="917">
        <v>49085</v>
      </c>
      <c r="P8" s="396">
        <v>4433583</v>
      </c>
      <c r="Q8" s="396">
        <v>-1477951</v>
      </c>
      <c r="R8" s="926">
        <v>38613229</v>
      </c>
      <c r="S8" s="132"/>
      <c r="T8" s="178"/>
      <c r="U8" s="178"/>
      <c r="V8" s="178"/>
      <c r="W8" s="178"/>
      <c r="X8" s="178"/>
    </row>
    <row r="9" spans="1:24" s="169" customFormat="1" ht="30" customHeight="1" x14ac:dyDescent="0.15">
      <c r="A9" s="22"/>
      <c r="B9" s="29" t="s">
        <v>1016</v>
      </c>
      <c r="C9" s="354" t="s">
        <v>578</v>
      </c>
      <c r="D9" s="465" t="s">
        <v>578</v>
      </c>
      <c r="E9" s="1019">
        <v>27836402</v>
      </c>
      <c r="F9" s="975">
        <v>64.790000000000006</v>
      </c>
      <c r="G9" s="1019">
        <v>0</v>
      </c>
      <c r="H9" s="975">
        <v>0</v>
      </c>
      <c r="I9" s="1019">
        <v>15130893</v>
      </c>
      <c r="J9" s="975">
        <v>35.21</v>
      </c>
      <c r="K9" s="1019">
        <v>0</v>
      </c>
      <c r="L9" s="975">
        <v>0</v>
      </c>
      <c r="M9" s="389">
        <v>42967295</v>
      </c>
      <c r="N9" s="389">
        <v>3539103</v>
      </c>
      <c r="O9" s="389">
        <v>48772</v>
      </c>
      <c r="P9" s="388">
        <v>4433583</v>
      </c>
      <c r="Q9" s="388">
        <v>-1477285</v>
      </c>
      <c r="R9" s="387">
        <v>33468552</v>
      </c>
      <c r="S9" s="55"/>
    </row>
    <row r="10" spans="1:24" s="169" customFormat="1" ht="30" customHeight="1" x14ac:dyDescent="0.15">
      <c r="A10" s="22"/>
      <c r="B10" s="29" t="s">
        <v>1017</v>
      </c>
      <c r="C10" s="354" t="s">
        <v>578</v>
      </c>
      <c r="D10" s="465" t="s">
        <v>578</v>
      </c>
      <c r="E10" s="1019">
        <v>0</v>
      </c>
      <c r="F10" s="975">
        <v>0</v>
      </c>
      <c r="G10" s="1019">
        <v>0</v>
      </c>
      <c r="H10" s="975">
        <v>0</v>
      </c>
      <c r="I10" s="1019">
        <v>0</v>
      </c>
      <c r="J10" s="975">
        <v>0</v>
      </c>
      <c r="K10" s="1019">
        <v>0</v>
      </c>
      <c r="L10" s="975">
        <v>0</v>
      </c>
      <c r="M10" s="389">
        <v>5145656</v>
      </c>
      <c r="N10" s="389">
        <v>0</v>
      </c>
      <c r="O10" s="389">
        <v>313</v>
      </c>
      <c r="P10" s="388">
        <v>0</v>
      </c>
      <c r="Q10" s="388">
        <v>-666</v>
      </c>
      <c r="R10" s="387">
        <v>5144677</v>
      </c>
      <c r="S10" s="55"/>
    </row>
    <row r="11" spans="1:24" s="169" customFormat="1" ht="30" customHeight="1" x14ac:dyDescent="0.15">
      <c r="A11" s="22"/>
      <c r="B11" s="29" t="s">
        <v>1018</v>
      </c>
      <c r="C11" s="354" t="s">
        <v>578</v>
      </c>
      <c r="D11" s="465" t="s">
        <v>578</v>
      </c>
      <c r="E11" s="1019">
        <v>26136489</v>
      </c>
      <c r="F11" s="975">
        <v>65.25</v>
      </c>
      <c r="G11" s="1019">
        <v>0</v>
      </c>
      <c r="H11" s="975">
        <v>0</v>
      </c>
      <c r="I11" s="1019">
        <v>13919854</v>
      </c>
      <c r="J11" s="975">
        <v>34.75</v>
      </c>
      <c r="K11" s="1019">
        <v>0</v>
      </c>
      <c r="L11" s="975">
        <v>0</v>
      </c>
      <c r="M11" s="389">
        <v>40056343</v>
      </c>
      <c r="N11" s="389">
        <v>3240467</v>
      </c>
      <c r="O11" s="389">
        <v>46077</v>
      </c>
      <c r="P11" s="388">
        <v>4253763</v>
      </c>
      <c r="Q11" s="388">
        <v>-1443406</v>
      </c>
      <c r="R11" s="387">
        <v>31072630</v>
      </c>
      <c r="S11" s="55"/>
    </row>
    <row r="12" spans="1:24" s="169" customFormat="1" ht="30" customHeight="1" x14ac:dyDescent="0.15">
      <c r="A12" s="109"/>
      <c r="B12" s="133" t="s">
        <v>1019</v>
      </c>
      <c r="C12" s="430" t="s">
        <v>578</v>
      </c>
      <c r="D12" s="478" t="s">
        <v>578</v>
      </c>
      <c r="E12" s="1020">
        <v>1699913</v>
      </c>
      <c r="F12" s="976">
        <v>58.4</v>
      </c>
      <c r="G12" s="1020">
        <v>0</v>
      </c>
      <c r="H12" s="976">
        <v>0</v>
      </c>
      <c r="I12" s="1020">
        <v>1211039</v>
      </c>
      <c r="J12" s="976">
        <v>41.6</v>
      </c>
      <c r="K12" s="1020">
        <v>0</v>
      </c>
      <c r="L12" s="976">
        <v>0</v>
      </c>
      <c r="M12" s="391">
        <v>2910952</v>
      </c>
      <c r="N12" s="391">
        <v>298636</v>
      </c>
      <c r="O12" s="391">
        <v>2695</v>
      </c>
      <c r="P12" s="404">
        <v>179820</v>
      </c>
      <c r="Q12" s="404">
        <v>-33879</v>
      </c>
      <c r="R12" s="928">
        <v>2395922</v>
      </c>
      <c r="S12" s="126"/>
    </row>
    <row r="13" spans="1:24" ht="23.1" customHeight="1" x14ac:dyDescent="0.15">
      <c r="A13" s="60">
        <v>1</v>
      </c>
      <c r="B13" s="93" t="s">
        <v>1020</v>
      </c>
      <c r="C13" s="427" t="s">
        <v>1094</v>
      </c>
      <c r="D13" s="428">
        <v>8</v>
      </c>
      <c r="E13" s="1014">
        <v>1519199</v>
      </c>
      <c r="F13" s="974">
        <v>72.069999999999993</v>
      </c>
      <c r="G13" s="1021">
        <v>0</v>
      </c>
      <c r="H13" s="974">
        <v>0</v>
      </c>
      <c r="I13" s="1021">
        <v>588889</v>
      </c>
      <c r="J13" s="974">
        <v>27.93</v>
      </c>
      <c r="K13" s="1021">
        <v>0</v>
      </c>
      <c r="L13" s="974">
        <v>0</v>
      </c>
      <c r="M13" s="917">
        <v>2108089</v>
      </c>
      <c r="N13" s="917">
        <v>137244</v>
      </c>
      <c r="O13" s="917">
        <v>3692</v>
      </c>
      <c r="P13" s="396">
        <v>219093</v>
      </c>
      <c r="Q13" s="396">
        <v>-221385</v>
      </c>
      <c r="R13" s="926">
        <v>1526675</v>
      </c>
      <c r="S13" s="55">
        <v>1</v>
      </c>
    </row>
    <row r="14" spans="1:24" ht="23.1" customHeight="1" x14ac:dyDescent="0.15">
      <c r="A14" s="60">
        <v>2</v>
      </c>
      <c r="B14" s="93" t="s">
        <v>1021</v>
      </c>
      <c r="C14" s="354" t="s">
        <v>1094</v>
      </c>
      <c r="D14" s="429">
        <v>8</v>
      </c>
      <c r="E14" s="1019">
        <v>608639</v>
      </c>
      <c r="F14" s="975">
        <v>53.88</v>
      </c>
      <c r="G14" s="1019">
        <v>0</v>
      </c>
      <c r="H14" s="975">
        <v>0</v>
      </c>
      <c r="I14" s="1019">
        <v>520884</v>
      </c>
      <c r="J14" s="975">
        <v>46.12</v>
      </c>
      <c r="K14" s="1019">
        <v>0</v>
      </c>
      <c r="L14" s="975">
        <v>0</v>
      </c>
      <c r="M14" s="389">
        <v>1129523</v>
      </c>
      <c r="N14" s="389">
        <v>129614</v>
      </c>
      <c r="O14" s="389">
        <v>989</v>
      </c>
      <c r="P14" s="388">
        <v>66433</v>
      </c>
      <c r="Q14" s="388">
        <v>-13279</v>
      </c>
      <c r="R14" s="387">
        <v>919208</v>
      </c>
      <c r="S14" s="55">
        <v>2</v>
      </c>
    </row>
    <row r="15" spans="1:24" ht="23.1" customHeight="1" x14ac:dyDescent="0.15">
      <c r="A15" s="60">
        <v>3</v>
      </c>
      <c r="B15" s="93" t="s">
        <v>1022</v>
      </c>
      <c r="C15" s="354" t="s">
        <v>1094</v>
      </c>
      <c r="D15" s="429">
        <v>8</v>
      </c>
      <c r="E15" s="1019">
        <v>2915608</v>
      </c>
      <c r="F15" s="975">
        <v>69.319999999999993</v>
      </c>
      <c r="G15" s="1019">
        <v>0</v>
      </c>
      <c r="H15" s="975">
        <v>0</v>
      </c>
      <c r="I15" s="1019">
        <v>1290600</v>
      </c>
      <c r="J15" s="975">
        <v>30.68</v>
      </c>
      <c r="K15" s="1019">
        <v>0</v>
      </c>
      <c r="L15" s="975">
        <v>0</v>
      </c>
      <c r="M15" s="389">
        <v>4206208</v>
      </c>
      <c r="N15" s="389">
        <v>295891</v>
      </c>
      <c r="O15" s="389">
        <v>2305</v>
      </c>
      <c r="P15" s="388">
        <v>551818</v>
      </c>
      <c r="Q15" s="388">
        <v>-45007</v>
      </c>
      <c r="R15" s="387">
        <v>3311187</v>
      </c>
      <c r="S15" s="55">
        <v>3</v>
      </c>
    </row>
    <row r="16" spans="1:24" ht="23.1" customHeight="1" x14ac:dyDescent="0.15">
      <c r="A16" s="60">
        <v>6</v>
      </c>
      <c r="B16" s="93" t="s">
        <v>1023</v>
      </c>
      <c r="C16" s="354" t="s">
        <v>1094</v>
      </c>
      <c r="D16" s="429">
        <v>9</v>
      </c>
      <c r="E16" s="1019">
        <v>276791</v>
      </c>
      <c r="F16" s="975">
        <v>59.41</v>
      </c>
      <c r="G16" s="1019">
        <v>0</v>
      </c>
      <c r="H16" s="975">
        <v>0</v>
      </c>
      <c r="I16" s="1019">
        <v>189099</v>
      </c>
      <c r="J16" s="975">
        <v>40.590000000000003</v>
      </c>
      <c r="K16" s="1019">
        <v>0</v>
      </c>
      <c r="L16" s="975">
        <v>0</v>
      </c>
      <c r="M16" s="389">
        <v>465890</v>
      </c>
      <c r="N16" s="389">
        <v>43820</v>
      </c>
      <c r="O16" s="389">
        <v>272</v>
      </c>
      <c r="P16" s="388">
        <v>20611</v>
      </c>
      <c r="Q16" s="388">
        <v>-4296</v>
      </c>
      <c r="R16" s="387">
        <v>396891</v>
      </c>
      <c r="S16" s="55">
        <v>6</v>
      </c>
    </row>
    <row r="17" spans="1:19" ht="23.1" customHeight="1" x14ac:dyDescent="0.15">
      <c r="A17" s="179">
        <v>7</v>
      </c>
      <c r="B17" s="180" t="s">
        <v>1024</v>
      </c>
      <c r="C17" s="430" t="s">
        <v>1094</v>
      </c>
      <c r="D17" s="431">
        <v>8</v>
      </c>
      <c r="E17" s="1020">
        <v>174151</v>
      </c>
      <c r="F17" s="976">
        <v>56.26</v>
      </c>
      <c r="G17" s="1020">
        <v>0</v>
      </c>
      <c r="H17" s="976">
        <v>0</v>
      </c>
      <c r="I17" s="1020">
        <v>135409</v>
      </c>
      <c r="J17" s="976">
        <v>43.74</v>
      </c>
      <c r="K17" s="1020">
        <v>0</v>
      </c>
      <c r="L17" s="976">
        <v>0</v>
      </c>
      <c r="M17" s="391">
        <v>309560</v>
      </c>
      <c r="N17" s="391">
        <v>34838</v>
      </c>
      <c r="O17" s="391">
        <v>150</v>
      </c>
      <c r="P17" s="404">
        <v>10625</v>
      </c>
      <c r="Q17" s="404">
        <v>3314</v>
      </c>
      <c r="R17" s="928">
        <v>267261</v>
      </c>
      <c r="S17" s="126">
        <v>7</v>
      </c>
    </row>
    <row r="18" spans="1:19" ht="23.1" customHeight="1" x14ac:dyDescent="0.15">
      <c r="A18" s="60">
        <v>8</v>
      </c>
      <c r="B18" s="93" t="s">
        <v>1025</v>
      </c>
      <c r="C18" s="427" t="s">
        <v>1094</v>
      </c>
      <c r="D18" s="428">
        <v>8</v>
      </c>
      <c r="E18" s="1021">
        <v>1768739</v>
      </c>
      <c r="F18" s="974">
        <v>66.67</v>
      </c>
      <c r="G18" s="1021">
        <v>0</v>
      </c>
      <c r="H18" s="974">
        <v>0</v>
      </c>
      <c r="I18" s="1021">
        <v>884213</v>
      </c>
      <c r="J18" s="974">
        <v>33.33</v>
      </c>
      <c r="K18" s="1021">
        <v>0</v>
      </c>
      <c r="L18" s="974">
        <v>0</v>
      </c>
      <c r="M18" s="917">
        <v>2652952</v>
      </c>
      <c r="N18" s="917">
        <v>196568</v>
      </c>
      <c r="O18" s="917">
        <v>3079</v>
      </c>
      <c r="P18" s="396">
        <v>363212</v>
      </c>
      <c r="Q18" s="396">
        <v>-37013</v>
      </c>
      <c r="R18" s="926">
        <v>2053080</v>
      </c>
      <c r="S18" s="55">
        <v>8</v>
      </c>
    </row>
    <row r="19" spans="1:19" ht="23.1" customHeight="1" x14ac:dyDescent="0.15">
      <c r="A19" s="60">
        <v>9</v>
      </c>
      <c r="B19" s="93" t="s">
        <v>1026</v>
      </c>
      <c r="C19" s="432" t="s">
        <v>1094</v>
      </c>
      <c r="D19" s="429">
        <v>10</v>
      </c>
      <c r="E19" s="1019">
        <v>317106</v>
      </c>
      <c r="F19" s="975">
        <v>65.599999999999994</v>
      </c>
      <c r="G19" s="1019">
        <v>0</v>
      </c>
      <c r="H19" s="975">
        <v>0</v>
      </c>
      <c r="I19" s="1019">
        <v>166264</v>
      </c>
      <c r="J19" s="975">
        <v>34.4</v>
      </c>
      <c r="K19" s="1019">
        <v>0</v>
      </c>
      <c r="L19" s="975">
        <v>0</v>
      </c>
      <c r="M19" s="389">
        <v>483370</v>
      </c>
      <c r="N19" s="389">
        <v>40666</v>
      </c>
      <c r="O19" s="389">
        <v>316</v>
      </c>
      <c r="P19" s="388">
        <v>27013</v>
      </c>
      <c r="Q19" s="388">
        <v>-5075</v>
      </c>
      <c r="R19" s="387">
        <v>410300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432" t="s">
        <v>1094</v>
      </c>
      <c r="D20" s="429">
        <v>9</v>
      </c>
      <c r="E20" s="1019">
        <v>479476</v>
      </c>
      <c r="F20" s="975">
        <v>70.31</v>
      </c>
      <c r="G20" s="1019">
        <v>0</v>
      </c>
      <c r="H20" s="975">
        <v>0</v>
      </c>
      <c r="I20" s="1019">
        <v>202440</v>
      </c>
      <c r="J20" s="975">
        <v>29.69</v>
      </c>
      <c r="K20" s="1019">
        <v>0</v>
      </c>
      <c r="L20" s="975">
        <v>0</v>
      </c>
      <c r="M20" s="389">
        <v>681916</v>
      </c>
      <c r="N20" s="389">
        <v>53358</v>
      </c>
      <c r="O20" s="389">
        <v>399</v>
      </c>
      <c r="P20" s="388">
        <v>49955</v>
      </c>
      <c r="Q20" s="388">
        <v>-51717</v>
      </c>
      <c r="R20" s="387">
        <v>526487</v>
      </c>
      <c r="S20" s="55">
        <v>10</v>
      </c>
    </row>
    <row r="21" spans="1:19" s="97" customFormat="1" ht="23.1" customHeight="1" x14ac:dyDescent="0.15">
      <c r="A21" s="60">
        <v>11</v>
      </c>
      <c r="B21" s="93" t="s">
        <v>1028</v>
      </c>
      <c r="C21" s="432" t="s">
        <v>1094</v>
      </c>
      <c r="D21" s="429">
        <v>8</v>
      </c>
      <c r="E21" s="1015">
        <v>347569</v>
      </c>
      <c r="F21" s="977">
        <v>63.91</v>
      </c>
      <c r="G21" s="1015">
        <v>0</v>
      </c>
      <c r="H21" s="977">
        <v>0</v>
      </c>
      <c r="I21" s="1015">
        <v>196284</v>
      </c>
      <c r="J21" s="977">
        <v>36.090000000000003</v>
      </c>
      <c r="K21" s="1015">
        <v>0</v>
      </c>
      <c r="L21" s="977">
        <v>0</v>
      </c>
      <c r="M21" s="390">
        <v>543853</v>
      </c>
      <c r="N21" s="390">
        <v>48174</v>
      </c>
      <c r="O21" s="390">
        <v>158</v>
      </c>
      <c r="P21" s="384">
        <v>41503</v>
      </c>
      <c r="Q21" s="384">
        <v>-6108</v>
      </c>
      <c r="R21" s="400">
        <v>447910</v>
      </c>
      <c r="S21" s="55">
        <v>11</v>
      </c>
    </row>
    <row r="22" spans="1:19" s="97" customFormat="1" ht="23.1" customHeight="1" x14ac:dyDescent="0.15">
      <c r="A22" s="62">
        <v>12</v>
      </c>
      <c r="B22" s="61" t="s">
        <v>1029</v>
      </c>
      <c r="C22" s="432" t="s">
        <v>1094</v>
      </c>
      <c r="D22" s="429">
        <v>8</v>
      </c>
      <c r="E22" s="1015">
        <v>358857</v>
      </c>
      <c r="F22" s="977">
        <v>57.19</v>
      </c>
      <c r="G22" s="1015">
        <v>0</v>
      </c>
      <c r="H22" s="977">
        <v>0</v>
      </c>
      <c r="I22" s="1015">
        <v>268668</v>
      </c>
      <c r="J22" s="977">
        <v>42.81</v>
      </c>
      <c r="K22" s="1015">
        <v>0</v>
      </c>
      <c r="L22" s="977">
        <v>0</v>
      </c>
      <c r="M22" s="390">
        <v>627525</v>
      </c>
      <c r="N22" s="390">
        <v>67558</v>
      </c>
      <c r="O22" s="390">
        <v>902</v>
      </c>
      <c r="P22" s="384">
        <v>40240</v>
      </c>
      <c r="Q22" s="384">
        <v>-7563</v>
      </c>
      <c r="R22" s="400">
        <v>511262</v>
      </c>
      <c r="S22" s="63">
        <v>12</v>
      </c>
    </row>
    <row r="23" spans="1:19" s="97" customFormat="1" ht="23.1" customHeight="1" x14ac:dyDescent="0.15">
      <c r="A23" s="66">
        <v>14</v>
      </c>
      <c r="B23" s="58" t="s">
        <v>1030</v>
      </c>
      <c r="C23" s="427" t="s">
        <v>1094</v>
      </c>
      <c r="D23" s="428">
        <v>9</v>
      </c>
      <c r="E23" s="1014">
        <v>785714</v>
      </c>
      <c r="F23" s="979">
        <v>53.16</v>
      </c>
      <c r="G23" s="1014">
        <v>0</v>
      </c>
      <c r="H23" s="979">
        <v>0</v>
      </c>
      <c r="I23" s="1014">
        <v>692435</v>
      </c>
      <c r="J23" s="979">
        <v>46.84</v>
      </c>
      <c r="K23" s="1014">
        <v>0</v>
      </c>
      <c r="L23" s="979">
        <v>0</v>
      </c>
      <c r="M23" s="912">
        <v>1478149</v>
      </c>
      <c r="N23" s="912">
        <v>170146</v>
      </c>
      <c r="O23" s="912">
        <v>2356</v>
      </c>
      <c r="P23" s="386">
        <v>98508</v>
      </c>
      <c r="Q23" s="386">
        <v>29630</v>
      </c>
      <c r="R23" s="895">
        <v>1236769</v>
      </c>
      <c r="S23" s="67">
        <v>14</v>
      </c>
    </row>
    <row r="24" spans="1:19" s="97" customFormat="1" ht="23.1" customHeight="1" x14ac:dyDescent="0.15">
      <c r="A24" s="62">
        <v>15</v>
      </c>
      <c r="B24" s="61" t="s">
        <v>1031</v>
      </c>
      <c r="C24" s="354" t="s">
        <v>1094</v>
      </c>
      <c r="D24" s="429">
        <v>8</v>
      </c>
      <c r="E24" s="1015">
        <v>748424</v>
      </c>
      <c r="F24" s="977">
        <v>69.14</v>
      </c>
      <c r="G24" s="1015">
        <v>0</v>
      </c>
      <c r="H24" s="977">
        <v>0</v>
      </c>
      <c r="I24" s="1015">
        <v>334032</v>
      </c>
      <c r="J24" s="977">
        <v>30.86</v>
      </c>
      <c r="K24" s="1015">
        <v>0</v>
      </c>
      <c r="L24" s="977">
        <v>0</v>
      </c>
      <c r="M24" s="390">
        <v>1082456</v>
      </c>
      <c r="N24" s="390">
        <v>74716</v>
      </c>
      <c r="O24" s="390">
        <v>1289</v>
      </c>
      <c r="P24" s="384">
        <v>103644</v>
      </c>
      <c r="Q24" s="384">
        <v>-101090</v>
      </c>
      <c r="R24" s="400">
        <v>801717</v>
      </c>
      <c r="S24" s="63">
        <v>15</v>
      </c>
    </row>
    <row r="25" spans="1:19" s="97" customFormat="1" ht="23.1" customHeight="1" x14ac:dyDescent="0.15">
      <c r="A25" s="62">
        <v>16</v>
      </c>
      <c r="B25" s="61" t="s">
        <v>1032</v>
      </c>
      <c r="C25" s="354" t="s">
        <v>1094</v>
      </c>
      <c r="D25" s="429">
        <v>9</v>
      </c>
      <c r="E25" s="1015">
        <v>201147</v>
      </c>
      <c r="F25" s="977">
        <v>60.86</v>
      </c>
      <c r="G25" s="1015">
        <v>0</v>
      </c>
      <c r="H25" s="977">
        <v>0</v>
      </c>
      <c r="I25" s="1015">
        <v>129381</v>
      </c>
      <c r="J25" s="977">
        <v>39.14</v>
      </c>
      <c r="K25" s="1015">
        <v>0</v>
      </c>
      <c r="L25" s="977">
        <v>0</v>
      </c>
      <c r="M25" s="390">
        <v>330528</v>
      </c>
      <c r="N25" s="390">
        <v>34462</v>
      </c>
      <c r="O25" s="390">
        <v>164</v>
      </c>
      <c r="P25" s="384">
        <v>15452</v>
      </c>
      <c r="Q25" s="384">
        <v>-97</v>
      </c>
      <c r="R25" s="400">
        <v>280353</v>
      </c>
      <c r="S25" s="63">
        <v>16</v>
      </c>
    </row>
    <row r="26" spans="1:19" s="97" customFormat="1" ht="23.1" customHeight="1" x14ac:dyDescent="0.15">
      <c r="A26" s="62">
        <v>17</v>
      </c>
      <c r="B26" s="61" t="s">
        <v>1033</v>
      </c>
      <c r="C26" s="432" t="s">
        <v>1094</v>
      </c>
      <c r="D26" s="429">
        <v>8</v>
      </c>
      <c r="E26" s="1015">
        <v>425931</v>
      </c>
      <c r="F26" s="977">
        <v>53.67</v>
      </c>
      <c r="G26" s="1015">
        <v>0</v>
      </c>
      <c r="H26" s="977">
        <v>0</v>
      </c>
      <c r="I26" s="1015">
        <v>367731</v>
      </c>
      <c r="J26" s="977">
        <v>46.33</v>
      </c>
      <c r="K26" s="1015">
        <v>0</v>
      </c>
      <c r="L26" s="977">
        <v>0</v>
      </c>
      <c r="M26" s="390">
        <v>793662</v>
      </c>
      <c r="N26" s="390">
        <v>81745</v>
      </c>
      <c r="O26" s="390">
        <v>2325</v>
      </c>
      <c r="P26" s="384">
        <v>43713</v>
      </c>
      <c r="Q26" s="384">
        <v>-10989</v>
      </c>
      <c r="R26" s="400">
        <v>654890</v>
      </c>
      <c r="S26" s="63">
        <v>17</v>
      </c>
    </row>
    <row r="27" spans="1:19" s="97" customFormat="1" ht="23.1" customHeight="1" x14ac:dyDescent="0.15">
      <c r="A27" s="71">
        <v>18</v>
      </c>
      <c r="B27" s="72" t="s">
        <v>1034</v>
      </c>
      <c r="C27" s="430" t="s">
        <v>1094</v>
      </c>
      <c r="D27" s="431">
        <v>8</v>
      </c>
      <c r="E27" s="1016">
        <v>753517</v>
      </c>
      <c r="F27" s="978">
        <v>66.88</v>
      </c>
      <c r="G27" s="1016">
        <v>0</v>
      </c>
      <c r="H27" s="978">
        <v>0</v>
      </c>
      <c r="I27" s="1016">
        <v>373124</v>
      </c>
      <c r="J27" s="978">
        <v>33.119999999999997</v>
      </c>
      <c r="K27" s="1016">
        <v>0</v>
      </c>
      <c r="L27" s="978">
        <v>0</v>
      </c>
      <c r="M27" s="402">
        <v>1126641</v>
      </c>
      <c r="N27" s="402">
        <v>79205</v>
      </c>
      <c r="O27" s="402">
        <v>761</v>
      </c>
      <c r="P27" s="385">
        <v>73936</v>
      </c>
      <c r="Q27" s="385">
        <v>-163473</v>
      </c>
      <c r="R27" s="896">
        <v>809266</v>
      </c>
      <c r="S27" s="73">
        <v>18</v>
      </c>
    </row>
    <row r="28" spans="1:19" s="97" customFormat="1" ht="23.1" customHeight="1" x14ac:dyDescent="0.15">
      <c r="A28" s="62">
        <v>19</v>
      </c>
      <c r="B28" s="61" t="s">
        <v>1035</v>
      </c>
      <c r="C28" s="427" t="s">
        <v>1094</v>
      </c>
      <c r="D28" s="428">
        <v>8</v>
      </c>
      <c r="E28" s="1014">
        <v>574850</v>
      </c>
      <c r="F28" s="979">
        <v>58.65</v>
      </c>
      <c r="G28" s="1014">
        <v>0</v>
      </c>
      <c r="H28" s="979">
        <v>0</v>
      </c>
      <c r="I28" s="1014">
        <v>405220</v>
      </c>
      <c r="J28" s="979">
        <v>41.35</v>
      </c>
      <c r="K28" s="1014">
        <v>0</v>
      </c>
      <c r="L28" s="979">
        <v>0</v>
      </c>
      <c r="M28" s="912">
        <v>980070</v>
      </c>
      <c r="N28" s="912">
        <v>92128</v>
      </c>
      <c r="O28" s="912">
        <v>962</v>
      </c>
      <c r="P28" s="386">
        <v>93425</v>
      </c>
      <c r="Q28" s="386">
        <v>-10961</v>
      </c>
      <c r="R28" s="895">
        <v>782594</v>
      </c>
      <c r="S28" s="63">
        <v>19</v>
      </c>
    </row>
    <row r="29" spans="1:19" s="97" customFormat="1" ht="23.1" customHeight="1" x14ac:dyDescent="0.15">
      <c r="A29" s="62">
        <v>21</v>
      </c>
      <c r="B29" s="61" t="s">
        <v>1036</v>
      </c>
      <c r="C29" s="354" t="s">
        <v>1094</v>
      </c>
      <c r="D29" s="429">
        <v>9</v>
      </c>
      <c r="E29" s="1015">
        <v>882939</v>
      </c>
      <c r="F29" s="977">
        <v>69.739999999999995</v>
      </c>
      <c r="G29" s="1015">
        <v>0</v>
      </c>
      <c r="H29" s="977">
        <v>0</v>
      </c>
      <c r="I29" s="1015">
        <v>383166</v>
      </c>
      <c r="J29" s="977">
        <v>30.26</v>
      </c>
      <c r="K29" s="1015">
        <v>0</v>
      </c>
      <c r="L29" s="977">
        <v>0</v>
      </c>
      <c r="M29" s="390">
        <v>1266105</v>
      </c>
      <c r="N29" s="390">
        <v>88796</v>
      </c>
      <c r="O29" s="390">
        <v>1025</v>
      </c>
      <c r="P29" s="384">
        <v>159715</v>
      </c>
      <c r="Q29" s="384">
        <v>-36360</v>
      </c>
      <c r="R29" s="400">
        <v>980209</v>
      </c>
      <c r="S29" s="63">
        <v>21</v>
      </c>
    </row>
    <row r="30" spans="1:19" s="97" customFormat="1" ht="23.1" customHeight="1" x14ac:dyDescent="0.15">
      <c r="A30" s="62">
        <v>22</v>
      </c>
      <c r="B30" s="61" t="s">
        <v>1037</v>
      </c>
      <c r="C30" s="354" t="s">
        <v>1094</v>
      </c>
      <c r="D30" s="429">
        <v>10</v>
      </c>
      <c r="E30" s="1015">
        <v>1056582</v>
      </c>
      <c r="F30" s="977">
        <v>64.45</v>
      </c>
      <c r="G30" s="1015">
        <v>0</v>
      </c>
      <c r="H30" s="977">
        <v>0</v>
      </c>
      <c r="I30" s="1015">
        <v>582727</v>
      </c>
      <c r="J30" s="977">
        <v>35.549999999999997</v>
      </c>
      <c r="K30" s="1015">
        <v>0</v>
      </c>
      <c r="L30" s="977">
        <v>0</v>
      </c>
      <c r="M30" s="390">
        <v>1639309</v>
      </c>
      <c r="N30" s="390">
        <v>137669</v>
      </c>
      <c r="O30" s="390">
        <v>2178</v>
      </c>
      <c r="P30" s="384">
        <v>151580</v>
      </c>
      <c r="Q30" s="384">
        <v>-22502</v>
      </c>
      <c r="R30" s="400">
        <v>1325380</v>
      </c>
      <c r="S30" s="63">
        <v>22</v>
      </c>
    </row>
    <row r="31" spans="1:19" s="97" customFormat="1" ht="23.1" customHeight="1" x14ac:dyDescent="0.15">
      <c r="A31" s="62">
        <v>23</v>
      </c>
      <c r="B31" s="61" t="s">
        <v>1038</v>
      </c>
      <c r="C31" s="354" t="s">
        <v>1094</v>
      </c>
      <c r="D31" s="429">
        <v>8</v>
      </c>
      <c r="E31" s="1015">
        <v>142065</v>
      </c>
      <c r="F31" s="977">
        <v>71.22</v>
      </c>
      <c r="G31" s="1015">
        <v>0</v>
      </c>
      <c r="H31" s="977">
        <v>0</v>
      </c>
      <c r="I31" s="1015">
        <v>57420</v>
      </c>
      <c r="J31" s="977">
        <v>28.78</v>
      </c>
      <c r="K31" s="1015">
        <v>0</v>
      </c>
      <c r="L31" s="977">
        <v>0</v>
      </c>
      <c r="M31" s="390">
        <v>199485</v>
      </c>
      <c r="N31" s="390">
        <v>13582</v>
      </c>
      <c r="O31" s="390">
        <v>66</v>
      </c>
      <c r="P31" s="384">
        <v>6808</v>
      </c>
      <c r="Q31" s="384">
        <v>-1126</v>
      </c>
      <c r="R31" s="400">
        <v>177903</v>
      </c>
      <c r="S31" s="63">
        <v>23</v>
      </c>
    </row>
    <row r="32" spans="1:19" s="97" customFormat="1" ht="23.1" customHeight="1" x14ac:dyDescent="0.15">
      <c r="A32" s="71">
        <v>24</v>
      </c>
      <c r="B32" s="72" t="s">
        <v>1039</v>
      </c>
      <c r="C32" s="430" t="s">
        <v>1094</v>
      </c>
      <c r="D32" s="431">
        <v>8</v>
      </c>
      <c r="E32" s="1016">
        <v>441361</v>
      </c>
      <c r="F32" s="978">
        <v>62.39</v>
      </c>
      <c r="G32" s="1016">
        <v>0</v>
      </c>
      <c r="H32" s="978">
        <v>0</v>
      </c>
      <c r="I32" s="1016">
        <v>266067</v>
      </c>
      <c r="J32" s="978">
        <v>37.61</v>
      </c>
      <c r="K32" s="1016">
        <v>0</v>
      </c>
      <c r="L32" s="978">
        <v>0</v>
      </c>
      <c r="M32" s="402">
        <v>707428</v>
      </c>
      <c r="N32" s="402">
        <v>54306</v>
      </c>
      <c r="O32" s="402">
        <v>348</v>
      </c>
      <c r="P32" s="385">
        <v>76526</v>
      </c>
      <c r="Q32" s="385">
        <v>-6459</v>
      </c>
      <c r="R32" s="896">
        <v>569789</v>
      </c>
      <c r="S32" s="73">
        <v>24</v>
      </c>
    </row>
    <row r="33" spans="1:19" s="97" customFormat="1" ht="23.1" customHeight="1" x14ac:dyDescent="0.15">
      <c r="A33" s="74">
        <v>25</v>
      </c>
      <c r="B33" s="61" t="s">
        <v>1040</v>
      </c>
      <c r="C33" s="427" t="s">
        <v>1094</v>
      </c>
      <c r="D33" s="428">
        <v>8</v>
      </c>
      <c r="E33" s="1014">
        <v>549814</v>
      </c>
      <c r="F33" s="979">
        <v>65.09</v>
      </c>
      <c r="G33" s="1014">
        <v>0</v>
      </c>
      <c r="H33" s="979">
        <v>0</v>
      </c>
      <c r="I33" s="1014">
        <v>294912</v>
      </c>
      <c r="J33" s="979">
        <v>34.909999999999997</v>
      </c>
      <c r="K33" s="1014">
        <v>0</v>
      </c>
      <c r="L33" s="979">
        <v>0</v>
      </c>
      <c r="M33" s="912">
        <v>844726</v>
      </c>
      <c r="N33" s="912">
        <v>67807</v>
      </c>
      <c r="O33" s="912">
        <v>806</v>
      </c>
      <c r="P33" s="386">
        <v>65802</v>
      </c>
      <c r="Q33" s="386">
        <v>-12749</v>
      </c>
      <c r="R33" s="895">
        <v>697562</v>
      </c>
      <c r="S33" s="75">
        <v>25</v>
      </c>
    </row>
    <row r="34" spans="1:19" s="97" customFormat="1" ht="23.1" customHeight="1" x14ac:dyDescent="0.15">
      <c r="A34" s="62">
        <v>27</v>
      </c>
      <c r="B34" s="61" t="s">
        <v>1041</v>
      </c>
      <c r="C34" s="354" t="s">
        <v>1094</v>
      </c>
      <c r="D34" s="429">
        <v>8</v>
      </c>
      <c r="E34" s="1015">
        <v>534659</v>
      </c>
      <c r="F34" s="977">
        <v>68.680000000000007</v>
      </c>
      <c r="G34" s="1015">
        <v>0</v>
      </c>
      <c r="H34" s="977">
        <v>0</v>
      </c>
      <c r="I34" s="1015">
        <v>243774</v>
      </c>
      <c r="J34" s="977">
        <v>31.32</v>
      </c>
      <c r="K34" s="1015">
        <v>0</v>
      </c>
      <c r="L34" s="977">
        <v>0</v>
      </c>
      <c r="M34" s="390">
        <v>778433</v>
      </c>
      <c r="N34" s="390">
        <v>54302</v>
      </c>
      <c r="O34" s="390">
        <v>606</v>
      </c>
      <c r="P34" s="384">
        <v>133724</v>
      </c>
      <c r="Q34" s="384">
        <v>-8946</v>
      </c>
      <c r="R34" s="400">
        <v>580855</v>
      </c>
      <c r="S34" s="63">
        <v>27</v>
      </c>
    </row>
    <row r="35" spans="1:19" s="97" customFormat="1" ht="23.1" customHeight="1" x14ac:dyDescent="0.15">
      <c r="A35" s="62">
        <v>28</v>
      </c>
      <c r="B35" s="61" t="s">
        <v>1042</v>
      </c>
      <c r="C35" s="354" t="s">
        <v>1094</v>
      </c>
      <c r="D35" s="429">
        <v>9</v>
      </c>
      <c r="E35" s="1015">
        <v>173312</v>
      </c>
      <c r="F35" s="977">
        <v>50.64</v>
      </c>
      <c r="G35" s="1015">
        <v>0</v>
      </c>
      <c r="H35" s="977">
        <v>0</v>
      </c>
      <c r="I35" s="1015">
        <v>168910</v>
      </c>
      <c r="J35" s="977">
        <v>49.36</v>
      </c>
      <c r="K35" s="1015">
        <v>0</v>
      </c>
      <c r="L35" s="977">
        <v>0</v>
      </c>
      <c r="M35" s="390">
        <v>342222</v>
      </c>
      <c r="N35" s="390">
        <v>36944</v>
      </c>
      <c r="O35" s="390">
        <v>800</v>
      </c>
      <c r="P35" s="384">
        <v>26229</v>
      </c>
      <c r="Q35" s="384">
        <v>-6923</v>
      </c>
      <c r="R35" s="400">
        <v>271326</v>
      </c>
      <c r="S35" s="63">
        <v>28</v>
      </c>
    </row>
    <row r="36" spans="1:19" s="97" customFormat="1" ht="23.1" customHeight="1" x14ac:dyDescent="0.15">
      <c r="A36" s="62">
        <v>29</v>
      </c>
      <c r="B36" s="61" t="s">
        <v>1043</v>
      </c>
      <c r="C36" s="354" t="s">
        <v>1094</v>
      </c>
      <c r="D36" s="429">
        <v>8</v>
      </c>
      <c r="E36" s="1015">
        <v>325147</v>
      </c>
      <c r="F36" s="977">
        <v>74.44</v>
      </c>
      <c r="G36" s="1015">
        <v>0</v>
      </c>
      <c r="H36" s="977">
        <v>0</v>
      </c>
      <c r="I36" s="1015">
        <v>111621</v>
      </c>
      <c r="J36" s="977">
        <v>25.56</v>
      </c>
      <c r="K36" s="1015">
        <v>0</v>
      </c>
      <c r="L36" s="977">
        <v>0</v>
      </c>
      <c r="M36" s="390">
        <v>436768</v>
      </c>
      <c r="N36" s="390">
        <v>28000</v>
      </c>
      <c r="O36" s="390">
        <v>372</v>
      </c>
      <c r="P36" s="384">
        <v>78428</v>
      </c>
      <c r="Q36" s="384">
        <v>-91</v>
      </c>
      <c r="R36" s="400">
        <v>329877</v>
      </c>
      <c r="S36" s="63">
        <v>29</v>
      </c>
    </row>
    <row r="37" spans="1:19" s="97" customFormat="1" ht="23.1" customHeight="1" x14ac:dyDescent="0.15">
      <c r="A37" s="71">
        <v>30</v>
      </c>
      <c r="B37" s="72" t="s">
        <v>1044</v>
      </c>
      <c r="C37" s="430" t="s">
        <v>1094</v>
      </c>
      <c r="D37" s="431">
        <v>8</v>
      </c>
      <c r="E37" s="1016">
        <v>510326</v>
      </c>
      <c r="F37" s="978">
        <v>55.81</v>
      </c>
      <c r="G37" s="1016">
        <v>0</v>
      </c>
      <c r="H37" s="978">
        <v>0</v>
      </c>
      <c r="I37" s="1016">
        <v>404118</v>
      </c>
      <c r="J37" s="978">
        <v>44.19</v>
      </c>
      <c r="K37" s="1016">
        <v>0</v>
      </c>
      <c r="L37" s="978">
        <v>0</v>
      </c>
      <c r="M37" s="402">
        <v>914444</v>
      </c>
      <c r="N37" s="402">
        <v>96236</v>
      </c>
      <c r="O37" s="402">
        <v>1205</v>
      </c>
      <c r="P37" s="385">
        <v>102851</v>
      </c>
      <c r="Q37" s="385">
        <v>-9855</v>
      </c>
      <c r="R37" s="896">
        <v>704297</v>
      </c>
      <c r="S37" s="73">
        <v>30</v>
      </c>
    </row>
    <row r="38" spans="1:19" s="97" customFormat="1" ht="23.1" customHeight="1" x14ac:dyDescent="0.15">
      <c r="A38" s="62">
        <v>31</v>
      </c>
      <c r="B38" s="61" t="s">
        <v>1045</v>
      </c>
      <c r="C38" s="427" t="s">
        <v>1094</v>
      </c>
      <c r="D38" s="428">
        <v>8</v>
      </c>
      <c r="E38" s="1014">
        <v>246200</v>
      </c>
      <c r="F38" s="979">
        <v>66.72</v>
      </c>
      <c r="G38" s="1014">
        <v>0</v>
      </c>
      <c r="H38" s="979">
        <v>0</v>
      </c>
      <c r="I38" s="1014">
        <v>122821</v>
      </c>
      <c r="J38" s="979">
        <v>33.28</v>
      </c>
      <c r="K38" s="1014">
        <v>0</v>
      </c>
      <c r="L38" s="979">
        <v>0</v>
      </c>
      <c r="M38" s="912">
        <v>369021</v>
      </c>
      <c r="N38" s="912">
        <v>28564</v>
      </c>
      <c r="O38" s="912">
        <v>565</v>
      </c>
      <c r="P38" s="386">
        <v>44776</v>
      </c>
      <c r="Q38" s="386">
        <v>6910</v>
      </c>
      <c r="R38" s="895">
        <v>302026</v>
      </c>
      <c r="S38" s="63">
        <v>31</v>
      </c>
    </row>
    <row r="39" spans="1:19" s="97" customFormat="1" ht="23.1" customHeight="1" x14ac:dyDescent="0.15">
      <c r="A39" s="62">
        <v>32</v>
      </c>
      <c r="B39" s="61" t="s">
        <v>1046</v>
      </c>
      <c r="C39" s="354" t="s">
        <v>1094</v>
      </c>
      <c r="D39" s="429">
        <v>9</v>
      </c>
      <c r="E39" s="1015">
        <v>526868</v>
      </c>
      <c r="F39" s="977">
        <v>58.87</v>
      </c>
      <c r="G39" s="1015">
        <v>0</v>
      </c>
      <c r="H39" s="977">
        <v>0</v>
      </c>
      <c r="I39" s="1015">
        <v>368120</v>
      </c>
      <c r="J39" s="977">
        <v>41.13</v>
      </c>
      <c r="K39" s="1015">
        <v>0</v>
      </c>
      <c r="L39" s="977">
        <v>0</v>
      </c>
      <c r="M39" s="390">
        <v>894988</v>
      </c>
      <c r="N39" s="390">
        <v>89769</v>
      </c>
      <c r="O39" s="390">
        <v>1097</v>
      </c>
      <c r="P39" s="384">
        <v>80393</v>
      </c>
      <c r="Q39" s="384">
        <v>2314</v>
      </c>
      <c r="R39" s="400">
        <v>726043</v>
      </c>
      <c r="S39" s="63">
        <v>32</v>
      </c>
    </row>
    <row r="40" spans="1:19" s="97" customFormat="1" ht="23.1" customHeight="1" x14ac:dyDescent="0.15">
      <c r="A40" s="62">
        <v>33</v>
      </c>
      <c r="B40" s="61" t="s">
        <v>1047</v>
      </c>
      <c r="C40" s="432" t="s">
        <v>1094</v>
      </c>
      <c r="D40" s="429">
        <v>8</v>
      </c>
      <c r="E40" s="1015">
        <v>297811</v>
      </c>
      <c r="F40" s="977">
        <v>75.05</v>
      </c>
      <c r="G40" s="1015">
        <v>0</v>
      </c>
      <c r="H40" s="977">
        <v>0</v>
      </c>
      <c r="I40" s="1015">
        <v>98982</v>
      </c>
      <c r="J40" s="977">
        <v>24.95</v>
      </c>
      <c r="K40" s="1015">
        <v>0</v>
      </c>
      <c r="L40" s="977">
        <v>0</v>
      </c>
      <c r="M40" s="390">
        <v>396793</v>
      </c>
      <c r="N40" s="390">
        <v>22133</v>
      </c>
      <c r="O40" s="390">
        <v>209</v>
      </c>
      <c r="P40" s="384">
        <v>35800</v>
      </c>
      <c r="Q40" s="384">
        <v>-3010</v>
      </c>
      <c r="R40" s="400">
        <v>335641</v>
      </c>
      <c r="S40" s="63">
        <v>33</v>
      </c>
    </row>
    <row r="41" spans="1:19" s="97" customFormat="1" ht="23.1" customHeight="1" x14ac:dyDescent="0.15">
      <c r="A41" s="62">
        <v>34</v>
      </c>
      <c r="B41" s="61" t="s">
        <v>1048</v>
      </c>
      <c r="C41" s="354" t="s">
        <v>1094</v>
      </c>
      <c r="D41" s="429">
        <v>10</v>
      </c>
      <c r="E41" s="1015">
        <v>416127</v>
      </c>
      <c r="F41" s="977">
        <v>60.25</v>
      </c>
      <c r="G41" s="1015">
        <v>0</v>
      </c>
      <c r="H41" s="977">
        <v>0</v>
      </c>
      <c r="I41" s="1015">
        <v>274567</v>
      </c>
      <c r="J41" s="977">
        <v>39.75</v>
      </c>
      <c r="K41" s="1015">
        <v>0</v>
      </c>
      <c r="L41" s="977">
        <v>0</v>
      </c>
      <c r="M41" s="390">
        <v>690694</v>
      </c>
      <c r="N41" s="390">
        <v>57433</v>
      </c>
      <c r="O41" s="390">
        <v>482</v>
      </c>
      <c r="P41" s="384">
        <v>83599</v>
      </c>
      <c r="Q41" s="384">
        <v>542</v>
      </c>
      <c r="R41" s="400">
        <v>549722</v>
      </c>
      <c r="S41" s="63">
        <v>34</v>
      </c>
    </row>
    <row r="42" spans="1:19" s="97" customFormat="1" ht="23.1" customHeight="1" x14ac:dyDescent="0.15">
      <c r="A42" s="71">
        <v>35</v>
      </c>
      <c r="B42" s="72" t="s">
        <v>1049</v>
      </c>
      <c r="C42" s="430" t="s">
        <v>1094</v>
      </c>
      <c r="D42" s="431">
        <v>9</v>
      </c>
      <c r="E42" s="1016">
        <v>403880</v>
      </c>
      <c r="F42" s="978">
        <v>69.97</v>
      </c>
      <c r="G42" s="1016">
        <v>0</v>
      </c>
      <c r="H42" s="978">
        <v>0</v>
      </c>
      <c r="I42" s="1016">
        <v>173362</v>
      </c>
      <c r="J42" s="978">
        <v>30.03</v>
      </c>
      <c r="K42" s="1016">
        <v>0</v>
      </c>
      <c r="L42" s="978">
        <v>0</v>
      </c>
      <c r="M42" s="402">
        <v>577242</v>
      </c>
      <c r="N42" s="402">
        <v>37973</v>
      </c>
      <c r="O42" s="402">
        <v>1142</v>
      </c>
      <c r="P42" s="385">
        <v>59524</v>
      </c>
      <c r="Q42" s="385">
        <v>-9739</v>
      </c>
      <c r="R42" s="896">
        <v>468864</v>
      </c>
      <c r="S42" s="73">
        <v>35</v>
      </c>
    </row>
    <row r="43" spans="1:19" s="97" customFormat="1" ht="23.1" customHeight="1" x14ac:dyDescent="0.15">
      <c r="A43" s="62">
        <v>36</v>
      </c>
      <c r="B43" s="61" t="s">
        <v>1050</v>
      </c>
      <c r="C43" s="427" t="s">
        <v>1094</v>
      </c>
      <c r="D43" s="428">
        <v>9</v>
      </c>
      <c r="E43" s="1014">
        <v>341303</v>
      </c>
      <c r="F43" s="979">
        <v>56.34</v>
      </c>
      <c r="G43" s="1014">
        <v>0</v>
      </c>
      <c r="H43" s="979">
        <v>0</v>
      </c>
      <c r="I43" s="1014">
        <v>264528</v>
      </c>
      <c r="J43" s="979">
        <v>43.66</v>
      </c>
      <c r="K43" s="1014">
        <v>0</v>
      </c>
      <c r="L43" s="979">
        <v>0</v>
      </c>
      <c r="M43" s="912">
        <v>605831</v>
      </c>
      <c r="N43" s="912">
        <v>61159</v>
      </c>
      <c r="O43" s="912">
        <v>1291</v>
      </c>
      <c r="P43" s="386">
        <v>66228</v>
      </c>
      <c r="Q43" s="386">
        <v>-7865</v>
      </c>
      <c r="R43" s="895">
        <v>469288</v>
      </c>
      <c r="S43" s="63">
        <v>36</v>
      </c>
    </row>
    <row r="44" spans="1:19" s="97" customFormat="1" ht="23.1" customHeight="1" x14ac:dyDescent="0.15">
      <c r="A44" s="62">
        <v>37</v>
      </c>
      <c r="B44" s="61" t="s">
        <v>1051</v>
      </c>
      <c r="C44" s="354" t="s">
        <v>1094</v>
      </c>
      <c r="D44" s="429">
        <v>8</v>
      </c>
      <c r="E44" s="1015">
        <v>571680</v>
      </c>
      <c r="F44" s="977">
        <v>66.53</v>
      </c>
      <c r="G44" s="1015">
        <v>0</v>
      </c>
      <c r="H44" s="977">
        <v>0</v>
      </c>
      <c r="I44" s="1015">
        <v>287640</v>
      </c>
      <c r="J44" s="977">
        <v>33.47</v>
      </c>
      <c r="K44" s="1015">
        <v>0</v>
      </c>
      <c r="L44" s="977">
        <v>0</v>
      </c>
      <c r="M44" s="390">
        <v>859320</v>
      </c>
      <c r="N44" s="390">
        <v>62618</v>
      </c>
      <c r="O44" s="390">
        <v>523</v>
      </c>
      <c r="P44" s="384">
        <v>104465</v>
      </c>
      <c r="Q44" s="384">
        <v>-11173</v>
      </c>
      <c r="R44" s="400">
        <v>680541</v>
      </c>
      <c r="S44" s="63">
        <v>37</v>
      </c>
    </row>
    <row r="45" spans="1:19" s="97" customFormat="1" ht="23.1" customHeight="1" x14ac:dyDescent="0.15">
      <c r="A45" s="62">
        <v>38</v>
      </c>
      <c r="B45" s="61" t="s">
        <v>1052</v>
      </c>
      <c r="C45" s="354" t="s">
        <v>1094</v>
      </c>
      <c r="D45" s="429">
        <v>8</v>
      </c>
      <c r="E45" s="1015">
        <v>328171</v>
      </c>
      <c r="F45" s="977">
        <v>73.760000000000005</v>
      </c>
      <c r="G45" s="1015">
        <v>0</v>
      </c>
      <c r="H45" s="977">
        <v>0</v>
      </c>
      <c r="I45" s="1015">
        <v>116721</v>
      </c>
      <c r="J45" s="977">
        <v>26.24</v>
      </c>
      <c r="K45" s="1015">
        <v>0</v>
      </c>
      <c r="L45" s="977">
        <v>0</v>
      </c>
      <c r="M45" s="390">
        <v>444892</v>
      </c>
      <c r="N45" s="390">
        <v>26088</v>
      </c>
      <c r="O45" s="390">
        <v>473</v>
      </c>
      <c r="P45" s="384">
        <v>80371</v>
      </c>
      <c r="Q45" s="384">
        <v>-6379</v>
      </c>
      <c r="R45" s="400">
        <v>331581</v>
      </c>
      <c r="S45" s="63">
        <v>38</v>
      </c>
    </row>
    <row r="46" spans="1:19" s="97" customFormat="1" ht="23.1" customHeight="1" x14ac:dyDescent="0.15">
      <c r="A46" s="62">
        <v>39</v>
      </c>
      <c r="B46" s="61" t="s">
        <v>1053</v>
      </c>
      <c r="C46" s="354" t="s">
        <v>1094</v>
      </c>
      <c r="D46" s="429">
        <v>8</v>
      </c>
      <c r="E46" s="1015">
        <v>159867</v>
      </c>
      <c r="F46" s="977">
        <v>65.95</v>
      </c>
      <c r="G46" s="1015">
        <v>0</v>
      </c>
      <c r="H46" s="977">
        <v>0</v>
      </c>
      <c r="I46" s="1015">
        <v>82544</v>
      </c>
      <c r="J46" s="977">
        <v>34.049999999999997</v>
      </c>
      <c r="K46" s="1015">
        <v>0</v>
      </c>
      <c r="L46" s="977">
        <v>0</v>
      </c>
      <c r="M46" s="390">
        <v>242411</v>
      </c>
      <c r="N46" s="390">
        <v>18297</v>
      </c>
      <c r="O46" s="390">
        <v>266</v>
      </c>
      <c r="P46" s="384">
        <v>22589</v>
      </c>
      <c r="Q46" s="384">
        <v>-5159</v>
      </c>
      <c r="R46" s="400">
        <v>196100</v>
      </c>
      <c r="S46" s="63">
        <v>39</v>
      </c>
    </row>
    <row r="47" spans="1:19" s="97" customFormat="1" ht="23.1" customHeight="1" x14ac:dyDescent="0.15">
      <c r="A47" s="71">
        <v>42</v>
      </c>
      <c r="B47" s="72" t="s">
        <v>1054</v>
      </c>
      <c r="C47" s="430" t="s">
        <v>1094</v>
      </c>
      <c r="D47" s="431">
        <v>8</v>
      </c>
      <c r="E47" s="1016">
        <v>203162</v>
      </c>
      <c r="F47" s="978">
        <v>70.69</v>
      </c>
      <c r="G47" s="1016">
        <v>0</v>
      </c>
      <c r="H47" s="978">
        <v>0</v>
      </c>
      <c r="I47" s="1016">
        <v>84249</v>
      </c>
      <c r="J47" s="978">
        <v>29.31</v>
      </c>
      <c r="K47" s="1016">
        <v>0</v>
      </c>
      <c r="L47" s="978">
        <v>0</v>
      </c>
      <c r="M47" s="402">
        <v>287411</v>
      </c>
      <c r="N47" s="402">
        <v>19122</v>
      </c>
      <c r="O47" s="402">
        <v>238</v>
      </c>
      <c r="P47" s="385">
        <v>52555</v>
      </c>
      <c r="Q47" s="385">
        <v>-5930</v>
      </c>
      <c r="R47" s="896">
        <v>209566</v>
      </c>
      <c r="S47" s="73">
        <v>42</v>
      </c>
    </row>
    <row r="48" spans="1:19" s="97" customFormat="1" ht="23.1" customHeight="1" x14ac:dyDescent="0.15">
      <c r="A48" s="62">
        <v>43</v>
      </c>
      <c r="B48" s="61" t="s">
        <v>1055</v>
      </c>
      <c r="C48" s="427" t="s">
        <v>1094</v>
      </c>
      <c r="D48" s="428">
        <v>9</v>
      </c>
      <c r="E48" s="1014">
        <v>271704</v>
      </c>
      <c r="F48" s="979">
        <v>70.209999999999994</v>
      </c>
      <c r="G48" s="1014">
        <v>0</v>
      </c>
      <c r="H48" s="979">
        <v>0</v>
      </c>
      <c r="I48" s="1014">
        <v>115268</v>
      </c>
      <c r="J48" s="979">
        <v>29.79</v>
      </c>
      <c r="K48" s="1014">
        <v>0</v>
      </c>
      <c r="L48" s="979">
        <v>0</v>
      </c>
      <c r="M48" s="912">
        <v>386972</v>
      </c>
      <c r="N48" s="912">
        <v>30277</v>
      </c>
      <c r="O48" s="912">
        <v>464</v>
      </c>
      <c r="P48" s="386">
        <v>16367</v>
      </c>
      <c r="Q48" s="386">
        <v>-4455</v>
      </c>
      <c r="R48" s="895">
        <v>335409</v>
      </c>
      <c r="S48" s="63">
        <v>43</v>
      </c>
    </row>
    <row r="49" spans="1:19" s="97" customFormat="1" ht="23.1" customHeight="1" x14ac:dyDescent="0.15">
      <c r="A49" s="62">
        <v>44</v>
      </c>
      <c r="B49" s="61" t="s">
        <v>1056</v>
      </c>
      <c r="C49" s="354" t="s">
        <v>1094</v>
      </c>
      <c r="D49" s="429">
        <v>8</v>
      </c>
      <c r="E49" s="1015">
        <v>88152</v>
      </c>
      <c r="F49" s="977">
        <v>54.81</v>
      </c>
      <c r="G49" s="1015">
        <v>0</v>
      </c>
      <c r="H49" s="977">
        <v>0</v>
      </c>
      <c r="I49" s="1015">
        <v>72691</v>
      </c>
      <c r="J49" s="977">
        <v>45.19</v>
      </c>
      <c r="K49" s="1015">
        <v>0</v>
      </c>
      <c r="L49" s="977">
        <v>0</v>
      </c>
      <c r="M49" s="390">
        <v>160843</v>
      </c>
      <c r="N49" s="390">
        <v>19886</v>
      </c>
      <c r="O49" s="390">
        <v>100</v>
      </c>
      <c r="P49" s="384">
        <v>3478</v>
      </c>
      <c r="Q49" s="384">
        <v>-8528</v>
      </c>
      <c r="R49" s="400">
        <v>128851</v>
      </c>
      <c r="S49" s="63">
        <v>44</v>
      </c>
    </row>
    <row r="50" spans="1:19" s="97" customFormat="1" ht="23.1" customHeight="1" x14ac:dyDescent="0.15">
      <c r="A50" s="62">
        <v>45</v>
      </c>
      <c r="B50" s="61" t="s">
        <v>1057</v>
      </c>
      <c r="C50" s="354" t="s">
        <v>1094</v>
      </c>
      <c r="D50" s="429">
        <v>8</v>
      </c>
      <c r="E50" s="1015">
        <v>33997</v>
      </c>
      <c r="F50" s="977">
        <v>55.63</v>
      </c>
      <c r="G50" s="1015">
        <v>0</v>
      </c>
      <c r="H50" s="977">
        <v>0</v>
      </c>
      <c r="I50" s="1015">
        <v>27112</v>
      </c>
      <c r="J50" s="977">
        <v>44.37</v>
      </c>
      <c r="K50" s="1015">
        <v>0</v>
      </c>
      <c r="L50" s="977">
        <v>0</v>
      </c>
      <c r="M50" s="390">
        <v>61109</v>
      </c>
      <c r="N50" s="390">
        <v>6549</v>
      </c>
      <c r="O50" s="390">
        <v>28</v>
      </c>
      <c r="P50" s="384">
        <v>1382</v>
      </c>
      <c r="Q50" s="384">
        <v>-523</v>
      </c>
      <c r="R50" s="400">
        <v>52627</v>
      </c>
      <c r="S50" s="63">
        <v>45</v>
      </c>
    </row>
    <row r="51" spans="1:19" s="97" customFormat="1" ht="23.1" customHeight="1" x14ac:dyDescent="0.15">
      <c r="A51" s="74">
        <v>46</v>
      </c>
      <c r="B51" s="61" t="s">
        <v>1058</v>
      </c>
      <c r="C51" s="354" t="s">
        <v>1094</v>
      </c>
      <c r="D51" s="429">
        <v>8</v>
      </c>
      <c r="E51" s="1015">
        <v>181941</v>
      </c>
      <c r="F51" s="977">
        <v>51.58</v>
      </c>
      <c r="G51" s="1015">
        <v>0</v>
      </c>
      <c r="H51" s="977">
        <v>0</v>
      </c>
      <c r="I51" s="1015">
        <v>170816</v>
      </c>
      <c r="J51" s="977">
        <v>48.42</v>
      </c>
      <c r="K51" s="1015">
        <v>0</v>
      </c>
      <c r="L51" s="977">
        <v>0</v>
      </c>
      <c r="M51" s="390">
        <v>352757</v>
      </c>
      <c r="N51" s="390">
        <v>42096</v>
      </c>
      <c r="O51" s="390">
        <v>891</v>
      </c>
      <c r="P51" s="384">
        <v>18906</v>
      </c>
      <c r="Q51" s="384">
        <v>1009</v>
      </c>
      <c r="R51" s="400">
        <v>291873</v>
      </c>
      <c r="S51" s="75">
        <v>46</v>
      </c>
    </row>
    <row r="52" spans="1:19" s="97" customFormat="1" ht="23.1" customHeight="1" x14ac:dyDescent="0.15">
      <c r="A52" s="71">
        <v>47</v>
      </c>
      <c r="B52" s="72" t="s">
        <v>1059</v>
      </c>
      <c r="C52" s="430" t="s">
        <v>1094</v>
      </c>
      <c r="D52" s="431">
        <v>8</v>
      </c>
      <c r="E52" s="1016">
        <v>250001</v>
      </c>
      <c r="F52" s="978">
        <v>70.459999999999994</v>
      </c>
      <c r="G52" s="1016">
        <v>0</v>
      </c>
      <c r="H52" s="978">
        <v>0</v>
      </c>
      <c r="I52" s="1016">
        <v>104830</v>
      </c>
      <c r="J52" s="978">
        <v>29.54</v>
      </c>
      <c r="K52" s="1016">
        <v>0</v>
      </c>
      <c r="L52" s="978">
        <v>0</v>
      </c>
      <c r="M52" s="402">
        <v>354831</v>
      </c>
      <c r="N52" s="402">
        <v>24303</v>
      </c>
      <c r="O52" s="402">
        <v>398</v>
      </c>
      <c r="P52" s="385">
        <v>30051</v>
      </c>
      <c r="Q52" s="385">
        <v>-2832</v>
      </c>
      <c r="R52" s="896">
        <v>297247</v>
      </c>
      <c r="S52" s="73">
        <v>47</v>
      </c>
    </row>
    <row r="53" spans="1:19" s="178" customFormat="1" ht="23.1" customHeight="1" x14ac:dyDescent="0.15">
      <c r="A53" s="62">
        <v>49</v>
      </c>
      <c r="B53" s="61" t="s">
        <v>1060</v>
      </c>
      <c r="C53" s="427" t="s">
        <v>1094</v>
      </c>
      <c r="D53" s="428">
        <v>8</v>
      </c>
      <c r="E53" s="1014">
        <v>59284</v>
      </c>
      <c r="F53" s="979">
        <v>55.81</v>
      </c>
      <c r="G53" s="1014">
        <v>0</v>
      </c>
      <c r="H53" s="979">
        <v>0</v>
      </c>
      <c r="I53" s="1014">
        <v>46932</v>
      </c>
      <c r="J53" s="979">
        <v>44.19</v>
      </c>
      <c r="K53" s="1014">
        <v>0</v>
      </c>
      <c r="L53" s="979">
        <v>0</v>
      </c>
      <c r="M53" s="912">
        <v>106216</v>
      </c>
      <c r="N53" s="912">
        <v>10982</v>
      </c>
      <c r="O53" s="912">
        <v>58</v>
      </c>
      <c r="P53" s="386">
        <v>6067</v>
      </c>
      <c r="Q53" s="386">
        <v>-1246</v>
      </c>
      <c r="R53" s="895">
        <v>87863</v>
      </c>
      <c r="S53" s="63">
        <v>49</v>
      </c>
    </row>
    <row r="54" spans="1:19" s="178" customFormat="1" ht="23.1" customHeight="1" x14ac:dyDescent="0.15">
      <c r="A54" s="62">
        <v>50</v>
      </c>
      <c r="B54" s="61" t="s">
        <v>1061</v>
      </c>
      <c r="C54" s="354" t="s">
        <v>1094</v>
      </c>
      <c r="D54" s="429">
        <v>8</v>
      </c>
      <c r="E54" s="1015">
        <v>61490</v>
      </c>
      <c r="F54" s="977">
        <v>53.22</v>
      </c>
      <c r="G54" s="1015">
        <v>0</v>
      </c>
      <c r="H54" s="977">
        <v>0</v>
      </c>
      <c r="I54" s="1015">
        <v>54060</v>
      </c>
      <c r="J54" s="977">
        <v>46.78</v>
      </c>
      <c r="K54" s="1015">
        <v>0</v>
      </c>
      <c r="L54" s="977">
        <v>0</v>
      </c>
      <c r="M54" s="390">
        <v>115550</v>
      </c>
      <c r="N54" s="390">
        <v>13862</v>
      </c>
      <c r="O54" s="390">
        <v>151</v>
      </c>
      <c r="P54" s="384">
        <v>4993</v>
      </c>
      <c r="Q54" s="384">
        <v>-1328</v>
      </c>
      <c r="R54" s="400">
        <v>95216</v>
      </c>
      <c r="S54" s="63">
        <v>50</v>
      </c>
    </row>
    <row r="55" spans="1:19" s="178" customFormat="1" ht="23.1" customHeight="1" x14ac:dyDescent="0.15">
      <c r="A55" s="62">
        <v>51</v>
      </c>
      <c r="B55" s="61" t="s">
        <v>1062</v>
      </c>
      <c r="C55" s="354" t="s">
        <v>1094</v>
      </c>
      <c r="D55" s="429">
        <v>8</v>
      </c>
      <c r="E55" s="1015">
        <v>111427</v>
      </c>
      <c r="F55" s="977">
        <v>50.82</v>
      </c>
      <c r="G55" s="1015">
        <v>0</v>
      </c>
      <c r="H55" s="977">
        <v>0</v>
      </c>
      <c r="I55" s="1015">
        <v>107848</v>
      </c>
      <c r="J55" s="977">
        <v>49.18</v>
      </c>
      <c r="K55" s="1015">
        <v>0</v>
      </c>
      <c r="L55" s="977">
        <v>0</v>
      </c>
      <c r="M55" s="390">
        <v>219275</v>
      </c>
      <c r="N55" s="390">
        <v>28104</v>
      </c>
      <c r="O55" s="390">
        <v>99</v>
      </c>
      <c r="P55" s="384">
        <v>8704</v>
      </c>
      <c r="Q55" s="384">
        <v>-3872</v>
      </c>
      <c r="R55" s="400">
        <v>178496</v>
      </c>
      <c r="S55" s="63">
        <v>51</v>
      </c>
    </row>
    <row r="56" spans="1:19" s="178" customFormat="1" ht="23.1" customHeight="1" x14ac:dyDescent="0.15">
      <c r="A56" s="62">
        <v>52</v>
      </c>
      <c r="B56" s="61" t="s">
        <v>1063</v>
      </c>
      <c r="C56" s="354" t="s">
        <v>1094</v>
      </c>
      <c r="D56" s="429">
        <v>8</v>
      </c>
      <c r="E56" s="1015">
        <v>24319</v>
      </c>
      <c r="F56" s="977">
        <v>39.840000000000003</v>
      </c>
      <c r="G56" s="1015">
        <v>0</v>
      </c>
      <c r="H56" s="977">
        <v>0</v>
      </c>
      <c r="I56" s="1015">
        <v>36718</v>
      </c>
      <c r="J56" s="977">
        <v>60.16</v>
      </c>
      <c r="K56" s="1015">
        <v>0</v>
      </c>
      <c r="L56" s="977">
        <v>0</v>
      </c>
      <c r="M56" s="390">
        <v>61037</v>
      </c>
      <c r="N56" s="390">
        <v>10212</v>
      </c>
      <c r="O56" s="390">
        <v>68</v>
      </c>
      <c r="P56" s="384">
        <v>344</v>
      </c>
      <c r="Q56" s="384">
        <v>377</v>
      </c>
      <c r="R56" s="400">
        <v>50790</v>
      </c>
      <c r="S56" s="63">
        <v>52</v>
      </c>
    </row>
    <row r="57" spans="1:19" s="178" customFormat="1" ht="23.1" customHeight="1" thickBot="1" x14ac:dyDescent="0.2">
      <c r="A57" s="77">
        <v>54</v>
      </c>
      <c r="B57" s="78" t="s">
        <v>1064</v>
      </c>
      <c r="C57" s="348" t="s">
        <v>1094</v>
      </c>
      <c r="D57" s="435">
        <v>8</v>
      </c>
      <c r="E57" s="1017">
        <v>87734</v>
      </c>
      <c r="F57" s="980">
        <v>53.51</v>
      </c>
      <c r="G57" s="1017">
        <v>0</v>
      </c>
      <c r="H57" s="980">
        <v>0</v>
      </c>
      <c r="I57" s="1017">
        <v>76221</v>
      </c>
      <c r="J57" s="980">
        <v>46.49</v>
      </c>
      <c r="K57" s="1017">
        <v>0</v>
      </c>
      <c r="L57" s="980">
        <v>0</v>
      </c>
      <c r="M57" s="915">
        <v>163955</v>
      </c>
      <c r="N57" s="915">
        <v>17716</v>
      </c>
      <c r="O57" s="915">
        <v>84</v>
      </c>
      <c r="P57" s="392">
        <v>4789</v>
      </c>
      <c r="Q57" s="392">
        <v>-2691</v>
      </c>
      <c r="R57" s="897">
        <v>138675</v>
      </c>
      <c r="S57" s="79">
        <v>54</v>
      </c>
    </row>
    <row r="58" spans="1:19" ht="23.1" customHeight="1" x14ac:dyDescent="0.15">
      <c r="A58" s="60">
        <v>55</v>
      </c>
      <c r="B58" s="93" t="s">
        <v>1065</v>
      </c>
      <c r="C58" s="427" t="s">
        <v>1094</v>
      </c>
      <c r="D58" s="428">
        <v>8</v>
      </c>
      <c r="E58" s="1014">
        <v>77725</v>
      </c>
      <c r="F58" s="974">
        <v>54.68</v>
      </c>
      <c r="G58" s="1021">
        <v>0</v>
      </c>
      <c r="H58" s="974">
        <v>0</v>
      </c>
      <c r="I58" s="1021">
        <v>64425</v>
      </c>
      <c r="J58" s="974">
        <v>45.32</v>
      </c>
      <c r="K58" s="1021">
        <v>0</v>
      </c>
      <c r="L58" s="974">
        <v>0</v>
      </c>
      <c r="M58" s="917">
        <v>142150</v>
      </c>
      <c r="N58" s="917">
        <v>15658</v>
      </c>
      <c r="O58" s="917">
        <v>58</v>
      </c>
      <c r="P58" s="396">
        <v>4676</v>
      </c>
      <c r="Q58" s="396">
        <v>-663</v>
      </c>
      <c r="R58" s="926">
        <v>121095</v>
      </c>
      <c r="S58" s="55">
        <v>55</v>
      </c>
    </row>
    <row r="59" spans="1:19" ht="23.1" customHeight="1" x14ac:dyDescent="0.15">
      <c r="A59" s="60">
        <v>56</v>
      </c>
      <c r="B59" s="93" t="s">
        <v>1066</v>
      </c>
      <c r="C59" s="354" t="s">
        <v>1094</v>
      </c>
      <c r="D59" s="429">
        <v>8</v>
      </c>
      <c r="E59" s="1019">
        <v>48439</v>
      </c>
      <c r="F59" s="975">
        <v>49.67</v>
      </c>
      <c r="G59" s="1019">
        <v>0</v>
      </c>
      <c r="H59" s="975">
        <v>0</v>
      </c>
      <c r="I59" s="1019">
        <v>49082</v>
      </c>
      <c r="J59" s="975">
        <v>50.33</v>
      </c>
      <c r="K59" s="1019">
        <v>0</v>
      </c>
      <c r="L59" s="975">
        <v>0</v>
      </c>
      <c r="M59" s="389">
        <v>97521</v>
      </c>
      <c r="N59" s="389">
        <v>10132</v>
      </c>
      <c r="O59" s="389">
        <v>275</v>
      </c>
      <c r="P59" s="388">
        <v>3847</v>
      </c>
      <c r="Q59" s="388">
        <v>-2302</v>
      </c>
      <c r="R59" s="387">
        <v>80965</v>
      </c>
      <c r="S59" s="55">
        <v>56</v>
      </c>
    </row>
    <row r="60" spans="1:19" ht="23.1" customHeight="1" x14ac:dyDescent="0.15">
      <c r="A60" s="60">
        <v>57</v>
      </c>
      <c r="B60" s="93" t="s">
        <v>1067</v>
      </c>
      <c r="C60" s="354" t="s">
        <v>1094</v>
      </c>
      <c r="D60" s="429">
        <v>8</v>
      </c>
      <c r="E60" s="1019">
        <v>17745</v>
      </c>
      <c r="F60" s="975">
        <v>48.71</v>
      </c>
      <c r="G60" s="1019">
        <v>0</v>
      </c>
      <c r="H60" s="975">
        <v>0</v>
      </c>
      <c r="I60" s="1019">
        <v>18683</v>
      </c>
      <c r="J60" s="975">
        <v>51.29</v>
      </c>
      <c r="K60" s="1019">
        <v>0</v>
      </c>
      <c r="L60" s="975">
        <v>0</v>
      </c>
      <c r="M60" s="389">
        <v>36428</v>
      </c>
      <c r="N60" s="389">
        <v>4799</v>
      </c>
      <c r="O60" s="389">
        <v>4</v>
      </c>
      <c r="P60" s="388">
        <v>393</v>
      </c>
      <c r="Q60" s="388">
        <v>521</v>
      </c>
      <c r="R60" s="387">
        <v>31753</v>
      </c>
      <c r="S60" s="55">
        <v>57</v>
      </c>
    </row>
    <row r="61" spans="1:19" ht="23.1" customHeight="1" x14ac:dyDescent="0.15">
      <c r="A61" s="60">
        <v>58</v>
      </c>
      <c r="B61" s="93" t="s">
        <v>1068</v>
      </c>
      <c r="C61" s="354" t="s">
        <v>1094</v>
      </c>
      <c r="D61" s="429">
        <v>8</v>
      </c>
      <c r="E61" s="1019">
        <v>15340</v>
      </c>
      <c r="F61" s="975">
        <v>44.55</v>
      </c>
      <c r="G61" s="1019">
        <v>0</v>
      </c>
      <c r="H61" s="975">
        <v>0</v>
      </c>
      <c r="I61" s="1019">
        <v>19094</v>
      </c>
      <c r="J61" s="975">
        <v>55.45</v>
      </c>
      <c r="K61" s="1019">
        <v>0</v>
      </c>
      <c r="L61" s="975">
        <v>0</v>
      </c>
      <c r="M61" s="389">
        <v>34434</v>
      </c>
      <c r="N61" s="389">
        <v>5109</v>
      </c>
      <c r="O61" s="389">
        <v>15</v>
      </c>
      <c r="P61" s="388">
        <v>152</v>
      </c>
      <c r="Q61" s="388">
        <v>133</v>
      </c>
      <c r="R61" s="387">
        <v>29291</v>
      </c>
      <c r="S61" s="55">
        <v>58</v>
      </c>
    </row>
    <row r="62" spans="1:19" ht="23.1" customHeight="1" x14ac:dyDescent="0.15">
      <c r="A62" s="179">
        <v>59</v>
      </c>
      <c r="B62" s="180" t="s">
        <v>1069</v>
      </c>
      <c r="C62" s="430" t="s">
        <v>1094</v>
      </c>
      <c r="D62" s="431">
        <v>8</v>
      </c>
      <c r="E62" s="1020">
        <v>11387</v>
      </c>
      <c r="F62" s="976">
        <v>45.27</v>
      </c>
      <c r="G62" s="1020">
        <v>0</v>
      </c>
      <c r="H62" s="976">
        <v>0</v>
      </c>
      <c r="I62" s="1020">
        <v>13767</v>
      </c>
      <c r="J62" s="976">
        <v>54.73</v>
      </c>
      <c r="K62" s="1020">
        <v>0</v>
      </c>
      <c r="L62" s="976">
        <v>0</v>
      </c>
      <c r="M62" s="391">
        <v>25154</v>
      </c>
      <c r="N62" s="391">
        <v>3825</v>
      </c>
      <c r="O62" s="391">
        <v>0</v>
      </c>
      <c r="P62" s="404">
        <v>229</v>
      </c>
      <c r="Q62" s="404">
        <v>246</v>
      </c>
      <c r="R62" s="928">
        <v>21346</v>
      </c>
      <c r="S62" s="126">
        <v>59</v>
      </c>
    </row>
    <row r="63" spans="1:19" ht="23.1" customHeight="1" x14ac:dyDescent="0.15">
      <c r="A63" s="60">
        <v>61</v>
      </c>
      <c r="B63" s="93" t="s">
        <v>1070</v>
      </c>
      <c r="C63" s="427" t="s">
        <v>1094</v>
      </c>
      <c r="D63" s="428">
        <v>8</v>
      </c>
      <c r="E63" s="1021">
        <v>27386</v>
      </c>
      <c r="F63" s="974">
        <v>59.14</v>
      </c>
      <c r="G63" s="1021">
        <v>0</v>
      </c>
      <c r="H63" s="974">
        <v>0</v>
      </c>
      <c r="I63" s="1021">
        <v>18921</v>
      </c>
      <c r="J63" s="974">
        <v>40.86</v>
      </c>
      <c r="K63" s="1021">
        <v>0</v>
      </c>
      <c r="L63" s="974">
        <v>0</v>
      </c>
      <c r="M63" s="917">
        <v>46307</v>
      </c>
      <c r="N63" s="917">
        <v>5006</v>
      </c>
      <c r="O63" s="917">
        <v>12</v>
      </c>
      <c r="P63" s="396">
        <v>1585</v>
      </c>
      <c r="Q63" s="396">
        <v>-128</v>
      </c>
      <c r="R63" s="926">
        <v>39576</v>
      </c>
      <c r="S63" s="55">
        <v>61</v>
      </c>
    </row>
    <row r="64" spans="1:19" ht="23.1" customHeight="1" x14ac:dyDescent="0.15">
      <c r="A64" s="60">
        <v>65</v>
      </c>
      <c r="B64" s="93" t="s">
        <v>1071</v>
      </c>
      <c r="C64" s="432" t="s">
        <v>1094</v>
      </c>
      <c r="D64" s="429">
        <v>8</v>
      </c>
      <c r="E64" s="1019">
        <v>10694</v>
      </c>
      <c r="F64" s="975">
        <v>49.18</v>
      </c>
      <c r="G64" s="1019">
        <v>0</v>
      </c>
      <c r="H64" s="975">
        <v>0</v>
      </c>
      <c r="I64" s="1019">
        <v>11052</v>
      </c>
      <c r="J64" s="975">
        <v>50.82</v>
      </c>
      <c r="K64" s="1019">
        <v>0</v>
      </c>
      <c r="L64" s="975">
        <v>0</v>
      </c>
      <c r="M64" s="389">
        <v>21746</v>
      </c>
      <c r="N64" s="389">
        <v>2828</v>
      </c>
      <c r="O64" s="389">
        <v>0</v>
      </c>
      <c r="P64" s="388">
        <v>171</v>
      </c>
      <c r="Q64" s="388">
        <v>399</v>
      </c>
      <c r="R64" s="387">
        <v>19146</v>
      </c>
      <c r="S64" s="55">
        <v>65</v>
      </c>
    </row>
    <row r="65" spans="1:19" ht="23.1" customHeight="1" x14ac:dyDescent="0.15">
      <c r="A65" s="60">
        <v>66</v>
      </c>
      <c r="B65" s="93" t="s">
        <v>1072</v>
      </c>
      <c r="C65" s="432" t="s">
        <v>1094</v>
      </c>
      <c r="D65" s="429">
        <v>8</v>
      </c>
      <c r="E65" s="1019">
        <v>31759</v>
      </c>
      <c r="F65" s="975">
        <v>57.3</v>
      </c>
      <c r="G65" s="1019">
        <v>0</v>
      </c>
      <c r="H65" s="975">
        <v>0</v>
      </c>
      <c r="I65" s="1019">
        <v>23664</v>
      </c>
      <c r="J65" s="975">
        <v>42.7</v>
      </c>
      <c r="K65" s="1019">
        <v>0</v>
      </c>
      <c r="L65" s="975">
        <v>0</v>
      </c>
      <c r="M65" s="389">
        <v>55423</v>
      </c>
      <c r="N65" s="389">
        <v>6303</v>
      </c>
      <c r="O65" s="389">
        <v>0</v>
      </c>
      <c r="P65" s="388">
        <v>1549</v>
      </c>
      <c r="Q65" s="388">
        <v>-541</v>
      </c>
      <c r="R65" s="387">
        <v>47030</v>
      </c>
      <c r="S65" s="55">
        <v>66</v>
      </c>
    </row>
    <row r="66" spans="1:19" ht="23.1" customHeight="1" x14ac:dyDescent="0.15">
      <c r="A66" s="60">
        <v>68</v>
      </c>
      <c r="B66" s="93" t="s">
        <v>1073</v>
      </c>
      <c r="C66" s="432" t="s">
        <v>1094</v>
      </c>
      <c r="D66" s="429">
        <v>8</v>
      </c>
      <c r="E66" s="1019">
        <v>50773</v>
      </c>
      <c r="F66" s="975">
        <v>67.27</v>
      </c>
      <c r="G66" s="1019">
        <v>0</v>
      </c>
      <c r="H66" s="975">
        <v>0</v>
      </c>
      <c r="I66" s="1019">
        <v>24702</v>
      </c>
      <c r="J66" s="975">
        <v>32.729999999999997</v>
      </c>
      <c r="K66" s="1019">
        <v>0</v>
      </c>
      <c r="L66" s="975">
        <v>0</v>
      </c>
      <c r="M66" s="389">
        <v>75475</v>
      </c>
      <c r="N66" s="389">
        <v>6643</v>
      </c>
      <c r="O66" s="389">
        <v>25</v>
      </c>
      <c r="P66" s="388">
        <v>2278</v>
      </c>
      <c r="Q66" s="388">
        <v>2973</v>
      </c>
      <c r="R66" s="387">
        <v>69502</v>
      </c>
      <c r="S66" s="55">
        <v>68</v>
      </c>
    </row>
    <row r="67" spans="1:19" s="97" customFormat="1" ht="23.1" customHeight="1" x14ac:dyDescent="0.15">
      <c r="A67" s="62">
        <v>70</v>
      </c>
      <c r="B67" s="61" t="s">
        <v>1074</v>
      </c>
      <c r="C67" s="432" t="s">
        <v>1094</v>
      </c>
      <c r="D67" s="429">
        <v>8</v>
      </c>
      <c r="E67" s="1015">
        <v>83526</v>
      </c>
      <c r="F67" s="977">
        <v>56.94</v>
      </c>
      <c r="G67" s="1015">
        <v>0</v>
      </c>
      <c r="H67" s="977">
        <v>0</v>
      </c>
      <c r="I67" s="1015">
        <v>63160</v>
      </c>
      <c r="J67" s="977">
        <v>43.06</v>
      </c>
      <c r="K67" s="1015">
        <v>0</v>
      </c>
      <c r="L67" s="977">
        <v>0</v>
      </c>
      <c r="M67" s="390">
        <v>146686</v>
      </c>
      <c r="N67" s="390">
        <v>15568</v>
      </c>
      <c r="O67" s="390">
        <v>78</v>
      </c>
      <c r="P67" s="384">
        <v>4087</v>
      </c>
      <c r="Q67" s="384">
        <v>595</v>
      </c>
      <c r="R67" s="400">
        <v>127548</v>
      </c>
      <c r="S67" s="63">
        <v>70</v>
      </c>
    </row>
    <row r="68" spans="1:19" s="97" customFormat="1" ht="23.1" customHeight="1" x14ac:dyDescent="0.15">
      <c r="A68" s="66">
        <v>78</v>
      </c>
      <c r="B68" s="58" t="s">
        <v>1075</v>
      </c>
      <c r="C68" s="427" t="s">
        <v>1094</v>
      </c>
      <c r="D68" s="428">
        <v>8</v>
      </c>
      <c r="E68" s="1014">
        <v>95443</v>
      </c>
      <c r="F68" s="979">
        <v>56.53</v>
      </c>
      <c r="G68" s="1014">
        <v>0</v>
      </c>
      <c r="H68" s="979">
        <v>0</v>
      </c>
      <c r="I68" s="1014">
        <v>73406</v>
      </c>
      <c r="J68" s="979">
        <v>43.47</v>
      </c>
      <c r="K68" s="1014">
        <v>0</v>
      </c>
      <c r="L68" s="979">
        <v>0</v>
      </c>
      <c r="M68" s="912">
        <v>168849</v>
      </c>
      <c r="N68" s="912">
        <v>20207</v>
      </c>
      <c r="O68" s="912">
        <v>38</v>
      </c>
      <c r="P68" s="386">
        <v>8525</v>
      </c>
      <c r="Q68" s="386">
        <v>3130</v>
      </c>
      <c r="R68" s="895">
        <v>143209</v>
      </c>
      <c r="S68" s="67">
        <v>78</v>
      </c>
    </row>
    <row r="69" spans="1:19" s="97" customFormat="1" ht="23.1" customHeight="1" x14ac:dyDescent="0.15">
      <c r="A69" s="62">
        <v>84</v>
      </c>
      <c r="B69" s="61" t="s">
        <v>1076</v>
      </c>
      <c r="C69" s="354" t="s">
        <v>1094</v>
      </c>
      <c r="D69" s="429">
        <v>9</v>
      </c>
      <c r="E69" s="1015">
        <v>105744</v>
      </c>
      <c r="F69" s="977">
        <v>55.51</v>
      </c>
      <c r="G69" s="1015">
        <v>0</v>
      </c>
      <c r="H69" s="977">
        <v>0</v>
      </c>
      <c r="I69" s="1015">
        <v>84758</v>
      </c>
      <c r="J69" s="977">
        <v>44.49</v>
      </c>
      <c r="K69" s="1015">
        <v>0</v>
      </c>
      <c r="L69" s="977">
        <v>0</v>
      </c>
      <c r="M69" s="390">
        <v>190502</v>
      </c>
      <c r="N69" s="390">
        <v>19803</v>
      </c>
      <c r="O69" s="390">
        <v>294</v>
      </c>
      <c r="P69" s="384">
        <v>7691</v>
      </c>
      <c r="Q69" s="384">
        <v>-4459</v>
      </c>
      <c r="R69" s="400">
        <v>158255</v>
      </c>
      <c r="S69" s="75">
        <v>84</v>
      </c>
    </row>
    <row r="70" spans="1:19" s="97" customFormat="1" ht="23.1" customHeight="1" x14ac:dyDescent="0.15">
      <c r="A70" s="62">
        <v>85</v>
      </c>
      <c r="B70" s="61" t="s">
        <v>1077</v>
      </c>
      <c r="C70" s="354" t="s">
        <v>1094</v>
      </c>
      <c r="D70" s="429">
        <v>8</v>
      </c>
      <c r="E70" s="1015">
        <v>179996</v>
      </c>
      <c r="F70" s="977">
        <v>53.52</v>
      </c>
      <c r="G70" s="1015">
        <v>0</v>
      </c>
      <c r="H70" s="977">
        <v>0</v>
      </c>
      <c r="I70" s="1015">
        <v>156299</v>
      </c>
      <c r="J70" s="977">
        <v>46.48</v>
      </c>
      <c r="K70" s="1015">
        <v>0</v>
      </c>
      <c r="L70" s="977">
        <v>0</v>
      </c>
      <c r="M70" s="390">
        <v>336295</v>
      </c>
      <c r="N70" s="390">
        <v>35956</v>
      </c>
      <c r="O70" s="390">
        <v>561</v>
      </c>
      <c r="P70" s="384">
        <v>22052</v>
      </c>
      <c r="Q70" s="384">
        <v>-4873</v>
      </c>
      <c r="R70" s="892">
        <v>272853</v>
      </c>
      <c r="S70" s="63">
        <v>85</v>
      </c>
    </row>
    <row r="71" spans="1:19" s="97" customFormat="1" ht="23.1" customHeight="1" x14ac:dyDescent="0.15">
      <c r="A71" s="62">
        <v>89</v>
      </c>
      <c r="B71" s="61" t="s">
        <v>1078</v>
      </c>
      <c r="C71" s="432" t="s">
        <v>1094</v>
      </c>
      <c r="D71" s="429">
        <v>8</v>
      </c>
      <c r="E71" s="1015">
        <v>163135</v>
      </c>
      <c r="F71" s="977">
        <v>52.53</v>
      </c>
      <c r="G71" s="1015">
        <v>0</v>
      </c>
      <c r="H71" s="977">
        <v>0</v>
      </c>
      <c r="I71" s="1015">
        <v>147394</v>
      </c>
      <c r="J71" s="977">
        <v>47.47</v>
      </c>
      <c r="K71" s="1015">
        <v>0</v>
      </c>
      <c r="L71" s="977">
        <v>0</v>
      </c>
      <c r="M71" s="390">
        <v>310528</v>
      </c>
      <c r="N71" s="390">
        <v>36093</v>
      </c>
      <c r="O71" s="390">
        <v>532</v>
      </c>
      <c r="P71" s="384">
        <v>13003</v>
      </c>
      <c r="Q71" s="384">
        <v>-3962</v>
      </c>
      <c r="R71" s="400">
        <v>256938</v>
      </c>
      <c r="S71" s="63">
        <v>89</v>
      </c>
    </row>
    <row r="72" spans="1:19" s="97" customFormat="1" ht="23.1" customHeight="1" x14ac:dyDescent="0.15">
      <c r="A72" s="71">
        <v>90</v>
      </c>
      <c r="B72" s="72" t="s">
        <v>1079</v>
      </c>
      <c r="C72" s="430" t="s">
        <v>1094</v>
      </c>
      <c r="D72" s="431">
        <v>8</v>
      </c>
      <c r="E72" s="1016">
        <v>178729</v>
      </c>
      <c r="F72" s="978">
        <v>62.27</v>
      </c>
      <c r="G72" s="1016">
        <v>0</v>
      </c>
      <c r="H72" s="978">
        <v>0</v>
      </c>
      <c r="I72" s="1016">
        <v>108297</v>
      </c>
      <c r="J72" s="978">
        <v>37.729999999999997</v>
      </c>
      <c r="K72" s="1016">
        <v>0</v>
      </c>
      <c r="L72" s="978">
        <v>0</v>
      </c>
      <c r="M72" s="402">
        <v>287026</v>
      </c>
      <c r="N72" s="402">
        <v>26546</v>
      </c>
      <c r="O72" s="402">
        <v>699</v>
      </c>
      <c r="P72" s="385">
        <v>20347</v>
      </c>
      <c r="Q72" s="385">
        <v>-4609</v>
      </c>
      <c r="R72" s="896">
        <v>234825</v>
      </c>
      <c r="S72" s="73">
        <v>90</v>
      </c>
    </row>
    <row r="73" spans="1:19" s="97" customFormat="1" ht="23.1" customHeight="1" x14ac:dyDescent="0.15">
      <c r="A73" s="62">
        <v>91</v>
      </c>
      <c r="B73" s="61" t="s">
        <v>1080</v>
      </c>
      <c r="C73" s="427" t="s">
        <v>1094</v>
      </c>
      <c r="D73" s="428">
        <v>8</v>
      </c>
      <c r="E73" s="1014">
        <v>115791</v>
      </c>
      <c r="F73" s="979">
        <v>69.989999999999995</v>
      </c>
      <c r="G73" s="1014">
        <v>0</v>
      </c>
      <c r="H73" s="979">
        <v>0</v>
      </c>
      <c r="I73" s="1014">
        <v>49653</v>
      </c>
      <c r="J73" s="979">
        <v>30.01</v>
      </c>
      <c r="K73" s="1014">
        <v>0</v>
      </c>
      <c r="L73" s="979">
        <v>0</v>
      </c>
      <c r="M73" s="912">
        <v>165444</v>
      </c>
      <c r="N73" s="912">
        <v>11479</v>
      </c>
      <c r="O73" s="912">
        <v>105</v>
      </c>
      <c r="P73" s="386">
        <v>19389</v>
      </c>
      <c r="Q73" s="386">
        <v>-274</v>
      </c>
      <c r="R73" s="895">
        <v>134197</v>
      </c>
      <c r="S73" s="63">
        <v>91</v>
      </c>
    </row>
    <row r="74" spans="1:19" s="97" customFormat="1" ht="23.1" customHeight="1" x14ac:dyDescent="0.15">
      <c r="A74" s="62">
        <v>92</v>
      </c>
      <c r="B74" s="61" t="s">
        <v>1081</v>
      </c>
      <c r="C74" s="354" t="s">
        <v>1094</v>
      </c>
      <c r="D74" s="429">
        <v>8</v>
      </c>
      <c r="E74" s="1015">
        <v>253549</v>
      </c>
      <c r="F74" s="977">
        <v>66.180000000000007</v>
      </c>
      <c r="G74" s="1015">
        <v>0</v>
      </c>
      <c r="H74" s="977">
        <v>0</v>
      </c>
      <c r="I74" s="1015">
        <v>129576</v>
      </c>
      <c r="J74" s="977">
        <v>33.82</v>
      </c>
      <c r="K74" s="1015">
        <v>0</v>
      </c>
      <c r="L74" s="977">
        <v>0</v>
      </c>
      <c r="M74" s="390">
        <v>383125</v>
      </c>
      <c r="N74" s="390">
        <v>28408</v>
      </c>
      <c r="O74" s="390">
        <v>238</v>
      </c>
      <c r="P74" s="384">
        <v>41822</v>
      </c>
      <c r="Q74" s="384">
        <v>-3012</v>
      </c>
      <c r="R74" s="400">
        <v>309645</v>
      </c>
      <c r="S74" s="63">
        <v>92</v>
      </c>
    </row>
    <row r="75" spans="1:19" s="97" customFormat="1" ht="23.1" customHeight="1" x14ac:dyDescent="0.15">
      <c r="A75" s="62">
        <v>94</v>
      </c>
      <c r="B75" s="61" t="s">
        <v>1082</v>
      </c>
      <c r="C75" s="354" t="s">
        <v>1094</v>
      </c>
      <c r="D75" s="429">
        <v>8</v>
      </c>
      <c r="E75" s="1015">
        <v>4832200</v>
      </c>
      <c r="F75" s="977">
        <v>69.39</v>
      </c>
      <c r="G75" s="1015">
        <v>0</v>
      </c>
      <c r="H75" s="977">
        <v>0</v>
      </c>
      <c r="I75" s="1015">
        <v>2131542</v>
      </c>
      <c r="J75" s="977">
        <v>30.61</v>
      </c>
      <c r="K75" s="1015">
        <v>0</v>
      </c>
      <c r="L75" s="977">
        <v>0</v>
      </c>
      <c r="M75" s="390">
        <v>6963742</v>
      </c>
      <c r="N75" s="390">
        <v>499822</v>
      </c>
      <c r="O75" s="390">
        <v>9686</v>
      </c>
      <c r="P75" s="384">
        <v>935562</v>
      </c>
      <c r="Q75" s="384">
        <v>-646761</v>
      </c>
      <c r="R75" s="400">
        <v>4871911</v>
      </c>
      <c r="S75" s="63">
        <v>94</v>
      </c>
    </row>
    <row r="76" spans="1:19" s="97" customFormat="1" ht="23.1" customHeight="1" x14ac:dyDescent="0.15">
      <c r="A76" s="62">
        <v>301</v>
      </c>
      <c r="B76" s="61" t="s">
        <v>1083</v>
      </c>
      <c r="C76" s="354" t="s">
        <v>400</v>
      </c>
      <c r="D76" s="429">
        <v>12</v>
      </c>
      <c r="E76" s="1015">
        <v>0</v>
      </c>
      <c r="F76" s="977">
        <v>0</v>
      </c>
      <c r="G76" s="1015">
        <v>0</v>
      </c>
      <c r="H76" s="977">
        <v>0</v>
      </c>
      <c r="I76" s="1015">
        <v>0</v>
      </c>
      <c r="J76" s="977">
        <v>0</v>
      </c>
      <c r="K76" s="1015">
        <v>0</v>
      </c>
      <c r="L76" s="977">
        <v>0</v>
      </c>
      <c r="M76" s="390">
        <v>594103</v>
      </c>
      <c r="N76" s="390">
        <v>0</v>
      </c>
      <c r="O76" s="390">
        <v>0</v>
      </c>
      <c r="P76" s="384">
        <v>0</v>
      </c>
      <c r="Q76" s="384">
        <v>0</v>
      </c>
      <c r="R76" s="400">
        <v>594103</v>
      </c>
      <c r="S76" s="63">
        <v>301</v>
      </c>
    </row>
    <row r="77" spans="1:19" s="97" customFormat="1" ht="23.1" customHeight="1" x14ac:dyDescent="0.15">
      <c r="A77" s="71">
        <v>302</v>
      </c>
      <c r="B77" s="72" t="s">
        <v>1084</v>
      </c>
      <c r="C77" s="430" t="s">
        <v>400</v>
      </c>
      <c r="D77" s="431">
        <v>12</v>
      </c>
      <c r="E77" s="1016">
        <v>0</v>
      </c>
      <c r="F77" s="978">
        <v>0</v>
      </c>
      <c r="G77" s="1016">
        <v>0</v>
      </c>
      <c r="H77" s="978">
        <v>0</v>
      </c>
      <c r="I77" s="1016">
        <v>0</v>
      </c>
      <c r="J77" s="978">
        <v>0</v>
      </c>
      <c r="K77" s="1016">
        <v>0</v>
      </c>
      <c r="L77" s="978">
        <v>0</v>
      </c>
      <c r="M77" s="402">
        <v>501012</v>
      </c>
      <c r="N77" s="402">
        <v>0</v>
      </c>
      <c r="O77" s="402">
        <v>0</v>
      </c>
      <c r="P77" s="385">
        <v>0</v>
      </c>
      <c r="Q77" s="385">
        <v>-2193</v>
      </c>
      <c r="R77" s="896">
        <v>498819</v>
      </c>
      <c r="S77" s="73">
        <v>302</v>
      </c>
    </row>
    <row r="78" spans="1:19" s="97" customFormat="1" ht="23.1" customHeight="1" x14ac:dyDescent="0.15">
      <c r="A78" s="74">
        <v>303</v>
      </c>
      <c r="B78" s="61" t="s">
        <v>1085</v>
      </c>
      <c r="C78" s="427" t="s">
        <v>400</v>
      </c>
      <c r="D78" s="428">
        <v>12</v>
      </c>
      <c r="E78" s="1014">
        <v>0</v>
      </c>
      <c r="F78" s="979">
        <v>0</v>
      </c>
      <c r="G78" s="1014">
        <v>0</v>
      </c>
      <c r="H78" s="979">
        <v>0</v>
      </c>
      <c r="I78" s="1014">
        <v>0</v>
      </c>
      <c r="J78" s="979">
        <v>0</v>
      </c>
      <c r="K78" s="1014">
        <v>0</v>
      </c>
      <c r="L78" s="979">
        <v>0</v>
      </c>
      <c r="M78" s="912">
        <v>139474</v>
      </c>
      <c r="N78" s="912">
        <v>0</v>
      </c>
      <c r="O78" s="912">
        <v>218</v>
      </c>
      <c r="P78" s="386">
        <v>0</v>
      </c>
      <c r="Q78" s="386">
        <v>-2526</v>
      </c>
      <c r="R78" s="895">
        <v>136730</v>
      </c>
      <c r="S78" s="75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354" t="s">
        <v>400</v>
      </c>
      <c r="D79" s="429">
        <v>12</v>
      </c>
      <c r="E79" s="1015">
        <v>0</v>
      </c>
      <c r="F79" s="977">
        <v>0</v>
      </c>
      <c r="G79" s="1015">
        <v>0</v>
      </c>
      <c r="H79" s="977">
        <v>0</v>
      </c>
      <c r="I79" s="1015">
        <v>0</v>
      </c>
      <c r="J79" s="977">
        <v>0</v>
      </c>
      <c r="K79" s="1015">
        <v>0</v>
      </c>
      <c r="L79" s="977">
        <v>0</v>
      </c>
      <c r="M79" s="390">
        <v>699763</v>
      </c>
      <c r="N79" s="390">
        <v>0</v>
      </c>
      <c r="O79" s="390">
        <v>0</v>
      </c>
      <c r="P79" s="384">
        <v>0</v>
      </c>
      <c r="Q79" s="384">
        <v>0</v>
      </c>
      <c r="R79" s="400">
        <v>699763</v>
      </c>
      <c r="S79" s="63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354" t="s">
        <v>400</v>
      </c>
      <c r="D80" s="429">
        <v>12</v>
      </c>
      <c r="E80" s="1015">
        <v>0</v>
      </c>
      <c r="F80" s="977">
        <v>0</v>
      </c>
      <c r="G80" s="1015">
        <v>0</v>
      </c>
      <c r="H80" s="977">
        <v>0</v>
      </c>
      <c r="I80" s="1015">
        <v>0</v>
      </c>
      <c r="J80" s="977">
        <v>0</v>
      </c>
      <c r="K80" s="1015">
        <v>0</v>
      </c>
      <c r="L80" s="977">
        <v>0</v>
      </c>
      <c r="M80" s="390">
        <v>830343</v>
      </c>
      <c r="N80" s="390">
        <v>0</v>
      </c>
      <c r="O80" s="390">
        <v>0</v>
      </c>
      <c r="P80" s="384">
        <v>0</v>
      </c>
      <c r="Q80" s="384">
        <v>36087</v>
      </c>
      <c r="R80" s="400">
        <v>866430</v>
      </c>
      <c r="S80" s="63">
        <v>305</v>
      </c>
    </row>
    <row r="81" spans="1:19" s="97" customFormat="1" ht="23.1" customHeight="1" x14ac:dyDescent="0.15">
      <c r="A81" s="62">
        <v>306</v>
      </c>
      <c r="B81" s="61" t="s">
        <v>1088</v>
      </c>
      <c r="C81" s="354" t="s">
        <v>400</v>
      </c>
      <c r="D81" s="429">
        <v>12</v>
      </c>
      <c r="E81" s="1015">
        <v>0</v>
      </c>
      <c r="F81" s="977">
        <v>0</v>
      </c>
      <c r="G81" s="1015">
        <v>0</v>
      </c>
      <c r="H81" s="977">
        <v>0</v>
      </c>
      <c r="I81" s="1015">
        <v>0</v>
      </c>
      <c r="J81" s="977">
        <v>0</v>
      </c>
      <c r="K81" s="1015">
        <v>0</v>
      </c>
      <c r="L81" s="977">
        <v>0</v>
      </c>
      <c r="M81" s="390">
        <v>2380961</v>
      </c>
      <c r="N81" s="390">
        <v>0</v>
      </c>
      <c r="O81" s="390">
        <v>95</v>
      </c>
      <c r="P81" s="384">
        <v>0</v>
      </c>
      <c r="Q81" s="384">
        <v>-32034</v>
      </c>
      <c r="R81" s="400">
        <v>2348832</v>
      </c>
      <c r="S81" s="63">
        <v>306</v>
      </c>
    </row>
    <row r="82" spans="1:19" s="97" customFormat="1" ht="23.1" customHeight="1" x14ac:dyDescent="0.15">
      <c r="A82" s="71"/>
      <c r="B82" s="72"/>
      <c r="C82" s="430"/>
      <c r="D82" s="431"/>
      <c r="E82" s="1016"/>
      <c r="F82" s="978"/>
      <c r="G82" s="1016"/>
      <c r="H82" s="978"/>
      <c r="I82" s="1016"/>
      <c r="J82" s="978"/>
      <c r="K82" s="1016"/>
      <c r="L82" s="978"/>
      <c r="M82" s="402"/>
      <c r="N82" s="402"/>
      <c r="O82" s="402"/>
      <c r="P82" s="385"/>
      <c r="Q82" s="385"/>
      <c r="R82" s="896"/>
      <c r="S82" s="73"/>
    </row>
    <row r="83" spans="1:19" s="97" customFormat="1" ht="23.1" customHeight="1" x14ac:dyDescent="0.15">
      <c r="A83" s="62"/>
      <c r="B83" s="61"/>
      <c r="C83" s="427"/>
      <c r="D83" s="428"/>
      <c r="E83" s="1014"/>
      <c r="F83" s="979"/>
      <c r="G83" s="1014"/>
      <c r="H83" s="979"/>
      <c r="I83" s="1014"/>
      <c r="J83" s="979"/>
      <c r="K83" s="1014"/>
      <c r="L83" s="979"/>
      <c r="M83" s="912"/>
      <c r="N83" s="912"/>
      <c r="O83" s="912"/>
      <c r="P83" s="386"/>
      <c r="Q83" s="386"/>
      <c r="R83" s="895"/>
      <c r="S83" s="63"/>
    </row>
    <row r="84" spans="1:19" s="97" customFormat="1" ht="23.1" customHeight="1" x14ac:dyDescent="0.15">
      <c r="A84" s="62"/>
      <c r="B84" s="61"/>
      <c r="C84" s="354"/>
      <c r="D84" s="429"/>
      <c r="E84" s="1015"/>
      <c r="F84" s="977"/>
      <c r="G84" s="1015"/>
      <c r="H84" s="977"/>
      <c r="I84" s="1015"/>
      <c r="J84" s="977"/>
      <c r="K84" s="1015"/>
      <c r="L84" s="977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 x14ac:dyDescent="0.15">
      <c r="A85" s="62"/>
      <c r="B85" s="61"/>
      <c r="C85" s="354"/>
      <c r="D85" s="429"/>
      <c r="E85" s="1015"/>
      <c r="F85" s="977"/>
      <c r="G85" s="1015"/>
      <c r="H85" s="977"/>
      <c r="I85" s="1015"/>
      <c r="J85" s="977"/>
      <c r="K85" s="1015"/>
      <c r="L85" s="977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 x14ac:dyDescent="0.15">
      <c r="A86" s="62"/>
      <c r="B86" s="61"/>
      <c r="C86" s="354"/>
      <c r="D86" s="429"/>
      <c r="E86" s="1015"/>
      <c r="F86" s="977"/>
      <c r="G86" s="1015"/>
      <c r="H86" s="977"/>
      <c r="I86" s="1015"/>
      <c r="J86" s="977"/>
      <c r="K86" s="1015"/>
      <c r="L86" s="977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 x14ac:dyDescent="0.15">
      <c r="A87" s="71"/>
      <c r="B87" s="72"/>
      <c r="C87" s="430"/>
      <c r="D87" s="431"/>
      <c r="E87" s="1016"/>
      <c r="F87" s="978"/>
      <c r="G87" s="1016"/>
      <c r="H87" s="978"/>
      <c r="I87" s="1016"/>
      <c r="J87" s="978"/>
      <c r="K87" s="1016"/>
      <c r="L87" s="978"/>
      <c r="M87" s="402"/>
      <c r="N87" s="402"/>
      <c r="O87" s="402"/>
      <c r="P87" s="385"/>
      <c r="Q87" s="385"/>
      <c r="R87" s="896"/>
      <c r="S87" s="73"/>
    </row>
    <row r="88" spans="1:19" s="97" customFormat="1" ht="23.1" customHeight="1" x14ac:dyDescent="0.15">
      <c r="A88" s="62"/>
      <c r="B88" s="61"/>
      <c r="C88" s="427"/>
      <c r="D88" s="428"/>
      <c r="E88" s="1014"/>
      <c r="F88" s="979"/>
      <c r="G88" s="1014"/>
      <c r="H88" s="979"/>
      <c r="I88" s="1014"/>
      <c r="J88" s="979"/>
      <c r="K88" s="1014"/>
      <c r="L88" s="979"/>
      <c r="M88" s="912"/>
      <c r="N88" s="912"/>
      <c r="O88" s="912"/>
      <c r="P88" s="386"/>
      <c r="Q88" s="386"/>
      <c r="R88" s="895"/>
      <c r="S88" s="63"/>
    </row>
    <row r="89" spans="1:19" s="97" customFormat="1" ht="23.1" customHeight="1" x14ac:dyDescent="0.15">
      <c r="A89" s="62"/>
      <c r="B89" s="61"/>
      <c r="C89" s="354"/>
      <c r="D89" s="429"/>
      <c r="E89" s="1015"/>
      <c r="F89" s="977"/>
      <c r="G89" s="1015"/>
      <c r="H89" s="977"/>
      <c r="I89" s="1015"/>
      <c r="J89" s="977"/>
      <c r="K89" s="1015"/>
      <c r="L89" s="977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 x14ac:dyDescent="0.15">
      <c r="A90" s="62"/>
      <c r="B90" s="61"/>
      <c r="C90" s="354"/>
      <c r="D90" s="429"/>
      <c r="E90" s="1015"/>
      <c r="F90" s="977"/>
      <c r="G90" s="1015"/>
      <c r="H90" s="977"/>
      <c r="I90" s="1015"/>
      <c r="J90" s="977"/>
      <c r="K90" s="1015"/>
      <c r="L90" s="977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 x14ac:dyDescent="0.15">
      <c r="A91" s="62"/>
      <c r="B91" s="61"/>
      <c r="C91" s="354"/>
      <c r="D91" s="429"/>
      <c r="E91" s="1015"/>
      <c r="F91" s="977"/>
      <c r="G91" s="1015"/>
      <c r="H91" s="977"/>
      <c r="I91" s="1015"/>
      <c r="J91" s="977"/>
      <c r="K91" s="1015"/>
      <c r="L91" s="977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 x14ac:dyDescent="0.15">
      <c r="A92" s="71"/>
      <c r="B92" s="72"/>
      <c r="C92" s="430"/>
      <c r="D92" s="431"/>
      <c r="E92" s="1016"/>
      <c r="F92" s="978"/>
      <c r="G92" s="1016"/>
      <c r="H92" s="978"/>
      <c r="I92" s="1016"/>
      <c r="J92" s="978"/>
      <c r="K92" s="1016"/>
      <c r="L92" s="978"/>
      <c r="M92" s="402"/>
      <c r="N92" s="402"/>
      <c r="O92" s="402"/>
      <c r="P92" s="385"/>
      <c r="Q92" s="385"/>
      <c r="R92" s="896"/>
      <c r="S92" s="73"/>
    </row>
    <row r="93" spans="1:19" s="97" customFormat="1" ht="23.1" customHeight="1" x14ac:dyDescent="0.15">
      <c r="A93" s="62"/>
      <c r="B93" s="61"/>
      <c r="C93" s="354"/>
      <c r="D93" s="429"/>
      <c r="E93" s="1015"/>
      <c r="F93" s="977"/>
      <c r="G93" s="1015"/>
      <c r="H93" s="977"/>
      <c r="I93" s="1015"/>
      <c r="J93" s="977"/>
      <c r="K93" s="1015"/>
      <c r="L93" s="977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 x14ac:dyDescent="0.15">
      <c r="A94" s="62"/>
      <c r="B94" s="61"/>
      <c r="C94" s="354"/>
      <c r="D94" s="429"/>
      <c r="E94" s="1015"/>
      <c r="F94" s="977"/>
      <c r="G94" s="1015"/>
      <c r="H94" s="977"/>
      <c r="I94" s="1015"/>
      <c r="J94" s="977"/>
      <c r="K94" s="1015"/>
      <c r="L94" s="977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 x14ac:dyDescent="0.15">
      <c r="A95" s="62"/>
      <c r="B95" s="61"/>
      <c r="C95" s="354"/>
      <c r="D95" s="429"/>
      <c r="E95" s="1015"/>
      <c r="F95" s="977"/>
      <c r="G95" s="1015"/>
      <c r="H95" s="977"/>
      <c r="I95" s="1015"/>
      <c r="J95" s="977"/>
      <c r="K95" s="1015"/>
      <c r="L95" s="977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 x14ac:dyDescent="0.15">
      <c r="A96" s="74"/>
      <c r="B96" s="61"/>
      <c r="C96" s="354"/>
      <c r="D96" s="429"/>
      <c r="E96" s="1015"/>
      <c r="F96" s="977"/>
      <c r="G96" s="1015"/>
      <c r="H96" s="977"/>
      <c r="I96" s="1015"/>
      <c r="J96" s="977"/>
      <c r="K96" s="1015"/>
      <c r="L96" s="977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 x14ac:dyDescent="0.15">
      <c r="A97" s="71"/>
      <c r="B97" s="72"/>
      <c r="C97" s="430"/>
      <c r="D97" s="431"/>
      <c r="E97" s="1016"/>
      <c r="F97" s="978"/>
      <c r="G97" s="1016"/>
      <c r="H97" s="978"/>
      <c r="I97" s="1016"/>
      <c r="J97" s="978"/>
      <c r="K97" s="1016"/>
      <c r="L97" s="978"/>
      <c r="M97" s="402"/>
      <c r="N97" s="402"/>
      <c r="O97" s="402"/>
      <c r="P97" s="385"/>
      <c r="Q97" s="385"/>
      <c r="R97" s="896"/>
      <c r="S97" s="73"/>
    </row>
    <row r="98" spans="1:19" s="97" customFormat="1" ht="23.1" customHeight="1" x14ac:dyDescent="0.15">
      <c r="A98" s="62"/>
      <c r="B98" s="61"/>
      <c r="C98" s="354"/>
      <c r="D98" s="429"/>
      <c r="E98" s="1015"/>
      <c r="F98" s="977"/>
      <c r="G98" s="1015"/>
      <c r="H98" s="977"/>
      <c r="I98" s="1015"/>
      <c r="J98" s="977"/>
      <c r="K98" s="1015"/>
      <c r="L98" s="977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 x14ac:dyDescent="0.15">
      <c r="A99" s="62"/>
      <c r="B99" s="61"/>
      <c r="C99" s="354"/>
      <c r="D99" s="429"/>
      <c r="E99" s="1015"/>
      <c r="F99" s="977"/>
      <c r="G99" s="1015"/>
      <c r="H99" s="977"/>
      <c r="I99" s="1015"/>
      <c r="J99" s="977"/>
      <c r="K99" s="1015"/>
      <c r="L99" s="977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 x14ac:dyDescent="0.15">
      <c r="A100" s="62"/>
      <c r="B100" s="61"/>
      <c r="C100" s="354"/>
      <c r="D100" s="429"/>
      <c r="E100" s="1015"/>
      <c r="F100" s="977"/>
      <c r="G100" s="1015"/>
      <c r="H100" s="977"/>
      <c r="I100" s="1015"/>
      <c r="J100" s="977"/>
      <c r="K100" s="1015"/>
      <c r="L100" s="977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 x14ac:dyDescent="0.15">
      <c r="A101" s="74"/>
      <c r="B101" s="61"/>
      <c r="C101" s="354"/>
      <c r="D101" s="429"/>
      <c r="E101" s="1015"/>
      <c r="F101" s="977"/>
      <c r="G101" s="1015"/>
      <c r="H101" s="977"/>
      <c r="I101" s="1015"/>
      <c r="J101" s="977"/>
      <c r="K101" s="1015"/>
      <c r="L101" s="977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 x14ac:dyDescent="0.15">
      <c r="A102" s="71"/>
      <c r="B102" s="72"/>
      <c r="C102" s="430"/>
      <c r="D102" s="431"/>
      <c r="E102" s="1016"/>
      <c r="F102" s="978"/>
      <c r="G102" s="1016"/>
      <c r="H102" s="978"/>
      <c r="I102" s="1016"/>
      <c r="J102" s="978"/>
      <c r="K102" s="1016"/>
      <c r="L102" s="978"/>
      <c r="M102" s="402"/>
      <c r="N102" s="402"/>
      <c r="O102" s="402"/>
      <c r="P102" s="385"/>
      <c r="Q102" s="385"/>
      <c r="R102" s="896"/>
      <c r="S102" s="73"/>
    </row>
    <row r="103" spans="1:19" s="178" customFormat="1" ht="23.1" customHeight="1" x14ac:dyDescent="0.15">
      <c r="A103" s="62"/>
      <c r="B103" s="61"/>
      <c r="C103" s="354"/>
      <c r="D103" s="429"/>
      <c r="E103" s="1015"/>
      <c r="F103" s="977"/>
      <c r="G103" s="1015"/>
      <c r="H103" s="977"/>
      <c r="I103" s="1015"/>
      <c r="J103" s="977"/>
      <c r="K103" s="1015"/>
      <c r="L103" s="977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 x14ac:dyDescent="0.15">
      <c r="A104" s="62"/>
      <c r="B104" s="61"/>
      <c r="C104" s="354"/>
      <c r="D104" s="429"/>
      <c r="E104" s="1015"/>
      <c r="F104" s="977"/>
      <c r="G104" s="1015"/>
      <c r="H104" s="977"/>
      <c r="I104" s="1015"/>
      <c r="J104" s="977"/>
      <c r="K104" s="1015"/>
      <c r="L104" s="977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 x14ac:dyDescent="0.15">
      <c r="A105" s="62"/>
      <c r="B105" s="61"/>
      <c r="C105" s="354"/>
      <c r="D105" s="429"/>
      <c r="E105" s="1015"/>
      <c r="F105" s="977"/>
      <c r="G105" s="1015"/>
      <c r="H105" s="977"/>
      <c r="I105" s="1015"/>
      <c r="J105" s="977"/>
      <c r="K105" s="1015"/>
      <c r="L105" s="977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 x14ac:dyDescent="0.15">
      <c r="A106" s="62"/>
      <c r="B106" s="61"/>
      <c r="C106" s="354"/>
      <c r="D106" s="429"/>
      <c r="E106" s="1015"/>
      <c r="F106" s="977"/>
      <c r="G106" s="1015"/>
      <c r="H106" s="977"/>
      <c r="I106" s="1015"/>
      <c r="J106" s="977"/>
      <c r="K106" s="1015"/>
      <c r="L106" s="977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 x14ac:dyDescent="0.2">
      <c r="A107" s="77"/>
      <c r="B107" s="78"/>
      <c r="C107" s="434"/>
      <c r="D107" s="435"/>
      <c r="E107" s="1017"/>
      <c r="F107" s="980"/>
      <c r="G107" s="1017"/>
      <c r="H107" s="980"/>
      <c r="I107" s="1017"/>
      <c r="J107" s="980"/>
      <c r="K107" s="1017"/>
      <c r="L107" s="980"/>
      <c r="M107" s="915"/>
      <c r="N107" s="915"/>
      <c r="O107" s="915"/>
      <c r="P107" s="392"/>
      <c r="Q107" s="392"/>
      <c r="R107" s="897"/>
      <c r="S107" s="79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1"/>
  <dimension ref="A1:S107"/>
  <sheetViews>
    <sheetView showGridLines="0" view="pageBreakPreview" zoomScale="55" zoomScaleNormal="75" workbookViewId="0">
      <pane xSplit="2" ySplit="12" topLeftCell="C76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G59" sqref="C57:G59"/>
    </sheetView>
  </sheetViews>
  <sheetFormatPr defaultRowHeight="19.7" customHeight="1" x14ac:dyDescent="0.15"/>
  <cols>
    <col min="1" max="1" width="4.875" style="80" customWidth="1"/>
    <col min="2" max="2" width="24.25" style="98" bestFit="1" customWidth="1"/>
    <col min="3" max="6" width="13.625" style="98" customWidth="1"/>
    <col min="7" max="7" width="16.625" style="98" customWidth="1"/>
    <col min="8" max="8" width="17.625" style="98" customWidth="1"/>
    <col min="9" max="13" width="16.625" style="98" customWidth="1"/>
    <col min="14" max="14" width="16.625" style="164" customWidth="1"/>
    <col min="15" max="15" width="34.5" style="164" bestFit="1" customWidth="1"/>
    <col min="16" max="16" width="27.625" style="164" bestFit="1" customWidth="1"/>
    <col min="17" max="17" width="19.75" style="164" customWidth="1"/>
    <col min="18" max="18" width="4.875" style="182" customWidth="1"/>
    <col min="19" max="16384" width="9" style="98"/>
  </cols>
  <sheetData>
    <row r="1" spans="1:18" ht="30.95" customHeight="1" x14ac:dyDescent="0.15">
      <c r="A1" s="4" t="s">
        <v>382</v>
      </c>
      <c r="R1" s="165"/>
    </row>
    <row r="2" spans="1:18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475</v>
      </c>
    </row>
    <row r="3" spans="1:18" s="169" customFormat="1" ht="24.95" customHeight="1" x14ac:dyDescent="0.15">
      <c r="A3" s="13" t="s">
        <v>429</v>
      </c>
      <c r="B3" s="14"/>
      <c r="C3" s="184" t="s">
        <v>476</v>
      </c>
      <c r="D3" s="85"/>
      <c r="E3" s="85"/>
      <c r="F3" s="183"/>
      <c r="G3" s="167"/>
      <c r="H3" s="184" t="s">
        <v>477</v>
      </c>
      <c r="I3" s="183"/>
      <c r="J3" s="167"/>
      <c r="K3" s="167"/>
      <c r="L3" s="167"/>
      <c r="M3" s="15"/>
      <c r="N3" s="15"/>
      <c r="O3" s="15"/>
      <c r="P3" s="15"/>
      <c r="Q3" s="438"/>
      <c r="R3" s="20" t="s">
        <v>429</v>
      </c>
    </row>
    <row r="4" spans="1:18" s="169" customFormat="1" ht="24.95" customHeight="1" x14ac:dyDescent="0.15">
      <c r="A4" s="22" t="s">
        <v>430</v>
      </c>
      <c r="B4" s="23"/>
      <c r="C4" s="88"/>
      <c r="D4" s="88"/>
      <c r="E4" s="88"/>
      <c r="F4" s="88"/>
      <c r="G4" s="89" t="s">
        <v>669</v>
      </c>
      <c r="H4" s="88"/>
      <c r="I4" s="88"/>
      <c r="J4" s="89" t="s">
        <v>410</v>
      </c>
      <c r="K4" s="89" t="s">
        <v>478</v>
      </c>
      <c r="L4" s="89" t="s">
        <v>479</v>
      </c>
      <c r="M4" s="24" t="s">
        <v>223</v>
      </c>
      <c r="N4" s="24" t="s">
        <v>410</v>
      </c>
      <c r="O4" s="24" t="s">
        <v>480</v>
      </c>
      <c r="P4" s="24" t="s">
        <v>481</v>
      </c>
      <c r="Q4" s="370" t="s">
        <v>582</v>
      </c>
      <c r="R4" s="28" t="s">
        <v>430</v>
      </c>
    </row>
    <row r="5" spans="1:18" s="169" customFormat="1" ht="24.95" customHeight="1" x14ac:dyDescent="0.15">
      <c r="A5" s="22" t="s">
        <v>431</v>
      </c>
      <c r="B5" s="23" t="s">
        <v>399</v>
      </c>
      <c r="C5" s="89" t="s">
        <v>412</v>
      </c>
      <c r="D5" s="89" t="s">
        <v>413</v>
      </c>
      <c r="E5" s="89" t="s">
        <v>414</v>
      </c>
      <c r="F5" s="89" t="s">
        <v>415</v>
      </c>
      <c r="G5" s="89"/>
      <c r="H5" s="89" t="s">
        <v>412</v>
      </c>
      <c r="I5" s="89" t="s">
        <v>413</v>
      </c>
      <c r="J5" s="89"/>
      <c r="K5" s="89"/>
      <c r="L5" s="89"/>
      <c r="M5" s="24" t="s">
        <v>224</v>
      </c>
      <c r="N5" s="24"/>
      <c r="O5" s="24"/>
      <c r="P5" s="24"/>
      <c r="Q5" s="370" t="s">
        <v>584</v>
      </c>
      <c r="R5" s="28" t="s">
        <v>431</v>
      </c>
    </row>
    <row r="6" spans="1:18" s="169" customFormat="1" ht="24.95" customHeight="1" x14ac:dyDescent="0.15">
      <c r="A6" s="22" t="s">
        <v>432</v>
      </c>
      <c r="B6" s="23"/>
      <c r="C6" s="86" t="s">
        <v>482</v>
      </c>
      <c r="D6" s="86" t="s">
        <v>482</v>
      </c>
      <c r="E6" s="86" t="s">
        <v>483</v>
      </c>
      <c r="F6" s="86" t="s">
        <v>483</v>
      </c>
      <c r="G6" s="89" t="s">
        <v>670</v>
      </c>
      <c r="H6" s="89"/>
      <c r="I6" s="89"/>
      <c r="J6" s="89" t="s">
        <v>394</v>
      </c>
      <c r="K6" s="89" t="s">
        <v>394</v>
      </c>
      <c r="L6" s="89" t="s">
        <v>394</v>
      </c>
      <c r="M6" s="24" t="s">
        <v>394</v>
      </c>
      <c r="N6" s="24" t="s">
        <v>395</v>
      </c>
      <c r="O6" s="24" t="s">
        <v>484</v>
      </c>
      <c r="P6" s="24" t="s">
        <v>484</v>
      </c>
      <c r="Q6" s="370" t="s">
        <v>585</v>
      </c>
      <c r="R6" s="28" t="s">
        <v>432</v>
      </c>
    </row>
    <row r="7" spans="1:18" s="169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42"/>
      <c r="N7" s="42"/>
      <c r="O7" s="42"/>
      <c r="P7" s="42"/>
      <c r="Q7" s="371"/>
      <c r="R7" s="52" t="s">
        <v>433</v>
      </c>
    </row>
    <row r="8" spans="1:18" s="178" customFormat="1" ht="30" customHeight="1" x14ac:dyDescent="0.15">
      <c r="A8" s="26"/>
      <c r="B8" s="34" t="s">
        <v>6</v>
      </c>
      <c r="C8" s="470" t="s">
        <v>578</v>
      </c>
      <c r="D8" s="469" t="s">
        <v>578</v>
      </c>
      <c r="E8" s="469" t="s">
        <v>578</v>
      </c>
      <c r="F8" s="469" t="s">
        <v>578</v>
      </c>
      <c r="G8" s="469" t="s">
        <v>578</v>
      </c>
      <c r="H8" s="1019">
        <v>1356914691</v>
      </c>
      <c r="I8" s="1019">
        <v>0</v>
      </c>
      <c r="J8" s="1019">
        <v>1195143</v>
      </c>
      <c r="K8" s="1019">
        <v>532815</v>
      </c>
      <c r="L8" s="1019">
        <v>8800</v>
      </c>
      <c r="M8" s="1019">
        <v>18364</v>
      </c>
      <c r="N8" s="389">
        <v>1921772</v>
      </c>
      <c r="O8" s="427" t="s">
        <v>578</v>
      </c>
      <c r="P8" s="427" t="s">
        <v>578</v>
      </c>
      <c r="Q8" s="427" t="s">
        <v>578</v>
      </c>
      <c r="R8" s="75"/>
    </row>
    <row r="9" spans="1:18" s="178" customFormat="1" ht="30" customHeight="1" x14ac:dyDescent="0.15">
      <c r="A9" s="26"/>
      <c r="B9" s="34" t="s">
        <v>1016</v>
      </c>
      <c r="C9" s="341" t="s">
        <v>578</v>
      </c>
      <c r="D9" s="341" t="s">
        <v>578</v>
      </c>
      <c r="E9" s="341" t="s">
        <v>578</v>
      </c>
      <c r="F9" s="341" t="s">
        <v>578</v>
      </c>
      <c r="G9" s="341" t="s">
        <v>578</v>
      </c>
      <c r="H9" s="1015">
        <v>1356914691</v>
      </c>
      <c r="I9" s="1019">
        <v>0</v>
      </c>
      <c r="J9" s="1019">
        <v>1107050</v>
      </c>
      <c r="K9" s="1019">
        <v>532815</v>
      </c>
      <c r="L9" s="1019">
        <v>8796</v>
      </c>
      <c r="M9" s="1019">
        <v>18364</v>
      </c>
      <c r="N9" s="390">
        <v>1749889</v>
      </c>
      <c r="O9" s="354" t="s">
        <v>578</v>
      </c>
      <c r="P9" s="354" t="s">
        <v>578</v>
      </c>
      <c r="Q9" s="354" t="s">
        <v>578</v>
      </c>
      <c r="R9" s="63"/>
    </row>
    <row r="10" spans="1:18" s="178" customFormat="1" ht="30" customHeight="1" x14ac:dyDescent="0.15">
      <c r="A10" s="26"/>
      <c r="B10" s="34" t="s">
        <v>1017</v>
      </c>
      <c r="C10" s="341" t="s">
        <v>578</v>
      </c>
      <c r="D10" s="341" t="s">
        <v>578</v>
      </c>
      <c r="E10" s="341" t="s">
        <v>578</v>
      </c>
      <c r="F10" s="341" t="s">
        <v>578</v>
      </c>
      <c r="G10" s="341" t="s">
        <v>578</v>
      </c>
      <c r="H10" s="1019">
        <v>0</v>
      </c>
      <c r="I10" s="1019">
        <v>0</v>
      </c>
      <c r="J10" s="1019">
        <v>88093</v>
      </c>
      <c r="K10" s="1019">
        <v>0</v>
      </c>
      <c r="L10" s="1019">
        <v>4</v>
      </c>
      <c r="M10" s="1019">
        <v>0</v>
      </c>
      <c r="N10" s="389">
        <v>171883</v>
      </c>
      <c r="O10" s="354" t="s">
        <v>578</v>
      </c>
      <c r="P10" s="354" t="s">
        <v>578</v>
      </c>
      <c r="Q10" s="354" t="s">
        <v>578</v>
      </c>
      <c r="R10" s="63"/>
    </row>
    <row r="11" spans="1:18" s="169" customFormat="1" ht="30" customHeight="1" x14ac:dyDescent="0.15">
      <c r="A11" s="22"/>
      <c r="B11" s="29" t="s">
        <v>1018</v>
      </c>
      <c r="C11" s="432" t="s">
        <v>578</v>
      </c>
      <c r="D11" s="354" t="s">
        <v>578</v>
      </c>
      <c r="E11" s="354" t="s">
        <v>578</v>
      </c>
      <c r="F11" s="354" t="s">
        <v>578</v>
      </c>
      <c r="G11" s="354" t="s">
        <v>578</v>
      </c>
      <c r="H11" s="1019">
        <v>1273086015</v>
      </c>
      <c r="I11" s="1019">
        <v>0</v>
      </c>
      <c r="J11" s="1019">
        <v>1028343</v>
      </c>
      <c r="K11" s="1019">
        <v>491675</v>
      </c>
      <c r="L11" s="1019">
        <v>8350</v>
      </c>
      <c r="M11" s="1019">
        <v>17435</v>
      </c>
      <c r="N11" s="389">
        <v>1619749</v>
      </c>
      <c r="O11" s="354" t="s">
        <v>578</v>
      </c>
      <c r="P11" s="467" t="s">
        <v>578</v>
      </c>
      <c r="Q11" s="354" t="s">
        <v>578</v>
      </c>
      <c r="R11" s="55"/>
    </row>
    <row r="12" spans="1:18" s="169" customFormat="1" ht="30" customHeight="1" x14ac:dyDescent="0.15">
      <c r="A12" s="109"/>
      <c r="B12" s="185" t="s">
        <v>1019</v>
      </c>
      <c r="C12" s="432" t="s">
        <v>578</v>
      </c>
      <c r="D12" s="354" t="s">
        <v>578</v>
      </c>
      <c r="E12" s="354" t="s">
        <v>578</v>
      </c>
      <c r="F12" s="354" t="s">
        <v>578</v>
      </c>
      <c r="G12" s="354" t="s">
        <v>578</v>
      </c>
      <c r="H12" s="1020">
        <v>83828676</v>
      </c>
      <c r="I12" s="1020">
        <v>0</v>
      </c>
      <c r="J12" s="1020">
        <v>78707</v>
      </c>
      <c r="K12" s="1020">
        <v>41140</v>
      </c>
      <c r="L12" s="1020">
        <v>446</v>
      </c>
      <c r="M12" s="1020">
        <v>929</v>
      </c>
      <c r="N12" s="391">
        <v>130140</v>
      </c>
      <c r="O12" s="430" t="s">
        <v>578</v>
      </c>
      <c r="P12" s="468" t="s">
        <v>578</v>
      </c>
      <c r="Q12" s="354" t="s">
        <v>578</v>
      </c>
      <c r="R12" s="126"/>
    </row>
    <row r="13" spans="1:18" ht="23.1" customHeight="1" x14ac:dyDescent="0.15">
      <c r="A13" s="60">
        <v>1</v>
      </c>
      <c r="B13" s="93" t="s">
        <v>1020</v>
      </c>
      <c r="C13" s="1004">
        <v>2.2000000000000002</v>
      </c>
      <c r="D13" s="1004">
        <v>0</v>
      </c>
      <c r="E13" s="1014">
        <v>6400</v>
      </c>
      <c r="F13" s="1014">
        <v>0</v>
      </c>
      <c r="G13" s="1014">
        <v>190</v>
      </c>
      <c r="H13" s="1014">
        <v>69370842</v>
      </c>
      <c r="I13" s="1014">
        <v>0</v>
      </c>
      <c r="J13" s="1014">
        <v>58876</v>
      </c>
      <c r="K13" s="1014">
        <v>27891</v>
      </c>
      <c r="L13" s="1014">
        <v>634</v>
      </c>
      <c r="M13" s="1014">
        <v>878</v>
      </c>
      <c r="N13" s="1014">
        <v>92320</v>
      </c>
      <c r="O13" s="1773" t="s">
        <v>1096</v>
      </c>
      <c r="P13" s="427" t="s">
        <v>578</v>
      </c>
      <c r="Q13" s="1774" t="s">
        <v>1097</v>
      </c>
      <c r="R13" s="55">
        <v>1</v>
      </c>
    </row>
    <row r="14" spans="1:18" ht="23.1" customHeight="1" x14ac:dyDescent="0.15">
      <c r="A14" s="60">
        <v>2</v>
      </c>
      <c r="B14" s="93" t="s">
        <v>1021</v>
      </c>
      <c r="C14" s="1006">
        <v>2</v>
      </c>
      <c r="D14" s="1006">
        <v>0</v>
      </c>
      <c r="E14" s="1015">
        <v>10800</v>
      </c>
      <c r="F14" s="1015">
        <v>0</v>
      </c>
      <c r="G14" s="1015">
        <v>190</v>
      </c>
      <c r="H14" s="1015">
        <v>30422760</v>
      </c>
      <c r="I14" s="1019">
        <v>0</v>
      </c>
      <c r="J14" s="1019">
        <v>29863</v>
      </c>
      <c r="K14" s="1019">
        <v>15305</v>
      </c>
      <c r="L14" s="1019">
        <v>185</v>
      </c>
      <c r="M14" s="1019">
        <v>286</v>
      </c>
      <c r="N14" s="390">
        <v>48230</v>
      </c>
      <c r="O14" s="1763" t="s">
        <v>1096</v>
      </c>
      <c r="P14" s="1763" t="s">
        <v>578</v>
      </c>
      <c r="Q14" s="1775" t="s">
        <v>1097</v>
      </c>
      <c r="R14" s="55">
        <v>2</v>
      </c>
    </row>
    <row r="15" spans="1:18" ht="23.1" customHeight="1" x14ac:dyDescent="0.15">
      <c r="A15" s="60">
        <v>3</v>
      </c>
      <c r="B15" s="93" t="s">
        <v>1022</v>
      </c>
      <c r="C15" s="1022">
        <v>2.5</v>
      </c>
      <c r="D15" s="1022">
        <v>0</v>
      </c>
      <c r="E15" s="1019">
        <v>9000</v>
      </c>
      <c r="F15" s="1019">
        <v>0</v>
      </c>
      <c r="G15" s="1019">
        <v>190</v>
      </c>
      <c r="H15" s="1019">
        <v>116625079</v>
      </c>
      <c r="I15" s="1019">
        <v>0</v>
      </c>
      <c r="J15" s="1019">
        <v>91661</v>
      </c>
      <c r="K15" s="1019">
        <v>41900</v>
      </c>
      <c r="L15" s="1019">
        <v>507</v>
      </c>
      <c r="M15" s="1019">
        <v>2091</v>
      </c>
      <c r="N15" s="389">
        <v>143400</v>
      </c>
      <c r="O15" s="1763" t="s">
        <v>1096</v>
      </c>
      <c r="P15" s="354" t="s">
        <v>578</v>
      </c>
      <c r="Q15" s="1776" t="s">
        <v>1097</v>
      </c>
      <c r="R15" s="55">
        <v>3</v>
      </c>
    </row>
    <row r="16" spans="1:18" ht="23.1" customHeight="1" x14ac:dyDescent="0.15">
      <c r="A16" s="60">
        <v>6</v>
      </c>
      <c r="B16" s="93" t="s">
        <v>1023</v>
      </c>
      <c r="C16" s="1022">
        <v>2.2000000000000002</v>
      </c>
      <c r="D16" s="1022">
        <v>0</v>
      </c>
      <c r="E16" s="1019">
        <v>9000</v>
      </c>
      <c r="F16" s="1019">
        <v>0</v>
      </c>
      <c r="G16" s="1019">
        <v>190</v>
      </c>
      <c r="H16" s="1019">
        <v>12581620</v>
      </c>
      <c r="I16" s="1019">
        <v>0</v>
      </c>
      <c r="J16" s="1019">
        <v>12764</v>
      </c>
      <c r="K16" s="1019">
        <v>6283</v>
      </c>
      <c r="L16" s="1019">
        <v>37</v>
      </c>
      <c r="M16" s="1019">
        <v>121</v>
      </c>
      <c r="N16" s="389">
        <v>21011</v>
      </c>
      <c r="O16" s="1763" t="s">
        <v>1096</v>
      </c>
      <c r="P16" s="354" t="s">
        <v>578</v>
      </c>
      <c r="Q16" s="1776" t="s">
        <v>1097</v>
      </c>
      <c r="R16" s="55">
        <v>6</v>
      </c>
    </row>
    <row r="17" spans="1:18" ht="23.1" customHeight="1" x14ac:dyDescent="0.15">
      <c r="A17" s="179">
        <v>7</v>
      </c>
      <c r="B17" s="180" t="s">
        <v>1024</v>
      </c>
      <c r="C17" s="1023">
        <v>2</v>
      </c>
      <c r="D17" s="1023">
        <v>0</v>
      </c>
      <c r="E17" s="1020">
        <v>8500</v>
      </c>
      <c r="F17" s="1020">
        <v>0</v>
      </c>
      <c r="G17" s="1020">
        <v>190</v>
      </c>
      <c r="H17" s="1020">
        <v>8849190</v>
      </c>
      <c r="I17" s="1020">
        <v>0</v>
      </c>
      <c r="J17" s="1020">
        <v>10825</v>
      </c>
      <c r="K17" s="1020">
        <v>5140</v>
      </c>
      <c r="L17" s="1020">
        <v>19</v>
      </c>
      <c r="M17" s="1020">
        <v>70</v>
      </c>
      <c r="N17" s="391">
        <v>16288</v>
      </c>
      <c r="O17" s="1761" t="s">
        <v>1096</v>
      </c>
      <c r="P17" s="1761" t="s">
        <v>578</v>
      </c>
      <c r="Q17" s="1777" t="s">
        <v>1097</v>
      </c>
      <c r="R17" s="126">
        <v>7</v>
      </c>
    </row>
    <row r="18" spans="1:18" ht="23.1" customHeight="1" x14ac:dyDescent="0.15">
      <c r="A18" s="60">
        <v>8</v>
      </c>
      <c r="B18" s="93" t="s">
        <v>1025</v>
      </c>
      <c r="C18" s="1024">
        <v>2.6</v>
      </c>
      <c r="D18" s="1024">
        <v>0</v>
      </c>
      <c r="E18" s="1021">
        <v>11000</v>
      </c>
      <c r="F18" s="1021">
        <v>0</v>
      </c>
      <c r="G18" s="1021">
        <v>190</v>
      </c>
      <c r="H18" s="1021">
        <v>68029064</v>
      </c>
      <c r="I18" s="1021">
        <v>0</v>
      </c>
      <c r="J18" s="1021">
        <v>51181</v>
      </c>
      <c r="K18" s="1021">
        <v>23526</v>
      </c>
      <c r="L18" s="1021">
        <v>518</v>
      </c>
      <c r="M18" s="1021">
        <v>1454</v>
      </c>
      <c r="N18" s="917">
        <v>80383</v>
      </c>
      <c r="O18" s="1778" t="s">
        <v>1096</v>
      </c>
      <c r="P18" s="1762" t="s">
        <v>578</v>
      </c>
      <c r="Q18" s="1779" t="s">
        <v>1097</v>
      </c>
      <c r="R18" s="55">
        <v>8</v>
      </c>
    </row>
    <row r="19" spans="1:18" ht="23.1" customHeight="1" x14ac:dyDescent="0.15">
      <c r="A19" s="60">
        <v>9</v>
      </c>
      <c r="B19" s="93" t="s">
        <v>1026</v>
      </c>
      <c r="C19" s="1022">
        <v>2.2999999999999998</v>
      </c>
      <c r="D19" s="1022">
        <v>0</v>
      </c>
      <c r="E19" s="1019">
        <v>8000</v>
      </c>
      <c r="F19" s="1019">
        <v>0</v>
      </c>
      <c r="G19" s="1019">
        <v>190</v>
      </c>
      <c r="H19" s="1019">
        <v>13787399</v>
      </c>
      <c r="I19" s="1019">
        <v>0</v>
      </c>
      <c r="J19" s="1019">
        <v>12802</v>
      </c>
      <c r="K19" s="1019">
        <v>6603</v>
      </c>
      <c r="L19" s="1019">
        <v>68</v>
      </c>
      <c r="M19" s="1019">
        <v>178</v>
      </c>
      <c r="N19" s="389">
        <v>20783</v>
      </c>
      <c r="O19" s="1780" t="s">
        <v>1096</v>
      </c>
      <c r="P19" s="1763" t="s">
        <v>578</v>
      </c>
      <c r="Q19" s="1775" t="s">
        <v>1097</v>
      </c>
      <c r="R19" s="55">
        <v>9</v>
      </c>
    </row>
    <row r="20" spans="1:18" ht="23.1" customHeight="1" x14ac:dyDescent="0.15">
      <c r="A20" s="60">
        <v>10</v>
      </c>
      <c r="B20" s="93" t="s">
        <v>1027</v>
      </c>
      <c r="C20" s="1022">
        <v>2.2999999999999998</v>
      </c>
      <c r="D20" s="1022">
        <v>0</v>
      </c>
      <c r="E20" s="1019">
        <v>7000</v>
      </c>
      <c r="F20" s="1019">
        <v>0</v>
      </c>
      <c r="G20" s="1019">
        <v>170</v>
      </c>
      <c r="H20" s="1019">
        <v>20847088</v>
      </c>
      <c r="I20" s="1019">
        <v>0</v>
      </c>
      <c r="J20" s="1019">
        <v>17240</v>
      </c>
      <c r="K20" s="1019">
        <v>10425</v>
      </c>
      <c r="L20" s="1019">
        <v>62</v>
      </c>
      <c r="M20" s="1019">
        <v>260</v>
      </c>
      <c r="N20" s="389">
        <v>28920</v>
      </c>
      <c r="O20" s="1780" t="s">
        <v>1096</v>
      </c>
      <c r="P20" s="1763" t="s">
        <v>578</v>
      </c>
      <c r="Q20" s="1763" t="s">
        <v>1097</v>
      </c>
      <c r="R20" s="55">
        <v>10</v>
      </c>
    </row>
    <row r="21" spans="1:18" s="97" customFormat="1" ht="23.1" customHeight="1" x14ac:dyDescent="0.15">
      <c r="A21" s="60">
        <v>11</v>
      </c>
      <c r="B21" s="93" t="s">
        <v>1028</v>
      </c>
      <c r="C21" s="1022">
        <v>2.9</v>
      </c>
      <c r="D21" s="1022">
        <v>0</v>
      </c>
      <c r="E21" s="1019">
        <v>9900</v>
      </c>
      <c r="F21" s="1019">
        <v>0</v>
      </c>
      <c r="G21" s="1019">
        <v>190</v>
      </c>
      <c r="H21" s="1019">
        <v>11985256</v>
      </c>
      <c r="I21" s="1015">
        <v>0</v>
      </c>
      <c r="J21" s="1015">
        <v>11826</v>
      </c>
      <c r="K21" s="1015">
        <v>5957</v>
      </c>
      <c r="L21" s="1015">
        <v>35</v>
      </c>
      <c r="M21" s="1015">
        <v>249</v>
      </c>
      <c r="N21" s="390">
        <v>19838</v>
      </c>
      <c r="O21" s="1780" t="s">
        <v>1096</v>
      </c>
      <c r="P21" s="1763" t="s">
        <v>578</v>
      </c>
      <c r="Q21" s="1781" t="s">
        <v>1097</v>
      </c>
      <c r="R21" s="55">
        <v>11</v>
      </c>
    </row>
    <row r="22" spans="1:18" s="97" customFormat="1" ht="23.1" customHeight="1" x14ac:dyDescent="0.15">
      <c r="A22" s="62">
        <v>12</v>
      </c>
      <c r="B22" s="61" t="s">
        <v>1029</v>
      </c>
      <c r="C22" s="1006">
        <v>2.4</v>
      </c>
      <c r="D22" s="1006">
        <v>0</v>
      </c>
      <c r="E22" s="1015">
        <v>12000</v>
      </c>
      <c r="F22" s="1015">
        <v>0</v>
      </c>
      <c r="G22" s="1015">
        <v>190</v>
      </c>
      <c r="H22" s="1015">
        <v>14952565</v>
      </c>
      <c r="I22" s="1015">
        <v>0</v>
      </c>
      <c r="J22" s="1015">
        <v>14013</v>
      </c>
      <c r="K22" s="1015">
        <v>7337</v>
      </c>
      <c r="L22" s="1015">
        <v>87</v>
      </c>
      <c r="M22" s="1015">
        <v>261</v>
      </c>
      <c r="N22" s="390">
        <v>22389</v>
      </c>
      <c r="O22" s="1780" t="s">
        <v>1096</v>
      </c>
      <c r="P22" s="1763" t="s">
        <v>578</v>
      </c>
      <c r="Q22" s="1763" t="s">
        <v>1097</v>
      </c>
      <c r="R22" s="63">
        <v>12</v>
      </c>
    </row>
    <row r="23" spans="1:18" s="97" customFormat="1" ht="23.1" customHeight="1" x14ac:dyDescent="0.15">
      <c r="A23" s="66">
        <v>14</v>
      </c>
      <c r="B23" s="58" t="s">
        <v>1030</v>
      </c>
      <c r="C23" s="1004">
        <v>2.0499999999999998</v>
      </c>
      <c r="D23" s="1004">
        <v>0</v>
      </c>
      <c r="E23" s="1014">
        <v>12200</v>
      </c>
      <c r="F23" s="1014">
        <v>0</v>
      </c>
      <c r="G23" s="1014">
        <v>190</v>
      </c>
      <c r="H23" s="1014">
        <v>38328036</v>
      </c>
      <c r="I23" s="1014">
        <v>0</v>
      </c>
      <c r="J23" s="1014">
        <v>36233</v>
      </c>
      <c r="K23" s="1014">
        <v>19409</v>
      </c>
      <c r="L23" s="1014">
        <v>368</v>
      </c>
      <c r="M23" s="1014">
        <v>462</v>
      </c>
      <c r="N23" s="912">
        <v>56757</v>
      </c>
      <c r="O23" s="1787" t="s">
        <v>1096</v>
      </c>
      <c r="P23" s="1762" t="s">
        <v>578</v>
      </c>
      <c r="Q23" s="1788" t="s">
        <v>1097</v>
      </c>
      <c r="R23" s="67">
        <v>14</v>
      </c>
    </row>
    <row r="24" spans="1:18" s="97" customFormat="1" ht="23.1" customHeight="1" x14ac:dyDescent="0.15">
      <c r="A24" s="62">
        <v>15</v>
      </c>
      <c r="B24" s="61" t="s">
        <v>1031</v>
      </c>
      <c r="C24" s="1006">
        <v>2.5</v>
      </c>
      <c r="D24" s="1006">
        <v>0</v>
      </c>
      <c r="E24" s="1015">
        <v>8000</v>
      </c>
      <c r="F24" s="1015">
        <v>0</v>
      </c>
      <c r="G24" s="1015">
        <v>170</v>
      </c>
      <c r="H24" s="1015">
        <v>30120543</v>
      </c>
      <c r="I24" s="1015">
        <v>0</v>
      </c>
      <c r="J24" s="1015">
        <v>26290</v>
      </c>
      <c r="K24" s="1015">
        <v>12500</v>
      </c>
      <c r="L24" s="1015">
        <v>337</v>
      </c>
      <c r="M24" s="1015">
        <v>614</v>
      </c>
      <c r="N24" s="390">
        <v>41754</v>
      </c>
      <c r="O24" s="1780" t="s">
        <v>1096</v>
      </c>
      <c r="P24" s="1763" t="s">
        <v>578</v>
      </c>
      <c r="Q24" s="1781" t="s">
        <v>1097</v>
      </c>
      <c r="R24" s="63">
        <v>15</v>
      </c>
    </row>
    <row r="25" spans="1:18" s="97" customFormat="1" ht="23.1" customHeight="1" x14ac:dyDescent="0.15">
      <c r="A25" s="62">
        <v>16</v>
      </c>
      <c r="B25" s="61" t="s">
        <v>1032</v>
      </c>
      <c r="C25" s="1006">
        <v>2.6</v>
      </c>
      <c r="D25" s="1006">
        <v>0</v>
      </c>
      <c r="E25" s="1015">
        <v>9500</v>
      </c>
      <c r="F25" s="1015">
        <v>0</v>
      </c>
      <c r="G25" s="1015">
        <v>190</v>
      </c>
      <c r="H25" s="1015">
        <v>7738634</v>
      </c>
      <c r="I25" s="1015">
        <v>0</v>
      </c>
      <c r="J25" s="1015">
        <v>8294</v>
      </c>
      <c r="K25" s="1015">
        <v>4580</v>
      </c>
      <c r="L25" s="1015">
        <v>29</v>
      </c>
      <c r="M25" s="1015">
        <v>117</v>
      </c>
      <c r="N25" s="390">
        <v>13629</v>
      </c>
      <c r="O25" s="1780" t="s">
        <v>1096</v>
      </c>
      <c r="P25" s="1763" t="s">
        <v>578</v>
      </c>
      <c r="Q25" s="1781" t="s">
        <v>1097</v>
      </c>
      <c r="R25" s="63">
        <v>16</v>
      </c>
    </row>
    <row r="26" spans="1:18" s="97" customFormat="1" ht="23.1" customHeight="1" x14ac:dyDescent="0.15">
      <c r="A26" s="62">
        <v>17</v>
      </c>
      <c r="B26" s="61" t="s">
        <v>1033</v>
      </c>
      <c r="C26" s="1006">
        <v>2.2999999999999998</v>
      </c>
      <c r="D26" s="1006">
        <v>0</v>
      </c>
      <c r="E26" s="1015">
        <v>13000</v>
      </c>
      <c r="F26" s="1015">
        <v>0</v>
      </c>
      <c r="G26" s="1015">
        <v>190</v>
      </c>
      <c r="H26" s="1015">
        <v>18519001</v>
      </c>
      <c r="I26" s="1015">
        <v>0</v>
      </c>
      <c r="J26" s="1015">
        <v>17282</v>
      </c>
      <c r="K26" s="1015">
        <v>8286</v>
      </c>
      <c r="L26" s="1015">
        <v>294</v>
      </c>
      <c r="M26" s="1015">
        <v>248</v>
      </c>
      <c r="N26" s="390">
        <v>28287</v>
      </c>
      <c r="O26" s="1780" t="s">
        <v>1096</v>
      </c>
      <c r="P26" s="1766" t="s">
        <v>578</v>
      </c>
      <c r="Q26" s="1781" t="s">
        <v>1097</v>
      </c>
      <c r="R26" s="63">
        <v>17</v>
      </c>
    </row>
    <row r="27" spans="1:18" s="97" customFormat="1" ht="23.1" customHeight="1" x14ac:dyDescent="0.15">
      <c r="A27" s="71">
        <v>18</v>
      </c>
      <c r="B27" s="72" t="s">
        <v>1034</v>
      </c>
      <c r="C27" s="1008">
        <v>2.7</v>
      </c>
      <c r="D27" s="1008">
        <v>0</v>
      </c>
      <c r="E27" s="1016">
        <v>9000</v>
      </c>
      <c r="F27" s="1016">
        <v>0</v>
      </c>
      <c r="G27" s="1016">
        <v>190</v>
      </c>
      <c r="H27" s="1016">
        <v>28122782</v>
      </c>
      <c r="I27" s="1016">
        <v>0</v>
      </c>
      <c r="J27" s="1016">
        <v>24406</v>
      </c>
      <c r="K27" s="1016">
        <v>12001</v>
      </c>
      <c r="L27" s="1016">
        <v>133</v>
      </c>
      <c r="M27" s="1016">
        <v>532</v>
      </c>
      <c r="N27" s="402">
        <v>41522</v>
      </c>
      <c r="O27" s="1780" t="s">
        <v>1096</v>
      </c>
      <c r="P27" s="1766" t="s">
        <v>578</v>
      </c>
      <c r="Q27" s="1777" t="s">
        <v>1097</v>
      </c>
      <c r="R27" s="73">
        <v>18</v>
      </c>
    </row>
    <row r="28" spans="1:18" s="97" customFormat="1" ht="23.1" customHeight="1" x14ac:dyDescent="0.15">
      <c r="A28" s="62">
        <v>19</v>
      </c>
      <c r="B28" s="61" t="s">
        <v>1035</v>
      </c>
      <c r="C28" s="1004">
        <v>1.5</v>
      </c>
      <c r="D28" s="1004">
        <v>0</v>
      </c>
      <c r="E28" s="1014">
        <v>8000</v>
      </c>
      <c r="F28" s="1014">
        <v>0</v>
      </c>
      <c r="G28" s="1014">
        <v>170</v>
      </c>
      <c r="H28" s="1014">
        <v>38332583</v>
      </c>
      <c r="I28" s="1014">
        <v>0</v>
      </c>
      <c r="J28" s="1014">
        <v>31884</v>
      </c>
      <c r="K28" s="1014">
        <v>15277</v>
      </c>
      <c r="L28" s="1014">
        <v>219</v>
      </c>
      <c r="M28" s="1014">
        <v>318</v>
      </c>
      <c r="N28" s="912">
        <v>50681</v>
      </c>
      <c r="O28" s="1762" t="s">
        <v>1096</v>
      </c>
      <c r="P28" s="1762" t="s">
        <v>578</v>
      </c>
      <c r="Q28" s="1781" t="s">
        <v>1097</v>
      </c>
      <c r="R28" s="63">
        <v>19</v>
      </c>
    </row>
    <row r="29" spans="1:18" s="97" customFormat="1" ht="23.1" customHeight="1" x14ac:dyDescent="0.15">
      <c r="A29" s="62">
        <v>21</v>
      </c>
      <c r="B29" s="61" t="s">
        <v>1036</v>
      </c>
      <c r="C29" s="1006">
        <v>1.8</v>
      </c>
      <c r="D29" s="1006">
        <v>0</v>
      </c>
      <c r="E29" s="1015">
        <v>6000</v>
      </c>
      <c r="F29" s="1015">
        <v>0</v>
      </c>
      <c r="G29" s="1015">
        <v>170</v>
      </c>
      <c r="H29" s="1015">
        <v>49052190</v>
      </c>
      <c r="I29" s="1015">
        <v>0</v>
      </c>
      <c r="J29" s="1015">
        <v>41794</v>
      </c>
      <c r="K29" s="1015">
        <v>19108</v>
      </c>
      <c r="L29" s="1015">
        <v>250</v>
      </c>
      <c r="M29" s="1015">
        <v>601</v>
      </c>
      <c r="N29" s="390">
        <v>63861</v>
      </c>
      <c r="O29" s="1780" t="s">
        <v>1096</v>
      </c>
      <c r="P29" s="1763" t="s">
        <v>578</v>
      </c>
      <c r="Q29" s="1775" t="s">
        <v>1097</v>
      </c>
      <c r="R29" s="63">
        <v>21</v>
      </c>
    </row>
    <row r="30" spans="1:18" s="97" customFormat="1" ht="23.1" customHeight="1" x14ac:dyDescent="0.15">
      <c r="A30" s="62">
        <v>22</v>
      </c>
      <c r="B30" s="61" t="s">
        <v>1037</v>
      </c>
      <c r="C30" s="1006">
        <v>1.7</v>
      </c>
      <c r="D30" s="1006">
        <v>0</v>
      </c>
      <c r="E30" s="1015">
        <v>7500</v>
      </c>
      <c r="F30" s="1015">
        <v>0</v>
      </c>
      <c r="G30" s="1015">
        <v>190</v>
      </c>
      <c r="H30" s="1015">
        <v>62152796</v>
      </c>
      <c r="I30" s="1015">
        <v>0</v>
      </c>
      <c r="J30" s="1015">
        <v>49051</v>
      </c>
      <c r="K30" s="1015">
        <v>23648</v>
      </c>
      <c r="L30" s="1015">
        <v>318</v>
      </c>
      <c r="M30" s="1015">
        <v>601</v>
      </c>
      <c r="N30" s="390">
        <v>77697</v>
      </c>
      <c r="O30" s="1780" t="s">
        <v>1096</v>
      </c>
      <c r="P30" s="1763" t="s">
        <v>578</v>
      </c>
      <c r="Q30" s="1775" t="s">
        <v>1097</v>
      </c>
      <c r="R30" s="63">
        <v>22</v>
      </c>
    </row>
    <row r="31" spans="1:18" s="97" customFormat="1" ht="23.1" customHeight="1" x14ac:dyDescent="0.15">
      <c r="A31" s="62">
        <v>23</v>
      </c>
      <c r="B31" s="61" t="s">
        <v>1038</v>
      </c>
      <c r="C31" s="1006">
        <v>1</v>
      </c>
      <c r="D31" s="1006">
        <v>0</v>
      </c>
      <c r="E31" s="1015">
        <v>3000</v>
      </c>
      <c r="F31" s="1015">
        <v>0</v>
      </c>
      <c r="G31" s="1015">
        <v>190</v>
      </c>
      <c r="H31" s="1015">
        <v>14206803</v>
      </c>
      <c r="I31" s="1015">
        <v>0</v>
      </c>
      <c r="J31" s="1015">
        <v>12833</v>
      </c>
      <c r="K31" s="1015">
        <v>6053</v>
      </c>
      <c r="L31" s="1015">
        <v>39</v>
      </c>
      <c r="M31" s="1015">
        <v>37</v>
      </c>
      <c r="N31" s="390">
        <v>19140</v>
      </c>
      <c r="O31" s="1780" t="s">
        <v>1096</v>
      </c>
      <c r="P31" s="1763" t="s">
        <v>578</v>
      </c>
      <c r="Q31" s="1775" t="s">
        <v>1097</v>
      </c>
      <c r="R31" s="63">
        <v>23</v>
      </c>
    </row>
    <row r="32" spans="1:18" s="97" customFormat="1" ht="23.1" customHeight="1" x14ac:dyDescent="0.15">
      <c r="A32" s="71">
        <v>24</v>
      </c>
      <c r="B32" s="72" t="s">
        <v>1039</v>
      </c>
      <c r="C32" s="1008">
        <v>1.6</v>
      </c>
      <c r="D32" s="1008">
        <v>0</v>
      </c>
      <c r="E32" s="1016">
        <v>9500</v>
      </c>
      <c r="F32" s="1016">
        <v>0</v>
      </c>
      <c r="G32" s="1016">
        <v>190</v>
      </c>
      <c r="H32" s="1016">
        <v>27585415</v>
      </c>
      <c r="I32" s="1016">
        <v>0</v>
      </c>
      <c r="J32" s="1016">
        <v>17774</v>
      </c>
      <c r="K32" s="1016">
        <v>7542</v>
      </c>
      <c r="L32" s="1016">
        <v>74</v>
      </c>
      <c r="M32" s="1016">
        <v>287</v>
      </c>
      <c r="N32" s="402">
        <v>28007</v>
      </c>
      <c r="O32" s="1783" t="s">
        <v>1096</v>
      </c>
      <c r="P32" s="1761" t="s">
        <v>578</v>
      </c>
      <c r="Q32" s="1777" t="s">
        <v>1097</v>
      </c>
      <c r="R32" s="73">
        <v>24</v>
      </c>
    </row>
    <row r="33" spans="1:18" s="97" customFormat="1" ht="23.1" customHeight="1" x14ac:dyDescent="0.15">
      <c r="A33" s="74">
        <v>25</v>
      </c>
      <c r="B33" s="61" t="s">
        <v>1040</v>
      </c>
      <c r="C33" s="1004">
        <v>2</v>
      </c>
      <c r="D33" s="1004">
        <v>0</v>
      </c>
      <c r="E33" s="1014">
        <v>8000</v>
      </c>
      <c r="F33" s="1014">
        <v>0</v>
      </c>
      <c r="G33" s="1014">
        <v>190</v>
      </c>
      <c r="H33" s="1014">
        <v>27490984</v>
      </c>
      <c r="I33" s="1014">
        <v>0</v>
      </c>
      <c r="J33" s="1014">
        <v>22342</v>
      </c>
      <c r="K33" s="1014">
        <v>10867</v>
      </c>
      <c r="L33" s="1014">
        <v>186</v>
      </c>
      <c r="M33" s="1014">
        <v>288</v>
      </c>
      <c r="N33" s="912">
        <v>36864</v>
      </c>
      <c r="O33" s="1762" t="s">
        <v>1096</v>
      </c>
      <c r="P33" s="1762" t="s">
        <v>578</v>
      </c>
      <c r="Q33" s="1784" t="s">
        <v>1097</v>
      </c>
      <c r="R33" s="75">
        <v>25</v>
      </c>
    </row>
    <row r="34" spans="1:18" s="97" customFormat="1" ht="23.1" customHeight="1" x14ac:dyDescent="0.15">
      <c r="A34" s="62">
        <v>27</v>
      </c>
      <c r="B34" s="61" t="s">
        <v>1041</v>
      </c>
      <c r="C34" s="1006">
        <v>2</v>
      </c>
      <c r="D34" s="1006">
        <v>0</v>
      </c>
      <c r="E34" s="1015">
        <v>9000</v>
      </c>
      <c r="F34" s="1015">
        <v>0</v>
      </c>
      <c r="G34" s="1015">
        <v>190</v>
      </c>
      <c r="H34" s="1015">
        <v>26861406</v>
      </c>
      <c r="I34" s="1015">
        <v>0</v>
      </c>
      <c r="J34" s="1015">
        <v>17838</v>
      </c>
      <c r="K34" s="1015">
        <v>7913</v>
      </c>
      <c r="L34" s="1015">
        <v>162</v>
      </c>
      <c r="M34" s="1015">
        <v>356</v>
      </c>
      <c r="N34" s="390">
        <v>27086</v>
      </c>
      <c r="O34" s="1763" t="s">
        <v>1096</v>
      </c>
      <c r="P34" s="1763" t="s">
        <v>578</v>
      </c>
      <c r="Q34" s="1775" t="s">
        <v>1097</v>
      </c>
      <c r="R34" s="63">
        <v>27</v>
      </c>
    </row>
    <row r="35" spans="1:18" s="97" customFormat="1" ht="23.1" customHeight="1" x14ac:dyDescent="0.15">
      <c r="A35" s="62">
        <v>28</v>
      </c>
      <c r="B35" s="61" t="s">
        <v>1042</v>
      </c>
      <c r="C35" s="1006">
        <v>1.1000000000000001</v>
      </c>
      <c r="D35" s="1006">
        <v>0</v>
      </c>
      <c r="E35" s="1015">
        <v>10000</v>
      </c>
      <c r="F35" s="1015">
        <v>0</v>
      </c>
      <c r="G35" s="1015">
        <v>190</v>
      </c>
      <c r="H35" s="1015">
        <v>15752524</v>
      </c>
      <c r="I35" s="1015">
        <v>0</v>
      </c>
      <c r="J35" s="1015">
        <v>10685</v>
      </c>
      <c r="K35" s="1015">
        <v>4723</v>
      </c>
      <c r="L35" s="1015">
        <v>97</v>
      </c>
      <c r="M35" s="1015">
        <v>99</v>
      </c>
      <c r="N35" s="390">
        <v>16891</v>
      </c>
      <c r="O35" s="1763" t="s">
        <v>1096</v>
      </c>
      <c r="P35" s="1763" t="s">
        <v>578</v>
      </c>
      <c r="Q35" s="1775" t="s">
        <v>1097</v>
      </c>
      <c r="R35" s="63">
        <v>28</v>
      </c>
    </row>
    <row r="36" spans="1:18" s="97" customFormat="1" ht="23.1" customHeight="1" x14ac:dyDescent="0.15">
      <c r="A36" s="62">
        <v>29</v>
      </c>
      <c r="B36" s="61" t="s">
        <v>1043</v>
      </c>
      <c r="C36" s="1006">
        <v>2</v>
      </c>
      <c r="D36" s="1006">
        <v>0</v>
      </c>
      <c r="E36" s="1015">
        <v>7200</v>
      </c>
      <c r="F36" s="1015">
        <v>0</v>
      </c>
      <c r="G36" s="1015">
        <v>190</v>
      </c>
      <c r="H36" s="1015">
        <v>16262318</v>
      </c>
      <c r="I36" s="1015">
        <v>0</v>
      </c>
      <c r="J36" s="1015">
        <v>10398</v>
      </c>
      <c r="K36" s="1015">
        <v>4473</v>
      </c>
      <c r="L36" s="1015">
        <v>88</v>
      </c>
      <c r="M36" s="1015">
        <v>207</v>
      </c>
      <c r="N36" s="390">
        <v>15533</v>
      </c>
      <c r="O36" s="1763" t="s">
        <v>1096</v>
      </c>
      <c r="P36" s="1763" t="s">
        <v>578</v>
      </c>
      <c r="Q36" s="1775" t="s">
        <v>1097</v>
      </c>
      <c r="R36" s="63">
        <v>29</v>
      </c>
    </row>
    <row r="37" spans="1:18" s="97" customFormat="1" ht="23.1" customHeight="1" x14ac:dyDescent="0.15">
      <c r="A37" s="71">
        <v>30</v>
      </c>
      <c r="B37" s="72" t="s">
        <v>1044</v>
      </c>
      <c r="C37" s="1008">
        <v>1.52</v>
      </c>
      <c r="D37" s="1008">
        <v>0</v>
      </c>
      <c r="E37" s="1016">
        <v>11000</v>
      </c>
      <c r="F37" s="1016">
        <v>0</v>
      </c>
      <c r="G37" s="1016">
        <v>160</v>
      </c>
      <c r="H37" s="1016">
        <v>33574058</v>
      </c>
      <c r="I37" s="1016">
        <v>0</v>
      </c>
      <c r="J37" s="1016">
        <v>23975</v>
      </c>
      <c r="K37" s="1016">
        <v>11659</v>
      </c>
      <c r="L37" s="1016">
        <v>242</v>
      </c>
      <c r="M37" s="1016">
        <v>396</v>
      </c>
      <c r="N37" s="402">
        <v>36738</v>
      </c>
      <c r="O37" s="1761" t="s">
        <v>1096</v>
      </c>
      <c r="P37" s="1761" t="s">
        <v>578</v>
      </c>
      <c r="Q37" s="1777" t="s">
        <v>1097</v>
      </c>
      <c r="R37" s="73">
        <v>30</v>
      </c>
    </row>
    <row r="38" spans="1:18" s="97" customFormat="1" ht="23.1" customHeight="1" x14ac:dyDescent="0.15">
      <c r="A38" s="62">
        <v>31</v>
      </c>
      <c r="B38" s="61" t="s">
        <v>1045</v>
      </c>
      <c r="C38" s="1004">
        <v>1.9</v>
      </c>
      <c r="D38" s="1004">
        <v>0</v>
      </c>
      <c r="E38" s="1014">
        <v>7200</v>
      </c>
      <c r="F38" s="1014">
        <v>0</v>
      </c>
      <c r="G38" s="1014">
        <v>170</v>
      </c>
      <c r="H38" s="1014">
        <v>13218975</v>
      </c>
      <c r="I38" s="1014">
        <v>0</v>
      </c>
      <c r="J38" s="1014">
        <v>10828</v>
      </c>
      <c r="K38" s="1014">
        <v>5411</v>
      </c>
      <c r="L38" s="1014">
        <v>100</v>
      </c>
      <c r="M38" s="1014">
        <v>148</v>
      </c>
      <c r="N38" s="912">
        <v>17473</v>
      </c>
      <c r="O38" s="1762" t="s">
        <v>1096</v>
      </c>
      <c r="P38" s="1762" t="s">
        <v>578</v>
      </c>
      <c r="Q38" s="1784" t="s">
        <v>1097</v>
      </c>
      <c r="R38" s="63">
        <v>31</v>
      </c>
    </row>
    <row r="39" spans="1:18" s="97" customFormat="1" ht="23.1" customHeight="1" x14ac:dyDescent="0.15">
      <c r="A39" s="62">
        <v>32</v>
      </c>
      <c r="B39" s="61" t="s">
        <v>1046</v>
      </c>
      <c r="C39" s="1006">
        <v>2.1</v>
      </c>
      <c r="D39" s="1006">
        <v>0</v>
      </c>
      <c r="E39" s="1015">
        <v>10000</v>
      </c>
      <c r="F39" s="1015">
        <v>0</v>
      </c>
      <c r="G39" s="1015">
        <v>140</v>
      </c>
      <c r="H39" s="1015">
        <v>25089340</v>
      </c>
      <c r="I39" s="1015">
        <v>0</v>
      </c>
      <c r="J39" s="1015">
        <v>22937</v>
      </c>
      <c r="K39" s="1015">
        <v>11780</v>
      </c>
      <c r="L39" s="1015">
        <v>167</v>
      </c>
      <c r="M39" s="1015">
        <v>554</v>
      </c>
      <c r="N39" s="390">
        <v>36812</v>
      </c>
      <c r="O39" s="1763" t="s">
        <v>1096</v>
      </c>
      <c r="P39" s="1763" t="s">
        <v>578</v>
      </c>
      <c r="Q39" s="1775" t="s">
        <v>1097</v>
      </c>
      <c r="R39" s="63">
        <v>32</v>
      </c>
    </row>
    <row r="40" spans="1:18" s="97" customFormat="1" ht="23.1" customHeight="1" x14ac:dyDescent="0.15">
      <c r="A40" s="62">
        <v>33</v>
      </c>
      <c r="B40" s="61" t="s">
        <v>1047</v>
      </c>
      <c r="C40" s="1006">
        <v>2.7</v>
      </c>
      <c r="D40" s="1006">
        <v>0</v>
      </c>
      <c r="E40" s="1015">
        <v>6000</v>
      </c>
      <c r="F40" s="1015">
        <v>0</v>
      </c>
      <c r="G40" s="1015">
        <v>190</v>
      </c>
      <c r="H40" s="1015">
        <v>11030038</v>
      </c>
      <c r="I40" s="1015">
        <v>0</v>
      </c>
      <c r="J40" s="1015">
        <v>10314</v>
      </c>
      <c r="K40" s="1015">
        <v>4946</v>
      </c>
      <c r="L40" s="1015">
        <v>63</v>
      </c>
      <c r="M40" s="1015">
        <v>181</v>
      </c>
      <c r="N40" s="390">
        <v>16497</v>
      </c>
      <c r="O40" s="1763" t="s">
        <v>1096</v>
      </c>
      <c r="P40" s="1763" t="s">
        <v>578</v>
      </c>
      <c r="Q40" s="1775" t="s">
        <v>1097</v>
      </c>
      <c r="R40" s="63">
        <v>33</v>
      </c>
    </row>
    <row r="41" spans="1:18" s="97" customFormat="1" ht="23.1" customHeight="1" x14ac:dyDescent="0.15">
      <c r="A41" s="62">
        <v>34</v>
      </c>
      <c r="B41" s="61" t="s">
        <v>1048</v>
      </c>
      <c r="C41" s="1006">
        <v>2.2000000000000002</v>
      </c>
      <c r="D41" s="1006">
        <v>0</v>
      </c>
      <c r="E41" s="1015">
        <v>13000</v>
      </c>
      <c r="F41" s="1015">
        <v>0</v>
      </c>
      <c r="G41" s="1015">
        <v>190</v>
      </c>
      <c r="H41" s="1015">
        <v>19289419</v>
      </c>
      <c r="I41" s="1015">
        <v>0</v>
      </c>
      <c r="J41" s="1015">
        <v>13047</v>
      </c>
      <c r="K41" s="1015">
        <v>5620</v>
      </c>
      <c r="L41" s="1015">
        <v>73</v>
      </c>
      <c r="M41" s="1015">
        <v>384</v>
      </c>
      <c r="N41" s="390">
        <v>21287</v>
      </c>
      <c r="O41" s="1763" t="s">
        <v>1096</v>
      </c>
      <c r="P41" s="1763" t="s">
        <v>578</v>
      </c>
      <c r="Q41" s="1775" t="s">
        <v>1097</v>
      </c>
      <c r="R41" s="63">
        <v>34</v>
      </c>
    </row>
    <row r="42" spans="1:18" s="97" customFormat="1" ht="23.1" customHeight="1" x14ac:dyDescent="0.15">
      <c r="A42" s="71">
        <v>35</v>
      </c>
      <c r="B42" s="72" t="s">
        <v>1049</v>
      </c>
      <c r="C42" s="1008">
        <v>2.1</v>
      </c>
      <c r="D42" s="1008">
        <v>0</v>
      </c>
      <c r="E42" s="1016">
        <v>7000</v>
      </c>
      <c r="F42" s="1016">
        <v>0</v>
      </c>
      <c r="G42" s="1016">
        <v>190</v>
      </c>
      <c r="H42" s="1016">
        <v>19232615</v>
      </c>
      <c r="I42" s="1016">
        <v>0</v>
      </c>
      <c r="J42" s="1016">
        <v>15787</v>
      </c>
      <c r="K42" s="1016">
        <v>7267</v>
      </c>
      <c r="L42" s="1016">
        <v>279</v>
      </c>
      <c r="M42" s="1016">
        <v>248</v>
      </c>
      <c r="N42" s="402">
        <v>24766</v>
      </c>
      <c r="O42" s="1761" t="s">
        <v>1096</v>
      </c>
      <c r="P42" s="1761" t="s">
        <v>578</v>
      </c>
      <c r="Q42" s="1777" t="s">
        <v>1097</v>
      </c>
      <c r="R42" s="73">
        <v>35</v>
      </c>
    </row>
    <row r="43" spans="1:18" s="97" customFormat="1" ht="23.1" customHeight="1" x14ac:dyDescent="0.15">
      <c r="A43" s="62">
        <v>36</v>
      </c>
      <c r="B43" s="61" t="s">
        <v>1050</v>
      </c>
      <c r="C43" s="1004">
        <v>1.75</v>
      </c>
      <c r="D43" s="1004">
        <v>0</v>
      </c>
      <c r="E43" s="1014">
        <v>11000</v>
      </c>
      <c r="F43" s="1014">
        <v>0</v>
      </c>
      <c r="G43" s="1014">
        <v>190</v>
      </c>
      <c r="H43" s="1014">
        <v>19503261</v>
      </c>
      <c r="I43" s="1014">
        <v>0</v>
      </c>
      <c r="J43" s="1014">
        <v>15489</v>
      </c>
      <c r="K43" s="1014">
        <v>7455</v>
      </c>
      <c r="L43" s="1014">
        <v>212</v>
      </c>
      <c r="M43" s="1014">
        <v>186</v>
      </c>
      <c r="N43" s="912">
        <v>24048</v>
      </c>
      <c r="O43" s="1762" t="s">
        <v>1096</v>
      </c>
      <c r="P43" s="1762" t="s">
        <v>578</v>
      </c>
      <c r="Q43" s="1784" t="s">
        <v>1097</v>
      </c>
      <c r="R43" s="63">
        <v>36</v>
      </c>
    </row>
    <row r="44" spans="1:18" s="97" customFormat="1" ht="23.1" customHeight="1" x14ac:dyDescent="0.15">
      <c r="A44" s="62">
        <v>37</v>
      </c>
      <c r="B44" s="61" t="s">
        <v>1051</v>
      </c>
      <c r="C44" s="1006">
        <v>1.9</v>
      </c>
      <c r="D44" s="1006">
        <v>0</v>
      </c>
      <c r="E44" s="1015">
        <v>8000</v>
      </c>
      <c r="F44" s="1015">
        <v>0</v>
      </c>
      <c r="G44" s="1015">
        <v>140</v>
      </c>
      <c r="H44" s="1015">
        <v>30088832</v>
      </c>
      <c r="I44" s="1015">
        <v>0</v>
      </c>
      <c r="J44" s="1015">
        <v>22651</v>
      </c>
      <c r="K44" s="1015">
        <v>10050</v>
      </c>
      <c r="L44" s="1015">
        <v>120</v>
      </c>
      <c r="M44" s="1015">
        <v>697</v>
      </c>
      <c r="N44" s="390">
        <v>36922</v>
      </c>
      <c r="O44" s="1763" t="s">
        <v>1096</v>
      </c>
      <c r="P44" s="1763" t="s">
        <v>578</v>
      </c>
      <c r="Q44" s="1775" t="s">
        <v>1097</v>
      </c>
      <c r="R44" s="63">
        <v>37</v>
      </c>
    </row>
    <row r="45" spans="1:18" s="97" customFormat="1" ht="23.1" customHeight="1" x14ac:dyDescent="0.15">
      <c r="A45" s="62">
        <v>38</v>
      </c>
      <c r="B45" s="61" t="s">
        <v>1052</v>
      </c>
      <c r="C45" s="1006">
        <v>2.8</v>
      </c>
      <c r="D45" s="1006">
        <v>0</v>
      </c>
      <c r="E45" s="1015">
        <v>8100</v>
      </c>
      <c r="F45" s="1015">
        <v>0</v>
      </c>
      <c r="G45" s="1015">
        <v>190</v>
      </c>
      <c r="H45" s="1015">
        <v>11720486</v>
      </c>
      <c r="I45" s="1015">
        <v>0</v>
      </c>
      <c r="J45" s="1015">
        <v>8979</v>
      </c>
      <c r="K45" s="1015">
        <v>4274</v>
      </c>
      <c r="L45" s="1015">
        <v>133</v>
      </c>
      <c r="M45" s="1015">
        <v>183</v>
      </c>
      <c r="N45" s="390">
        <v>14410</v>
      </c>
      <c r="O45" s="1763" t="s">
        <v>1096</v>
      </c>
      <c r="P45" s="1763" t="s">
        <v>578</v>
      </c>
      <c r="Q45" s="1775" t="s">
        <v>1097</v>
      </c>
      <c r="R45" s="63">
        <v>38</v>
      </c>
    </row>
    <row r="46" spans="1:18" s="97" customFormat="1" ht="23.1" customHeight="1" x14ac:dyDescent="0.15">
      <c r="A46" s="62">
        <v>39</v>
      </c>
      <c r="B46" s="61" t="s">
        <v>1053</v>
      </c>
      <c r="C46" s="1006">
        <v>2.2999999999999998</v>
      </c>
      <c r="D46" s="1006">
        <v>0</v>
      </c>
      <c r="E46" s="1015">
        <v>8800</v>
      </c>
      <c r="F46" s="1015">
        <v>0</v>
      </c>
      <c r="G46" s="1015">
        <v>190</v>
      </c>
      <c r="H46" s="1015">
        <v>6950844</v>
      </c>
      <c r="I46" s="1015">
        <v>0</v>
      </c>
      <c r="J46" s="1015">
        <v>5630</v>
      </c>
      <c r="K46" s="1015">
        <v>2667</v>
      </c>
      <c r="L46" s="1015">
        <v>41</v>
      </c>
      <c r="M46" s="1015">
        <v>105</v>
      </c>
      <c r="N46" s="390">
        <v>9380</v>
      </c>
      <c r="O46" s="1763" t="s">
        <v>1096</v>
      </c>
      <c r="P46" s="1763" t="s">
        <v>578</v>
      </c>
      <c r="Q46" s="1775" t="s">
        <v>1097</v>
      </c>
      <c r="R46" s="63">
        <v>39</v>
      </c>
    </row>
    <row r="47" spans="1:18" s="97" customFormat="1" ht="23.1" customHeight="1" x14ac:dyDescent="0.15">
      <c r="A47" s="71">
        <v>42</v>
      </c>
      <c r="B47" s="72" t="s">
        <v>1054</v>
      </c>
      <c r="C47" s="1008">
        <v>2.4</v>
      </c>
      <c r="D47" s="1008">
        <v>0</v>
      </c>
      <c r="E47" s="1016">
        <v>9000</v>
      </c>
      <c r="F47" s="1016">
        <v>0</v>
      </c>
      <c r="G47" s="1016">
        <v>190</v>
      </c>
      <c r="H47" s="1016">
        <v>8465125</v>
      </c>
      <c r="I47" s="1016">
        <v>0</v>
      </c>
      <c r="J47" s="1016">
        <v>5684</v>
      </c>
      <c r="K47" s="1016">
        <v>2777</v>
      </c>
      <c r="L47" s="1016">
        <v>49</v>
      </c>
      <c r="M47" s="1016">
        <v>165</v>
      </c>
      <c r="N47" s="402">
        <v>9361</v>
      </c>
      <c r="O47" s="1761" t="s">
        <v>1096</v>
      </c>
      <c r="P47" s="1761" t="s">
        <v>578</v>
      </c>
      <c r="Q47" s="1777" t="s">
        <v>1097</v>
      </c>
      <c r="R47" s="73">
        <v>42</v>
      </c>
    </row>
    <row r="48" spans="1:18" s="97" customFormat="1" ht="23.1" customHeight="1" x14ac:dyDescent="0.15">
      <c r="A48" s="62">
        <v>43</v>
      </c>
      <c r="B48" s="61" t="s">
        <v>1055</v>
      </c>
      <c r="C48" s="1004">
        <v>1.7</v>
      </c>
      <c r="D48" s="1004">
        <v>0</v>
      </c>
      <c r="E48" s="1014">
        <v>4500</v>
      </c>
      <c r="F48" s="1014">
        <v>0</v>
      </c>
      <c r="G48" s="1014">
        <v>190</v>
      </c>
      <c r="H48" s="1014">
        <v>15982903</v>
      </c>
      <c r="I48" s="1014">
        <v>0</v>
      </c>
      <c r="J48" s="1014">
        <v>16561</v>
      </c>
      <c r="K48" s="1014">
        <v>8897</v>
      </c>
      <c r="L48" s="1014">
        <v>150</v>
      </c>
      <c r="M48" s="1014">
        <v>128</v>
      </c>
      <c r="N48" s="912">
        <v>25615</v>
      </c>
      <c r="O48" s="1762" t="s">
        <v>1096</v>
      </c>
      <c r="P48" s="1762" t="s">
        <v>578</v>
      </c>
      <c r="Q48" s="1784" t="s">
        <v>1097</v>
      </c>
      <c r="R48" s="63">
        <v>43</v>
      </c>
    </row>
    <row r="49" spans="1:18" s="97" customFormat="1" ht="23.1" customHeight="1" x14ac:dyDescent="0.15">
      <c r="A49" s="62">
        <v>44</v>
      </c>
      <c r="B49" s="61" t="s">
        <v>1056</v>
      </c>
      <c r="C49" s="1006">
        <v>1.6</v>
      </c>
      <c r="D49" s="1006">
        <v>0</v>
      </c>
      <c r="E49" s="1015">
        <v>7500</v>
      </c>
      <c r="F49" s="1015">
        <v>0</v>
      </c>
      <c r="G49" s="1015">
        <v>190</v>
      </c>
      <c r="H49" s="1015">
        <v>5622038</v>
      </c>
      <c r="I49" s="1015">
        <v>0</v>
      </c>
      <c r="J49" s="1015">
        <v>6306</v>
      </c>
      <c r="K49" s="1015">
        <v>3810</v>
      </c>
      <c r="L49" s="1015">
        <v>29</v>
      </c>
      <c r="M49" s="1015">
        <v>26</v>
      </c>
      <c r="N49" s="390">
        <v>9890</v>
      </c>
      <c r="O49" s="1763" t="s">
        <v>1096</v>
      </c>
      <c r="P49" s="1763" t="s">
        <v>578</v>
      </c>
      <c r="Q49" s="1775" t="s">
        <v>1097</v>
      </c>
      <c r="R49" s="63">
        <v>44</v>
      </c>
    </row>
    <row r="50" spans="1:18" s="97" customFormat="1" ht="23.1" customHeight="1" x14ac:dyDescent="0.15">
      <c r="A50" s="62">
        <v>45</v>
      </c>
      <c r="B50" s="61" t="s">
        <v>1057</v>
      </c>
      <c r="C50" s="1006">
        <v>1.6</v>
      </c>
      <c r="D50" s="1006">
        <v>0</v>
      </c>
      <c r="E50" s="1015">
        <v>8000</v>
      </c>
      <c r="F50" s="1015">
        <v>0</v>
      </c>
      <c r="G50" s="1015">
        <v>190</v>
      </c>
      <c r="H50" s="1015">
        <v>2124862</v>
      </c>
      <c r="I50" s="1015">
        <v>0</v>
      </c>
      <c r="J50" s="1015">
        <v>2089</v>
      </c>
      <c r="K50" s="1015">
        <v>1085</v>
      </c>
      <c r="L50" s="1015">
        <v>7</v>
      </c>
      <c r="M50" s="1015">
        <v>8</v>
      </c>
      <c r="N50" s="390">
        <v>3389</v>
      </c>
      <c r="O50" s="1763" t="s">
        <v>1096</v>
      </c>
      <c r="P50" s="1763" t="s">
        <v>578</v>
      </c>
      <c r="Q50" s="1775" t="s">
        <v>1097</v>
      </c>
      <c r="R50" s="63">
        <v>45</v>
      </c>
    </row>
    <row r="51" spans="1:18" s="97" customFormat="1" ht="23.1" customHeight="1" x14ac:dyDescent="0.15">
      <c r="A51" s="74">
        <v>46</v>
      </c>
      <c r="B51" s="61" t="s">
        <v>1058</v>
      </c>
      <c r="C51" s="1006">
        <v>1.5</v>
      </c>
      <c r="D51" s="1006">
        <v>0</v>
      </c>
      <c r="E51" s="1015">
        <v>10000</v>
      </c>
      <c r="F51" s="1015">
        <v>0</v>
      </c>
      <c r="G51" s="1015">
        <v>190</v>
      </c>
      <c r="H51" s="1015">
        <v>12129554</v>
      </c>
      <c r="I51" s="1015">
        <v>0</v>
      </c>
      <c r="J51" s="1015">
        <v>10447</v>
      </c>
      <c r="K51" s="1015">
        <v>5318</v>
      </c>
      <c r="L51" s="1015">
        <v>87</v>
      </c>
      <c r="M51" s="1015">
        <v>85</v>
      </c>
      <c r="N51" s="390">
        <v>17082</v>
      </c>
      <c r="O51" s="1763" t="s">
        <v>1096</v>
      </c>
      <c r="P51" s="1763" t="s">
        <v>578</v>
      </c>
      <c r="Q51" s="1775" t="s">
        <v>1097</v>
      </c>
      <c r="R51" s="75">
        <v>46</v>
      </c>
    </row>
    <row r="52" spans="1:18" s="97" customFormat="1" ht="23.1" customHeight="1" x14ac:dyDescent="0.15">
      <c r="A52" s="71">
        <v>47</v>
      </c>
      <c r="B52" s="72" t="s">
        <v>1059</v>
      </c>
      <c r="C52" s="1008">
        <v>2.4</v>
      </c>
      <c r="D52" s="1008">
        <v>0</v>
      </c>
      <c r="E52" s="1016">
        <v>7000</v>
      </c>
      <c r="F52" s="1016">
        <v>0</v>
      </c>
      <c r="G52" s="1016">
        <v>190</v>
      </c>
      <c r="H52" s="1016">
        <v>10416819</v>
      </c>
      <c r="I52" s="1016">
        <v>0</v>
      </c>
      <c r="J52" s="1016">
        <v>9080</v>
      </c>
      <c r="K52" s="1016">
        <v>4536</v>
      </c>
      <c r="L52" s="1016">
        <v>110</v>
      </c>
      <c r="M52" s="1016">
        <v>152</v>
      </c>
      <c r="N52" s="402">
        <v>15017</v>
      </c>
      <c r="O52" s="1761" t="s">
        <v>1096</v>
      </c>
      <c r="P52" s="1761" t="s">
        <v>578</v>
      </c>
      <c r="Q52" s="1777" t="s">
        <v>1097</v>
      </c>
      <c r="R52" s="73">
        <v>47</v>
      </c>
    </row>
    <row r="53" spans="1:18" s="178" customFormat="1" ht="23.1" customHeight="1" x14ac:dyDescent="0.15">
      <c r="A53" s="62">
        <v>49</v>
      </c>
      <c r="B53" s="61" t="s">
        <v>1060</v>
      </c>
      <c r="C53" s="1004">
        <v>2.2000000000000002</v>
      </c>
      <c r="D53" s="1004">
        <v>0</v>
      </c>
      <c r="E53" s="1014">
        <v>12000</v>
      </c>
      <c r="F53" s="1014">
        <v>0</v>
      </c>
      <c r="G53" s="1014">
        <v>190</v>
      </c>
      <c r="H53" s="1014">
        <v>2694778</v>
      </c>
      <c r="I53" s="1014">
        <v>0</v>
      </c>
      <c r="J53" s="1014">
        <v>2412</v>
      </c>
      <c r="K53" s="1014">
        <v>1181</v>
      </c>
      <c r="L53" s="1014">
        <v>7</v>
      </c>
      <c r="M53" s="1014">
        <v>43</v>
      </c>
      <c r="N53" s="912">
        <v>3911</v>
      </c>
      <c r="O53" s="1762" t="s">
        <v>1096</v>
      </c>
      <c r="P53" s="1763" t="s">
        <v>578</v>
      </c>
      <c r="Q53" s="1784" t="s">
        <v>1097</v>
      </c>
      <c r="R53" s="63">
        <v>49</v>
      </c>
    </row>
    <row r="54" spans="1:18" s="178" customFormat="1" ht="23.1" customHeight="1" x14ac:dyDescent="0.15">
      <c r="A54" s="62">
        <v>50</v>
      </c>
      <c r="B54" s="61" t="s">
        <v>1061</v>
      </c>
      <c r="C54" s="1006">
        <v>2.2000000000000002</v>
      </c>
      <c r="D54" s="1006">
        <v>0</v>
      </c>
      <c r="E54" s="1015">
        <v>12000</v>
      </c>
      <c r="F54" s="1015">
        <v>0</v>
      </c>
      <c r="G54" s="1015">
        <v>190</v>
      </c>
      <c r="H54" s="1015">
        <v>2795079</v>
      </c>
      <c r="I54" s="1015">
        <v>0</v>
      </c>
      <c r="J54" s="1015">
        <v>2775</v>
      </c>
      <c r="K54" s="1015">
        <v>1508</v>
      </c>
      <c r="L54" s="1015">
        <v>19</v>
      </c>
      <c r="M54" s="1015">
        <v>36</v>
      </c>
      <c r="N54" s="390">
        <v>4505</v>
      </c>
      <c r="O54" s="1763" t="s">
        <v>1096</v>
      </c>
      <c r="P54" s="1763" t="s">
        <v>578</v>
      </c>
      <c r="Q54" s="1775" t="s">
        <v>1097</v>
      </c>
      <c r="R54" s="63">
        <v>50</v>
      </c>
    </row>
    <row r="55" spans="1:18" s="178" customFormat="1" ht="23.1" customHeight="1" x14ac:dyDescent="0.15">
      <c r="A55" s="62">
        <v>51</v>
      </c>
      <c r="B55" s="61" t="s">
        <v>1062</v>
      </c>
      <c r="C55" s="1006">
        <v>2.2999999999999998</v>
      </c>
      <c r="D55" s="1006">
        <v>0</v>
      </c>
      <c r="E55" s="1015">
        <v>13000</v>
      </c>
      <c r="F55" s="1015">
        <v>0</v>
      </c>
      <c r="G55" s="1015">
        <v>190</v>
      </c>
      <c r="H55" s="1015">
        <v>4844733</v>
      </c>
      <c r="I55" s="1015">
        <v>0</v>
      </c>
      <c r="J55" s="1015">
        <v>5128</v>
      </c>
      <c r="K55" s="1015">
        <v>2805</v>
      </c>
      <c r="L55" s="1015">
        <v>15</v>
      </c>
      <c r="M55" s="1015">
        <v>53</v>
      </c>
      <c r="N55" s="390">
        <v>8296</v>
      </c>
      <c r="O55" s="1763" t="s">
        <v>1096</v>
      </c>
      <c r="P55" s="1763" t="s">
        <v>578</v>
      </c>
      <c r="Q55" s="1775" t="s">
        <v>1097</v>
      </c>
      <c r="R55" s="63">
        <v>51</v>
      </c>
    </row>
    <row r="56" spans="1:18" s="178" customFormat="1" ht="23.1" customHeight="1" x14ac:dyDescent="0.15">
      <c r="A56" s="62">
        <v>52</v>
      </c>
      <c r="B56" s="61" t="s">
        <v>1063</v>
      </c>
      <c r="C56" s="1006">
        <v>1.4</v>
      </c>
      <c r="D56" s="1006">
        <v>0</v>
      </c>
      <c r="E56" s="1015">
        <v>11000</v>
      </c>
      <c r="F56" s="1015">
        <v>0</v>
      </c>
      <c r="G56" s="1015">
        <v>190</v>
      </c>
      <c r="H56" s="1015">
        <v>1737153</v>
      </c>
      <c r="I56" s="1015">
        <v>0</v>
      </c>
      <c r="J56" s="1015">
        <v>2039</v>
      </c>
      <c r="K56" s="1015">
        <v>1143</v>
      </c>
      <c r="L56" s="1015">
        <v>7</v>
      </c>
      <c r="M56" s="1015">
        <v>3</v>
      </c>
      <c r="N56" s="390">
        <v>3338</v>
      </c>
      <c r="O56" s="1763" t="s">
        <v>1096</v>
      </c>
      <c r="P56" s="1763" t="s">
        <v>578</v>
      </c>
      <c r="Q56" s="1775" t="s">
        <v>1097</v>
      </c>
      <c r="R56" s="63">
        <v>52</v>
      </c>
    </row>
    <row r="57" spans="1:18" s="178" customFormat="1" ht="23.1" customHeight="1" thickBot="1" x14ac:dyDescent="0.2">
      <c r="A57" s="77">
        <v>54</v>
      </c>
      <c r="B57" s="78" t="s">
        <v>1064</v>
      </c>
      <c r="C57" s="1012">
        <v>2.4</v>
      </c>
      <c r="D57" s="1013">
        <v>0</v>
      </c>
      <c r="E57" s="1017">
        <v>13500</v>
      </c>
      <c r="F57" s="1017">
        <v>0</v>
      </c>
      <c r="G57" s="1017">
        <v>190</v>
      </c>
      <c r="H57" s="1017">
        <v>3655640</v>
      </c>
      <c r="I57" s="1017">
        <v>0</v>
      </c>
      <c r="J57" s="1017">
        <v>3339</v>
      </c>
      <c r="K57" s="1017">
        <v>1652</v>
      </c>
      <c r="L57" s="1017">
        <v>13</v>
      </c>
      <c r="M57" s="1017">
        <v>54</v>
      </c>
      <c r="N57" s="915">
        <v>5646</v>
      </c>
      <c r="O57" s="1765" t="s">
        <v>1096</v>
      </c>
      <c r="P57" s="1765" t="s">
        <v>578</v>
      </c>
      <c r="Q57" s="1785" t="s">
        <v>1097</v>
      </c>
      <c r="R57" s="79">
        <v>54</v>
      </c>
    </row>
    <row r="58" spans="1:18" s="97" customFormat="1" ht="23.1" customHeight="1" x14ac:dyDescent="0.15">
      <c r="A58" s="62">
        <v>55</v>
      </c>
      <c r="B58" s="61" t="s">
        <v>1065</v>
      </c>
      <c r="C58" s="1009">
        <v>2.5</v>
      </c>
      <c r="D58" s="1006">
        <v>0</v>
      </c>
      <c r="E58" s="1015">
        <v>12500</v>
      </c>
      <c r="F58" s="1015">
        <v>0</v>
      </c>
      <c r="G58" s="1015">
        <v>190</v>
      </c>
      <c r="H58" s="1015">
        <v>3109038</v>
      </c>
      <c r="I58" s="1015">
        <v>0</v>
      </c>
      <c r="J58" s="1015">
        <v>3084</v>
      </c>
      <c r="K58" s="1015">
        <v>1590</v>
      </c>
      <c r="L58" s="1015">
        <v>10</v>
      </c>
      <c r="M58" s="1015">
        <v>46</v>
      </c>
      <c r="N58" s="390">
        <v>5154</v>
      </c>
      <c r="O58" s="1763" t="s">
        <v>1096</v>
      </c>
      <c r="P58" s="1763" t="s">
        <v>578</v>
      </c>
      <c r="Q58" s="1784" t="s">
        <v>1097</v>
      </c>
      <c r="R58" s="63">
        <v>55</v>
      </c>
    </row>
    <row r="59" spans="1:18" s="178" customFormat="1" ht="23.1" customHeight="1" x14ac:dyDescent="0.15">
      <c r="A59" s="62">
        <v>56</v>
      </c>
      <c r="B59" s="61" t="s">
        <v>1066</v>
      </c>
      <c r="C59" s="1005">
        <v>1.6</v>
      </c>
      <c r="D59" s="1006">
        <v>0</v>
      </c>
      <c r="E59" s="1015">
        <v>11000</v>
      </c>
      <c r="F59" s="1015">
        <v>0</v>
      </c>
      <c r="G59" s="1015">
        <v>190</v>
      </c>
      <c r="H59" s="1015">
        <v>3027511</v>
      </c>
      <c r="I59" s="1015">
        <v>0</v>
      </c>
      <c r="J59" s="1015">
        <v>2719</v>
      </c>
      <c r="K59" s="1015">
        <v>1272</v>
      </c>
      <c r="L59" s="1015">
        <v>41</v>
      </c>
      <c r="M59" s="1015">
        <v>16</v>
      </c>
      <c r="N59" s="390">
        <v>4462</v>
      </c>
      <c r="O59" s="1763" t="s">
        <v>1096</v>
      </c>
      <c r="P59" s="1763" t="s">
        <v>578</v>
      </c>
      <c r="Q59" s="1775" t="s">
        <v>1097</v>
      </c>
      <c r="R59" s="63">
        <v>56</v>
      </c>
    </row>
    <row r="60" spans="1:18" s="178" customFormat="1" ht="23.1" customHeight="1" x14ac:dyDescent="0.15">
      <c r="A60" s="62">
        <v>57</v>
      </c>
      <c r="B60" s="61" t="s">
        <v>1067</v>
      </c>
      <c r="C60" s="1005">
        <v>1.4</v>
      </c>
      <c r="D60" s="1006">
        <v>0</v>
      </c>
      <c r="E60" s="1015">
        <v>8800</v>
      </c>
      <c r="F60" s="1015">
        <v>0</v>
      </c>
      <c r="G60" s="1015">
        <v>190</v>
      </c>
      <c r="H60" s="1015">
        <v>1283424</v>
      </c>
      <c r="I60" s="1015">
        <v>0</v>
      </c>
      <c r="J60" s="1015">
        <v>1298</v>
      </c>
      <c r="K60" s="1015">
        <v>670</v>
      </c>
      <c r="L60" s="1015">
        <v>1</v>
      </c>
      <c r="M60" s="1015">
        <v>7</v>
      </c>
      <c r="N60" s="390">
        <v>2173</v>
      </c>
      <c r="O60" s="1763" t="s">
        <v>1096</v>
      </c>
      <c r="P60" s="354" t="s">
        <v>578</v>
      </c>
      <c r="Q60" s="1775" t="s">
        <v>1097</v>
      </c>
      <c r="R60" s="63">
        <v>57</v>
      </c>
    </row>
    <row r="61" spans="1:18" s="178" customFormat="1" ht="23.1" customHeight="1" x14ac:dyDescent="0.15">
      <c r="A61" s="74">
        <v>58</v>
      </c>
      <c r="B61" s="61" t="s">
        <v>1068</v>
      </c>
      <c r="C61" s="1005">
        <v>1.1000000000000001</v>
      </c>
      <c r="D61" s="1006">
        <v>0</v>
      </c>
      <c r="E61" s="1015">
        <v>7200</v>
      </c>
      <c r="F61" s="1015">
        <v>0</v>
      </c>
      <c r="G61" s="1015">
        <v>190</v>
      </c>
      <c r="H61" s="1015">
        <v>1394670</v>
      </c>
      <c r="I61" s="1015">
        <v>0</v>
      </c>
      <c r="J61" s="1015">
        <v>1583</v>
      </c>
      <c r="K61" s="1015">
        <v>903</v>
      </c>
      <c r="L61" s="1015">
        <v>3</v>
      </c>
      <c r="M61" s="1015">
        <v>1</v>
      </c>
      <c r="N61" s="390">
        <v>2652</v>
      </c>
      <c r="O61" s="1763" t="s">
        <v>1096</v>
      </c>
      <c r="P61" s="354" t="s">
        <v>578</v>
      </c>
      <c r="Q61" s="1775" t="s">
        <v>1097</v>
      </c>
      <c r="R61" s="75">
        <v>58</v>
      </c>
    </row>
    <row r="62" spans="1:18" s="178" customFormat="1" ht="23.1" customHeight="1" x14ac:dyDescent="0.15">
      <c r="A62" s="71">
        <v>59</v>
      </c>
      <c r="B62" s="72" t="s">
        <v>1069</v>
      </c>
      <c r="C62" s="1011">
        <v>1.1000000000000001</v>
      </c>
      <c r="D62" s="1008">
        <v>0</v>
      </c>
      <c r="E62" s="1016">
        <v>7200</v>
      </c>
      <c r="F62" s="1016">
        <v>0</v>
      </c>
      <c r="G62" s="1016">
        <v>190</v>
      </c>
      <c r="H62" s="1016">
        <v>1070824</v>
      </c>
      <c r="I62" s="1016">
        <v>0</v>
      </c>
      <c r="J62" s="1016">
        <v>1125</v>
      </c>
      <c r="K62" s="1016">
        <v>661</v>
      </c>
      <c r="L62" s="1016">
        <v>0</v>
      </c>
      <c r="M62" s="1016">
        <v>1</v>
      </c>
      <c r="N62" s="402">
        <v>1971</v>
      </c>
      <c r="O62" s="1761" t="s">
        <v>1096</v>
      </c>
      <c r="P62" s="1761" t="s">
        <v>578</v>
      </c>
      <c r="Q62" s="1777" t="s">
        <v>1097</v>
      </c>
      <c r="R62" s="73">
        <v>59</v>
      </c>
    </row>
    <row r="63" spans="1:18" s="178" customFormat="1" ht="23.1" customHeight="1" x14ac:dyDescent="0.15">
      <c r="A63" s="62">
        <v>61</v>
      </c>
      <c r="B63" s="61" t="s">
        <v>1070</v>
      </c>
      <c r="C63" s="1009">
        <v>1.4</v>
      </c>
      <c r="D63" s="1006">
        <v>0</v>
      </c>
      <c r="E63" s="1015">
        <v>5500</v>
      </c>
      <c r="F63" s="1015">
        <v>0</v>
      </c>
      <c r="G63" s="1015">
        <v>190</v>
      </c>
      <c r="H63" s="1015">
        <v>1956148</v>
      </c>
      <c r="I63" s="1015">
        <v>0</v>
      </c>
      <c r="J63" s="1015">
        <v>1926</v>
      </c>
      <c r="K63" s="1015">
        <v>1097</v>
      </c>
      <c r="L63" s="1015">
        <v>3</v>
      </c>
      <c r="M63" s="1015">
        <v>4</v>
      </c>
      <c r="N63" s="390">
        <v>3440</v>
      </c>
      <c r="O63" s="1763" t="s">
        <v>1096</v>
      </c>
      <c r="P63" s="1763" t="s">
        <v>578</v>
      </c>
      <c r="Q63" s="1784" t="s">
        <v>1097</v>
      </c>
      <c r="R63" s="63">
        <v>61</v>
      </c>
    </row>
    <row r="64" spans="1:18" s="97" customFormat="1" ht="23.1" customHeight="1" x14ac:dyDescent="0.15">
      <c r="A64" s="62">
        <v>65</v>
      </c>
      <c r="B64" s="61" t="s">
        <v>1071</v>
      </c>
      <c r="C64" s="1005">
        <v>2.2000000000000002</v>
      </c>
      <c r="D64" s="1006">
        <v>0</v>
      </c>
      <c r="E64" s="1015">
        <v>12000</v>
      </c>
      <c r="F64" s="1015">
        <v>0</v>
      </c>
      <c r="G64" s="1015">
        <v>190</v>
      </c>
      <c r="H64" s="1015">
        <v>486105</v>
      </c>
      <c r="I64" s="1015">
        <v>0</v>
      </c>
      <c r="J64" s="1015">
        <v>551</v>
      </c>
      <c r="K64" s="1015">
        <v>295</v>
      </c>
      <c r="L64" s="1015">
        <v>0</v>
      </c>
      <c r="M64" s="1015">
        <v>3</v>
      </c>
      <c r="N64" s="390">
        <v>921</v>
      </c>
      <c r="O64" s="1763" t="s">
        <v>1096</v>
      </c>
      <c r="P64" s="1763" t="s">
        <v>578</v>
      </c>
      <c r="Q64" s="1775" t="s">
        <v>1097</v>
      </c>
      <c r="R64" s="63">
        <v>65</v>
      </c>
    </row>
    <row r="65" spans="1:19" s="97" customFormat="1" ht="23.1" customHeight="1" x14ac:dyDescent="0.15">
      <c r="A65" s="62">
        <v>66</v>
      </c>
      <c r="B65" s="61" t="s">
        <v>1072</v>
      </c>
      <c r="C65" s="1005">
        <v>1.8</v>
      </c>
      <c r="D65" s="1006">
        <v>0</v>
      </c>
      <c r="E65" s="1015">
        <v>8000</v>
      </c>
      <c r="F65" s="1015">
        <v>0</v>
      </c>
      <c r="G65" s="1015">
        <v>190</v>
      </c>
      <c r="H65" s="1015">
        <v>1764435</v>
      </c>
      <c r="I65" s="1015">
        <v>0</v>
      </c>
      <c r="J65" s="1015">
        <v>1664</v>
      </c>
      <c r="K65" s="1015">
        <v>936</v>
      </c>
      <c r="L65" s="1015">
        <v>0</v>
      </c>
      <c r="M65" s="1015">
        <v>13</v>
      </c>
      <c r="N65" s="390">
        <v>2958</v>
      </c>
      <c r="O65" s="1763" t="s">
        <v>1096</v>
      </c>
      <c r="P65" s="1763" t="s">
        <v>578</v>
      </c>
      <c r="Q65" s="1775" t="s">
        <v>1097</v>
      </c>
      <c r="R65" s="63">
        <v>66</v>
      </c>
    </row>
    <row r="66" spans="1:19" s="97" customFormat="1" ht="23.1" customHeight="1" x14ac:dyDescent="0.15">
      <c r="A66" s="62">
        <v>68</v>
      </c>
      <c r="B66" s="61" t="s">
        <v>1073</v>
      </c>
      <c r="C66" s="1005">
        <v>2.7</v>
      </c>
      <c r="D66" s="1006">
        <v>0</v>
      </c>
      <c r="E66" s="1018">
        <v>7000</v>
      </c>
      <c r="F66" s="1015">
        <v>0</v>
      </c>
      <c r="G66" s="1015">
        <v>190</v>
      </c>
      <c r="H66" s="1015">
        <v>1916615</v>
      </c>
      <c r="I66" s="1015">
        <v>0</v>
      </c>
      <c r="J66" s="1015">
        <v>2121</v>
      </c>
      <c r="K66" s="1015">
        <v>1164</v>
      </c>
      <c r="L66" s="1015">
        <v>4</v>
      </c>
      <c r="M66" s="1015">
        <v>23</v>
      </c>
      <c r="N66" s="390">
        <v>3591</v>
      </c>
      <c r="O66" s="1763" t="s">
        <v>1096</v>
      </c>
      <c r="P66" s="1763" t="s">
        <v>578</v>
      </c>
      <c r="Q66" s="1775" t="s">
        <v>1097</v>
      </c>
      <c r="R66" s="63">
        <v>68</v>
      </c>
    </row>
    <row r="67" spans="1:19" s="97" customFormat="1" ht="23.1" customHeight="1" x14ac:dyDescent="0.15">
      <c r="A67" s="71">
        <v>70</v>
      </c>
      <c r="B67" s="72" t="s">
        <v>1074</v>
      </c>
      <c r="C67" s="1007">
        <v>1.8</v>
      </c>
      <c r="D67" s="1008">
        <v>0</v>
      </c>
      <c r="E67" s="1016">
        <v>8000</v>
      </c>
      <c r="F67" s="1016">
        <v>0</v>
      </c>
      <c r="G67" s="1016">
        <v>190</v>
      </c>
      <c r="H67" s="1016">
        <v>4640474</v>
      </c>
      <c r="I67" s="1016">
        <v>0</v>
      </c>
      <c r="J67" s="1016">
        <v>4615</v>
      </c>
      <c r="K67" s="1016">
        <v>2374</v>
      </c>
      <c r="L67" s="1016">
        <v>12</v>
      </c>
      <c r="M67" s="1016">
        <v>28</v>
      </c>
      <c r="N67" s="402">
        <v>7895</v>
      </c>
      <c r="O67" s="1761" t="s">
        <v>1096</v>
      </c>
      <c r="P67" s="1761" t="s">
        <v>578</v>
      </c>
      <c r="Q67" s="1777" t="s">
        <v>1097</v>
      </c>
      <c r="R67" s="73">
        <v>70</v>
      </c>
    </row>
    <row r="68" spans="1:19" ht="23.1" customHeight="1" x14ac:dyDescent="0.15">
      <c r="A68" s="62">
        <v>78</v>
      </c>
      <c r="B68" s="61" t="s">
        <v>1075</v>
      </c>
      <c r="C68" s="1005">
        <v>1.9</v>
      </c>
      <c r="D68" s="1006">
        <v>0</v>
      </c>
      <c r="E68" s="1015">
        <v>8500</v>
      </c>
      <c r="F68" s="1015">
        <v>0</v>
      </c>
      <c r="G68" s="1015">
        <v>190</v>
      </c>
      <c r="H68" s="1015">
        <v>5023361</v>
      </c>
      <c r="I68" s="1015">
        <v>0</v>
      </c>
      <c r="J68" s="1015">
        <v>5261</v>
      </c>
      <c r="K68" s="1015">
        <v>2904</v>
      </c>
      <c r="L68" s="1015">
        <v>9</v>
      </c>
      <c r="M68" s="1015">
        <v>32</v>
      </c>
      <c r="N68" s="1015">
        <v>8636</v>
      </c>
      <c r="O68" s="1764" t="s">
        <v>1096</v>
      </c>
      <c r="P68" s="354" t="s">
        <v>578</v>
      </c>
      <c r="Q68" s="1786" t="s">
        <v>1097</v>
      </c>
      <c r="R68" s="63">
        <v>78</v>
      </c>
      <c r="S68" s="97"/>
    </row>
    <row r="69" spans="1:19" ht="23.1" customHeight="1" x14ac:dyDescent="0.15">
      <c r="A69" s="62">
        <v>84</v>
      </c>
      <c r="B69" s="61" t="s">
        <v>1076</v>
      </c>
      <c r="C69" s="1005">
        <v>1.9</v>
      </c>
      <c r="D69" s="1006">
        <v>0</v>
      </c>
      <c r="E69" s="1015">
        <v>9600</v>
      </c>
      <c r="F69" s="1015">
        <v>0</v>
      </c>
      <c r="G69" s="1015">
        <v>190</v>
      </c>
      <c r="H69" s="1015">
        <v>5565550</v>
      </c>
      <c r="I69" s="1015">
        <v>0</v>
      </c>
      <c r="J69" s="1015">
        <v>5503</v>
      </c>
      <c r="K69" s="1015">
        <v>2728</v>
      </c>
      <c r="L69" s="1015">
        <v>57</v>
      </c>
      <c r="M69" s="1015">
        <v>39</v>
      </c>
      <c r="N69" s="390">
        <v>8829</v>
      </c>
      <c r="O69" s="1763" t="s">
        <v>1096</v>
      </c>
      <c r="P69" s="1763" t="s">
        <v>578</v>
      </c>
      <c r="Q69" s="1775" t="s">
        <v>1097</v>
      </c>
      <c r="R69" s="63">
        <v>84</v>
      </c>
      <c r="S69" s="97"/>
    </row>
    <row r="70" spans="1:19" ht="23.1" customHeight="1" x14ac:dyDescent="0.15">
      <c r="A70" s="62">
        <v>85</v>
      </c>
      <c r="B70" s="61" t="s">
        <v>1077</v>
      </c>
      <c r="C70" s="1005">
        <v>2.29</v>
      </c>
      <c r="D70" s="1006">
        <v>0</v>
      </c>
      <c r="E70" s="1015">
        <v>14100</v>
      </c>
      <c r="F70" s="1015">
        <v>0</v>
      </c>
      <c r="G70" s="1015">
        <v>190</v>
      </c>
      <c r="H70" s="1015">
        <v>7860192</v>
      </c>
      <c r="I70" s="1015">
        <v>0</v>
      </c>
      <c r="J70" s="1015">
        <v>6860</v>
      </c>
      <c r="K70" s="1015">
        <v>3339</v>
      </c>
      <c r="L70" s="1015">
        <v>66</v>
      </c>
      <c r="M70" s="1015">
        <v>126</v>
      </c>
      <c r="N70" s="390">
        <v>11085</v>
      </c>
      <c r="O70" s="1763" t="s">
        <v>1096</v>
      </c>
      <c r="P70" s="354" t="s">
        <v>578</v>
      </c>
      <c r="Q70" s="1776" t="s">
        <v>1097</v>
      </c>
      <c r="R70" s="63">
        <v>85</v>
      </c>
      <c r="S70" s="97"/>
    </row>
    <row r="71" spans="1:19" ht="23.1" customHeight="1" x14ac:dyDescent="0.15">
      <c r="A71" s="62">
        <v>89</v>
      </c>
      <c r="B71" s="61" t="s">
        <v>1078</v>
      </c>
      <c r="C71" s="1005">
        <v>2</v>
      </c>
      <c r="D71" s="1006">
        <v>0</v>
      </c>
      <c r="E71" s="1015">
        <v>10500</v>
      </c>
      <c r="F71" s="1015">
        <v>0</v>
      </c>
      <c r="G71" s="1015">
        <v>190</v>
      </c>
      <c r="H71" s="1015">
        <v>10257249</v>
      </c>
      <c r="I71" s="1015">
        <v>0</v>
      </c>
      <c r="J71" s="1015">
        <v>8738</v>
      </c>
      <c r="K71" s="1015">
        <v>4508</v>
      </c>
      <c r="L71" s="1015">
        <v>71</v>
      </c>
      <c r="M71" s="1015">
        <v>79</v>
      </c>
      <c r="N71" s="390">
        <v>14063</v>
      </c>
      <c r="O71" s="1763" t="s">
        <v>1096</v>
      </c>
      <c r="P71" s="354" t="s">
        <v>578</v>
      </c>
      <c r="Q71" s="1776" t="s">
        <v>1097</v>
      </c>
      <c r="R71" s="63">
        <v>89</v>
      </c>
      <c r="S71" s="97"/>
    </row>
    <row r="72" spans="1:19" ht="23.1" customHeight="1" x14ac:dyDescent="0.15">
      <c r="A72" s="71">
        <v>90</v>
      </c>
      <c r="B72" s="72" t="s">
        <v>1079</v>
      </c>
      <c r="C72" s="1007">
        <v>2.2999999999999998</v>
      </c>
      <c r="D72" s="1008">
        <v>0</v>
      </c>
      <c r="E72" s="1016">
        <v>9000</v>
      </c>
      <c r="F72" s="1016">
        <v>0</v>
      </c>
      <c r="G72" s="1016">
        <v>190</v>
      </c>
      <c r="H72" s="1016">
        <v>7770911</v>
      </c>
      <c r="I72" s="1016">
        <v>0</v>
      </c>
      <c r="J72" s="1016">
        <v>7307</v>
      </c>
      <c r="K72" s="1016">
        <v>3757</v>
      </c>
      <c r="L72" s="1016">
        <v>98</v>
      </c>
      <c r="M72" s="1016">
        <v>109</v>
      </c>
      <c r="N72" s="402">
        <v>12033</v>
      </c>
      <c r="O72" s="1761" t="s">
        <v>1096</v>
      </c>
      <c r="P72" s="1761" t="s">
        <v>578</v>
      </c>
      <c r="Q72" s="1777" t="s">
        <v>1097</v>
      </c>
      <c r="R72" s="73">
        <v>90</v>
      </c>
      <c r="S72" s="97"/>
    </row>
    <row r="73" spans="1:19" ht="23.1" customHeight="1" x14ac:dyDescent="0.15">
      <c r="A73" s="62">
        <v>91</v>
      </c>
      <c r="B73" s="61" t="s">
        <v>1080</v>
      </c>
      <c r="C73" s="1003">
        <v>2</v>
      </c>
      <c r="D73" s="1004">
        <v>0</v>
      </c>
      <c r="E73" s="1014">
        <v>6600</v>
      </c>
      <c r="F73" s="1014">
        <v>0</v>
      </c>
      <c r="G73" s="1014">
        <v>140</v>
      </c>
      <c r="H73" s="1014">
        <v>5929358</v>
      </c>
      <c r="I73" s="1014">
        <v>0</v>
      </c>
      <c r="J73" s="1014">
        <v>4548</v>
      </c>
      <c r="K73" s="1014">
        <v>2161</v>
      </c>
      <c r="L73" s="1014">
        <v>21</v>
      </c>
      <c r="M73" s="1014">
        <v>114</v>
      </c>
      <c r="N73" s="912">
        <v>7709</v>
      </c>
      <c r="O73" s="1778" t="s">
        <v>1096</v>
      </c>
      <c r="P73" s="1762" t="s">
        <v>578</v>
      </c>
      <c r="Q73" s="1779" t="s">
        <v>1097</v>
      </c>
      <c r="R73" s="63">
        <v>91</v>
      </c>
      <c r="S73" s="97"/>
    </row>
    <row r="74" spans="1:19" ht="23.1" customHeight="1" x14ac:dyDescent="0.15">
      <c r="A74" s="62">
        <v>92</v>
      </c>
      <c r="B74" s="61" t="s">
        <v>1081</v>
      </c>
      <c r="C74" s="1005">
        <v>1.9</v>
      </c>
      <c r="D74" s="1006">
        <v>0</v>
      </c>
      <c r="E74" s="1015">
        <v>8000</v>
      </c>
      <c r="F74" s="1015">
        <v>0</v>
      </c>
      <c r="G74" s="1015">
        <v>160</v>
      </c>
      <c r="H74" s="1015">
        <v>13403851</v>
      </c>
      <c r="I74" s="1015">
        <v>0</v>
      </c>
      <c r="J74" s="1015">
        <v>9720</v>
      </c>
      <c r="K74" s="1015">
        <v>4520</v>
      </c>
      <c r="L74" s="1015">
        <v>35</v>
      </c>
      <c r="M74" s="1015">
        <v>224</v>
      </c>
      <c r="N74" s="390">
        <v>16197</v>
      </c>
      <c r="O74" s="1780" t="s">
        <v>1096</v>
      </c>
      <c r="P74" s="1763" t="s">
        <v>578</v>
      </c>
      <c r="Q74" s="1775" t="s">
        <v>1097</v>
      </c>
      <c r="R74" s="63">
        <v>92</v>
      </c>
      <c r="S74" s="97"/>
    </row>
    <row r="75" spans="1:19" ht="23.1" customHeight="1" x14ac:dyDescent="0.15">
      <c r="A75" s="62">
        <v>94</v>
      </c>
      <c r="B75" s="61" t="s">
        <v>1082</v>
      </c>
      <c r="C75" s="1005">
        <v>1.93</v>
      </c>
      <c r="D75" s="1006">
        <v>0</v>
      </c>
      <c r="E75" s="1015">
        <v>7600</v>
      </c>
      <c r="F75" s="1015">
        <v>0</v>
      </c>
      <c r="G75" s="1015">
        <v>190</v>
      </c>
      <c r="H75" s="1015">
        <v>252311545</v>
      </c>
      <c r="I75" s="1015">
        <v>0</v>
      </c>
      <c r="J75" s="1015">
        <v>184775</v>
      </c>
      <c r="K75" s="1015">
        <v>85348</v>
      </c>
      <c r="L75" s="1015">
        <v>1696</v>
      </c>
      <c r="M75" s="1015">
        <v>3049</v>
      </c>
      <c r="N75" s="390">
        <v>280466</v>
      </c>
      <c r="O75" s="1780" t="s">
        <v>1096</v>
      </c>
      <c r="P75" s="1763" t="s">
        <v>578</v>
      </c>
      <c r="Q75" s="1763" t="s">
        <v>1097</v>
      </c>
      <c r="R75" s="63">
        <v>94</v>
      </c>
      <c r="S75" s="97"/>
    </row>
    <row r="76" spans="1:19" s="97" customFormat="1" ht="23.1" customHeight="1" x14ac:dyDescent="0.15">
      <c r="A76" s="62">
        <v>301</v>
      </c>
      <c r="B76" s="61" t="s">
        <v>1083</v>
      </c>
      <c r="C76" s="1005" t="s">
        <v>578</v>
      </c>
      <c r="D76" s="1005" t="s">
        <v>578</v>
      </c>
      <c r="E76" s="1018" t="s">
        <v>578</v>
      </c>
      <c r="F76" s="1018" t="s">
        <v>578</v>
      </c>
      <c r="G76" s="1015" t="s">
        <v>578</v>
      </c>
      <c r="H76" s="1015">
        <v>0</v>
      </c>
      <c r="I76" s="1015">
        <v>0</v>
      </c>
      <c r="J76" s="1015">
        <v>7819</v>
      </c>
      <c r="K76" s="1015">
        <v>0</v>
      </c>
      <c r="L76" s="1015">
        <v>0</v>
      </c>
      <c r="M76" s="1015">
        <v>0</v>
      </c>
      <c r="N76" s="390">
        <v>12727</v>
      </c>
      <c r="O76" s="1780" t="s">
        <v>578</v>
      </c>
      <c r="P76" s="1763" t="s">
        <v>578</v>
      </c>
      <c r="Q76" s="1781" t="s">
        <v>1099</v>
      </c>
      <c r="R76" s="63">
        <v>301</v>
      </c>
    </row>
    <row r="77" spans="1:19" s="97" customFormat="1" ht="23.1" customHeight="1" x14ac:dyDescent="0.15">
      <c r="A77" s="62">
        <v>302</v>
      </c>
      <c r="B77" s="61" t="s">
        <v>1084</v>
      </c>
      <c r="C77" s="1009" t="s">
        <v>578</v>
      </c>
      <c r="D77" s="1006" t="s">
        <v>578</v>
      </c>
      <c r="E77" s="1015" t="s">
        <v>578</v>
      </c>
      <c r="F77" s="1015" t="s">
        <v>578</v>
      </c>
      <c r="G77" s="1015" t="s">
        <v>578</v>
      </c>
      <c r="H77" s="1015">
        <v>0</v>
      </c>
      <c r="I77" s="1015">
        <v>0</v>
      </c>
      <c r="J77" s="1015">
        <v>6915</v>
      </c>
      <c r="K77" s="1015">
        <v>0</v>
      </c>
      <c r="L77" s="1015">
        <v>0</v>
      </c>
      <c r="M77" s="1015">
        <v>0</v>
      </c>
      <c r="N77" s="390">
        <v>11297</v>
      </c>
      <c r="O77" s="1780" t="s">
        <v>578</v>
      </c>
      <c r="P77" s="1763" t="s">
        <v>578</v>
      </c>
      <c r="Q77" s="1763" t="s">
        <v>1099</v>
      </c>
      <c r="R77" s="63">
        <v>302</v>
      </c>
    </row>
    <row r="78" spans="1:19" s="97" customFormat="1" ht="23.1" customHeight="1" x14ac:dyDescent="0.15">
      <c r="A78" s="68">
        <v>303</v>
      </c>
      <c r="B78" s="58" t="s">
        <v>1085</v>
      </c>
      <c r="C78" s="1010" t="s">
        <v>578</v>
      </c>
      <c r="D78" s="1004" t="s">
        <v>578</v>
      </c>
      <c r="E78" s="1014" t="s">
        <v>578</v>
      </c>
      <c r="F78" s="1014" t="s">
        <v>578</v>
      </c>
      <c r="G78" s="1014" t="s">
        <v>578</v>
      </c>
      <c r="H78" s="1014">
        <v>0</v>
      </c>
      <c r="I78" s="1014">
        <v>0</v>
      </c>
      <c r="J78" s="1014">
        <v>1611</v>
      </c>
      <c r="K78" s="1014">
        <v>0</v>
      </c>
      <c r="L78" s="1014">
        <v>2</v>
      </c>
      <c r="M78" s="1014">
        <v>0</v>
      </c>
      <c r="N78" s="912">
        <v>2510</v>
      </c>
      <c r="O78" s="1762" t="s">
        <v>578</v>
      </c>
      <c r="P78" s="1762" t="s">
        <v>578</v>
      </c>
      <c r="Q78" s="1782" t="s">
        <v>1099</v>
      </c>
      <c r="R78" s="69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1005" t="s">
        <v>578</v>
      </c>
      <c r="D79" s="1006" t="s">
        <v>578</v>
      </c>
      <c r="E79" s="1015" t="s">
        <v>578</v>
      </c>
      <c r="F79" s="1015" t="s">
        <v>578</v>
      </c>
      <c r="G79" s="1015" t="s">
        <v>578</v>
      </c>
      <c r="H79" s="1015">
        <v>0</v>
      </c>
      <c r="I79" s="1015">
        <v>0</v>
      </c>
      <c r="J79" s="1015">
        <v>10839</v>
      </c>
      <c r="K79" s="1015">
        <v>0</v>
      </c>
      <c r="L79" s="1015">
        <v>0</v>
      </c>
      <c r="M79" s="1015">
        <v>0</v>
      </c>
      <c r="N79" s="390">
        <v>18058</v>
      </c>
      <c r="O79" s="1780" t="s">
        <v>578</v>
      </c>
      <c r="P79" s="1763" t="s">
        <v>578</v>
      </c>
      <c r="Q79" s="1781" t="s">
        <v>1099</v>
      </c>
      <c r="R79" s="75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1005" t="s">
        <v>578</v>
      </c>
      <c r="D80" s="1006" t="s">
        <v>578</v>
      </c>
      <c r="E80" s="1015" t="s">
        <v>578</v>
      </c>
      <c r="F80" s="1015" t="s">
        <v>578</v>
      </c>
      <c r="G80" s="1015" t="s">
        <v>578</v>
      </c>
      <c r="H80" s="1015">
        <v>0</v>
      </c>
      <c r="I80" s="1015">
        <v>0</v>
      </c>
      <c r="J80" s="1015">
        <v>12980</v>
      </c>
      <c r="K80" s="1015">
        <v>0</v>
      </c>
      <c r="L80" s="1015">
        <v>0</v>
      </c>
      <c r="M80" s="1015">
        <v>0</v>
      </c>
      <c r="N80" s="390">
        <v>28908</v>
      </c>
      <c r="O80" s="1780" t="s">
        <v>578</v>
      </c>
      <c r="P80" s="1763" t="s">
        <v>578</v>
      </c>
      <c r="Q80" s="1781" t="s">
        <v>1099</v>
      </c>
      <c r="R80" s="63">
        <v>305</v>
      </c>
    </row>
    <row r="81" spans="1:18" s="97" customFormat="1" ht="23.1" customHeight="1" x14ac:dyDescent="0.15">
      <c r="A81" s="62">
        <v>306</v>
      </c>
      <c r="B81" s="61" t="s">
        <v>1088</v>
      </c>
      <c r="C81" s="1005" t="s">
        <v>578</v>
      </c>
      <c r="D81" s="1006" t="s">
        <v>578</v>
      </c>
      <c r="E81" s="1015" t="s">
        <v>578</v>
      </c>
      <c r="F81" s="1015" t="s">
        <v>578</v>
      </c>
      <c r="G81" s="1015" t="s">
        <v>578</v>
      </c>
      <c r="H81" s="1015">
        <v>0</v>
      </c>
      <c r="I81" s="1015">
        <v>0</v>
      </c>
      <c r="J81" s="1015">
        <v>47929</v>
      </c>
      <c r="K81" s="1015">
        <v>0</v>
      </c>
      <c r="L81" s="1015">
        <v>2</v>
      </c>
      <c r="M81" s="1015">
        <v>0</v>
      </c>
      <c r="N81" s="390">
        <v>98383</v>
      </c>
      <c r="O81" s="1780" t="s">
        <v>578</v>
      </c>
      <c r="P81" s="1766" t="s">
        <v>578</v>
      </c>
      <c r="Q81" s="1781" t="s">
        <v>1099</v>
      </c>
      <c r="R81" s="63">
        <v>306</v>
      </c>
    </row>
    <row r="82" spans="1:18" s="97" customFormat="1" ht="23.1" customHeight="1" x14ac:dyDescent="0.15">
      <c r="A82" s="71"/>
      <c r="B82" s="72"/>
      <c r="C82" s="1011"/>
      <c r="D82" s="1008"/>
      <c r="E82" s="1016"/>
      <c r="F82" s="1016"/>
      <c r="G82" s="1016"/>
      <c r="H82" s="1016"/>
      <c r="I82" s="1016"/>
      <c r="J82" s="1016"/>
      <c r="K82" s="1016"/>
      <c r="L82" s="1016"/>
      <c r="M82" s="1016"/>
      <c r="N82" s="402"/>
      <c r="O82" s="441"/>
      <c r="P82" s="1766"/>
      <c r="Q82" s="442"/>
      <c r="R82" s="73"/>
    </row>
    <row r="83" spans="1:18" s="97" customFormat="1" ht="23.1" customHeight="1" x14ac:dyDescent="0.15">
      <c r="A83" s="62"/>
      <c r="B83" s="61"/>
      <c r="C83" s="1009"/>
      <c r="D83" s="1006"/>
      <c r="E83" s="1015"/>
      <c r="F83" s="1015"/>
      <c r="G83" s="1015"/>
      <c r="H83" s="1015"/>
      <c r="I83" s="1015"/>
      <c r="J83" s="1015"/>
      <c r="K83" s="1015"/>
      <c r="L83" s="1015"/>
      <c r="M83" s="1015"/>
      <c r="N83" s="390"/>
      <c r="O83" s="444"/>
      <c r="P83" s="1762"/>
      <c r="Q83" s="445"/>
      <c r="R83" s="63"/>
    </row>
    <row r="84" spans="1:18" s="97" customFormat="1" ht="23.1" customHeight="1" x14ac:dyDescent="0.15">
      <c r="A84" s="62"/>
      <c r="B84" s="61"/>
      <c r="C84" s="1005"/>
      <c r="D84" s="1006"/>
      <c r="E84" s="1015"/>
      <c r="F84" s="1015"/>
      <c r="G84" s="1015"/>
      <c r="H84" s="1015"/>
      <c r="I84" s="1015"/>
      <c r="J84" s="1015"/>
      <c r="K84" s="1015"/>
      <c r="L84" s="1015"/>
      <c r="M84" s="1015"/>
      <c r="N84" s="390"/>
      <c r="O84" s="444"/>
      <c r="P84" s="1763"/>
      <c r="Q84" s="440"/>
      <c r="R84" s="63"/>
    </row>
    <row r="85" spans="1:18" s="97" customFormat="1" ht="23.1" customHeight="1" x14ac:dyDescent="0.15">
      <c r="A85" s="62"/>
      <c r="B85" s="61"/>
      <c r="C85" s="1005"/>
      <c r="D85" s="1006"/>
      <c r="E85" s="1015"/>
      <c r="F85" s="1015"/>
      <c r="G85" s="1015"/>
      <c r="H85" s="1015"/>
      <c r="I85" s="1015"/>
      <c r="J85" s="1015"/>
      <c r="K85" s="1015"/>
      <c r="L85" s="1015"/>
      <c r="M85" s="1015"/>
      <c r="N85" s="390"/>
      <c r="O85" s="444"/>
      <c r="P85" s="1763"/>
      <c r="Q85" s="440"/>
      <c r="R85" s="63"/>
    </row>
    <row r="86" spans="1:18" s="97" customFormat="1" ht="23.1" customHeight="1" x14ac:dyDescent="0.15">
      <c r="A86" s="62"/>
      <c r="B86" s="61"/>
      <c r="C86" s="1005"/>
      <c r="D86" s="1006"/>
      <c r="E86" s="1015"/>
      <c r="F86" s="1015"/>
      <c r="G86" s="1015"/>
      <c r="H86" s="1015"/>
      <c r="I86" s="1015"/>
      <c r="J86" s="1015"/>
      <c r="K86" s="1015"/>
      <c r="L86" s="1015"/>
      <c r="M86" s="1015"/>
      <c r="N86" s="390"/>
      <c r="O86" s="444"/>
      <c r="P86" s="1763"/>
      <c r="Q86" s="440"/>
      <c r="R86" s="63"/>
    </row>
    <row r="87" spans="1:18" s="97" customFormat="1" ht="23.1" customHeight="1" x14ac:dyDescent="0.15">
      <c r="A87" s="71"/>
      <c r="B87" s="72"/>
      <c r="C87" s="1011"/>
      <c r="D87" s="1008"/>
      <c r="E87" s="1016"/>
      <c r="F87" s="1016"/>
      <c r="G87" s="1016"/>
      <c r="H87" s="1016"/>
      <c r="I87" s="1016"/>
      <c r="J87" s="1016"/>
      <c r="K87" s="1016"/>
      <c r="L87" s="1016"/>
      <c r="M87" s="1016"/>
      <c r="N87" s="402"/>
      <c r="O87" s="466"/>
      <c r="P87" s="1761"/>
      <c r="Q87" s="442"/>
      <c r="R87" s="73"/>
    </row>
    <row r="88" spans="1:18" s="97" customFormat="1" ht="23.1" customHeight="1" x14ac:dyDescent="0.15">
      <c r="A88" s="74"/>
      <c r="B88" s="61"/>
      <c r="C88" s="1009"/>
      <c r="D88" s="1006"/>
      <c r="E88" s="1015"/>
      <c r="F88" s="1015"/>
      <c r="G88" s="1015"/>
      <c r="H88" s="1015"/>
      <c r="I88" s="1015"/>
      <c r="J88" s="1015"/>
      <c r="K88" s="1015"/>
      <c r="L88" s="1015"/>
      <c r="M88" s="1015"/>
      <c r="N88" s="390"/>
      <c r="O88" s="443"/>
      <c r="P88" s="1763"/>
      <c r="Q88" s="446"/>
      <c r="R88" s="75"/>
    </row>
    <row r="89" spans="1:18" s="97" customFormat="1" ht="23.1" customHeight="1" x14ac:dyDescent="0.15">
      <c r="A89" s="62"/>
      <c r="B89" s="61"/>
      <c r="C89" s="1005"/>
      <c r="D89" s="1006"/>
      <c r="E89" s="1015"/>
      <c r="F89" s="1015"/>
      <c r="G89" s="1015"/>
      <c r="H89" s="1015"/>
      <c r="I89" s="1015"/>
      <c r="J89" s="1015"/>
      <c r="K89" s="1015"/>
      <c r="L89" s="1015"/>
      <c r="M89" s="1015"/>
      <c r="N89" s="390"/>
      <c r="O89" s="439"/>
      <c r="P89" s="1763"/>
      <c r="Q89" s="440"/>
      <c r="R89" s="63"/>
    </row>
    <row r="90" spans="1:18" s="97" customFormat="1" ht="23.1" customHeight="1" x14ac:dyDescent="0.15">
      <c r="A90" s="62"/>
      <c r="B90" s="61"/>
      <c r="C90" s="1005"/>
      <c r="D90" s="1006"/>
      <c r="E90" s="1015"/>
      <c r="F90" s="1015"/>
      <c r="G90" s="1015"/>
      <c r="H90" s="1015"/>
      <c r="I90" s="1015"/>
      <c r="J90" s="1015"/>
      <c r="K90" s="1015"/>
      <c r="L90" s="1015"/>
      <c r="M90" s="1015"/>
      <c r="N90" s="390"/>
      <c r="O90" s="439"/>
      <c r="P90" s="1763"/>
      <c r="Q90" s="440"/>
      <c r="R90" s="63"/>
    </row>
    <row r="91" spans="1:18" s="97" customFormat="1" ht="23.1" customHeight="1" x14ac:dyDescent="0.15">
      <c r="A91" s="62"/>
      <c r="B91" s="61"/>
      <c r="C91" s="1005"/>
      <c r="D91" s="1006"/>
      <c r="E91" s="1015"/>
      <c r="F91" s="1015"/>
      <c r="G91" s="1015"/>
      <c r="H91" s="1015"/>
      <c r="I91" s="1015"/>
      <c r="J91" s="1015"/>
      <c r="K91" s="1015"/>
      <c r="L91" s="1015"/>
      <c r="M91" s="1015"/>
      <c r="N91" s="390"/>
      <c r="O91" s="439"/>
      <c r="P91" s="1763"/>
      <c r="Q91" s="440"/>
      <c r="R91" s="63"/>
    </row>
    <row r="92" spans="1:18" s="97" customFormat="1" ht="23.1" customHeight="1" x14ac:dyDescent="0.15">
      <c r="A92" s="71"/>
      <c r="B92" s="72"/>
      <c r="C92" s="1011"/>
      <c r="D92" s="1008"/>
      <c r="E92" s="1016"/>
      <c r="F92" s="1016"/>
      <c r="G92" s="1016"/>
      <c r="H92" s="1016"/>
      <c r="I92" s="1016"/>
      <c r="J92" s="1016"/>
      <c r="K92" s="1016"/>
      <c r="L92" s="1016"/>
      <c r="M92" s="1016"/>
      <c r="N92" s="402"/>
      <c r="O92" s="441"/>
      <c r="P92" s="1761"/>
      <c r="Q92" s="442"/>
      <c r="R92" s="73"/>
    </row>
    <row r="93" spans="1:18" s="97" customFormat="1" ht="23.1" customHeight="1" x14ac:dyDescent="0.15">
      <c r="A93" s="62"/>
      <c r="B93" s="61"/>
      <c r="C93" s="1009"/>
      <c r="D93" s="1006"/>
      <c r="E93" s="1015"/>
      <c r="F93" s="1015"/>
      <c r="G93" s="1015"/>
      <c r="H93" s="1015"/>
      <c r="I93" s="1015"/>
      <c r="J93" s="1015"/>
      <c r="K93" s="1015"/>
      <c r="L93" s="1015"/>
      <c r="M93" s="1015"/>
      <c r="N93" s="390"/>
      <c r="O93" s="466"/>
      <c r="P93" s="1763"/>
      <c r="Q93" s="446"/>
      <c r="R93" s="63"/>
    </row>
    <row r="94" spans="1:18" s="97" customFormat="1" ht="23.1" customHeight="1" x14ac:dyDescent="0.15">
      <c r="A94" s="62"/>
      <c r="B94" s="61"/>
      <c r="C94" s="1005"/>
      <c r="D94" s="1006"/>
      <c r="E94" s="1015"/>
      <c r="F94" s="1015"/>
      <c r="G94" s="1015"/>
      <c r="H94" s="1015"/>
      <c r="I94" s="1015"/>
      <c r="J94" s="1015"/>
      <c r="K94" s="1015"/>
      <c r="L94" s="1015"/>
      <c r="M94" s="1015"/>
      <c r="N94" s="390"/>
      <c r="O94" s="466"/>
      <c r="P94" s="1763"/>
      <c r="Q94" s="440"/>
      <c r="R94" s="63"/>
    </row>
    <row r="95" spans="1:18" s="97" customFormat="1" ht="23.1" customHeight="1" x14ac:dyDescent="0.15">
      <c r="A95" s="62"/>
      <c r="B95" s="61"/>
      <c r="C95" s="1005"/>
      <c r="D95" s="1006"/>
      <c r="E95" s="1015"/>
      <c r="F95" s="1015"/>
      <c r="G95" s="1015"/>
      <c r="H95" s="1015"/>
      <c r="I95" s="1015"/>
      <c r="J95" s="1015"/>
      <c r="K95" s="1015"/>
      <c r="L95" s="1015"/>
      <c r="M95" s="1015"/>
      <c r="N95" s="390"/>
      <c r="O95" s="466"/>
      <c r="P95" s="1763"/>
      <c r="Q95" s="440"/>
      <c r="R95" s="63"/>
    </row>
    <row r="96" spans="1:18" s="97" customFormat="1" ht="23.1" customHeight="1" x14ac:dyDescent="0.15">
      <c r="A96" s="62"/>
      <c r="B96" s="61"/>
      <c r="C96" s="1005"/>
      <c r="D96" s="1006"/>
      <c r="E96" s="1015"/>
      <c r="F96" s="1015"/>
      <c r="G96" s="1015"/>
      <c r="H96" s="1015"/>
      <c r="I96" s="1015"/>
      <c r="J96" s="1015"/>
      <c r="K96" s="1015"/>
      <c r="L96" s="1015"/>
      <c r="M96" s="1015"/>
      <c r="N96" s="390"/>
      <c r="O96" s="466"/>
      <c r="P96" s="1763"/>
      <c r="Q96" s="440"/>
      <c r="R96" s="63"/>
    </row>
    <row r="97" spans="1:18" s="97" customFormat="1" ht="23.1" customHeight="1" x14ac:dyDescent="0.15">
      <c r="A97" s="71"/>
      <c r="B97" s="72"/>
      <c r="C97" s="1011"/>
      <c r="D97" s="1008"/>
      <c r="E97" s="1016"/>
      <c r="F97" s="1016"/>
      <c r="G97" s="1016"/>
      <c r="H97" s="1016"/>
      <c r="I97" s="1016"/>
      <c r="J97" s="1016"/>
      <c r="K97" s="1016"/>
      <c r="L97" s="1016"/>
      <c r="M97" s="1016"/>
      <c r="N97" s="402"/>
      <c r="O97" s="441"/>
      <c r="P97" s="1761"/>
      <c r="Q97" s="442"/>
      <c r="R97" s="73"/>
    </row>
    <row r="98" spans="1:18" s="97" customFormat="1" ht="23.1" customHeight="1" x14ac:dyDescent="0.15">
      <c r="A98" s="74"/>
      <c r="B98" s="61"/>
      <c r="C98" s="1009"/>
      <c r="D98" s="1006"/>
      <c r="E98" s="1015"/>
      <c r="F98" s="1015"/>
      <c r="G98" s="1015"/>
      <c r="H98" s="1015"/>
      <c r="I98" s="1015"/>
      <c r="J98" s="1015"/>
      <c r="K98" s="1015"/>
      <c r="L98" s="1015"/>
      <c r="M98" s="1015"/>
      <c r="N98" s="390"/>
      <c r="O98" s="443"/>
      <c r="P98" s="1763"/>
      <c r="Q98" s="446"/>
      <c r="R98" s="75"/>
    </row>
    <row r="99" spans="1:18" s="97" customFormat="1" ht="23.1" customHeight="1" x14ac:dyDescent="0.15">
      <c r="A99" s="62"/>
      <c r="B99" s="61"/>
      <c r="C99" s="1005"/>
      <c r="D99" s="1006"/>
      <c r="E99" s="1015"/>
      <c r="F99" s="1015"/>
      <c r="G99" s="1015"/>
      <c r="H99" s="1015"/>
      <c r="I99" s="1015"/>
      <c r="J99" s="1015"/>
      <c r="K99" s="1015"/>
      <c r="L99" s="1015"/>
      <c r="M99" s="1015"/>
      <c r="N99" s="390"/>
      <c r="O99" s="439"/>
      <c r="P99" s="1763"/>
      <c r="Q99" s="440"/>
      <c r="R99" s="63"/>
    </row>
    <row r="100" spans="1:18" s="97" customFormat="1" ht="23.1" customHeight="1" x14ac:dyDescent="0.15">
      <c r="A100" s="62"/>
      <c r="B100" s="61"/>
      <c r="C100" s="1005"/>
      <c r="D100" s="1006"/>
      <c r="E100" s="1015"/>
      <c r="F100" s="1015"/>
      <c r="G100" s="1015"/>
      <c r="H100" s="1015"/>
      <c r="I100" s="1015"/>
      <c r="J100" s="1015"/>
      <c r="K100" s="1015"/>
      <c r="L100" s="1015"/>
      <c r="M100" s="1015"/>
      <c r="N100" s="390"/>
      <c r="O100" s="439"/>
      <c r="P100" s="1763"/>
      <c r="Q100" s="440"/>
      <c r="R100" s="63"/>
    </row>
    <row r="101" spans="1:18" s="97" customFormat="1" ht="23.1" customHeight="1" x14ac:dyDescent="0.15">
      <c r="A101" s="62"/>
      <c r="B101" s="61"/>
      <c r="C101" s="1005"/>
      <c r="D101" s="1006"/>
      <c r="E101" s="1015"/>
      <c r="F101" s="1015"/>
      <c r="G101" s="1015"/>
      <c r="H101" s="1015"/>
      <c r="I101" s="1015"/>
      <c r="J101" s="1015"/>
      <c r="K101" s="1015"/>
      <c r="L101" s="1015"/>
      <c r="M101" s="1015"/>
      <c r="N101" s="390"/>
      <c r="O101" s="439"/>
      <c r="P101" s="1763"/>
      <c r="Q101" s="440"/>
      <c r="R101" s="63"/>
    </row>
    <row r="102" spans="1:18" s="97" customFormat="1" ht="23.1" customHeight="1" x14ac:dyDescent="0.15">
      <c r="A102" s="71"/>
      <c r="B102" s="72"/>
      <c r="C102" s="1011"/>
      <c r="D102" s="1008"/>
      <c r="E102" s="1016"/>
      <c r="F102" s="1016"/>
      <c r="G102" s="1016"/>
      <c r="H102" s="1016"/>
      <c r="I102" s="1016"/>
      <c r="J102" s="1016"/>
      <c r="K102" s="1016"/>
      <c r="L102" s="1016"/>
      <c r="M102" s="1016"/>
      <c r="N102" s="402"/>
      <c r="O102" s="441"/>
      <c r="P102" s="1761"/>
      <c r="Q102" s="442"/>
      <c r="R102" s="73"/>
    </row>
    <row r="103" spans="1:18" s="97" customFormat="1" ht="23.1" customHeight="1" x14ac:dyDescent="0.15">
      <c r="A103" s="62"/>
      <c r="B103" s="61"/>
      <c r="C103" s="1009"/>
      <c r="D103" s="1006"/>
      <c r="E103" s="1015"/>
      <c r="F103" s="1015"/>
      <c r="G103" s="1015"/>
      <c r="H103" s="1015"/>
      <c r="I103" s="1015"/>
      <c r="J103" s="1015"/>
      <c r="K103" s="1015"/>
      <c r="L103" s="1015"/>
      <c r="M103" s="1015"/>
      <c r="N103" s="390"/>
      <c r="O103" s="466"/>
      <c r="P103" s="1763"/>
      <c r="Q103" s="446"/>
      <c r="R103" s="63"/>
    </row>
    <row r="104" spans="1:18" s="97" customFormat="1" ht="23.1" customHeight="1" x14ac:dyDescent="0.15">
      <c r="A104" s="62"/>
      <c r="B104" s="61"/>
      <c r="C104" s="1005"/>
      <c r="D104" s="1006"/>
      <c r="E104" s="1015"/>
      <c r="F104" s="1015"/>
      <c r="G104" s="1015"/>
      <c r="H104" s="1015"/>
      <c r="I104" s="1015"/>
      <c r="J104" s="1015"/>
      <c r="K104" s="1015"/>
      <c r="L104" s="1015"/>
      <c r="M104" s="1015"/>
      <c r="N104" s="390"/>
      <c r="O104" s="466"/>
      <c r="P104" s="1763"/>
      <c r="Q104" s="440"/>
      <c r="R104" s="63"/>
    </row>
    <row r="105" spans="1:18" s="97" customFormat="1" ht="23.1" customHeight="1" x14ac:dyDescent="0.15">
      <c r="A105" s="62"/>
      <c r="B105" s="61"/>
      <c r="C105" s="1005"/>
      <c r="D105" s="1006"/>
      <c r="E105" s="1015"/>
      <c r="F105" s="1015"/>
      <c r="G105" s="1015"/>
      <c r="H105" s="1015"/>
      <c r="I105" s="1015"/>
      <c r="J105" s="1015"/>
      <c r="K105" s="1015"/>
      <c r="L105" s="1015"/>
      <c r="M105" s="1015"/>
      <c r="N105" s="390"/>
      <c r="O105" s="466"/>
      <c r="P105" s="1763"/>
      <c r="Q105" s="440"/>
      <c r="R105" s="63"/>
    </row>
    <row r="106" spans="1:18" s="97" customFormat="1" ht="23.1" customHeight="1" x14ac:dyDescent="0.15">
      <c r="A106" s="62"/>
      <c r="B106" s="61"/>
      <c r="C106" s="1005"/>
      <c r="D106" s="1006"/>
      <c r="E106" s="1015"/>
      <c r="F106" s="1015"/>
      <c r="G106" s="1015"/>
      <c r="H106" s="1015"/>
      <c r="I106" s="1015"/>
      <c r="J106" s="1015"/>
      <c r="K106" s="1015"/>
      <c r="L106" s="1015"/>
      <c r="M106" s="1015"/>
      <c r="N106" s="390"/>
      <c r="O106" s="466"/>
      <c r="P106" s="1763"/>
      <c r="Q106" s="440"/>
      <c r="R106" s="63"/>
    </row>
    <row r="107" spans="1:18" s="97" customFormat="1" ht="23.1" customHeight="1" thickBot="1" x14ac:dyDescent="0.2">
      <c r="A107" s="77"/>
      <c r="B107" s="78"/>
      <c r="C107" s="1012"/>
      <c r="D107" s="1013"/>
      <c r="E107" s="1017"/>
      <c r="F107" s="1017"/>
      <c r="G107" s="1017"/>
      <c r="H107" s="1017"/>
      <c r="I107" s="1017"/>
      <c r="J107" s="1017"/>
      <c r="K107" s="1017"/>
      <c r="L107" s="1017"/>
      <c r="M107" s="1017"/>
      <c r="N107" s="915"/>
      <c r="O107" s="447"/>
      <c r="P107" s="1765"/>
      <c r="Q107" s="448"/>
      <c r="R107" s="79"/>
    </row>
  </sheetData>
  <phoneticPr fontId="2"/>
  <printOptions horizontalCentered="1"/>
  <pageMargins left="0.59055118110236227" right="0.32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:O107"/>
  <sheetViews>
    <sheetView showGridLines="0" view="pageBreakPreview" zoomScale="55" zoomScaleNormal="75" zoomScaleSheetLayoutView="75" workbookViewId="0">
      <pane xSplit="2" ySplit="12" topLeftCell="C61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2" sqref="C6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189" customWidth="1"/>
    <col min="5" max="5" width="20.625" style="6" customWidth="1"/>
    <col min="6" max="6" width="12.625" style="189" customWidth="1"/>
    <col min="7" max="7" width="20.625" style="6" customWidth="1"/>
    <col min="8" max="8" width="12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587</v>
      </c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589</v>
      </c>
    </row>
    <row r="3" spans="1:15" s="108" customFormat="1" ht="24.95" customHeight="1" x14ac:dyDescent="0.15">
      <c r="A3" s="13" t="s">
        <v>429</v>
      </c>
      <c r="B3" s="14"/>
      <c r="C3" s="2859" t="s">
        <v>590</v>
      </c>
      <c r="D3" s="2854"/>
      <c r="E3" s="2854"/>
      <c r="F3" s="2854"/>
      <c r="G3" s="2854"/>
      <c r="H3" s="2854"/>
      <c r="I3" s="2857" t="s">
        <v>591</v>
      </c>
      <c r="J3" s="2857"/>
      <c r="K3" s="2858"/>
      <c r="L3" s="167"/>
      <c r="M3" s="167"/>
      <c r="N3" s="167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170" t="s">
        <v>485</v>
      </c>
      <c r="D4" s="171"/>
      <c r="E4" s="170" t="s">
        <v>486</v>
      </c>
      <c r="F4" s="171"/>
      <c r="G4" s="170" t="s">
        <v>487</v>
      </c>
      <c r="H4" s="171"/>
      <c r="I4" s="170" t="s">
        <v>488</v>
      </c>
      <c r="J4" s="171"/>
      <c r="K4" s="172" t="s">
        <v>398</v>
      </c>
      <c r="L4" s="89"/>
      <c r="M4" s="89"/>
      <c r="N4" s="89" t="s">
        <v>220</v>
      </c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411</v>
      </c>
      <c r="M5" s="89" t="s">
        <v>592</v>
      </c>
      <c r="N5" s="89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474</v>
      </c>
      <c r="D6" s="175" t="s">
        <v>437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89"/>
      <c r="M6" s="89"/>
      <c r="N6" s="89" t="s">
        <v>250</v>
      </c>
      <c r="O6" s="28" t="s">
        <v>432</v>
      </c>
    </row>
    <row r="7" spans="1:15" s="108" customFormat="1" ht="24.95" customHeight="1" thickBot="1" x14ac:dyDescent="0.2">
      <c r="A7" s="40" t="s">
        <v>433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433</v>
      </c>
    </row>
    <row r="8" spans="1:15" s="111" customFormat="1" ht="30" customHeight="1" x14ac:dyDescent="0.15">
      <c r="A8" s="26"/>
      <c r="B8" s="34" t="s">
        <v>6</v>
      </c>
      <c r="C8" s="1027" t="s">
        <v>578</v>
      </c>
      <c r="D8" s="1043" t="s">
        <v>578</v>
      </c>
      <c r="E8" s="1027" t="s">
        <v>578</v>
      </c>
      <c r="F8" s="1043" t="s">
        <v>578</v>
      </c>
      <c r="G8" s="1027" t="s">
        <v>578</v>
      </c>
      <c r="H8" s="1043" t="s">
        <v>578</v>
      </c>
      <c r="I8" s="1027" t="s">
        <v>578</v>
      </c>
      <c r="J8" s="1043" t="s">
        <v>578</v>
      </c>
      <c r="K8" s="1034" t="s">
        <v>578</v>
      </c>
      <c r="L8" s="1034" t="s">
        <v>578</v>
      </c>
      <c r="M8" s="1034" t="s">
        <v>578</v>
      </c>
      <c r="N8" s="1037" t="s">
        <v>578</v>
      </c>
      <c r="O8" s="16"/>
    </row>
    <row r="9" spans="1:15" s="108" customFormat="1" ht="30" customHeight="1" x14ac:dyDescent="0.15">
      <c r="A9" s="22"/>
      <c r="B9" s="29" t="s">
        <v>1016</v>
      </c>
      <c r="C9" s="1019">
        <v>627444</v>
      </c>
      <c r="D9" s="1022">
        <v>69.260000000000005</v>
      </c>
      <c r="E9" s="1019">
        <v>51302</v>
      </c>
      <c r="F9" s="1022">
        <v>5.66</v>
      </c>
      <c r="G9" s="1019">
        <v>200039</v>
      </c>
      <c r="H9" s="1022">
        <v>22.08</v>
      </c>
      <c r="I9" s="1019">
        <v>27225</v>
      </c>
      <c r="J9" s="1022">
        <v>3</v>
      </c>
      <c r="K9" s="389">
        <v>906010</v>
      </c>
      <c r="L9" s="389">
        <v>53380</v>
      </c>
      <c r="M9" s="389">
        <v>17</v>
      </c>
      <c r="N9" s="1038">
        <v>166643</v>
      </c>
      <c r="O9" s="28"/>
    </row>
    <row r="10" spans="1:15" s="108" customFormat="1" ht="30" customHeight="1" x14ac:dyDescent="0.15">
      <c r="A10" s="22"/>
      <c r="B10" s="29" t="s">
        <v>1017</v>
      </c>
      <c r="C10" s="1028" t="s">
        <v>578</v>
      </c>
      <c r="D10" s="1044" t="s">
        <v>578</v>
      </c>
      <c r="E10" s="1033" t="s">
        <v>578</v>
      </c>
      <c r="F10" s="1044" t="s">
        <v>578</v>
      </c>
      <c r="G10" s="1033" t="s">
        <v>578</v>
      </c>
      <c r="H10" s="1044" t="s">
        <v>578</v>
      </c>
      <c r="I10" s="1033" t="s">
        <v>578</v>
      </c>
      <c r="J10" s="1044" t="s">
        <v>578</v>
      </c>
      <c r="K10" s="1035" t="s">
        <v>578</v>
      </c>
      <c r="L10" s="1035" t="s">
        <v>578</v>
      </c>
      <c r="M10" s="1035" t="s">
        <v>578</v>
      </c>
      <c r="N10" s="1039" t="s">
        <v>578</v>
      </c>
      <c r="O10" s="28"/>
    </row>
    <row r="11" spans="1:15" s="108" customFormat="1" ht="30" customHeight="1" x14ac:dyDescent="0.15">
      <c r="A11" s="22"/>
      <c r="B11" s="29" t="s">
        <v>1018</v>
      </c>
      <c r="C11" s="1019">
        <v>583387</v>
      </c>
      <c r="D11" s="1022">
        <v>70.08</v>
      </c>
      <c r="E11" s="1019">
        <v>46932</v>
      </c>
      <c r="F11" s="1022">
        <v>5.64</v>
      </c>
      <c r="G11" s="1019">
        <v>177314</v>
      </c>
      <c r="H11" s="1022">
        <v>21.3</v>
      </c>
      <c r="I11" s="1019">
        <v>24791</v>
      </c>
      <c r="J11" s="1022">
        <v>2.98</v>
      </c>
      <c r="K11" s="389">
        <v>832424</v>
      </c>
      <c r="L11" s="389">
        <v>47631</v>
      </c>
      <c r="M11" s="389">
        <v>17</v>
      </c>
      <c r="N11" s="1038">
        <v>164185</v>
      </c>
      <c r="O11" s="28"/>
    </row>
    <row r="12" spans="1:15" s="108" customFormat="1" ht="30" customHeight="1" x14ac:dyDescent="0.15">
      <c r="A12" s="109"/>
      <c r="B12" s="133" t="s">
        <v>1019</v>
      </c>
      <c r="C12" s="1020">
        <v>44057</v>
      </c>
      <c r="D12" s="1023">
        <v>59.87</v>
      </c>
      <c r="E12" s="1020">
        <v>4370</v>
      </c>
      <c r="F12" s="1023">
        <v>5.94</v>
      </c>
      <c r="G12" s="1020">
        <v>22725</v>
      </c>
      <c r="H12" s="1023">
        <v>30.88</v>
      </c>
      <c r="I12" s="1020">
        <v>2434</v>
      </c>
      <c r="J12" s="1023">
        <v>3.31</v>
      </c>
      <c r="K12" s="391">
        <v>73586</v>
      </c>
      <c r="L12" s="391">
        <v>5749</v>
      </c>
      <c r="M12" s="391">
        <v>0</v>
      </c>
      <c r="N12" s="1040">
        <v>2458</v>
      </c>
      <c r="O12" s="110"/>
    </row>
    <row r="13" spans="1:15" ht="23.1" customHeight="1" x14ac:dyDescent="0.15">
      <c r="A13" s="60">
        <v>1</v>
      </c>
      <c r="B13" s="93" t="s">
        <v>1020</v>
      </c>
      <c r="C13" s="1021">
        <v>23305</v>
      </c>
      <c r="D13" s="1024">
        <v>71.510000000000005</v>
      </c>
      <c r="E13" s="1021">
        <v>0</v>
      </c>
      <c r="F13" s="1024">
        <v>0</v>
      </c>
      <c r="G13" s="1021">
        <v>9286</v>
      </c>
      <c r="H13" s="1024">
        <v>28.49</v>
      </c>
      <c r="I13" s="1021">
        <v>0</v>
      </c>
      <c r="J13" s="1024">
        <v>0</v>
      </c>
      <c r="K13" s="917">
        <v>32591</v>
      </c>
      <c r="L13" s="917">
        <v>2509</v>
      </c>
      <c r="M13" s="917">
        <v>0</v>
      </c>
      <c r="N13" s="1041">
        <v>1150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19">
        <v>20227</v>
      </c>
      <c r="D14" s="1022">
        <v>55.97</v>
      </c>
      <c r="E14" s="1019">
        <v>6688</v>
      </c>
      <c r="F14" s="1022">
        <v>18.5</v>
      </c>
      <c r="G14" s="1019">
        <v>4878</v>
      </c>
      <c r="H14" s="1022">
        <v>13.5</v>
      </c>
      <c r="I14" s="1019">
        <v>4349</v>
      </c>
      <c r="J14" s="1022">
        <v>12.03</v>
      </c>
      <c r="K14" s="389">
        <v>36142</v>
      </c>
      <c r="L14" s="389">
        <v>2316</v>
      </c>
      <c r="M14" s="389">
        <v>0</v>
      </c>
      <c r="N14" s="1038">
        <v>1547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19">
        <v>40218</v>
      </c>
      <c r="D15" s="1022">
        <v>70.569999999999993</v>
      </c>
      <c r="E15" s="1019">
        <v>0</v>
      </c>
      <c r="F15" s="1022">
        <v>0</v>
      </c>
      <c r="G15" s="1019">
        <v>16772</v>
      </c>
      <c r="H15" s="1022">
        <v>29.43</v>
      </c>
      <c r="I15" s="1019">
        <v>0</v>
      </c>
      <c r="J15" s="1022">
        <v>0</v>
      </c>
      <c r="K15" s="389">
        <v>56990</v>
      </c>
      <c r="L15" s="389">
        <v>4164</v>
      </c>
      <c r="M15" s="389">
        <v>0</v>
      </c>
      <c r="N15" s="1038">
        <v>7340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19">
        <v>7258</v>
      </c>
      <c r="D16" s="1022">
        <v>51.82</v>
      </c>
      <c r="E16" s="1019">
        <v>2565</v>
      </c>
      <c r="F16" s="1022">
        <v>18.309999999999999</v>
      </c>
      <c r="G16" s="1019">
        <v>2508</v>
      </c>
      <c r="H16" s="1022">
        <v>17.91</v>
      </c>
      <c r="I16" s="1019">
        <v>1675</v>
      </c>
      <c r="J16" s="1022">
        <v>11.96</v>
      </c>
      <c r="K16" s="389">
        <v>14006</v>
      </c>
      <c r="L16" s="389">
        <v>939</v>
      </c>
      <c r="M16" s="389">
        <v>0</v>
      </c>
      <c r="N16" s="1038">
        <v>469</v>
      </c>
      <c r="O16" s="55">
        <v>6</v>
      </c>
    </row>
    <row r="17" spans="1:15" ht="23.1" customHeight="1" x14ac:dyDescent="0.15">
      <c r="A17" s="179">
        <v>7</v>
      </c>
      <c r="B17" s="180" t="s">
        <v>1024</v>
      </c>
      <c r="C17" s="1020">
        <v>5457</v>
      </c>
      <c r="D17" s="1023">
        <v>46.98</v>
      </c>
      <c r="E17" s="1020">
        <v>2507</v>
      </c>
      <c r="F17" s="1023">
        <v>21.58</v>
      </c>
      <c r="G17" s="1020">
        <v>2121</v>
      </c>
      <c r="H17" s="1023">
        <v>18.260000000000002</v>
      </c>
      <c r="I17" s="1020">
        <v>1531</v>
      </c>
      <c r="J17" s="1023">
        <v>13.18</v>
      </c>
      <c r="K17" s="391">
        <v>11616</v>
      </c>
      <c r="L17" s="391">
        <v>1057</v>
      </c>
      <c r="M17" s="391">
        <v>0</v>
      </c>
      <c r="N17" s="1040">
        <v>322</v>
      </c>
      <c r="O17" s="126">
        <v>7</v>
      </c>
    </row>
    <row r="18" spans="1:15" ht="23.1" customHeight="1" x14ac:dyDescent="0.15">
      <c r="A18" s="60">
        <v>8</v>
      </c>
      <c r="B18" s="93" t="s">
        <v>1025</v>
      </c>
      <c r="C18" s="1021">
        <v>41826</v>
      </c>
      <c r="D18" s="1024">
        <v>74.040000000000006</v>
      </c>
      <c r="E18" s="1021">
        <v>5574</v>
      </c>
      <c r="F18" s="1024">
        <v>9.8699999999999992</v>
      </c>
      <c r="G18" s="1021">
        <v>5920</v>
      </c>
      <c r="H18" s="1024">
        <v>10.48</v>
      </c>
      <c r="I18" s="1021">
        <v>3168</v>
      </c>
      <c r="J18" s="1024">
        <v>5.61</v>
      </c>
      <c r="K18" s="917">
        <v>56488</v>
      </c>
      <c r="L18" s="917">
        <v>2309</v>
      </c>
      <c r="M18" s="917">
        <v>10</v>
      </c>
      <c r="N18" s="1041">
        <v>21236</v>
      </c>
      <c r="O18" s="55">
        <v>8</v>
      </c>
    </row>
    <row r="19" spans="1:15" ht="23.1" customHeight="1" x14ac:dyDescent="0.15">
      <c r="A19" s="60">
        <v>9</v>
      </c>
      <c r="B19" s="93" t="s">
        <v>1026</v>
      </c>
      <c r="C19" s="1019">
        <v>6341</v>
      </c>
      <c r="D19" s="1022">
        <v>61.86</v>
      </c>
      <c r="E19" s="1019">
        <v>894</v>
      </c>
      <c r="F19" s="1022">
        <v>8.7200000000000006</v>
      </c>
      <c r="G19" s="1019">
        <v>2635</v>
      </c>
      <c r="H19" s="1022">
        <v>25.71</v>
      </c>
      <c r="I19" s="1019">
        <v>380</v>
      </c>
      <c r="J19" s="1022">
        <v>3.71</v>
      </c>
      <c r="K19" s="389">
        <v>10250</v>
      </c>
      <c r="L19" s="389">
        <v>773</v>
      </c>
      <c r="M19" s="389">
        <v>0</v>
      </c>
      <c r="N19" s="1038">
        <v>28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19">
        <v>880</v>
      </c>
      <c r="D20" s="1022">
        <v>20.96</v>
      </c>
      <c r="E20" s="1019">
        <v>0</v>
      </c>
      <c r="F20" s="1022">
        <v>0</v>
      </c>
      <c r="G20" s="1019">
        <v>3318</v>
      </c>
      <c r="H20" s="1022">
        <v>79.040000000000006</v>
      </c>
      <c r="I20" s="1019">
        <v>0</v>
      </c>
      <c r="J20" s="1022">
        <v>0</v>
      </c>
      <c r="K20" s="389">
        <v>4198</v>
      </c>
      <c r="L20" s="389">
        <v>260</v>
      </c>
      <c r="M20" s="389">
        <v>0</v>
      </c>
      <c r="N20" s="1038">
        <v>11</v>
      </c>
      <c r="O20" s="55">
        <v>10</v>
      </c>
    </row>
    <row r="21" spans="1:15" s="99" customFormat="1" ht="23.1" customHeight="1" x14ac:dyDescent="0.15">
      <c r="A21" s="60">
        <v>11</v>
      </c>
      <c r="B21" s="93" t="s">
        <v>1028</v>
      </c>
      <c r="C21" s="1019">
        <v>7825</v>
      </c>
      <c r="D21" s="1022">
        <v>54.17</v>
      </c>
      <c r="E21" s="1019">
        <v>1746</v>
      </c>
      <c r="F21" s="1022">
        <v>12.09</v>
      </c>
      <c r="G21" s="1019">
        <v>3569</v>
      </c>
      <c r="H21" s="1022">
        <v>24.71</v>
      </c>
      <c r="I21" s="1019">
        <v>1304</v>
      </c>
      <c r="J21" s="1022">
        <v>9.0299999999999994</v>
      </c>
      <c r="K21" s="389">
        <v>14444</v>
      </c>
      <c r="L21" s="389">
        <v>1049</v>
      </c>
      <c r="M21" s="389">
        <v>0</v>
      </c>
      <c r="N21" s="1038">
        <v>1526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020">
        <v>7881</v>
      </c>
      <c r="D22" s="1023">
        <v>53.58</v>
      </c>
      <c r="E22" s="1020">
        <v>1258</v>
      </c>
      <c r="F22" s="1023">
        <v>8.5500000000000007</v>
      </c>
      <c r="G22" s="1020">
        <v>4862</v>
      </c>
      <c r="H22" s="1023">
        <v>33.049999999999997</v>
      </c>
      <c r="I22" s="1020">
        <v>709</v>
      </c>
      <c r="J22" s="1023">
        <v>4.82</v>
      </c>
      <c r="K22" s="391">
        <v>14710</v>
      </c>
      <c r="L22" s="391">
        <v>1603</v>
      </c>
      <c r="M22" s="391">
        <v>0</v>
      </c>
      <c r="N22" s="1040">
        <v>292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021">
        <v>8831</v>
      </c>
      <c r="D23" s="1024">
        <v>73.459999999999994</v>
      </c>
      <c r="E23" s="1021">
        <v>0</v>
      </c>
      <c r="F23" s="1024">
        <v>0</v>
      </c>
      <c r="G23" s="1021">
        <v>3190</v>
      </c>
      <c r="H23" s="1024">
        <v>26.54</v>
      </c>
      <c r="I23" s="1021">
        <v>0</v>
      </c>
      <c r="J23" s="1024">
        <v>0</v>
      </c>
      <c r="K23" s="917">
        <v>12021</v>
      </c>
      <c r="L23" s="917">
        <v>1034</v>
      </c>
      <c r="M23" s="917">
        <v>0</v>
      </c>
      <c r="N23" s="1041">
        <v>4926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1019">
        <v>23229</v>
      </c>
      <c r="D24" s="1022">
        <v>75.8</v>
      </c>
      <c r="E24" s="1019">
        <v>2703</v>
      </c>
      <c r="F24" s="1022">
        <v>8.82</v>
      </c>
      <c r="G24" s="1019">
        <v>3444</v>
      </c>
      <c r="H24" s="1022">
        <v>11.24</v>
      </c>
      <c r="I24" s="1019">
        <v>1270</v>
      </c>
      <c r="J24" s="1022">
        <v>4.1399999999999997</v>
      </c>
      <c r="K24" s="389">
        <v>30646</v>
      </c>
      <c r="L24" s="389">
        <v>1072</v>
      </c>
      <c r="M24" s="389">
        <v>0</v>
      </c>
      <c r="N24" s="1038">
        <v>11068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1019">
        <v>7601</v>
      </c>
      <c r="D25" s="1022">
        <v>62.27</v>
      </c>
      <c r="E25" s="1019">
        <v>1581</v>
      </c>
      <c r="F25" s="1022">
        <v>12.95</v>
      </c>
      <c r="G25" s="1019">
        <v>1638</v>
      </c>
      <c r="H25" s="1022">
        <v>13.42</v>
      </c>
      <c r="I25" s="1019">
        <v>1387</v>
      </c>
      <c r="J25" s="1022">
        <v>11.36</v>
      </c>
      <c r="K25" s="389">
        <v>12207</v>
      </c>
      <c r="L25" s="389">
        <v>773</v>
      </c>
      <c r="M25" s="389">
        <v>0</v>
      </c>
      <c r="N25" s="1038">
        <v>2831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019">
        <v>22194</v>
      </c>
      <c r="D26" s="1022">
        <v>85.67</v>
      </c>
      <c r="E26" s="1019">
        <v>0</v>
      </c>
      <c r="F26" s="1022">
        <v>0</v>
      </c>
      <c r="G26" s="1019">
        <v>3712</v>
      </c>
      <c r="H26" s="1022">
        <v>14.33</v>
      </c>
      <c r="I26" s="1019">
        <v>0</v>
      </c>
      <c r="J26" s="1022">
        <v>0</v>
      </c>
      <c r="K26" s="389">
        <v>25906</v>
      </c>
      <c r="L26" s="389">
        <v>798</v>
      </c>
      <c r="M26" s="389">
        <v>0</v>
      </c>
      <c r="N26" s="1038">
        <v>13392</v>
      </c>
      <c r="O26" s="63">
        <v>17</v>
      </c>
    </row>
    <row r="27" spans="1:15" s="99" customFormat="1" ht="23.1" customHeight="1" x14ac:dyDescent="0.15">
      <c r="A27" s="71">
        <v>18</v>
      </c>
      <c r="B27" s="72" t="s">
        <v>1034</v>
      </c>
      <c r="C27" s="1020">
        <v>13390</v>
      </c>
      <c r="D27" s="1023">
        <v>54.69</v>
      </c>
      <c r="E27" s="1020">
        <v>5149</v>
      </c>
      <c r="F27" s="1023">
        <v>21.03</v>
      </c>
      <c r="G27" s="1020">
        <v>3780</v>
      </c>
      <c r="H27" s="1023">
        <v>15.44</v>
      </c>
      <c r="I27" s="1020">
        <v>2165</v>
      </c>
      <c r="J27" s="1023">
        <v>8.84</v>
      </c>
      <c r="K27" s="391">
        <v>24484</v>
      </c>
      <c r="L27" s="391">
        <v>847</v>
      </c>
      <c r="M27" s="391">
        <v>0</v>
      </c>
      <c r="N27" s="1040">
        <v>1523</v>
      </c>
      <c r="O27" s="73">
        <v>18</v>
      </c>
    </row>
    <row r="28" spans="1:15" s="99" customFormat="1" ht="23.1" customHeight="1" x14ac:dyDescent="0.15">
      <c r="A28" s="62">
        <v>19</v>
      </c>
      <c r="B28" s="61" t="s">
        <v>1035</v>
      </c>
      <c r="C28" s="1021">
        <v>16065</v>
      </c>
      <c r="D28" s="1024">
        <v>63.57</v>
      </c>
      <c r="E28" s="1021">
        <v>3973</v>
      </c>
      <c r="F28" s="1024">
        <v>15.72</v>
      </c>
      <c r="G28" s="1021">
        <v>3110</v>
      </c>
      <c r="H28" s="1024">
        <v>12.31</v>
      </c>
      <c r="I28" s="1021">
        <v>2123</v>
      </c>
      <c r="J28" s="1024">
        <v>8.4</v>
      </c>
      <c r="K28" s="917">
        <v>25271</v>
      </c>
      <c r="L28" s="917">
        <v>1181</v>
      </c>
      <c r="M28" s="917">
        <v>0</v>
      </c>
      <c r="N28" s="1041">
        <v>2519</v>
      </c>
      <c r="O28" s="63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019">
        <v>14668</v>
      </c>
      <c r="D29" s="1022">
        <v>93.48</v>
      </c>
      <c r="E29" s="1019">
        <v>0</v>
      </c>
      <c r="F29" s="1022">
        <v>0</v>
      </c>
      <c r="G29" s="1019">
        <v>1023</v>
      </c>
      <c r="H29" s="1022">
        <v>6.52</v>
      </c>
      <c r="I29" s="1019">
        <v>0</v>
      </c>
      <c r="J29" s="1022">
        <v>0</v>
      </c>
      <c r="K29" s="389">
        <v>15691</v>
      </c>
      <c r="L29" s="389">
        <v>288</v>
      </c>
      <c r="M29" s="389">
        <v>0</v>
      </c>
      <c r="N29" s="1038">
        <v>272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019">
        <v>26458</v>
      </c>
      <c r="D30" s="1022">
        <v>70.34</v>
      </c>
      <c r="E30" s="1019">
        <v>0</v>
      </c>
      <c r="F30" s="1022">
        <v>0</v>
      </c>
      <c r="G30" s="1019">
        <v>11156</v>
      </c>
      <c r="H30" s="1022">
        <v>29.66</v>
      </c>
      <c r="I30" s="1019">
        <v>0</v>
      </c>
      <c r="J30" s="1022">
        <v>0</v>
      </c>
      <c r="K30" s="389">
        <v>37614</v>
      </c>
      <c r="L30" s="389">
        <v>2400</v>
      </c>
      <c r="M30" s="389">
        <v>0</v>
      </c>
      <c r="N30" s="1038">
        <v>3501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019">
        <v>8966</v>
      </c>
      <c r="D31" s="1022">
        <v>77.88</v>
      </c>
      <c r="E31" s="1019">
        <v>1378</v>
      </c>
      <c r="F31" s="1022">
        <v>11.97</v>
      </c>
      <c r="G31" s="1019">
        <v>784</v>
      </c>
      <c r="H31" s="1022">
        <v>6.81</v>
      </c>
      <c r="I31" s="1019">
        <v>384</v>
      </c>
      <c r="J31" s="1022">
        <v>3.34</v>
      </c>
      <c r="K31" s="389">
        <v>11512</v>
      </c>
      <c r="L31" s="389">
        <v>326</v>
      </c>
      <c r="M31" s="389">
        <v>0</v>
      </c>
      <c r="N31" s="1038">
        <v>4977</v>
      </c>
      <c r="O31" s="63">
        <v>23</v>
      </c>
    </row>
    <row r="32" spans="1:15" s="99" customFormat="1" ht="23.1" customHeight="1" x14ac:dyDescent="0.15">
      <c r="A32" s="71">
        <v>24</v>
      </c>
      <c r="B32" s="72" t="s">
        <v>1039</v>
      </c>
      <c r="C32" s="1020">
        <v>32919</v>
      </c>
      <c r="D32" s="1023">
        <v>94</v>
      </c>
      <c r="E32" s="1020">
        <v>0</v>
      </c>
      <c r="F32" s="1023">
        <v>0</v>
      </c>
      <c r="G32" s="1020">
        <v>2100</v>
      </c>
      <c r="H32" s="1023">
        <v>6</v>
      </c>
      <c r="I32" s="1020">
        <v>0</v>
      </c>
      <c r="J32" s="1023">
        <v>0</v>
      </c>
      <c r="K32" s="391">
        <v>35019</v>
      </c>
      <c r="L32" s="391">
        <v>404</v>
      </c>
      <c r="M32" s="391">
        <v>0</v>
      </c>
      <c r="N32" s="1040">
        <v>24449</v>
      </c>
      <c r="O32" s="73">
        <v>24</v>
      </c>
    </row>
    <row r="33" spans="1:15" s="99" customFormat="1" ht="23.1" customHeight="1" x14ac:dyDescent="0.15">
      <c r="A33" s="74">
        <v>25</v>
      </c>
      <c r="B33" s="61" t="s">
        <v>1040</v>
      </c>
      <c r="C33" s="1021">
        <v>7149</v>
      </c>
      <c r="D33" s="1024">
        <v>65.63</v>
      </c>
      <c r="E33" s="1021">
        <v>753</v>
      </c>
      <c r="F33" s="1024">
        <v>6.91</v>
      </c>
      <c r="G33" s="1021">
        <v>2760</v>
      </c>
      <c r="H33" s="1024">
        <v>25.34</v>
      </c>
      <c r="I33" s="1021">
        <v>231</v>
      </c>
      <c r="J33" s="1024">
        <v>2.12</v>
      </c>
      <c r="K33" s="917">
        <v>10893</v>
      </c>
      <c r="L33" s="917">
        <v>699</v>
      </c>
      <c r="M33" s="917">
        <v>0</v>
      </c>
      <c r="N33" s="1041">
        <v>939</v>
      </c>
      <c r="O33" s="75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019">
        <v>7137</v>
      </c>
      <c r="D34" s="1022">
        <v>56.19</v>
      </c>
      <c r="E34" s="1019">
        <v>3395</v>
      </c>
      <c r="F34" s="1022">
        <v>26.72</v>
      </c>
      <c r="G34" s="1019">
        <v>1248</v>
      </c>
      <c r="H34" s="1022">
        <v>9.82</v>
      </c>
      <c r="I34" s="1019">
        <v>924</v>
      </c>
      <c r="J34" s="1022">
        <v>7.27</v>
      </c>
      <c r="K34" s="389">
        <v>12704</v>
      </c>
      <c r="L34" s="389">
        <v>571</v>
      </c>
      <c r="M34" s="389">
        <v>0</v>
      </c>
      <c r="N34" s="1038">
        <v>3497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019">
        <v>3159</v>
      </c>
      <c r="D35" s="1022">
        <v>45.91</v>
      </c>
      <c r="E35" s="1019">
        <v>2595</v>
      </c>
      <c r="F35" s="1022">
        <v>37.71</v>
      </c>
      <c r="G35" s="1019">
        <v>561</v>
      </c>
      <c r="H35" s="1022">
        <v>8.15</v>
      </c>
      <c r="I35" s="1019">
        <v>566</v>
      </c>
      <c r="J35" s="1022">
        <v>8.23</v>
      </c>
      <c r="K35" s="389">
        <v>6881</v>
      </c>
      <c r="L35" s="389">
        <v>337</v>
      </c>
      <c r="M35" s="389">
        <v>0</v>
      </c>
      <c r="N35" s="1038">
        <v>1596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019">
        <v>7289</v>
      </c>
      <c r="D36" s="1022">
        <v>70.97</v>
      </c>
      <c r="E36" s="1019">
        <v>622</v>
      </c>
      <c r="F36" s="1022">
        <v>6.06</v>
      </c>
      <c r="G36" s="1019">
        <v>1495</v>
      </c>
      <c r="H36" s="1022">
        <v>14.56</v>
      </c>
      <c r="I36" s="1019">
        <v>864</v>
      </c>
      <c r="J36" s="1022">
        <v>8.41</v>
      </c>
      <c r="K36" s="389">
        <v>10270</v>
      </c>
      <c r="L36" s="389">
        <v>520</v>
      </c>
      <c r="M36" s="389">
        <v>0</v>
      </c>
      <c r="N36" s="1038">
        <v>1627</v>
      </c>
      <c r="O36" s="63">
        <v>29</v>
      </c>
    </row>
    <row r="37" spans="1:15" s="99" customFormat="1" ht="23.1" customHeight="1" x14ac:dyDescent="0.15">
      <c r="A37" s="71">
        <v>30</v>
      </c>
      <c r="B37" s="72" t="s">
        <v>1044</v>
      </c>
      <c r="C37" s="1020">
        <v>15603</v>
      </c>
      <c r="D37" s="1023">
        <v>89.87</v>
      </c>
      <c r="E37" s="1020">
        <v>758</v>
      </c>
      <c r="F37" s="1023">
        <v>4.37</v>
      </c>
      <c r="G37" s="1020">
        <v>576</v>
      </c>
      <c r="H37" s="1023">
        <v>3.32</v>
      </c>
      <c r="I37" s="1020">
        <v>424</v>
      </c>
      <c r="J37" s="1023">
        <v>2.44</v>
      </c>
      <c r="K37" s="391">
        <v>17361</v>
      </c>
      <c r="L37" s="391">
        <v>254</v>
      </c>
      <c r="M37" s="391">
        <v>0</v>
      </c>
      <c r="N37" s="1040">
        <v>39</v>
      </c>
      <c r="O37" s="73">
        <v>30</v>
      </c>
    </row>
    <row r="38" spans="1:15" s="99" customFormat="1" ht="23.1" customHeight="1" x14ac:dyDescent="0.15">
      <c r="A38" s="62">
        <v>31</v>
      </c>
      <c r="B38" s="61" t="s">
        <v>1045</v>
      </c>
      <c r="C38" s="1021">
        <v>471</v>
      </c>
      <c r="D38" s="1024">
        <v>54.7</v>
      </c>
      <c r="E38" s="1021">
        <v>232</v>
      </c>
      <c r="F38" s="1024">
        <v>26.95</v>
      </c>
      <c r="G38" s="1021">
        <v>126</v>
      </c>
      <c r="H38" s="1024">
        <v>14.63</v>
      </c>
      <c r="I38" s="1021">
        <v>32</v>
      </c>
      <c r="J38" s="1024">
        <v>3.72</v>
      </c>
      <c r="K38" s="917">
        <v>861</v>
      </c>
      <c r="L38" s="917">
        <v>15</v>
      </c>
      <c r="M38" s="917">
        <v>0</v>
      </c>
      <c r="N38" s="1041">
        <v>0</v>
      </c>
      <c r="O38" s="63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019">
        <v>16298</v>
      </c>
      <c r="D39" s="1022">
        <v>63.5</v>
      </c>
      <c r="E39" s="1019">
        <v>0</v>
      </c>
      <c r="F39" s="1022">
        <v>0</v>
      </c>
      <c r="G39" s="1019">
        <v>9367</v>
      </c>
      <c r="H39" s="1022">
        <v>36.5</v>
      </c>
      <c r="I39" s="1019">
        <v>0</v>
      </c>
      <c r="J39" s="1022">
        <v>0</v>
      </c>
      <c r="K39" s="389">
        <v>25665</v>
      </c>
      <c r="L39" s="389">
        <v>2128</v>
      </c>
      <c r="M39" s="389">
        <v>0</v>
      </c>
      <c r="N39" s="1038">
        <v>2281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019">
        <v>4746</v>
      </c>
      <c r="D40" s="1022">
        <v>65.760000000000005</v>
      </c>
      <c r="E40" s="1019">
        <v>1085</v>
      </c>
      <c r="F40" s="1022">
        <v>15.03</v>
      </c>
      <c r="G40" s="1019">
        <v>826</v>
      </c>
      <c r="H40" s="1022">
        <v>11.45</v>
      </c>
      <c r="I40" s="1019">
        <v>560</v>
      </c>
      <c r="J40" s="1022">
        <v>7.76</v>
      </c>
      <c r="K40" s="389">
        <v>7217</v>
      </c>
      <c r="L40" s="389">
        <v>266</v>
      </c>
      <c r="M40" s="389">
        <v>0</v>
      </c>
      <c r="N40" s="1038">
        <v>77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019">
        <v>5273</v>
      </c>
      <c r="D41" s="1022">
        <v>73.19</v>
      </c>
      <c r="E41" s="1019">
        <v>0</v>
      </c>
      <c r="F41" s="1022">
        <v>0</v>
      </c>
      <c r="G41" s="1019">
        <v>1932</v>
      </c>
      <c r="H41" s="1022">
        <v>26.81</v>
      </c>
      <c r="I41" s="1019">
        <v>0</v>
      </c>
      <c r="J41" s="1022">
        <v>0</v>
      </c>
      <c r="K41" s="389">
        <v>7205</v>
      </c>
      <c r="L41" s="389">
        <v>493</v>
      </c>
      <c r="M41" s="389">
        <v>0</v>
      </c>
      <c r="N41" s="1038">
        <v>1447</v>
      </c>
      <c r="O41" s="63">
        <v>34</v>
      </c>
    </row>
    <row r="42" spans="1:15" s="99" customFormat="1" ht="23.1" customHeight="1" x14ac:dyDescent="0.15">
      <c r="A42" s="71">
        <v>35</v>
      </c>
      <c r="B42" s="72" t="s">
        <v>1049</v>
      </c>
      <c r="C42" s="1020">
        <v>7762</v>
      </c>
      <c r="D42" s="1023">
        <v>63.19</v>
      </c>
      <c r="E42" s="1020">
        <v>1476</v>
      </c>
      <c r="F42" s="1023">
        <v>12.01</v>
      </c>
      <c r="G42" s="1020">
        <v>2302</v>
      </c>
      <c r="H42" s="1023">
        <v>18.739999999999998</v>
      </c>
      <c r="I42" s="1020">
        <v>745</v>
      </c>
      <c r="J42" s="1023">
        <v>6.06</v>
      </c>
      <c r="K42" s="391">
        <v>12285</v>
      </c>
      <c r="L42" s="391">
        <v>745</v>
      </c>
      <c r="M42" s="391">
        <v>0</v>
      </c>
      <c r="N42" s="1040">
        <v>2426</v>
      </c>
      <c r="O42" s="73">
        <v>35</v>
      </c>
    </row>
    <row r="43" spans="1:15" s="99" customFormat="1" ht="23.1" customHeight="1" x14ac:dyDescent="0.15">
      <c r="A43" s="62">
        <v>36</v>
      </c>
      <c r="B43" s="61" t="s">
        <v>1050</v>
      </c>
      <c r="C43" s="1021">
        <v>1536</v>
      </c>
      <c r="D43" s="1024">
        <v>53.13</v>
      </c>
      <c r="E43" s="1021">
        <v>0</v>
      </c>
      <c r="F43" s="1024">
        <v>0</v>
      </c>
      <c r="G43" s="1021">
        <v>1355</v>
      </c>
      <c r="H43" s="1024">
        <v>46.87</v>
      </c>
      <c r="I43" s="1021">
        <v>0</v>
      </c>
      <c r="J43" s="1024">
        <v>0</v>
      </c>
      <c r="K43" s="917">
        <v>2891</v>
      </c>
      <c r="L43" s="917">
        <v>402</v>
      </c>
      <c r="M43" s="917">
        <v>5</v>
      </c>
      <c r="N43" s="1041">
        <v>6</v>
      </c>
      <c r="O43" s="63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019">
        <v>21658</v>
      </c>
      <c r="D44" s="1022">
        <v>80.45</v>
      </c>
      <c r="E44" s="1019">
        <v>0</v>
      </c>
      <c r="F44" s="1022">
        <v>0</v>
      </c>
      <c r="G44" s="1019">
        <v>5264</v>
      </c>
      <c r="H44" s="1022">
        <v>19.55</v>
      </c>
      <c r="I44" s="1019">
        <v>0</v>
      </c>
      <c r="J44" s="1022">
        <v>0</v>
      </c>
      <c r="K44" s="389">
        <v>26922</v>
      </c>
      <c r="L44" s="389">
        <v>1100</v>
      </c>
      <c r="M44" s="389">
        <v>0</v>
      </c>
      <c r="N44" s="1038">
        <v>8639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019">
        <v>4526</v>
      </c>
      <c r="D45" s="1022">
        <v>64.459999999999994</v>
      </c>
      <c r="E45" s="1019">
        <v>0</v>
      </c>
      <c r="F45" s="1022">
        <v>0</v>
      </c>
      <c r="G45" s="1019">
        <v>2495</v>
      </c>
      <c r="H45" s="1022">
        <v>35.54</v>
      </c>
      <c r="I45" s="1019">
        <v>0</v>
      </c>
      <c r="J45" s="1022">
        <v>0</v>
      </c>
      <c r="K45" s="389">
        <v>7021</v>
      </c>
      <c r="L45" s="389">
        <v>563</v>
      </c>
      <c r="M45" s="389">
        <v>0</v>
      </c>
      <c r="N45" s="1038">
        <v>281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019">
        <v>4035</v>
      </c>
      <c r="D46" s="1022">
        <v>75</v>
      </c>
      <c r="E46" s="1019">
        <v>0</v>
      </c>
      <c r="F46" s="1022">
        <v>0</v>
      </c>
      <c r="G46" s="1019">
        <v>1345</v>
      </c>
      <c r="H46" s="1022">
        <v>25</v>
      </c>
      <c r="I46" s="1019">
        <v>0</v>
      </c>
      <c r="J46" s="1022">
        <v>0</v>
      </c>
      <c r="K46" s="389">
        <v>5380</v>
      </c>
      <c r="L46" s="389">
        <v>303</v>
      </c>
      <c r="M46" s="389">
        <v>0</v>
      </c>
      <c r="N46" s="1038">
        <v>544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020">
        <v>3263</v>
      </c>
      <c r="D47" s="1023">
        <v>64.260000000000005</v>
      </c>
      <c r="E47" s="1020">
        <v>0</v>
      </c>
      <c r="F47" s="1023">
        <v>0</v>
      </c>
      <c r="G47" s="1020">
        <v>1815</v>
      </c>
      <c r="H47" s="1023">
        <v>35.74</v>
      </c>
      <c r="I47" s="1020">
        <v>0</v>
      </c>
      <c r="J47" s="1023">
        <v>0</v>
      </c>
      <c r="K47" s="391">
        <v>5078</v>
      </c>
      <c r="L47" s="391">
        <v>419</v>
      </c>
      <c r="M47" s="391">
        <v>0</v>
      </c>
      <c r="N47" s="1040">
        <v>0</v>
      </c>
      <c r="O47" s="73">
        <v>42</v>
      </c>
    </row>
    <row r="48" spans="1:15" s="99" customFormat="1" ht="23.1" customHeight="1" x14ac:dyDescent="0.15">
      <c r="A48" s="62">
        <v>43</v>
      </c>
      <c r="B48" s="61" t="s">
        <v>1055</v>
      </c>
      <c r="C48" s="1021">
        <v>8003</v>
      </c>
      <c r="D48" s="1024">
        <v>67.959999999999994</v>
      </c>
      <c r="E48" s="1021">
        <v>0</v>
      </c>
      <c r="F48" s="1024">
        <v>0</v>
      </c>
      <c r="G48" s="1021">
        <v>3773</v>
      </c>
      <c r="H48" s="1024">
        <v>32.04</v>
      </c>
      <c r="I48" s="1021">
        <v>0</v>
      </c>
      <c r="J48" s="1024">
        <v>0</v>
      </c>
      <c r="K48" s="917">
        <v>11776</v>
      </c>
      <c r="L48" s="917">
        <v>1017</v>
      </c>
      <c r="M48" s="917">
        <v>0</v>
      </c>
      <c r="N48" s="1041">
        <v>494</v>
      </c>
      <c r="O48" s="63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019">
        <v>265</v>
      </c>
      <c r="D49" s="1022">
        <v>36.909999999999997</v>
      </c>
      <c r="E49" s="1019">
        <v>0</v>
      </c>
      <c r="F49" s="1022">
        <v>0</v>
      </c>
      <c r="G49" s="1019">
        <v>453</v>
      </c>
      <c r="H49" s="1022">
        <v>63.09</v>
      </c>
      <c r="I49" s="1019">
        <v>0</v>
      </c>
      <c r="J49" s="1022">
        <v>0</v>
      </c>
      <c r="K49" s="389">
        <v>718</v>
      </c>
      <c r="L49" s="389">
        <v>185</v>
      </c>
      <c r="M49" s="389">
        <v>0</v>
      </c>
      <c r="N49" s="1038">
        <v>0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019">
        <v>1964</v>
      </c>
      <c r="D50" s="1022">
        <v>66.62</v>
      </c>
      <c r="E50" s="1019">
        <v>0</v>
      </c>
      <c r="F50" s="1022">
        <v>0</v>
      </c>
      <c r="G50" s="1019">
        <v>984</v>
      </c>
      <c r="H50" s="1022">
        <v>33.380000000000003</v>
      </c>
      <c r="I50" s="1019">
        <v>0</v>
      </c>
      <c r="J50" s="1022">
        <v>0</v>
      </c>
      <c r="K50" s="389">
        <v>2948</v>
      </c>
      <c r="L50" s="389">
        <v>206</v>
      </c>
      <c r="M50" s="389">
        <v>0</v>
      </c>
      <c r="N50" s="1038">
        <v>0</v>
      </c>
      <c r="O50" s="63">
        <v>45</v>
      </c>
    </row>
    <row r="51" spans="1:15" s="99" customFormat="1" ht="23.1" customHeight="1" x14ac:dyDescent="0.15">
      <c r="A51" s="74">
        <v>46</v>
      </c>
      <c r="B51" s="61" t="s">
        <v>1058</v>
      </c>
      <c r="C51" s="1019">
        <v>4851</v>
      </c>
      <c r="D51" s="1022">
        <v>76.02</v>
      </c>
      <c r="E51" s="1019">
        <v>0</v>
      </c>
      <c r="F51" s="1022">
        <v>0</v>
      </c>
      <c r="G51" s="1019">
        <v>1530</v>
      </c>
      <c r="H51" s="1022">
        <v>23.98</v>
      </c>
      <c r="I51" s="1019">
        <v>0</v>
      </c>
      <c r="J51" s="1022">
        <v>0</v>
      </c>
      <c r="K51" s="389">
        <v>6381</v>
      </c>
      <c r="L51" s="389">
        <v>299</v>
      </c>
      <c r="M51" s="389">
        <v>0</v>
      </c>
      <c r="N51" s="1038">
        <v>621</v>
      </c>
      <c r="O51" s="75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020">
        <v>4630</v>
      </c>
      <c r="D52" s="1023">
        <v>64.040000000000006</v>
      </c>
      <c r="E52" s="1020">
        <v>0</v>
      </c>
      <c r="F52" s="1023">
        <v>0</v>
      </c>
      <c r="G52" s="1020">
        <v>2600</v>
      </c>
      <c r="H52" s="1023">
        <v>35.96</v>
      </c>
      <c r="I52" s="1020">
        <v>0</v>
      </c>
      <c r="J52" s="1023">
        <v>0</v>
      </c>
      <c r="K52" s="391">
        <v>7230</v>
      </c>
      <c r="L52" s="391">
        <v>556</v>
      </c>
      <c r="M52" s="391">
        <v>0</v>
      </c>
      <c r="N52" s="1040">
        <v>57</v>
      </c>
      <c r="O52" s="73">
        <v>47</v>
      </c>
    </row>
    <row r="53" spans="1:15" s="111" customFormat="1" ht="23.1" customHeight="1" x14ac:dyDescent="0.15">
      <c r="A53" s="62">
        <v>49</v>
      </c>
      <c r="B53" s="61" t="s">
        <v>1060</v>
      </c>
      <c r="C53" s="1029">
        <v>2991</v>
      </c>
      <c r="D53" s="1024">
        <v>66.099999999999994</v>
      </c>
      <c r="E53" s="1021">
        <v>0</v>
      </c>
      <c r="F53" s="1024">
        <v>0</v>
      </c>
      <c r="G53" s="1021">
        <v>1534</v>
      </c>
      <c r="H53" s="1024">
        <v>33.9</v>
      </c>
      <c r="I53" s="1021">
        <v>0</v>
      </c>
      <c r="J53" s="1024">
        <v>0</v>
      </c>
      <c r="K53" s="917">
        <v>4525</v>
      </c>
      <c r="L53" s="917">
        <v>241</v>
      </c>
      <c r="M53" s="917">
        <v>0</v>
      </c>
      <c r="N53" s="1041">
        <v>0</v>
      </c>
      <c r="O53" s="63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030">
        <v>1955</v>
      </c>
      <c r="D54" s="1022">
        <v>59.64</v>
      </c>
      <c r="E54" s="1019">
        <v>0</v>
      </c>
      <c r="F54" s="1022">
        <v>0</v>
      </c>
      <c r="G54" s="1019">
        <v>1323</v>
      </c>
      <c r="H54" s="1022">
        <v>40.36</v>
      </c>
      <c r="I54" s="1019">
        <v>0</v>
      </c>
      <c r="J54" s="1022">
        <v>0</v>
      </c>
      <c r="K54" s="389">
        <v>3278</v>
      </c>
      <c r="L54" s="389">
        <v>299</v>
      </c>
      <c r="M54" s="389">
        <v>0</v>
      </c>
      <c r="N54" s="1038">
        <v>15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030">
        <v>2373</v>
      </c>
      <c r="D55" s="1022">
        <v>56.63</v>
      </c>
      <c r="E55" s="1019">
        <v>0</v>
      </c>
      <c r="F55" s="1022">
        <v>0</v>
      </c>
      <c r="G55" s="1019">
        <v>1817</v>
      </c>
      <c r="H55" s="1022">
        <v>43.37</v>
      </c>
      <c r="I55" s="1019">
        <v>0</v>
      </c>
      <c r="J55" s="1022">
        <v>0</v>
      </c>
      <c r="K55" s="389">
        <v>4190</v>
      </c>
      <c r="L55" s="389">
        <v>405</v>
      </c>
      <c r="M55" s="389">
        <v>0</v>
      </c>
      <c r="N55" s="1038">
        <v>0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030">
        <v>1315</v>
      </c>
      <c r="D56" s="1022">
        <v>51.96</v>
      </c>
      <c r="E56" s="1019">
        <v>0</v>
      </c>
      <c r="F56" s="1022">
        <v>0</v>
      </c>
      <c r="G56" s="1019">
        <v>1216</v>
      </c>
      <c r="H56" s="1022">
        <v>48.04</v>
      </c>
      <c r="I56" s="1019">
        <v>0</v>
      </c>
      <c r="J56" s="1022">
        <v>0</v>
      </c>
      <c r="K56" s="389">
        <v>2531</v>
      </c>
      <c r="L56" s="389">
        <v>310</v>
      </c>
      <c r="M56" s="389">
        <v>0</v>
      </c>
      <c r="N56" s="1038">
        <v>0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031">
        <v>202</v>
      </c>
      <c r="D57" s="1045">
        <v>39.450000000000003</v>
      </c>
      <c r="E57" s="1032">
        <v>0</v>
      </c>
      <c r="F57" s="1045">
        <v>0</v>
      </c>
      <c r="G57" s="1032">
        <v>310</v>
      </c>
      <c r="H57" s="1045">
        <v>60.55</v>
      </c>
      <c r="I57" s="1032">
        <v>0</v>
      </c>
      <c r="J57" s="1045">
        <v>0</v>
      </c>
      <c r="K57" s="1036">
        <v>512</v>
      </c>
      <c r="L57" s="1036">
        <v>102</v>
      </c>
      <c r="M57" s="1036">
        <v>0</v>
      </c>
      <c r="N57" s="1042">
        <v>0</v>
      </c>
      <c r="O57" s="79">
        <v>54</v>
      </c>
    </row>
    <row r="58" spans="1:15" ht="23.1" customHeight="1" x14ac:dyDescent="0.15">
      <c r="A58" s="60">
        <v>55</v>
      </c>
      <c r="B58" s="93" t="s">
        <v>1065</v>
      </c>
      <c r="C58" s="1021">
        <v>3505</v>
      </c>
      <c r="D58" s="1024">
        <v>71.180000000000007</v>
      </c>
      <c r="E58" s="1021">
        <v>0</v>
      </c>
      <c r="F58" s="1024">
        <v>0</v>
      </c>
      <c r="G58" s="1021">
        <v>1419</v>
      </c>
      <c r="H58" s="1024">
        <v>28.82</v>
      </c>
      <c r="I58" s="1021">
        <v>0</v>
      </c>
      <c r="J58" s="1024">
        <v>0</v>
      </c>
      <c r="K58" s="917">
        <v>4924</v>
      </c>
      <c r="L58" s="917">
        <v>267</v>
      </c>
      <c r="M58" s="917">
        <v>0</v>
      </c>
      <c r="N58" s="1041">
        <v>287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19">
        <v>1681</v>
      </c>
      <c r="D59" s="1022">
        <v>64.53</v>
      </c>
      <c r="E59" s="1019">
        <v>0</v>
      </c>
      <c r="F59" s="1022">
        <v>0</v>
      </c>
      <c r="G59" s="1019">
        <v>924</v>
      </c>
      <c r="H59" s="1022">
        <v>35.47</v>
      </c>
      <c r="I59" s="1019">
        <v>0</v>
      </c>
      <c r="J59" s="1022">
        <v>0</v>
      </c>
      <c r="K59" s="389">
        <v>2605</v>
      </c>
      <c r="L59" s="389">
        <v>145</v>
      </c>
      <c r="M59" s="389">
        <v>0</v>
      </c>
      <c r="N59" s="1038">
        <v>0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19">
        <v>909</v>
      </c>
      <c r="D60" s="1022">
        <v>42.2</v>
      </c>
      <c r="E60" s="1019">
        <v>623</v>
      </c>
      <c r="F60" s="1022">
        <v>28.92</v>
      </c>
      <c r="G60" s="1019">
        <v>414</v>
      </c>
      <c r="H60" s="1022">
        <v>19.22</v>
      </c>
      <c r="I60" s="1019">
        <v>208</v>
      </c>
      <c r="J60" s="1022">
        <v>9.66</v>
      </c>
      <c r="K60" s="389">
        <v>2154</v>
      </c>
      <c r="L60" s="389">
        <v>143</v>
      </c>
      <c r="M60" s="389">
        <v>0</v>
      </c>
      <c r="N60" s="1038">
        <v>0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19">
        <v>1029</v>
      </c>
      <c r="D61" s="1022">
        <v>47.52</v>
      </c>
      <c r="E61" s="1019">
        <v>505</v>
      </c>
      <c r="F61" s="1022">
        <v>23.31</v>
      </c>
      <c r="G61" s="1019">
        <v>380</v>
      </c>
      <c r="H61" s="1022">
        <v>17.54</v>
      </c>
      <c r="I61" s="1019">
        <v>252</v>
      </c>
      <c r="J61" s="1022">
        <v>11.63</v>
      </c>
      <c r="K61" s="389">
        <v>2166</v>
      </c>
      <c r="L61" s="389">
        <v>191</v>
      </c>
      <c r="M61" s="389">
        <v>0</v>
      </c>
      <c r="N61" s="1038">
        <v>0</v>
      </c>
      <c r="O61" s="55">
        <v>58</v>
      </c>
    </row>
    <row r="62" spans="1:15" ht="23.1" customHeight="1" x14ac:dyDescent="0.15">
      <c r="A62" s="179">
        <v>59</v>
      </c>
      <c r="B62" s="180" t="s">
        <v>1069</v>
      </c>
      <c r="C62" s="1020">
        <v>381</v>
      </c>
      <c r="D62" s="1023">
        <v>35.020000000000003</v>
      </c>
      <c r="E62" s="1020">
        <v>279</v>
      </c>
      <c r="F62" s="1023">
        <v>25.64</v>
      </c>
      <c r="G62" s="1020">
        <v>260</v>
      </c>
      <c r="H62" s="1023">
        <v>23.9</v>
      </c>
      <c r="I62" s="1020">
        <v>168</v>
      </c>
      <c r="J62" s="1023">
        <v>15.44</v>
      </c>
      <c r="K62" s="391">
        <v>1088</v>
      </c>
      <c r="L62" s="391">
        <v>143</v>
      </c>
      <c r="M62" s="391">
        <v>0</v>
      </c>
      <c r="N62" s="1040">
        <v>0</v>
      </c>
      <c r="O62" s="126">
        <v>59</v>
      </c>
    </row>
    <row r="63" spans="1:15" ht="23.1" customHeight="1" x14ac:dyDescent="0.15">
      <c r="A63" s="60">
        <v>61</v>
      </c>
      <c r="B63" s="93" t="s">
        <v>1070</v>
      </c>
      <c r="C63" s="1021">
        <v>1209</v>
      </c>
      <c r="D63" s="1024">
        <v>48.57</v>
      </c>
      <c r="E63" s="1021">
        <v>604</v>
      </c>
      <c r="F63" s="1024">
        <v>24.27</v>
      </c>
      <c r="G63" s="1021">
        <v>440</v>
      </c>
      <c r="H63" s="1024">
        <v>17.68</v>
      </c>
      <c r="I63" s="1021">
        <v>236</v>
      </c>
      <c r="J63" s="1024">
        <v>9.48</v>
      </c>
      <c r="K63" s="917">
        <v>2489</v>
      </c>
      <c r="L63" s="917">
        <v>136</v>
      </c>
      <c r="M63" s="917">
        <v>0</v>
      </c>
      <c r="N63" s="1041">
        <v>0</v>
      </c>
      <c r="O63" s="55">
        <v>61</v>
      </c>
    </row>
    <row r="64" spans="1:15" ht="23.1" customHeight="1" x14ac:dyDescent="0.15">
      <c r="A64" s="60">
        <v>65</v>
      </c>
      <c r="B64" s="93" t="s">
        <v>1071</v>
      </c>
      <c r="C64" s="1019">
        <v>277</v>
      </c>
      <c r="D64" s="1022">
        <v>59.44</v>
      </c>
      <c r="E64" s="1019">
        <v>0</v>
      </c>
      <c r="F64" s="1022">
        <v>0</v>
      </c>
      <c r="G64" s="1019">
        <v>189</v>
      </c>
      <c r="H64" s="1022">
        <v>40.56</v>
      </c>
      <c r="I64" s="1019">
        <v>0</v>
      </c>
      <c r="J64" s="1022">
        <v>0</v>
      </c>
      <c r="K64" s="389">
        <v>466</v>
      </c>
      <c r="L64" s="389">
        <v>12</v>
      </c>
      <c r="M64" s="389">
        <v>0</v>
      </c>
      <c r="N64" s="1038">
        <v>0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19">
        <v>973</v>
      </c>
      <c r="D65" s="1022">
        <v>53.15</v>
      </c>
      <c r="E65" s="1019">
        <v>354</v>
      </c>
      <c r="F65" s="1022">
        <v>19.329999999999998</v>
      </c>
      <c r="G65" s="1019">
        <v>300</v>
      </c>
      <c r="H65" s="1022">
        <v>16.38</v>
      </c>
      <c r="I65" s="1019">
        <v>204</v>
      </c>
      <c r="J65" s="1022">
        <v>11.14</v>
      </c>
      <c r="K65" s="389">
        <v>1831</v>
      </c>
      <c r="L65" s="389">
        <v>123</v>
      </c>
      <c r="M65" s="389">
        <v>0</v>
      </c>
      <c r="N65" s="1038">
        <v>0</v>
      </c>
      <c r="O65" s="55">
        <v>66</v>
      </c>
    </row>
    <row r="66" spans="1:15" s="99" customFormat="1" ht="23.1" customHeight="1" x14ac:dyDescent="0.15">
      <c r="A66" s="60">
        <v>68</v>
      </c>
      <c r="B66" s="93" t="s">
        <v>1073</v>
      </c>
      <c r="C66" s="1019">
        <v>1430</v>
      </c>
      <c r="D66" s="1022">
        <v>50.72</v>
      </c>
      <c r="E66" s="1019">
        <v>469</v>
      </c>
      <c r="F66" s="1022">
        <v>16.64</v>
      </c>
      <c r="G66" s="1019">
        <v>560</v>
      </c>
      <c r="H66" s="1022">
        <v>19.87</v>
      </c>
      <c r="I66" s="1019">
        <v>360</v>
      </c>
      <c r="J66" s="1022">
        <v>12.77</v>
      </c>
      <c r="K66" s="389">
        <v>2819</v>
      </c>
      <c r="L66" s="389">
        <v>272</v>
      </c>
      <c r="M66" s="389">
        <v>0</v>
      </c>
      <c r="N66" s="1038">
        <v>289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020">
        <v>1987</v>
      </c>
      <c r="D67" s="1023">
        <v>59.16</v>
      </c>
      <c r="E67" s="1020">
        <v>332</v>
      </c>
      <c r="F67" s="1023">
        <v>9.8800000000000008</v>
      </c>
      <c r="G67" s="1020">
        <v>840</v>
      </c>
      <c r="H67" s="1023">
        <v>25.01</v>
      </c>
      <c r="I67" s="1020">
        <v>200</v>
      </c>
      <c r="J67" s="1023">
        <v>5.95</v>
      </c>
      <c r="K67" s="391">
        <v>3359</v>
      </c>
      <c r="L67" s="391">
        <v>218</v>
      </c>
      <c r="M67" s="391">
        <v>0</v>
      </c>
      <c r="N67" s="1040">
        <v>0</v>
      </c>
      <c r="O67" s="63">
        <v>70</v>
      </c>
    </row>
    <row r="68" spans="1:15" s="99" customFormat="1" ht="23.1" customHeight="1" x14ac:dyDescent="0.15">
      <c r="A68" s="66">
        <v>78</v>
      </c>
      <c r="B68" s="58" t="s">
        <v>1075</v>
      </c>
      <c r="C68" s="1021">
        <v>2886</v>
      </c>
      <c r="D68" s="1024">
        <v>49.95</v>
      </c>
      <c r="E68" s="1021">
        <v>1204</v>
      </c>
      <c r="F68" s="1024">
        <v>20.84</v>
      </c>
      <c r="G68" s="1021">
        <v>882</v>
      </c>
      <c r="H68" s="1024">
        <v>15.26</v>
      </c>
      <c r="I68" s="1021">
        <v>806</v>
      </c>
      <c r="J68" s="1024">
        <v>13.95</v>
      </c>
      <c r="K68" s="917">
        <v>5778</v>
      </c>
      <c r="L68" s="917">
        <v>431</v>
      </c>
      <c r="M68" s="917">
        <v>0</v>
      </c>
      <c r="N68" s="1041">
        <v>177</v>
      </c>
      <c r="O68" s="67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1019">
        <v>2118</v>
      </c>
      <c r="D69" s="1022">
        <v>63.05</v>
      </c>
      <c r="E69" s="1019">
        <v>0</v>
      </c>
      <c r="F69" s="1022">
        <v>0</v>
      </c>
      <c r="G69" s="1019">
        <v>1241</v>
      </c>
      <c r="H69" s="1022">
        <v>36.950000000000003</v>
      </c>
      <c r="I69" s="1019">
        <v>0</v>
      </c>
      <c r="J69" s="1022">
        <v>0</v>
      </c>
      <c r="K69" s="389">
        <v>3359</v>
      </c>
      <c r="L69" s="389">
        <v>279</v>
      </c>
      <c r="M69" s="389">
        <v>0</v>
      </c>
      <c r="N69" s="1038">
        <v>229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1019">
        <v>15275</v>
      </c>
      <c r="D70" s="1022">
        <v>86.33</v>
      </c>
      <c r="E70" s="1019">
        <v>0</v>
      </c>
      <c r="F70" s="1022">
        <v>0</v>
      </c>
      <c r="G70" s="1019">
        <v>2418</v>
      </c>
      <c r="H70" s="1022">
        <v>13.67</v>
      </c>
      <c r="I70" s="1019">
        <v>0</v>
      </c>
      <c r="J70" s="1022">
        <v>0</v>
      </c>
      <c r="K70" s="389">
        <v>17693</v>
      </c>
      <c r="L70" s="389">
        <v>500</v>
      </c>
      <c r="M70" s="389">
        <v>2</v>
      </c>
      <c r="N70" s="1038">
        <v>10245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019">
        <v>4096</v>
      </c>
      <c r="D71" s="1022">
        <v>60.15</v>
      </c>
      <c r="E71" s="1019">
        <v>0</v>
      </c>
      <c r="F71" s="1022">
        <v>0</v>
      </c>
      <c r="G71" s="1019">
        <v>2714</v>
      </c>
      <c r="H71" s="1022">
        <v>39.85</v>
      </c>
      <c r="I71" s="1019">
        <v>0</v>
      </c>
      <c r="J71" s="1022">
        <v>0</v>
      </c>
      <c r="K71" s="389">
        <v>6810</v>
      </c>
      <c r="L71" s="389">
        <v>564</v>
      </c>
      <c r="M71" s="389">
        <v>0</v>
      </c>
      <c r="N71" s="1038">
        <v>0</v>
      </c>
      <c r="O71" s="63">
        <v>89</v>
      </c>
    </row>
    <row r="72" spans="1:15" s="99" customFormat="1" ht="23.1" customHeight="1" x14ac:dyDescent="0.15">
      <c r="A72" s="71">
        <v>90</v>
      </c>
      <c r="B72" s="72" t="s">
        <v>1079</v>
      </c>
      <c r="C72" s="1020">
        <v>4371</v>
      </c>
      <c r="D72" s="1023">
        <v>64.02</v>
      </c>
      <c r="E72" s="1020">
        <v>0</v>
      </c>
      <c r="F72" s="1023">
        <v>0</v>
      </c>
      <c r="G72" s="1020">
        <v>2457</v>
      </c>
      <c r="H72" s="1023">
        <v>35.979999999999997</v>
      </c>
      <c r="I72" s="1020">
        <v>0</v>
      </c>
      <c r="J72" s="1023">
        <v>0</v>
      </c>
      <c r="K72" s="391">
        <v>6828</v>
      </c>
      <c r="L72" s="391">
        <v>532</v>
      </c>
      <c r="M72" s="391">
        <v>0</v>
      </c>
      <c r="N72" s="1040">
        <v>864</v>
      </c>
      <c r="O72" s="73">
        <v>90</v>
      </c>
    </row>
    <row r="73" spans="1:15" s="99" customFormat="1" ht="23.1" customHeight="1" x14ac:dyDescent="0.15">
      <c r="A73" s="62">
        <v>91</v>
      </c>
      <c r="B73" s="61" t="s">
        <v>1080</v>
      </c>
      <c r="C73" s="1021">
        <v>2938</v>
      </c>
      <c r="D73" s="1024">
        <v>64.430000000000007</v>
      </c>
      <c r="E73" s="1021">
        <v>0</v>
      </c>
      <c r="F73" s="1024">
        <v>0</v>
      </c>
      <c r="G73" s="1021">
        <v>1622</v>
      </c>
      <c r="H73" s="1024">
        <v>35.57</v>
      </c>
      <c r="I73" s="1021">
        <v>0</v>
      </c>
      <c r="J73" s="1024">
        <v>0</v>
      </c>
      <c r="K73" s="917">
        <v>4560</v>
      </c>
      <c r="L73" s="917">
        <v>387</v>
      </c>
      <c r="M73" s="917">
        <v>0</v>
      </c>
      <c r="N73" s="1041">
        <v>53</v>
      </c>
      <c r="O73" s="63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019">
        <v>4347</v>
      </c>
      <c r="D74" s="1022">
        <v>61.63</v>
      </c>
      <c r="E74" s="1019">
        <v>0</v>
      </c>
      <c r="F74" s="1022">
        <v>0</v>
      </c>
      <c r="G74" s="1019">
        <v>2706</v>
      </c>
      <c r="H74" s="1022">
        <v>38.369999999999997</v>
      </c>
      <c r="I74" s="1019">
        <v>0</v>
      </c>
      <c r="J74" s="1022">
        <v>0</v>
      </c>
      <c r="K74" s="389">
        <v>7053</v>
      </c>
      <c r="L74" s="389">
        <v>564</v>
      </c>
      <c r="M74" s="389">
        <v>0</v>
      </c>
      <c r="N74" s="1038">
        <v>436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019">
        <v>104039</v>
      </c>
      <c r="D75" s="1022">
        <v>71.5</v>
      </c>
      <c r="E75" s="1019">
        <v>0</v>
      </c>
      <c r="F75" s="1022">
        <v>0</v>
      </c>
      <c r="G75" s="1019">
        <v>41460</v>
      </c>
      <c r="H75" s="1022">
        <v>28.5</v>
      </c>
      <c r="I75" s="1019">
        <v>0</v>
      </c>
      <c r="J75" s="1022">
        <v>0</v>
      </c>
      <c r="K75" s="389">
        <v>145499</v>
      </c>
      <c r="L75" s="389">
        <v>9936</v>
      </c>
      <c r="M75" s="389">
        <v>0</v>
      </c>
      <c r="N75" s="1038">
        <v>26098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019" t="s">
        <v>578</v>
      </c>
      <c r="D76" s="1022" t="s">
        <v>578</v>
      </c>
      <c r="E76" s="1019" t="s">
        <v>578</v>
      </c>
      <c r="F76" s="1022" t="s">
        <v>578</v>
      </c>
      <c r="G76" s="1019" t="s">
        <v>578</v>
      </c>
      <c r="H76" s="1022" t="s">
        <v>578</v>
      </c>
      <c r="I76" s="1019" t="s">
        <v>578</v>
      </c>
      <c r="J76" s="1022" t="s">
        <v>578</v>
      </c>
      <c r="K76" s="389" t="s">
        <v>578</v>
      </c>
      <c r="L76" s="389" t="s">
        <v>578</v>
      </c>
      <c r="M76" s="389" t="s">
        <v>578</v>
      </c>
      <c r="N76" s="1038" t="s">
        <v>578</v>
      </c>
      <c r="O76" s="63">
        <v>301</v>
      </c>
    </row>
    <row r="77" spans="1:15" s="99" customFormat="1" ht="23.1" customHeight="1" x14ac:dyDescent="0.15">
      <c r="A77" s="71">
        <v>302</v>
      </c>
      <c r="B77" s="72" t="s">
        <v>1084</v>
      </c>
      <c r="C77" s="1020" t="s">
        <v>578</v>
      </c>
      <c r="D77" s="1023" t="s">
        <v>578</v>
      </c>
      <c r="E77" s="1020" t="s">
        <v>578</v>
      </c>
      <c r="F77" s="1023" t="s">
        <v>578</v>
      </c>
      <c r="G77" s="1020" t="s">
        <v>578</v>
      </c>
      <c r="H77" s="1023" t="s">
        <v>578</v>
      </c>
      <c r="I77" s="1020" t="s">
        <v>578</v>
      </c>
      <c r="J77" s="1023" t="s">
        <v>578</v>
      </c>
      <c r="K77" s="391" t="s">
        <v>578</v>
      </c>
      <c r="L77" s="391" t="s">
        <v>578</v>
      </c>
      <c r="M77" s="391" t="s">
        <v>578</v>
      </c>
      <c r="N77" s="1040" t="s">
        <v>578</v>
      </c>
      <c r="O77" s="73">
        <v>302</v>
      </c>
    </row>
    <row r="78" spans="1:15" s="99" customFormat="1" ht="23.1" customHeight="1" x14ac:dyDescent="0.15">
      <c r="A78" s="74">
        <v>303</v>
      </c>
      <c r="B78" s="61" t="s">
        <v>1085</v>
      </c>
      <c r="C78" s="1021" t="s">
        <v>578</v>
      </c>
      <c r="D78" s="1024" t="s">
        <v>578</v>
      </c>
      <c r="E78" s="1021" t="s">
        <v>578</v>
      </c>
      <c r="F78" s="1024" t="s">
        <v>578</v>
      </c>
      <c r="G78" s="1021" t="s">
        <v>578</v>
      </c>
      <c r="H78" s="1024" t="s">
        <v>578</v>
      </c>
      <c r="I78" s="1021" t="s">
        <v>578</v>
      </c>
      <c r="J78" s="1024" t="s">
        <v>578</v>
      </c>
      <c r="K78" s="917" t="s">
        <v>578</v>
      </c>
      <c r="L78" s="917" t="s">
        <v>578</v>
      </c>
      <c r="M78" s="917" t="s">
        <v>578</v>
      </c>
      <c r="N78" s="1041" t="s">
        <v>578</v>
      </c>
      <c r="O78" s="75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019" t="s">
        <v>578</v>
      </c>
      <c r="D79" s="1022" t="s">
        <v>578</v>
      </c>
      <c r="E79" s="1019" t="s">
        <v>578</v>
      </c>
      <c r="F79" s="1022" t="s">
        <v>578</v>
      </c>
      <c r="G79" s="1019" t="s">
        <v>578</v>
      </c>
      <c r="H79" s="1022" t="s">
        <v>578</v>
      </c>
      <c r="I79" s="1019" t="s">
        <v>578</v>
      </c>
      <c r="J79" s="1022" t="s">
        <v>578</v>
      </c>
      <c r="K79" s="389" t="s">
        <v>578</v>
      </c>
      <c r="L79" s="389" t="s">
        <v>578</v>
      </c>
      <c r="M79" s="389" t="s">
        <v>578</v>
      </c>
      <c r="N79" s="1038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019" t="s">
        <v>578</v>
      </c>
      <c r="D80" s="1022" t="s">
        <v>578</v>
      </c>
      <c r="E80" s="1019" t="s">
        <v>578</v>
      </c>
      <c r="F80" s="1022" t="s">
        <v>578</v>
      </c>
      <c r="G80" s="1019" t="s">
        <v>578</v>
      </c>
      <c r="H80" s="1022" t="s">
        <v>578</v>
      </c>
      <c r="I80" s="1019" t="s">
        <v>578</v>
      </c>
      <c r="J80" s="1022" t="s">
        <v>578</v>
      </c>
      <c r="K80" s="389" t="s">
        <v>578</v>
      </c>
      <c r="L80" s="389" t="s">
        <v>578</v>
      </c>
      <c r="M80" s="389" t="s">
        <v>578</v>
      </c>
      <c r="N80" s="1038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019" t="s">
        <v>578</v>
      </c>
      <c r="D81" s="1022" t="s">
        <v>578</v>
      </c>
      <c r="E81" s="1019" t="s">
        <v>578</v>
      </c>
      <c r="F81" s="1022" t="s">
        <v>578</v>
      </c>
      <c r="G81" s="1019" t="s">
        <v>578</v>
      </c>
      <c r="H81" s="1022" t="s">
        <v>578</v>
      </c>
      <c r="I81" s="1019" t="s">
        <v>578</v>
      </c>
      <c r="J81" s="1022" t="s">
        <v>578</v>
      </c>
      <c r="K81" s="389" t="s">
        <v>578</v>
      </c>
      <c r="L81" s="389" t="s">
        <v>578</v>
      </c>
      <c r="M81" s="389" t="s">
        <v>578</v>
      </c>
      <c r="N81" s="1038" t="s">
        <v>578</v>
      </c>
      <c r="O81" s="63">
        <v>306</v>
      </c>
    </row>
    <row r="82" spans="1:15" s="99" customFormat="1" ht="23.1" customHeight="1" x14ac:dyDescent="0.15">
      <c r="A82" s="71"/>
      <c r="B82" s="72"/>
      <c r="C82" s="1020"/>
      <c r="D82" s="1023"/>
      <c r="E82" s="1020"/>
      <c r="F82" s="1023"/>
      <c r="G82" s="1020"/>
      <c r="H82" s="1023"/>
      <c r="I82" s="1020"/>
      <c r="J82" s="1023"/>
      <c r="K82" s="391"/>
      <c r="L82" s="391"/>
      <c r="M82" s="391"/>
      <c r="N82" s="1040"/>
      <c r="O82" s="73"/>
    </row>
    <row r="83" spans="1:15" s="99" customFormat="1" ht="23.1" customHeight="1" x14ac:dyDescent="0.15">
      <c r="A83" s="62"/>
      <c r="B83" s="61"/>
      <c r="C83" s="1021"/>
      <c r="D83" s="1024"/>
      <c r="E83" s="1021"/>
      <c r="F83" s="1024"/>
      <c r="G83" s="1021"/>
      <c r="H83" s="1024"/>
      <c r="I83" s="1021"/>
      <c r="J83" s="1024"/>
      <c r="K83" s="917"/>
      <c r="L83" s="917"/>
      <c r="M83" s="917"/>
      <c r="N83" s="1041"/>
      <c r="O83" s="63"/>
    </row>
    <row r="84" spans="1:15" s="99" customFormat="1" ht="23.1" customHeight="1" x14ac:dyDescent="0.15">
      <c r="A84" s="62"/>
      <c r="B84" s="61"/>
      <c r="C84" s="1019"/>
      <c r="D84" s="1022"/>
      <c r="E84" s="1019"/>
      <c r="F84" s="1022"/>
      <c r="G84" s="1019"/>
      <c r="H84" s="1022"/>
      <c r="I84" s="1019"/>
      <c r="J84" s="1022"/>
      <c r="K84" s="389"/>
      <c r="L84" s="389"/>
      <c r="M84" s="389"/>
      <c r="N84" s="1038"/>
      <c r="O84" s="63"/>
    </row>
    <row r="85" spans="1:15" s="99" customFormat="1" ht="23.1" customHeight="1" x14ac:dyDescent="0.15">
      <c r="A85" s="62"/>
      <c r="B85" s="61"/>
      <c r="C85" s="1019"/>
      <c r="D85" s="1022"/>
      <c r="E85" s="1019"/>
      <c r="F85" s="1022"/>
      <c r="G85" s="1019"/>
      <c r="H85" s="1022"/>
      <c r="I85" s="1019"/>
      <c r="J85" s="1022"/>
      <c r="K85" s="389"/>
      <c r="L85" s="389"/>
      <c r="M85" s="389"/>
      <c r="N85" s="1038"/>
      <c r="O85" s="63"/>
    </row>
    <row r="86" spans="1:15" s="99" customFormat="1" ht="23.1" customHeight="1" x14ac:dyDescent="0.15">
      <c r="A86" s="62"/>
      <c r="B86" s="61"/>
      <c r="C86" s="1019"/>
      <c r="D86" s="1022"/>
      <c r="E86" s="1019"/>
      <c r="F86" s="1022"/>
      <c r="G86" s="1019"/>
      <c r="H86" s="1022"/>
      <c r="I86" s="1019"/>
      <c r="J86" s="1022"/>
      <c r="K86" s="389"/>
      <c r="L86" s="389"/>
      <c r="M86" s="389"/>
      <c r="N86" s="1038"/>
      <c r="O86" s="63"/>
    </row>
    <row r="87" spans="1:15" s="99" customFormat="1" ht="23.1" customHeight="1" x14ac:dyDescent="0.15">
      <c r="A87" s="71"/>
      <c r="B87" s="72"/>
      <c r="C87" s="1020"/>
      <c r="D87" s="1023"/>
      <c r="E87" s="1020"/>
      <c r="F87" s="1023"/>
      <c r="G87" s="1020"/>
      <c r="H87" s="1023"/>
      <c r="I87" s="1020"/>
      <c r="J87" s="1023"/>
      <c r="K87" s="391"/>
      <c r="L87" s="391"/>
      <c r="M87" s="391"/>
      <c r="N87" s="1040"/>
      <c r="O87" s="73"/>
    </row>
    <row r="88" spans="1:15" s="99" customFormat="1" ht="23.1" customHeight="1" x14ac:dyDescent="0.15">
      <c r="A88" s="62"/>
      <c r="B88" s="61"/>
      <c r="C88" s="1021"/>
      <c r="D88" s="1024"/>
      <c r="E88" s="1021"/>
      <c r="F88" s="1024"/>
      <c r="G88" s="1021"/>
      <c r="H88" s="1024"/>
      <c r="I88" s="1021"/>
      <c r="J88" s="1024"/>
      <c r="K88" s="917"/>
      <c r="L88" s="917"/>
      <c r="M88" s="917"/>
      <c r="N88" s="1041"/>
      <c r="O88" s="63"/>
    </row>
    <row r="89" spans="1:15" s="99" customFormat="1" ht="23.1" customHeight="1" x14ac:dyDescent="0.15">
      <c r="A89" s="62"/>
      <c r="B89" s="61"/>
      <c r="C89" s="1019"/>
      <c r="D89" s="1022"/>
      <c r="E89" s="1019"/>
      <c r="F89" s="1022"/>
      <c r="G89" s="1019"/>
      <c r="H89" s="1022"/>
      <c r="I89" s="1019"/>
      <c r="J89" s="1022"/>
      <c r="K89" s="389"/>
      <c r="L89" s="389"/>
      <c r="M89" s="389"/>
      <c r="N89" s="1038"/>
      <c r="O89" s="63"/>
    </row>
    <row r="90" spans="1:15" s="99" customFormat="1" ht="23.1" customHeight="1" x14ac:dyDescent="0.15">
      <c r="A90" s="62"/>
      <c r="B90" s="61"/>
      <c r="C90" s="1019"/>
      <c r="D90" s="1022"/>
      <c r="E90" s="1019"/>
      <c r="F90" s="1022"/>
      <c r="G90" s="1019"/>
      <c r="H90" s="1022"/>
      <c r="I90" s="1019"/>
      <c r="J90" s="1022"/>
      <c r="K90" s="389"/>
      <c r="L90" s="389"/>
      <c r="M90" s="389"/>
      <c r="N90" s="1038"/>
      <c r="O90" s="63"/>
    </row>
    <row r="91" spans="1:15" s="99" customFormat="1" ht="23.1" customHeight="1" x14ac:dyDescent="0.15">
      <c r="A91" s="62"/>
      <c r="B91" s="61"/>
      <c r="C91" s="1019"/>
      <c r="D91" s="1022"/>
      <c r="E91" s="1019"/>
      <c r="F91" s="1022"/>
      <c r="G91" s="1019"/>
      <c r="H91" s="1022"/>
      <c r="I91" s="1019"/>
      <c r="J91" s="1022"/>
      <c r="K91" s="389"/>
      <c r="L91" s="389"/>
      <c r="M91" s="389"/>
      <c r="N91" s="1038"/>
      <c r="O91" s="63"/>
    </row>
    <row r="92" spans="1:15" s="99" customFormat="1" ht="23.1" customHeight="1" x14ac:dyDescent="0.15">
      <c r="A92" s="71"/>
      <c r="B92" s="72"/>
      <c r="C92" s="1020"/>
      <c r="D92" s="1023"/>
      <c r="E92" s="1020"/>
      <c r="F92" s="1023"/>
      <c r="G92" s="1020"/>
      <c r="H92" s="1023"/>
      <c r="I92" s="1020"/>
      <c r="J92" s="1023"/>
      <c r="K92" s="391"/>
      <c r="L92" s="391"/>
      <c r="M92" s="391"/>
      <c r="N92" s="1040"/>
      <c r="O92" s="73"/>
    </row>
    <row r="93" spans="1:15" s="99" customFormat="1" ht="23.1" customHeight="1" x14ac:dyDescent="0.15">
      <c r="A93" s="62"/>
      <c r="B93" s="61"/>
      <c r="C93" s="1021"/>
      <c r="D93" s="1024"/>
      <c r="E93" s="1021"/>
      <c r="F93" s="1024"/>
      <c r="G93" s="1021"/>
      <c r="H93" s="1024"/>
      <c r="I93" s="1021"/>
      <c r="J93" s="1024"/>
      <c r="K93" s="917"/>
      <c r="L93" s="917"/>
      <c r="M93" s="917"/>
      <c r="N93" s="1041"/>
      <c r="O93" s="63"/>
    </row>
    <row r="94" spans="1:15" s="99" customFormat="1" ht="23.1" customHeight="1" x14ac:dyDescent="0.15">
      <c r="A94" s="62"/>
      <c r="B94" s="61"/>
      <c r="C94" s="1019"/>
      <c r="D94" s="1022"/>
      <c r="E94" s="1019"/>
      <c r="F94" s="1022"/>
      <c r="G94" s="1019"/>
      <c r="H94" s="1022"/>
      <c r="I94" s="1019"/>
      <c r="J94" s="1022"/>
      <c r="K94" s="389"/>
      <c r="L94" s="389"/>
      <c r="M94" s="389"/>
      <c r="N94" s="1038"/>
      <c r="O94" s="63"/>
    </row>
    <row r="95" spans="1:15" s="99" customFormat="1" ht="23.1" customHeight="1" x14ac:dyDescent="0.15">
      <c r="A95" s="62"/>
      <c r="B95" s="61"/>
      <c r="C95" s="1019"/>
      <c r="D95" s="1022"/>
      <c r="E95" s="1019"/>
      <c r="F95" s="1022"/>
      <c r="G95" s="1019"/>
      <c r="H95" s="1022"/>
      <c r="I95" s="1019"/>
      <c r="J95" s="1022"/>
      <c r="K95" s="389"/>
      <c r="L95" s="389"/>
      <c r="M95" s="389"/>
      <c r="N95" s="1038"/>
      <c r="O95" s="63"/>
    </row>
    <row r="96" spans="1:15" s="99" customFormat="1" ht="23.1" customHeight="1" x14ac:dyDescent="0.15">
      <c r="A96" s="74"/>
      <c r="B96" s="61"/>
      <c r="C96" s="1019"/>
      <c r="D96" s="1022"/>
      <c r="E96" s="1019"/>
      <c r="F96" s="1022"/>
      <c r="G96" s="1019"/>
      <c r="H96" s="1022"/>
      <c r="I96" s="1019"/>
      <c r="J96" s="1022"/>
      <c r="K96" s="389"/>
      <c r="L96" s="389"/>
      <c r="M96" s="389"/>
      <c r="N96" s="1038"/>
      <c r="O96" s="75"/>
    </row>
    <row r="97" spans="1:15" s="99" customFormat="1" ht="23.1" customHeight="1" x14ac:dyDescent="0.15">
      <c r="A97" s="71"/>
      <c r="B97" s="72"/>
      <c r="C97" s="1020"/>
      <c r="D97" s="1023"/>
      <c r="E97" s="1020"/>
      <c r="F97" s="1023"/>
      <c r="G97" s="1020"/>
      <c r="H97" s="1023"/>
      <c r="I97" s="1020"/>
      <c r="J97" s="1023"/>
      <c r="K97" s="391"/>
      <c r="L97" s="391"/>
      <c r="M97" s="391"/>
      <c r="N97" s="1040"/>
      <c r="O97" s="73"/>
    </row>
    <row r="98" spans="1:15" s="99" customFormat="1" ht="23.1" customHeight="1" x14ac:dyDescent="0.15">
      <c r="A98" s="62"/>
      <c r="B98" s="61"/>
      <c r="C98" s="1021"/>
      <c r="D98" s="1024"/>
      <c r="E98" s="1021"/>
      <c r="F98" s="1024"/>
      <c r="G98" s="1021"/>
      <c r="H98" s="1024"/>
      <c r="I98" s="1021"/>
      <c r="J98" s="1024"/>
      <c r="K98" s="917"/>
      <c r="L98" s="917"/>
      <c r="M98" s="917"/>
      <c r="N98" s="1041"/>
      <c r="O98" s="63"/>
    </row>
    <row r="99" spans="1:15" s="99" customFormat="1" ht="23.1" customHeight="1" x14ac:dyDescent="0.15">
      <c r="A99" s="62"/>
      <c r="B99" s="61"/>
      <c r="C99" s="1019"/>
      <c r="D99" s="1022"/>
      <c r="E99" s="1019"/>
      <c r="F99" s="1022"/>
      <c r="G99" s="1019"/>
      <c r="H99" s="1022"/>
      <c r="I99" s="1019"/>
      <c r="J99" s="1022"/>
      <c r="K99" s="389"/>
      <c r="L99" s="389"/>
      <c r="M99" s="389"/>
      <c r="N99" s="1038"/>
      <c r="O99" s="63"/>
    </row>
    <row r="100" spans="1:15" s="99" customFormat="1" ht="23.1" customHeight="1" x14ac:dyDescent="0.15">
      <c r="A100" s="62"/>
      <c r="B100" s="61"/>
      <c r="C100" s="1019"/>
      <c r="D100" s="1022"/>
      <c r="E100" s="1019"/>
      <c r="F100" s="1022"/>
      <c r="G100" s="1019"/>
      <c r="H100" s="1022"/>
      <c r="I100" s="1019"/>
      <c r="J100" s="1022"/>
      <c r="K100" s="389"/>
      <c r="L100" s="389"/>
      <c r="M100" s="389"/>
      <c r="N100" s="1038"/>
      <c r="O100" s="63"/>
    </row>
    <row r="101" spans="1:15" s="99" customFormat="1" ht="23.1" customHeight="1" x14ac:dyDescent="0.15">
      <c r="A101" s="74"/>
      <c r="B101" s="61"/>
      <c r="C101" s="1019"/>
      <c r="D101" s="1022"/>
      <c r="E101" s="1019"/>
      <c r="F101" s="1022"/>
      <c r="G101" s="1019"/>
      <c r="H101" s="1022"/>
      <c r="I101" s="1019"/>
      <c r="J101" s="1022"/>
      <c r="K101" s="389"/>
      <c r="L101" s="389"/>
      <c r="M101" s="389"/>
      <c r="N101" s="1038"/>
      <c r="O101" s="75"/>
    </row>
    <row r="102" spans="1:15" s="99" customFormat="1" ht="23.1" customHeight="1" x14ac:dyDescent="0.15">
      <c r="A102" s="71"/>
      <c r="B102" s="72"/>
      <c r="C102" s="1020"/>
      <c r="D102" s="1023"/>
      <c r="E102" s="1020"/>
      <c r="F102" s="1023"/>
      <c r="G102" s="1020"/>
      <c r="H102" s="1023"/>
      <c r="I102" s="1020"/>
      <c r="J102" s="1023"/>
      <c r="K102" s="391"/>
      <c r="L102" s="391"/>
      <c r="M102" s="391"/>
      <c r="N102" s="1040"/>
      <c r="O102" s="73"/>
    </row>
    <row r="103" spans="1:15" s="111" customFormat="1" ht="23.1" customHeight="1" x14ac:dyDescent="0.15">
      <c r="A103" s="62"/>
      <c r="B103" s="61"/>
      <c r="C103" s="1021"/>
      <c r="D103" s="1024"/>
      <c r="E103" s="1021"/>
      <c r="F103" s="1024"/>
      <c r="G103" s="1021"/>
      <c r="H103" s="1024"/>
      <c r="I103" s="1021"/>
      <c r="J103" s="1024"/>
      <c r="K103" s="917"/>
      <c r="L103" s="917"/>
      <c r="M103" s="917"/>
      <c r="N103" s="1041"/>
      <c r="O103" s="63"/>
    </row>
    <row r="104" spans="1:15" s="111" customFormat="1" ht="23.1" customHeight="1" x14ac:dyDescent="0.15">
      <c r="A104" s="62"/>
      <c r="B104" s="61"/>
      <c r="C104" s="1019"/>
      <c r="D104" s="1022"/>
      <c r="E104" s="1019"/>
      <c r="F104" s="1022"/>
      <c r="G104" s="1019"/>
      <c r="H104" s="1022"/>
      <c r="I104" s="1019"/>
      <c r="J104" s="1022"/>
      <c r="K104" s="389"/>
      <c r="L104" s="389"/>
      <c r="M104" s="389"/>
      <c r="N104" s="1038"/>
      <c r="O104" s="63"/>
    </row>
    <row r="105" spans="1:15" s="111" customFormat="1" ht="23.1" customHeight="1" x14ac:dyDescent="0.15">
      <c r="A105" s="62"/>
      <c r="B105" s="61"/>
      <c r="C105" s="1019"/>
      <c r="D105" s="1022"/>
      <c r="E105" s="1019"/>
      <c r="F105" s="1022"/>
      <c r="G105" s="1019"/>
      <c r="H105" s="1022"/>
      <c r="I105" s="1019"/>
      <c r="J105" s="1022"/>
      <c r="K105" s="389"/>
      <c r="L105" s="389"/>
      <c r="M105" s="389"/>
      <c r="N105" s="1038"/>
      <c r="O105" s="63"/>
    </row>
    <row r="106" spans="1:15" s="111" customFormat="1" ht="23.1" customHeight="1" x14ac:dyDescent="0.15">
      <c r="A106" s="62"/>
      <c r="B106" s="61"/>
      <c r="C106" s="1019"/>
      <c r="D106" s="1022"/>
      <c r="E106" s="1019"/>
      <c r="F106" s="1022"/>
      <c r="G106" s="1019"/>
      <c r="H106" s="1022"/>
      <c r="I106" s="1019"/>
      <c r="J106" s="1022"/>
      <c r="K106" s="389"/>
      <c r="L106" s="389"/>
      <c r="M106" s="389"/>
      <c r="N106" s="1038"/>
      <c r="O106" s="63"/>
    </row>
    <row r="107" spans="1:15" s="111" customFormat="1" ht="23.1" customHeight="1" thickBot="1" x14ac:dyDescent="0.2">
      <c r="A107" s="77"/>
      <c r="B107" s="78"/>
      <c r="C107" s="1032"/>
      <c r="D107" s="1045"/>
      <c r="E107" s="1032"/>
      <c r="F107" s="1045"/>
      <c r="G107" s="1032"/>
      <c r="H107" s="1045"/>
      <c r="I107" s="1032"/>
      <c r="J107" s="1045"/>
      <c r="K107" s="1036"/>
      <c r="L107" s="1036"/>
      <c r="M107" s="1036"/>
      <c r="N107" s="1042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A1:L115"/>
  <sheetViews>
    <sheetView showGridLines="0" view="pageBreakPreview" zoomScale="55" zoomScaleNormal="75" zoomScaleSheetLayoutView="75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K69" sqref="C67:K69"/>
    </sheetView>
  </sheetViews>
  <sheetFormatPr defaultRowHeight="19.7" customHeight="1" x14ac:dyDescent="0.2"/>
  <cols>
    <col min="1" max="1" width="5.875" style="8" customWidth="1"/>
    <col min="2" max="2" width="26.25" style="6" customWidth="1"/>
    <col min="3" max="4" width="22.625" style="103" customWidth="1"/>
    <col min="5" max="10" width="22.625" style="6" customWidth="1"/>
    <col min="11" max="11" width="22.625" style="103" customWidth="1"/>
    <col min="12" max="12" width="5.875" style="134" customWidth="1"/>
    <col min="13" max="16384" width="9" style="6"/>
  </cols>
  <sheetData>
    <row r="1" spans="1:12" ht="30.95" customHeight="1" x14ac:dyDescent="0.15">
      <c r="A1" s="4" t="s">
        <v>588</v>
      </c>
      <c r="L1" s="190"/>
    </row>
    <row r="2" spans="1:12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91" t="s">
        <v>380</v>
      </c>
    </row>
    <row r="3" spans="1:12" s="108" customFormat="1" ht="24.95" customHeight="1" x14ac:dyDescent="0.15">
      <c r="A3" s="13" t="s">
        <v>429</v>
      </c>
      <c r="B3" s="14"/>
      <c r="C3" s="167"/>
      <c r="D3" s="167"/>
      <c r="E3" s="184" t="s">
        <v>477</v>
      </c>
      <c r="F3" s="183"/>
      <c r="G3" s="167"/>
      <c r="H3" s="167"/>
      <c r="I3" s="167"/>
      <c r="J3" s="167"/>
      <c r="K3" s="193"/>
      <c r="L3" s="20" t="s">
        <v>429</v>
      </c>
    </row>
    <row r="4" spans="1:12" s="108" customFormat="1" ht="24.95" customHeight="1" x14ac:dyDescent="0.15">
      <c r="A4" s="22" t="s">
        <v>430</v>
      </c>
      <c r="B4" s="23"/>
      <c r="C4" s="89"/>
      <c r="D4" s="89"/>
      <c r="E4" s="88"/>
      <c r="F4" s="88"/>
      <c r="G4" s="89" t="s">
        <v>410</v>
      </c>
      <c r="H4" s="89" t="s">
        <v>478</v>
      </c>
      <c r="I4" s="89" t="s">
        <v>479</v>
      </c>
      <c r="J4" s="89" t="s">
        <v>220</v>
      </c>
      <c r="K4" s="195" t="s">
        <v>410</v>
      </c>
      <c r="L4" s="28" t="s">
        <v>430</v>
      </c>
    </row>
    <row r="5" spans="1:12" s="108" customFormat="1" ht="24.95" customHeight="1" x14ac:dyDescent="0.15">
      <c r="A5" s="22" t="s">
        <v>431</v>
      </c>
      <c r="B5" s="23" t="s">
        <v>399</v>
      </c>
      <c r="C5" s="89" t="s">
        <v>409</v>
      </c>
      <c r="D5" s="89" t="s">
        <v>405</v>
      </c>
      <c r="E5" s="89" t="s">
        <v>412</v>
      </c>
      <c r="F5" s="89" t="s">
        <v>413</v>
      </c>
      <c r="G5" s="89"/>
      <c r="H5" s="89"/>
      <c r="I5" s="89"/>
      <c r="J5" s="89" t="s">
        <v>346</v>
      </c>
      <c r="K5" s="195"/>
      <c r="L5" s="28" t="s">
        <v>431</v>
      </c>
    </row>
    <row r="6" spans="1:12" s="108" customFormat="1" ht="24.95" customHeight="1" x14ac:dyDescent="0.15">
      <c r="A6" s="22" t="s">
        <v>432</v>
      </c>
      <c r="B6" s="23"/>
      <c r="C6" s="89"/>
      <c r="D6" s="89"/>
      <c r="E6" s="89"/>
      <c r="F6" s="89"/>
      <c r="G6" s="89" t="s">
        <v>394</v>
      </c>
      <c r="H6" s="89" t="s">
        <v>394</v>
      </c>
      <c r="I6" s="89" t="s">
        <v>394</v>
      </c>
      <c r="J6" s="89" t="s">
        <v>394</v>
      </c>
      <c r="K6" s="195" t="s">
        <v>395</v>
      </c>
      <c r="L6" s="28" t="s">
        <v>432</v>
      </c>
    </row>
    <row r="7" spans="1:12" s="108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433</v>
      </c>
    </row>
    <row r="8" spans="1:12" s="111" customFormat="1" ht="30" customHeight="1" x14ac:dyDescent="0.15">
      <c r="A8" s="26"/>
      <c r="B8" s="34" t="s">
        <v>6</v>
      </c>
      <c r="C8" s="1046" t="s">
        <v>578</v>
      </c>
      <c r="D8" s="1046" t="s">
        <v>578</v>
      </c>
      <c r="E8" s="1027" t="s">
        <v>578</v>
      </c>
      <c r="F8" s="1027" t="s">
        <v>578</v>
      </c>
      <c r="G8" s="1027" t="s">
        <v>578</v>
      </c>
      <c r="H8" s="1027" t="s">
        <v>578</v>
      </c>
      <c r="I8" s="1027" t="s">
        <v>578</v>
      </c>
      <c r="J8" s="1027" t="s">
        <v>578</v>
      </c>
      <c r="K8" s="1047" t="s">
        <v>578</v>
      </c>
      <c r="L8" s="132"/>
    </row>
    <row r="9" spans="1:12" s="108" customFormat="1" ht="30" customHeight="1" x14ac:dyDescent="0.15">
      <c r="A9" s="22"/>
      <c r="B9" s="29" t="s">
        <v>1016</v>
      </c>
      <c r="C9" s="388">
        <v>-264054</v>
      </c>
      <c r="D9" s="388">
        <v>421916</v>
      </c>
      <c r="E9" s="1019">
        <v>8890506</v>
      </c>
      <c r="F9" s="1019">
        <v>210435</v>
      </c>
      <c r="G9" s="1019">
        <v>6714</v>
      </c>
      <c r="H9" s="1019">
        <v>3206</v>
      </c>
      <c r="I9" s="1019">
        <v>7</v>
      </c>
      <c r="J9" s="1019">
        <v>183</v>
      </c>
      <c r="K9" s="1048">
        <v>9741</v>
      </c>
      <c r="L9" s="55"/>
    </row>
    <row r="10" spans="1:12" s="108" customFormat="1" ht="30" customHeight="1" x14ac:dyDescent="0.15">
      <c r="A10" s="22"/>
      <c r="B10" s="29" t="s">
        <v>1017</v>
      </c>
      <c r="C10" s="1049" t="s">
        <v>578</v>
      </c>
      <c r="D10" s="1049" t="s">
        <v>578</v>
      </c>
      <c r="E10" s="1033" t="s">
        <v>578</v>
      </c>
      <c r="F10" s="1033" t="s">
        <v>578</v>
      </c>
      <c r="G10" s="1033" t="s">
        <v>578</v>
      </c>
      <c r="H10" s="1033" t="s">
        <v>578</v>
      </c>
      <c r="I10" s="1033" t="s">
        <v>578</v>
      </c>
      <c r="J10" s="1033" t="s">
        <v>578</v>
      </c>
      <c r="K10" s="1050" t="s">
        <v>578</v>
      </c>
      <c r="L10" s="55"/>
    </row>
    <row r="11" spans="1:12" s="108" customFormat="1" ht="30" customHeight="1" x14ac:dyDescent="0.15">
      <c r="A11" s="22"/>
      <c r="B11" s="29" t="s">
        <v>1018</v>
      </c>
      <c r="C11" s="388">
        <v>-239151</v>
      </c>
      <c r="D11" s="388">
        <v>381440</v>
      </c>
      <c r="E11" s="1019">
        <v>8194461</v>
      </c>
      <c r="F11" s="1019">
        <v>197759</v>
      </c>
      <c r="G11" s="1019">
        <v>6128</v>
      </c>
      <c r="H11" s="1019">
        <v>2900</v>
      </c>
      <c r="I11" s="1019">
        <v>7</v>
      </c>
      <c r="J11" s="1019">
        <v>170</v>
      </c>
      <c r="K11" s="1048">
        <v>8676</v>
      </c>
      <c r="L11" s="55"/>
    </row>
    <row r="12" spans="1:12" s="108" customFormat="1" ht="30" customHeight="1" x14ac:dyDescent="0.15">
      <c r="A12" s="109"/>
      <c r="B12" s="133" t="s">
        <v>1019</v>
      </c>
      <c r="C12" s="404">
        <v>-24903</v>
      </c>
      <c r="D12" s="404">
        <v>40476</v>
      </c>
      <c r="E12" s="1020">
        <v>696045</v>
      </c>
      <c r="F12" s="1020">
        <v>12676</v>
      </c>
      <c r="G12" s="1020">
        <v>586</v>
      </c>
      <c r="H12" s="1020">
        <v>306</v>
      </c>
      <c r="I12" s="1020">
        <v>0</v>
      </c>
      <c r="J12" s="1020">
        <v>13</v>
      </c>
      <c r="K12" s="1051">
        <v>1065</v>
      </c>
      <c r="L12" s="126"/>
    </row>
    <row r="13" spans="1:12" ht="23.1" customHeight="1" x14ac:dyDescent="0.15">
      <c r="A13" s="60">
        <v>1</v>
      </c>
      <c r="B13" s="93" t="s">
        <v>1020</v>
      </c>
      <c r="C13" s="950">
        <v>-12928</v>
      </c>
      <c r="D13" s="396">
        <v>16004</v>
      </c>
      <c r="E13" s="1021">
        <v>317076</v>
      </c>
      <c r="F13" s="1021">
        <v>0</v>
      </c>
      <c r="G13" s="1021">
        <v>135</v>
      </c>
      <c r="H13" s="1021">
        <v>76</v>
      </c>
      <c r="I13" s="1021">
        <v>0</v>
      </c>
      <c r="J13" s="1021">
        <v>4</v>
      </c>
      <c r="K13" s="1052">
        <v>426</v>
      </c>
      <c r="L13" s="59">
        <v>1</v>
      </c>
    </row>
    <row r="14" spans="1:12" ht="23.1" customHeight="1" x14ac:dyDescent="0.15">
      <c r="A14" s="60">
        <v>2</v>
      </c>
      <c r="B14" s="93" t="s">
        <v>1021</v>
      </c>
      <c r="C14" s="922">
        <v>-12580</v>
      </c>
      <c r="D14" s="388">
        <v>19699</v>
      </c>
      <c r="E14" s="1019">
        <v>331446</v>
      </c>
      <c r="F14" s="1019">
        <v>22292</v>
      </c>
      <c r="G14" s="1019">
        <v>432</v>
      </c>
      <c r="H14" s="1019">
        <v>207</v>
      </c>
      <c r="I14" s="1019">
        <v>0</v>
      </c>
      <c r="J14" s="1019">
        <v>12</v>
      </c>
      <c r="K14" s="1048">
        <v>542</v>
      </c>
      <c r="L14" s="55">
        <v>2</v>
      </c>
    </row>
    <row r="15" spans="1:12" ht="23.1" customHeight="1" x14ac:dyDescent="0.15">
      <c r="A15" s="60">
        <v>3</v>
      </c>
      <c r="B15" s="93" t="s">
        <v>1022</v>
      </c>
      <c r="C15" s="922">
        <v>-20707</v>
      </c>
      <c r="D15" s="388">
        <v>24779</v>
      </c>
      <c r="E15" s="1019">
        <v>539837</v>
      </c>
      <c r="F15" s="1019">
        <v>0</v>
      </c>
      <c r="G15" s="1019">
        <v>533</v>
      </c>
      <c r="H15" s="1019">
        <v>264</v>
      </c>
      <c r="I15" s="1019">
        <v>0</v>
      </c>
      <c r="J15" s="1019">
        <v>23</v>
      </c>
      <c r="K15" s="1048">
        <v>599</v>
      </c>
      <c r="L15" s="55">
        <v>3</v>
      </c>
    </row>
    <row r="16" spans="1:12" ht="23.1" customHeight="1" x14ac:dyDescent="0.15">
      <c r="A16" s="60">
        <v>6</v>
      </c>
      <c r="B16" s="93" t="s">
        <v>1023</v>
      </c>
      <c r="C16" s="922">
        <v>-4958</v>
      </c>
      <c r="D16" s="388">
        <v>7640</v>
      </c>
      <c r="E16" s="1019">
        <v>118991</v>
      </c>
      <c r="F16" s="1019">
        <v>8016</v>
      </c>
      <c r="G16" s="1019">
        <v>185</v>
      </c>
      <c r="H16" s="1019">
        <v>86</v>
      </c>
      <c r="I16" s="1019">
        <v>0</v>
      </c>
      <c r="J16" s="1019">
        <v>3</v>
      </c>
      <c r="K16" s="1048">
        <v>228</v>
      </c>
      <c r="L16" s="55">
        <v>6</v>
      </c>
    </row>
    <row r="17" spans="1:12" ht="23.1" customHeight="1" x14ac:dyDescent="0.15">
      <c r="A17" s="179">
        <v>7</v>
      </c>
      <c r="B17" s="180" t="s">
        <v>1024</v>
      </c>
      <c r="C17" s="952">
        <v>-4262</v>
      </c>
      <c r="D17" s="404">
        <v>5975</v>
      </c>
      <c r="E17" s="1020">
        <v>97458</v>
      </c>
      <c r="F17" s="1020">
        <v>8355</v>
      </c>
      <c r="G17" s="1020">
        <v>176</v>
      </c>
      <c r="H17" s="1020">
        <v>89</v>
      </c>
      <c r="I17" s="1020">
        <v>0</v>
      </c>
      <c r="J17" s="1020">
        <v>1</v>
      </c>
      <c r="K17" s="1051">
        <v>202</v>
      </c>
      <c r="L17" s="126">
        <v>7</v>
      </c>
    </row>
    <row r="18" spans="1:12" ht="23.1" customHeight="1" x14ac:dyDescent="0.15">
      <c r="A18" s="60">
        <v>8</v>
      </c>
      <c r="B18" s="93" t="s">
        <v>1025</v>
      </c>
      <c r="C18" s="950">
        <v>-13457</v>
      </c>
      <c r="D18" s="396">
        <v>19476</v>
      </c>
      <c r="E18" s="1021">
        <v>580915</v>
      </c>
      <c r="F18" s="1021">
        <v>37158</v>
      </c>
      <c r="G18" s="1021">
        <v>201</v>
      </c>
      <c r="H18" s="1021">
        <v>116</v>
      </c>
      <c r="I18" s="1021">
        <v>5</v>
      </c>
      <c r="J18" s="1021">
        <v>7</v>
      </c>
      <c r="K18" s="1052">
        <v>414</v>
      </c>
      <c r="L18" s="55">
        <v>8</v>
      </c>
    </row>
    <row r="19" spans="1:12" ht="23.1" customHeight="1" x14ac:dyDescent="0.15">
      <c r="A19" s="60">
        <v>9</v>
      </c>
      <c r="B19" s="93" t="s">
        <v>1026</v>
      </c>
      <c r="C19" s="922">
        <v>-4092</v>
      </c>
      <c r="D19" s="388">
        <v>5357</v>
      </c>
      <c r="E19" s="1019">
        <v>93241</v>
      </c>
      <c r="F19" s="1019">
        <v>8943</v>
      </c>
      <c r="G19" s="1019">
        <v>140</v>
      </c>
      <c r="H19" s="1019">
        <v>74</v>
      </c>
      <c r="I19" s="1019">
        <v>0</v>
      </c>
      <c r="J19" s="1019">
        <v>2</v>
      </c>
      <c r="K19" s="1048">
        <v>155</v>
      </c>
      <c r="L19" s="55">
        <v>9</v>
      </c>
    </row>
    <row r="20" spans="1:12" ht="23.1" customHeight="1" x14ac:dyDescent="0.15">
      <c r="A20" s="60">
        <v>10</v>
      </c>
      <c r="B20" s="93" t="s">
        <v>1027</v>
      </c>
      <c r="C20" s="922">
        <v>543</v>
      </c>
      <c r="D20" s="388">
        <v>4470</v>
      </c>
      <c r="E20" s="1019">
        <v>11737</v>
      </c>
      <c r="F20" s="1019">
        <v>0</v>
      </c>
      <c r="G20" s="1019">
        <v>132</v>
      </c>
      <c r="H20" s="1019">
        <v>11</v>
      </c>
      <c r="I20" s="1019">
        <v>0</v>
      </c>
      <c r="J20" s="1019">
        <v>1</v>
      </c>
      <c r="K20" s="1048">
        <v>158</v>
      </c>
      <c r="L20" s="55">
        <v>10</v>
      </c>
    </row>
    <row r="21" spans="1:12" s="99" customFormat="1" ht="23.1" customHeight="1" x14ac:dyDescent="0.15">
      <c r="A21" s="60">
        <v>11</v>
      </c>
      <c r="B21" s="93" t="s">
        <v>1028</v>
      </c>
      <c r="C21" s="922">
        <v>-5028</v>
      </c>
      <c r="D21" s="388">
        <v>6841</v>
      </c>
      <c r="E21" s="1019">
        <v>113415</v>
      </c>
      <c r="F21" s="1019">
        <v>8728</v>
      </c>
      <c r="G21" s="1019">
        <v>144</v>
      </c>
      <c r="H21" s="1019">
        <v>42</v>
      </c>
      <c r="I21" s="1019">
        <v>0</v>
      </c>
      <c r="J21" s="1019">
        <v>5</v>
      </c>
      <c r="K21" s="1048">
        <v>183</v>
      </c>
      <c r="L21" s="63">
        <v>11</v>
      </c>
    </row>
    <row r="22" spans="1:12" s="99" customFormat="1" ht="23.1" customHeight="1" x14ac:dyDescent="0.15">
      <c r="A22" s="62">
        <v>12</v>
      </c>
      <c r="B22" s="61" t="s">
        <v>1029</v>
      </c>
      <c r="C22" s="952">
        <v>-5823</v>
      </c>
      <c r="D22" s="404">
        <v>6992</v>
      </c>
      <c r="E22" s="1020">
        <v>107964</v>
      </c>
      <c r="F22" s="1020">
        <v>8385</v>
      </c>
      <c r="G22" s="1020">
        <v>182</v>
      </c>
      <c r="H22" s="1020">
        <v>63</v>
      </c>
      <c r="I22" s="1020">
        <v>0</v>
      </c>
      <c r="J22" s="1020">
        <v>3</v>
      </c>
      <c r="K22" s="1051">
        <v>219</v>
      </c>
      <c r="L22" s="63">
        <v>12</v>
      </c>
    </row>
    <row r="23" spans="1:12" s="99" customFormat="1" ht="23.1" customHeight="1" x14ac:dyDescent="0.15">
      <c r="A23" s="66">
        <v>14</v>
      </c>
      <c r="B23" s="58" t="s">
        <v>1030</v>
      </c>
      <c r="C23" s="950">
        <v>10072</v>
      </c>
      <c r="D23" s="396">
        <v>16133</v>
      </c>
      <c r="E23" s="1021">
        <v>129866</v>
      </c>
      <c r="F23" s="1021">
        <v>0</v>
      </c>
      <c r="G23" s="1021">
        <v>81</v>
      </c>
      <c r="H23" s="1021">
        <v>50</v>
      </c>
      <c r="I23" s="1021">
        <v>0</v>
      </c>
      <c r="J23" s="1021">
        <v>3</v>
      </c>
      <c r="K23" s="1052">
        <v>100</v>
      </c>
      <c r="L23" s="67">
        <v>14</v>
      </c>
    </row>
    <row r="24" spans="1:12" s="99" customFormat="1" ht="23.1" customHeight="1" x14ac:dyDescent="0.15">
      <c r="A24" s="62">
        <v>15</v>
      </c>
      <c r="B24" s="61" t="s">
        <v>1031</v>
      </c>
      <c r="C24" s="922">
        <v>-7823</v>
      </c>
      <c r="D24" s="388">
        <v>10683</v>
      </c>
      <c r="E24" s="1019">
        <v>351957</v>
      </c>
      <c r="F24" s="1019">
        <v>13515</v>
      </c>
      <c r="G24" s="1019">
        <v>127</v>
      </c>
      <c r="H24" s="1019">
        <v>64</v>
      </c>
      <c r="I24" s="1019">
        <v>0</v>
      </c>
      <c r="J24" s="1019">
        <v>9</v>
      </c>
      <c r="K24" s="1048">
        <v>246</v>
      </c>
      <c r="L24" s="63">
        <v>15</v>
      </c>
    </row>
    <row r="25" spans="1:12" s="99" customFormat="1" ht="23.1" customHeight="1" x14ac:dyDescent="0.15">
      <c r="A25" s="62">
        <v>16</v>
      </c>
      <c r="B25" s="61" t="s">
        <v>1032</v>
      </c>
      <c r="C25" s="922">
        <v>-3414</v>
      </c>
      <c r="D25" s="388">
        <v>5189</v>
      </c>
      <c r="E25" s="1019">
        <v>118767</v>
      </c>
      <c r="F25" s="1019">
        <v>6080</v>
      </c>
      <c r="G25" s="1019">
        <v>135</v>
      </c>
      <c r="H25" s="1019">
        <v>37</v>
      </c>
      <c r="I25" s="1019">
        <v>0</v>
      </c>
      <c r="J25" s="1019">
        <v>2</v>
      </c>
      <c r="K25" s="1048">
        <v>156</v>
      </c>
      <c r="L25" s="63">
        <v>16</v>
      </c>
    </row>
    <row r="26" spans="1:12" s="99" customFormat="1" ht="23.1" customHeight="1" x14ac:dyDescent="0.15">
      <c r="A26" s="62">
        <v>17</v>
      </c>
      <c r="B26" s="61" t="s">
        <v>1033</v>
      </c>
      <c r="C26" s="922">
        <v>-4893</v>
      </c>
      <c r="D26" s="388">
        <v>6823</v>
      </c>
      <c r="E26" s="1019">
        <v>317057</v>
      </c>
      <c r="F26" s="1019">
        <v>0</v>
      </c>
      <c r="G26" s="1019">
        <v>185</v>
      </c>
      <c r="H26" s="1019">
        <v>91</v>
      </c>
      <c r="I26" s="1019">
        <v>0</v>
      </c>
      <c r="J26" s="1019">
        <v>2</v>
      </c>
      <c r="K26" s="1048">
        <v>232</v>
      </c>
      <c r="L26" s="63">
        <v>17</v>
      </c>
    </row>
    <row r="27" spans="1:12" s="99" customFormat="1" ht="23.1" customHeight="1" x14ac:dyDescent="0.15">
      <c r="A27" s="71">
        <v>18</v>
      </c>
      <c r="B27" s="72" t="s">
        <v>1034</v>
      </c>
      <c r="C27" s="952">
        <v>-10157</v>
      </c>
      <c r="D27" s="404">
        <v>11957</v>
      </c>
      <c r="E27" s="1020">
        <v>212540</v>
      </c>
      <c r="F27" s="1020">
        <v>14712</v>
      </c>
      <c r="G27" s="1020">
        <v>128</v>
      </c>
      <c r="H27" s="1020">
        <v>69</v>
      </c>
      <c r="I27" s="1020">
        <v>0</v>
      </c>
      <c r="J27" s="1020">
        <v>7</v>
      </c>
      <c r="K27" s="1051">
        <v>315</v>
      </c>
      <c r="L27" s="73">
        <v>18</v>
      </c>
    </row>
    <row r="28" spans="1:12" s="99" customFormat="1" ht="23.1" customHeight="1" x14ac:dyDescent="0.15">
      <c r="A28" s="62">
        <v>19</v>
      </c>
      <c r="B28" s="61" t="s">
        <v>1035</v>
      </c>
      <c r="C28" s="950">
        <v>-8645</v>
      </c>
      <c r="D28" s="396">
        <v>12926</v>
      </c>
      <c r="E28" s="1021">
        <v>236259</v>
      </c>
      <c r="F28" s="1021">
        <v>13242</v>
      </c>
      <c r="G28" s="1021">
        <v>252</v>
      </c>
      <c r="H28" s="1021">
        <v>114</v>
      </c>
      <c r="I28" s="1021">
        <v>0</v>
      </c>
      <c r="J28" s="1021">
        <v>5</v>
      </c>
      <c r="K28" s="1052">
        <v>311</v>
      </c>
      <c r="L28" s="67">
        <v>19</v>
      </c>
    </row>
    <row r="29" spans="1:12" s="99" customFormat="1" ht="23.1" customHeight="1" x14ac:dyDescent="0.15">
      <c r="A29" s="62">
        <v>21</v>
      </c>
      <c r="B29" s="61" t="s">
        <v>1036</v>
      </c>
      <c r="C29" s="922">
        <v>-8260</v>
      </c>
      <c r="D29" s="388">
        <v>6871</v>
      </c>
      <c r="E29" s="1019">
        <v>190487</v>
      </c>
      <c r="F29" s="1019">
        <v>0</v>
      </c>
      <c r="G29" s="1019">
        <v>41</v>
      </c>
      <c r="H29" s="1019">
        <v>26</v>
      </c>
      <c r="I29" s="1019">
        <v>0</v>
      </c>
      <c r="J29" s="1019">
        <v>1</v>
      </c>
      <c r="K29" s="1048">
        <v>43</v>
      </c>
      <c r="L29" s="63">
        <v>21</v>
      </c>
    </row>
    <row r="30" spans="1:12" s="99" customFormat="1" ht="23.1" customHeight="1" x14ac:dyDescent="0.15">
      <c r="A30" s="62">
        <v>22</v>
      </c>
      <c r="B30" s="61" t="s">
        <v>1037</v>
      </c>
      <c r="C30" s="922">
        <v>-13424</v>
      </c>
      <c r="D30" s="388">
        <v>18289</v>
      </c>
      <c r="E30" s="1019">
        <v>322654</v>
      </c>
      <c r="F30" s="1019">
        <v>0</v>
      </c>
      <c r="G30" s="1019">
        <v>190</v>
      </c>
      <c r="H30" s="1019">
        <v>96</v>
      </c>
      <c r="I30" s="1019">
        <v>0</v>
      </c>
      <c r="J30" s="1019">
        <v>1</v>
      </c>
      <c r="K30" s="1048">
        <v>421</v>
      </c>
      <c r="L30" s="63">
        <v>22</v>
      </c>
    </row>
    <row r="31" spans="1:12" s="99" customFormat="1" ht="23.1" customHeight="1" x14ac:dyDescent="0.15">
      <c r="A31" s="62">
        <v>23</v>
      </c>
      <c r="B31" s="61" t="s">
        <v>1038</v>
      </c>
      <c r="C31" s="922">
        <v>-2290</v>
      </c>
      <c r="D31" s="388">
        <v>3919</v>
      </c>
      <c r="E31" s="1019">
        <v>140082</v>
      </c>
      <c r="F31" s="1019">
        <v>3939</v>
      </c>
      <c r="G31" s="1019">
        <v>82</v>
      </c>
      <c r="H31" s="1019">
        <v>44</v>
      </c>
      <c r="I31" s="1019">
        <v>0</v>
      </c>
      <c r="J31" s="1019">
        <v>1</v>
      </c>
      <c r="K31" s="1048">
        <v>98</v>
      </c>
      <c r="L31" s="63">
        <v>23</v>
      </c>
    </row>
    <row r="32" spans="1:12" s="99" customFormat="1" ht="23.1" customHeight="1" x14ac:dyDescent="0.15">
      <c r="A32" s="71">
        <v>24</v>
      </c>
      <c r="B32" s="72" t="s">
        <v>1039</v>
      </c>
      <c r="C32" s="952">
        <v>-4610</v>
      </c>
      <c r="D32" s="404">
        <v>5556</v>
      </c>
      <c r="E32" s="1020">
        <v>411484</v>
      </c>
      <c r="F32" s="1020">
        <v>0</v>
      </c>
      <c r="G32" s="1020">
        <v>54</v>
      </c>
      <c r="H32" s="1020">
        <v>42</v>
      </c>
      <c r="I32" s="1020">
        <v>0</v>
      </c>
      <c r="J32" s="1020">
        <v>6</v>
      </c>
      <c r="K32" s="1051">
        <v>105</v>
      </c>
      <c r="L32" s="73">
        <v>24</v>
      </c>
    </row>
    <row r="33" spans="1:12" s="99" customFormat="1" ht="23.1" customHeight="1" x14ac:dyDescent="0.15">
      <c r="A33" s="74">
        <v>25</v>
      </c>
      <c r="B33" s="61" t="s">
        <v>1040</v>
      </c>
      <c r="C33" s="950">
        <v>13</v>
      </c>
      <c r="D33" s="396">
        <v>9268</v>
      </c>
      <c r="E33" s="1021">
        <v>96620</v>
      </c>
      <c r="F33" s="1021">
        <v>7539</v>
      </c>
      <c r="G33" s="1021">
        <v>77</v>
      </c>
      <c r="H33" s="1021">
        <v>43</v>
      </c>
      <c r="I33" s="1021">
        <v>0</v>
      </c>
      <c r="J33" s="1021">
        <v>1</v>
      </c>
      <c r="K33" s="1052">
        <v>138</v>
      </c>
      <c r="L33" s="75">
        <v>25</v>
      </c>
    </row>
    <row r="34" spans="1:12" s="99" customFormat="1" ht="23.1" customHeight="1" x14ac:dyDescent="0.15">
      <c r="A34" s="62">
        <v>27</v>
      </c>
      <c r="B34" s="61" t="s">
        <v>1041</v>
      </c>
      <c r="C34" s="922">
        <v>-4967</v>
      </c>
      <c r="D34" s="388">
        <v>3669</v>
      </c>
      <c r="E34" s="1019">
        <v>92652</v>
      </c>
      <c r="F34" s="1019">
        <v>10287</v>
      </c>
      <c r="G34" s="1019">
        <v>89</v>
      </c>
      <c r="H34" s="1019">
        <v>45</v>
      </c>
      <c r="I34" s="1019">
        <v>0</v>
      </c>
      <c r="J34" s="1019">
        <v>4</v>
      </c>
      <c r="K34" s="1048">
        <v>104</v>
      </c>
      <c r="L34" s="63">
        <v>27</v>
      </c>
    </row>
    <row r="35" spans="1:12" s="99" customFormat="1" ht="23.1" customHeight="1" x14ac:dyDescent="0.15">
      <c r="A35" s="62">
        <v>28</v>
      </c>
      <c r="B35" s="61" t="s">
        <v>1042</v>
      </c>
      <c r="C35" s="922">
        <v>-2281</v>
      </c>
      <c r="D35" s="388">
        <v>2667</v>
      </c>
      <c r="E35" s="1019">
        <v>45118</v>
      </c>
      <c r="F35" s="1019">
        <v>7632</v>
      </c>
      <c r="G35" s="1019">
        <v>45</v>
      </c>
      <c r="H35" s="1019">
        <v>24</v>
      </c>
      <c r="I35" s="1019">
        <v>0</v>
      </c>
      <c r="J35" s="1019">
        <v>3</v>
      </c>
      <c r="K35" s="1048">
        <v>59</v>
      </c>
      <c r="L35" s="63">
        <v>28</v>
      </c>
    </row>
    <row r="36" spans="1:12" s="99" customFormat="1" ht="23.1" customHeight="1" x14ac:dyDescent="0.15">
      <c r="A36" s="62">
        <v>29</v>
      </c>
      <c r="B36" s="61" t="s">
        <v>1043</v>
      </c>
      <c r="C36" s="922">
        <v>-3434</v>
      </c>
      <c r="D36" s="388">
        <v>4689</v>
      </c>
      <c r="E36" s="1019">
        <v>105641</v>
      </c>
      <c r="F36" s="1019">
        <v>5184</v>
      </c>
      <c r="G36" s="1019">
        <v>75</v>
      </c>
      <c r="H36" s="1019">
        <v>21</v>
      </c>
      <c r="I36" s="1019">
        <v>0</v>
      </c>
      <c r="J36" s="1019">
        <v>4</v>
      </c>
      <c r="K36" s="1048">
        <v>89</v>
      </c>
      <c r="L36" s="63">
        <v>29</v>
      </c>
    </row>
    <row r="37" spans="1:12" s="99" customFormat="1" ht="23.1" customHeight="1" x14ac:dyDescent="0.15">
      <c r="A37" s="71">
        <v>30</v>
      </c>
      <c r="B37" s="72" t="s">
        <v>1044</v>
      </c>
      <c r="C37" s="952">
        <v>-6984</v>
      </c>
      <c r="D37" s="404">
        <v>10084</v>
      </c>
      <c r="E37" s="1020">
        <v>211997</v>
      </c>
      <c r="F37" s="1020">
        <v>2526</v>
      </c>
      <c r="G37" s="1020">
        <v>39</v>
      </c>
      <c r="H37" s="1020">
        <v>20</v>
      </c>
      <c r="I37" s="1020">
        <v>0</v>
      </c>
      <c r="J37" s="1020">
        <v>1</v>
      </c>
      <c r="K37" s="1051">
        <v>64</v>
      </c>
      <c r="L37" s="73">
        <v>30</v>
      </c>
    </row>
    <row r="38" spans="1:12" s="99" customFormat="1" ht="23.1" customHeight="1" x14ac:dyDescent="0.15">
      <c r="A38" s="62">
        <v>31</v>
      </c>
      <c r="B38" s="61" t="s">
        <v>1045</v>
      </c>
      <c r="C38" s="950">
        <v>-519</v>
      </c>
      <c r="D38" s="396">
        <v>327</v>
      </c>
      <c r="E38" s="1021">
        <v>7355</v>
      </c>
      <c r="F38" s="1021">
        <v>773</v>
      </c>
      <c r="G38" s="1021">
        <v>9</v>
      </c>
      <c r="H38" s="1021">
        <v>2</v>
      </c>
      <c r="I38" s="1021">
        <v>0</v>
      </c>
      <c r="J38" s="1021">
        <v>0</v>
      </c>
      <c r="K38" s="1052">
        <v>12</v>
      </c>
      <c r="L38" s="63">
        <v>31</v>
      </c>
    </row>
    <row r="39" spans="1:12" s="99" customFormat="1" ht="23.1" customHeight="1" x14ac:dyDescent="0.15">
      <c r="A39" s="62">
        <v>32</v>
      </c>
      <c r="B39" s="61" t="s">
        <v>1046</v>
      </c>
      <c r="C39" s="922">
        <v>-10040</v>
      </c>
      <c r="D39" s="388">
        <v>11216</v>
      </c>
      <c r="E39" s="1019">
        <v>232833</v>
      </c>
      <c r="F39" s="1019">
        <v>0</v>
      </c>
      <c r="G39" s="1019">
        <v>134</v>
      </c>
      <c r="H39" s="1019">
        <v>76</v>
      </c>
      <c r="I39" s="1019">
        <v>0</v>
      </c>
      <c r="J39" s="1019">
        <v>1</v>
      </c>
      <c r="K39" s="1048">
        <v>323</v>
      </c>
      <c r="L39" s="63">
        <v>32</v>
      </c>
    </row>
    <row r="40" spans="1:12" s="99" customFormat="1" ht="23.1" customHeight="1" x14ac:dyDescent="0.15">
      <c r="A40" s="62">
        <v>33</v>
      </c>
      <c r="B40" s="61" t="s">
        <v>1047</v>
      </c>
      <c r="C40" s="922">
        <v>-2343</v>
      </c>
      <c r="D40" s="388">
        <v>4531</v>
      </c>
      <c r="E40" s="1019">
        <v>73006</v>
      </c>
      <c r="F40" s="1019">
        <v>3743</v>
      </c>
      <c r="G40" s="1019">
        <v>91</v>
      </c>
      <c r="H40" s="1019">
        <v>35</v>
      </c>
      <c r="I40" s="1019">
        <v>0</v>
      </c>
      <c r="J40" s="1019">
        <v>2</v>
      </c>
      <c r="K40" s="1048">
        <v>118</v>
      </c>
      <c r="L40" s="63">
        <v>33</v>
      </c>
    </row>
    <row r="41" spans="1:12" s="99" customFormat="1" ht="23.1" customHeight="1" x14ac:dyDescent="0.15">
      <c r="A41" s="62">
        <v>34</v>
      </c>
      <c r="B41" s="61" t="s">
        <v>1048</v>
      </c>
      <c r="C41" s="922">
        <v>-1296</v>
      </c>
      <c r="D41" s="388">
        <v>3969</v>
      </c>
      <c r="E41" s="1019">
        <v>72240</v>
      </c>
      <c r="F41" s="1019">
        <v>0</v>
      </c>
      <c r="G41" s="1019">
        <v>62</v>
      </c>
      <c r="H41" s="1019">
        <v>29</v>
      </c>
      <c r="I41" s="1019">
        <v>0</v>
      </c>
      <c r="J41" s="1019">
        <v>1</v>
      </c>
      <c r="K41" s="1048">
        <v>69</v>
      </c>
      <c r="L41" s="63">
        <v>34</v>
      </c>
    </row>
    <row r="42" spans="1:12" s="99" customFormat="1" ht="23.1" customHeight="1" x14ac:dyDescent="0.15">
      <c r="A42" s="71">
        <v>35</v>
      </c>
      <c r="B42" s="72" t="s">
        <v>1049</v>
      </c>
      <c r="C42" s="952">
        <v>-3137</v>
      </c>
      <c r="D42" s="404">
        <v>5977</v>
      </c>
      <c r="E42" s="1020">
        <v>129358</v>
      </c>
      <c r="F42" s="1020">
        <v>6710</v>
      </c>
      <c r="G42" s="1020">
        <v>114</v>
      </c>
      <c r="H42" s="1020">
        <v>56</v>
      </c>
      <c r="I42" s="1020">
        <v>0</v>
      </c>
      <c r="J42" s="1020">
        <v>5</v>
      </c>
      <c r="K42" s="1051">
        <v>143</v>
      </c>
      <c r="L42" s="73">
        <v>35</v>
      </c>
    </row>
    <row r="43" spans="1:12" s="99" customFormat="1" ht="23.1" customHeight="1" x14ac:dyDescent="0.15">
      <c r="A43" s="62">
        <v>36</v>
      </c>
      <c r="B43" s="61" t="s">
        <v>1050</v>
      </c>
      <c r="C43" s="950">
        <v>-1342</v>
      </c>
      <c r="D43" s="396">
        <v>1136</v>
      </c>
      <c r="E43" s="1021">
        <v>21038</v>
      </c>
      <c r="F43" s="1021">
        <v>0</v>
      </c>
      <c r="G43" s="1021">
        <v>44</v>
      </c>
      <c r="H43" s="1021">
        <v>22</v>
      </c>
      <c r="I43" s="1021">
        <v>1</v>
      </c>
      <c r="J43" s="1021">
        <v>1</v>
      </c>
      <c r="K43" s="1052">
        <v>54</v>
      </c>
      <c r="L43" s="63">
        <v>36</v>
      </c>
    </row>
    <row r="44" spans="1:12" s="99" customFormat="1" ht="23.1" customHeight="1" x14ac:dyDescent="0.15">
      <c r="A44" s="62">
        <v>37</v>
      </c>
      <c r="B44" s="61" t="s">
        <v>1051</v>
      </c>
      <c r="C44" s="922">
        <v>-6619</v>
      </c>
      <c r="D44" s="388">
        <v>10564</v>
      </c>
      <c r="E44" s="1019">
        <v>313893</v>
      </c>
      <c r="F44" s="1019">
        <v>0</v>
      </c>
      <c r="G44" s="1019">
        <v>83</v>
      </c>
      <c r="H44" s="1019">
        <v>40</v>
      </c>
      <c r="I44" s="1019">
        <v>0</v>
      </c>
      <c r="J44" s="1019">
        <v>1</v>
      </c>
      <c r="K44" s="1048">
        <v>161</v>
      </c>
      <c r="L44" s="63">
        <v>37</v>
      </c>
    </row>
    <row r="45" spans="1:12" s="99" customFormat="1" ht="23.1" customHeight="1" x14ac:dyDescent="0.15">
      <c r="A45" s="62">
        <v>38</v>
      </c>
      <c r="B45" s="61" t="s">
        <v>1052</v>
      </c>
      <c r="C45" s="922">
        <v>-2159</v>
      </c>
      <c r="D45" s="388">
        <v>4018</v>
      </c>
      <c r="E45" s="1019">
        <v>60347</v>
      </c>
      <c r="F45" s="1019">
        <v>0</v>
      </c>
      <c r="G45" s="1019">
        <v>76</v>
      </c>
      <c r="H45" s="1019">
        <v>39</v>
      </c>
      <c r="I45" s="1019">
        <v>0</v>
      </c>
      <c r="J45" s="1019">
        <v>2</v>
      </c>
      <c r="K45" s="1048">
        <v>101</v>
      </c>
      <c r="L45" s="63">
        <v>38</v>
      </c>
    </row>
    <row r="46" spans="1:12" s="99" customFormat="1" ht="23.1" customHeight="1" x14ac:dyDescent="0.15">
      <c r="A46" s="62">
        <v>39</v>
      </c>
      <c r="B46" s="61" t="s">
        <v>1053</v>
      </c>
      <c r="C46" s="922">
        <v>-1780</v>
      </c>
      <c r="D46" s="388">
        <v>2753</v>
      </c>
      <c r="E46" s="1019">
        <v>53104</v>
      </c>
      <c r="F46" s="1019">
        <v>0</v>
      </c>
      <c r="G46" s="1019">
        <v>29</v>
      </c>
      <c r="H46" s="1019">
        <v>13</v>
      </c>
      <c r="I46" s="1019">
        <v>0</v>
      </c>
      <c r="J46" s="1019">
        <v>2</v>
      </c>
      <c r="K46" s="1048">
        <v>59</v>
      </c>
      <c r="L46" s="63">
        <v>39</v>
      </c>
    </row>
    <row r="47" spans="1:12" s="99" customFormat="1" ht="23.1" customHeight="1" x14ac:dyDescent="0.15">
      <c r="A47" s="71">
        <v>42</v>
      </c>
      <c r="B47" s="72" t="s">
        <v>1054</v>
      </c>
      <c r="C47" s="952">
        <v>-1736</v>
      </c>
      <c r="D47" s="404">
        <v>2923</v>
      </c>
      <c r="E47" s="1020">
        <v>46616</v>
      </c>
      <c r="F47" s="1020">
        <v>0</v>
      </c>
      <c r="G47" s="1020">
        <v>26</v>
      </c>
      <c r="H47" s="1020">
        <v>16</v>
      </c>
      <c r="I47" s="1020">
        <v>0</v>
      </c>
      <c r="J47" s="1020">
        <v>0</v>
      </c>
      <c r="K47" s="1051">
        <v>55</v>
      </c>
      <c r="L47" s="73">
        <v>42</v>
      </c>
    </row>
    <row r="48" spans="1:12" s="99" customFormat="1" ht="23.1" customHeight="1" x14ac:dyDescent="0.15">
      <c r="A48" s="62">
        <v>43</v>
      </c>
      <c r="B48" s="61" t="s">
        <v>1055</v>
      </c>
      <c r="C48" s="950">
        <v>-3816</v>
      </c>
      <c r="D48" s="396">
        <v>6449</v>
      </c>
      <c r="E48" s="1021">
        <v>102608</v>
      </c>
      <c r="F48" s="1021">
        <v>0</v>
      </c>
      <c r="G48" s="1021">
        <v>127</v>
      </c>
      <c r="H48" s="1021">
        <v>68</v>
      </c>
      <c r="I48" s="1021">
        <v>0</v>
      </c>
      <c r="J48" s="1021">
        <v>3</v>
      </c>
      <c r="K48" s="1052">
        <v>154</v>
      </c>
      <c r="L48" s="63">
        <v>43</v>
      </c>
    </row>
    <row r="49" spans="1:12" s="99" customFormat="1" ht="23.1" customHeight="1" x14ac:dyDescent="0.15">
      <c r="A49" s="62">
        <v>44</v>
      </c>
      <c r="B49" s="61" t="s">
        <v>1056</v>
      </c>
      <c r="C49" s="922">
        <v>1748</v>
      </c>
      <c r="D49" s="388">
        <v>2281</v>
      </c>
      <c r="E49" s="1019">
        <v>4411</v>
      </c>
      <c r="F49" s="1019">
        <v>0</v>
      </c>
      <c r="G49" s="1019">
        <v>11</v>
      </c>
      <c r="H49" s="1019">
        <v>7</v>
      </c>
      <c r="I49" s="1019">
        <v>0</v>
      </c>
      <c r="J49" s="1019">
        <v>0</v>
      </c>
      <c r="K49" s="1048">
        <v>12</v>
      </c>
      <c r="L49" s="63">
        <v>44</v>
      </c>
    </row>
    <row r="50" spans="1:12" s="99" customFormat="1" ht="23.1" customHeight="1" x14ac:dyDescent="0.15">
      <c r="A50" s="62">
        <v>45</v>
      </c>
      <c r="B50" s="61" t="s">
        <v>1057</v>
      </c>
      <c r="C50" s="922">
        <v>-1056</v>
      </c>
      <c r="D50" s="388">
        <v>1686</v>
      </c>
      <c r="E50" s="1019">
        <v>26541</v>
      </c>
      <c r="F50" s="1019">
        <v>0</v>
      </c>
      <c r="G50" s="1019">
        <v>21</v>
      </c>
      <c r="H50" s="1019">
        <v>9</v>
      </c>
      <c r="I50" s="1019">
        <v>0</v>
      </c>
      <c r="J50" s="1019">
        <v>0</v>
      </c>
      <c r="K50" s="1048">
        <v>41</v>
      </c>
      <c r="L50" s="63">
        <v>45</v>
      </c>
    </row>
    <row r="51" spans="1:12" s="99" customFormat="1" ht="23.1" customHeight="1" x14ac:dyDescent="0.15">
      <c r="A51" s="74">
        <v>46</v>
      </c>
      <c r="B51" s="61" t="s">
        <v>1058</v>
      </c>
      <c r="C51" s="922">
        <v>-2603</v>
      </c>
      <c r="D51" s="388">
        <v>2858</v>
      </c>
      <c r="E51" s="1019">
        <v>65548</v>
      </c>
      <c r="F51" s="1019">
        <v>0</v>
      </c>
      <c r="G51" s="1019">
        <v>38</v>
      </c>
      <c r="H51" s="1019">
        <v>21</v>
      </c>
      <c r="I51" s="1019">
        <v>0</v>
      </c>
      <c r="J51" s="1019">
        <v>1</v>
      </c>
      <c r="K51" s="1048">
        <v>90</v>
      </c>
      <c r="L51" s="75">
        <v>46</v>
      </c>
    </row>
    <row r="52" spans="1:12" s="99" customFormat="1" ht="23.1" customHeight="1" x14ac:dyDescent="0.15">
      <c r="A52" s="71">
        <v>47</v>
      </c>
      <c r="B52" s="72" t="s">
        <v>1059</v>
      </c>
      <c r="C52" s="952">
        <v>-2627</v>
      </c>
      <c r="D52" s="404">
        <v>3990</v>
      </c>
      <c r="E52" s="1020">
        <v>68083</v>
      </c>
      <c r="F52" s="1020">
        <v>0</v>
      </c>
      <c r="G52" s="1020">
        <v>102</v>
      </c>
      <c r="H52" s="1020">
        <v>29</v>
      </c>
      <c r="I52" s="1020">
        <v>0</v>
      </c>
      <c r="J52" s="1020">
        <v>1</v>
      </c>
      <c r="K52" s="1051">
        <v>130</v>
      </c>
      <c r="L52" s="73">
        <v>47</v>
      </c>
    </row>
    <row r="53" spans="1:12" s="111" customFormat="1" ht="23.1" customHeight="1" x14ac:dyDescent="0.15">
      <c r="A53" s="62">
        <v>49</v>
      </c>
      <c r="B53" s="61" t="s">
        <v>1060</v>
      </c>
      <c r="C53" s="950">
        <v>-2180</v>
      </c>
      <c r="D53" s="396">
        <v>2104</v>
      </c>
      <c r="E53" s="1021">
        <v>42736</v>
      </c>
      <c r="F53" s="1021">
        <v>0</v>
      </c>
      <c r="G53" s="1021">
        <v>18</v>
      </c>
      <c r="H53" s="1021">
        <v>7</v>
      </c>
      <c r="I53" s="1021">
        <v>0</v>
      </c>
      <c r="J53" s="1021">
        <v>0</v>
      </c>
      <c r="K53" s="1052">
        <v>59</v>
      </c>
      <c r="L53" s="63">
        <v>49</v>
      </c>
    </row>
    <row r="54" spans="1:12" s="111" customFormat="1" ht="23.1" customHeight="1" x14ac:dyDescent="0.15">
      <c r="A54" s="62">
        <v>50</v>
      </c>
      <c r="B54" s="61" t="s">
        <v>1061</v>
      </c>
      <c r="C54" s="922">
        <v>-1338</v>
      </c>
      <c r="D54" s="388">
        <v>1626</v>
      </c>
      <c r="E54" s="1019">
        <v>27929</v>
      </c>
      <c r="F54" s="1019">
        <v>0</v>
      </c>
      <c r="G54" s="1019">
        <v>25</v>
      </c>
      <c r="H54" s="1019">
        <v>13</v>
      </c>
      <c r="I54" s="1019">
        <v>0</v>
      </c>
      <c r="J54" s="1019">
        <v>1</v>
      </c>
      <c r="K54" s="1048">
        <v>49</v>
      </c>
      <c r="L54" s="63">
        <v>50</v>
      </c>
    </row>
    <row r="55" spans="1:12" s="111" customFormat="1" ht="23.1" customHeight="1" x14ac:dyDescent="0.15">
      <c r="A55" s="62">
        <v>51</v>
      </c>
      <c r="B55" s="61" t="s">
        <v>1062</v>
      </c>
      <c r="C55" s="922">
        <v>-1824</v>
      </c>
      <c r="D55" s="388">
        <v>1961</v>
      </c>
      <c r="E55" s="1019">
        <v>42386</v>
      </c>
      <c r="F55" s="1019">
        <v>0</v>
      </c>
      <c r="G55" s="1019">
        <v>29</v>
      </c>
      <c r="H55" s="1019">
        <v>15</v>
      </c>
      <c r="I55" s="1019">
        <v>0</v>
      </c>
      <c r="J55" s="1019">
        <v>0</v>
      </c>
      <c r="K55" s="1048">
        <v>77</v>
      </c>
      <c r="L55" s="63">
        <v>51</v>
      </c>
    </row>
    <row r="56" spans="1:12" s="111" customFormat="1" ht="23.1" customHeight="1" x14ac:dyDescent="0.15">
      <c r="A56" s="62">
        <v>52</v>
      </c>
      <c r="B56" s="61" t="s">
        <v>1063</v>
      </c>
      <c r="C56" s="922">
        <v>-692</v>
      </c>
      <c r="D56" s="388">
        <v>1529</v>
      </c>
      <c r="E56" s="1019">
        <v>18529</v>
      </c>
      <c r="F56" s="1019">
        <v>0</v>
      </c>
      <c r="G56" s="1019">
        <v>16</v>
      </c>
      <c r="H56" s="1019">
        <v>9</v>
      </c>
      <c r="I56" s="1019">
        <v>0</v>
      </c>
      <c r="J56" s="1019">
        <v>0</v>
      </c>
      <c r="K56" s="1048">
        <v>38</v>
      </c>
      <c r="L56" s="63">
        <v>52</v>
      </c>
    </row>
    <row r="57" spans="1:12" s="111" customFormat="1" ht="23.1" customHeight="1" thickBot="1" x14ac:dyDescent="0.2">
      <c r="A57" s="77">
        <v>54</v>
      </c>
      <c r="B57" s="78" t="s">
        <v>1064</v>
      </c>
      <c r="C57" s="1053">
        <v>-175</v>
      </c>
      <c r="D57" s="1054">
        <v>235</v>
      </c>
      <c r="E57" s="1032">
        <v>3545</v>
      </c>
      <c r="F57" s="1032">
        <v>0</v>
      </c>
      <c r="G57" s="1032">
        <v>2</v>
      </c>
      <c r="H57" s="1032">
        <v>2</v>
      </c>
      <c r="I57" s="1032">
        <v>0</v>
      </c>
      <c r="J57" s="1032">
        <v>0</v>
      </c>
      <c r="K57" s="1055">
        <v>10</v>
      </c>
      <c r="L57" s="79">
        <v>54</v>
      </c>
    </row>
    <row r="58" spans="1:12" ht="23.1" customHeight="1" x14ac:dyDescent="0.15">
      <c r="A58" s="60">
        <v>55</v>
      </c>
      <c r="B58" s="93" t="s">
        <v>1065</v>
      </c>
      <c r="C58" s="950">
        <v>-1252</v>
      </c>
      <c r="D58" s="396">
        <v>3118</v>
      </c>
      <c r="E58" s="1021">
        <v>51544</v>
      </c>
      <c r="F58" s="1021">
        <v>0</v>
      </c>
      <c r="G58" s="1021">
        <v>55</v>
      </c>
      <c r="H58" s="1021">
        <v>23</v>
      </c>
      <c r="I58" s="1021">
        <v>0</v>
      </c>
      <c r="J58" s="1021">
        <v>2</v>
      </c>
      <c r="K58" s="1052">
        <v>66</v>
      </c>
      <c r="L58" s="59">
        <v>55</v>
      </c>
    </row>
    <row r="59" spans="1:12" ht="23.1" customHeight="1" x14ac:dyDescent="0.15">
      <c r="A59" s="60">
        <v>56</v>
      </c>
      <c r="B59" s="93" t="s">
        <v>1066</v>
      </c>
      <c r="C59" s="922">
        <v>-1741</v>
      </c>
      <c r="D59" s="388">
        <v>719</v>
      </c>
      <c r="E59" s="1019">
        <v>22121</v>
      </c>
      <c r="F59" s="1019">
        <v>0</v>
      </c>
      <c r="G59" s="1019">
        <v>15</v>
      </c>
      <c r="H59" s="1019">
        <v>8</v>
      </c>
      <c r="I59" s="1019">
        <v>0</v>
      </c>
      <c r="J59" s="1019">
        <v>0</v>
      </c>
      <c r="K59" s="1048">
        <v>28</v>
      </c>
      <c r="L59" s="55">
        <v>56</v>
      </c>
    </row>
    <row r="60" spans="1:12" ht="23.1" customHeight="1" x14ac:dyDescent="0.15">
      <c r="A60" s="60">
        <v>57</v>
      </c>
      <c r="B60" s="93" t="s">
        <v>1067</v>
      </c>
      <c r="C60" s="922">
        <v>-597</v>
      </c>
      <c r="D60" s="388">
        <v>1414</v>
      </c>
      <c r="E60" s="1019">
        <v>16536</v>
      </c>
      <c r="F60" s="1019">
        <v>1782</v>
      </c>
      <c r="G60" s="1019">
        <v>16</v>
      </c>
      <c r="H60" s="1019">
        <v>9</v>
      </c>
      <c r="I60" s="1019">
        <v>0</v>
      </c>
      <c r="J60" s="1019">
        <v>0</v>
      </c>
      <c r="K60" s="1048">
        <v>36</v>
      </c>
      <c r="L60" s="55">
        <v>57</v>
      </c>
    </row>
    <row r="61" spans="1:12" ht="23.1" customHeight="1" x14ac:dyDescent="0.15">
      <c r="A61" s="60">
        <v>58</v>
      </c>
      <c r="B61" s="93" t="s">
        <v>1068</v>
      </c>
      <c r="C61" s="922">
        <v>-792</v>
      </c>
      <c r="D61" s="388">
        <v>1183</v>
      </c>
      <c r="E61" s="1019">
        <v>18721</v>
      </c>
      <c r="F61" s="1019">
        <v>1264</v>
      </c>
      <c r="G61" s="1019">
        <v>18</v>
      </c>
      <c r="H61" s="1019">
        <v>10</v>
      </c>
      <c r="I61" s="1019">
        <v>0</v>
      </c>
      <c r="J61" s="1019">
        <v>0</v>
      </c>
      <c r="K61" s="1048">
        <v>38</v>
      </c>
      <c r="L61" s="55">
        <v>58</v>
      </c>
    </row>
    <row r="62" spans="1:12" ht="23.1" customHeight="1" x14ac:dyDescent="0.15">
      <c r="A62" s="179">
        <v>59</v>
      </c>
      <c r="B62" s="180" t="s">
        <v>1069</v>
      </c>
      <c r="C62" s="952">
        <v>-330</v>
      </c>
      <c r="D62" s="404">
        <v>615</v>
      </c>
      <c r="E62" s="1020">
        <v>6934</v>
      </c>
      <c r="F62" s="1020">
        <v>696</v>
      </c>
      <c r="G62" s="1020">
        <v>21</v>
      </c>
      <c r="H62" s="1020">
        <v>16</v>
      </c>
      <c r="I62" s="1020">
        <v>0</v>
      </c>
      <c r="J62" s="1020">
        <v>0</v>
      </c>
      <c r="K62" s="1051">
        <v>26</v>
      </c>
      <c r="L62" s="126">
        <v>59</v>
      </c>
    </row>
    <row r="63" spans="1:12" ht="23.1" customHeight="1" x14ac:dyDescent="0.15">
      <c r="A63" s="60">
        <v>61</v>
      </c>
      <c r="B63" s="93" t="s">
        <v>1070</v>
      </c>
      <c r="C63" s="950">
        <v>-924</v>
      </c>
      <c r="D63" s="396">
        <v>1429</v>
      </c>
      <c r="E63" s="1021">
        <v>22390</v>
      </c>
      <c r="F63" s="1021">
        <v>1589</v>
      </c>
      <c r="G63" s="1021">
        <v>18</v>
      </c>
      <c r="H63" s="1021">
        <v>11</v>
      </c>
      <c r="I63" s="1021">
        <v>0</v>
      </c>
      <c r="J63" s="1021">
        <v>0</v>
      </c>
      <c r="K63" s="1052">
        <v>40</v>
      </c>
      <c r="L63" s="55">
        <v>61</v>
      </c>
    </row>
    <row r="64" spans="1:12" ht="23.1" customHeight="1" x14ac:dyDescent="0.15">
      <c r="A64" s="60">
        <v>65</v>
      </c>
      <c r="B64" s="93" t="s">
        <v>1071</v>
      </c>
      <c r="C64" s="922">
        <v>-318</v>
      </c>
      <c r="D64" s="388">
        <v>136</v>
      </c>
      <c r="E64" s="1019">
        <v>7292</v>
      </c>
      <c r="F64" s="1019">
        <v>0</v>
      </c>
      <c r="G64" s="1019">
        <v>3</v>
      </c>
      <c r="H64" s="1019">
        <v>1</v>
      </c>
      <c r="I64" s="1019">
        <v>0</v>
      </c>
      <c r="J64" s="1019">
        <v>0</v>
      </c>
      <c r="K64" s="1048">
        <v>9</v>
      </c>
      <c r="L64" s="55">
        <v>65</v>
      </c>
    </row>
    <row r="65" spans="1:12" ht="23.1" customHeight="1" x14ac:dyDescent="0.15">
      <c r="A65" s="60">
        <v>66</v>
      </c>
      <c r="B65" s="93" t="s">
        <v>1072</v>
      </c>
      <c r="C65" s="922">
        <v>-788</v>
      </c>
      <c r="D65" s="388">
        <v>920</v>
      </c>
      <c r="E65" s="1019">
        <v>17700</v>
      </c>
      <c r="F65" s="1019">
        <v>1013</v>
      </c>
      <c r="G65" s="1019">
        <v>24</v>
      </c>
      <c r="H65" s="1019">
        <v>12</v>
      </c>
      <c r="I65" s="1019">
        <v>0</v>
      </c>
      <c r="J65" s="1019">
        <v>0</v>
      </c>
      <c r="K65" s="1048">
        <v>25</v>
      </c>
      <c r="L65" s="55">
        <v>66</v>
      </c>
    </row>
    <row r="66" spans="1:12" s="99" customFormat="1" ht="23.1" customHeight="1" x14ac:dyDescent="0.15">
      <c r="A66" s="60">
        <v>68</v>
      </c>
      <c r="B66" s="93" t="s">
        <v>1073</v>
      </c>
      <c r="C66" s="922">
        <v>-746</v>
      </c>
      <c r="D66" s="388">
        <v>1512</v>
      </c>
      <c r="E66" s="1019">
        <v>29802</v>
      </c>
      <c r="F66" s="1019">
        <v>1562</v>
      </c>
      <c r="G66" s="1019">
        <v>43</v>
      </c>
      <c r="H66" s="1019">
        <v>26</v>
      </c>
      <c r="I66" s="1019">
        <v>0</v>
      </c>
      <c r="J66" s="1019">
        <v>1</v>
      </c>
      <c r="K66" s="1048">
        <v>56</v>
      </c>
      <c r="L66" s="63">
        <v>68</v>
      </c>
    </row>
    <row r="67" spans="1:12" s="99" customFormat="1" ht="23.1" customHeight="1" x14ac:dyDescent="0.15">
      <c r="A67" s="62">
        <v>70</v>
      </c>
      <c r="B67" s="61" t="s">
        <v>1074</v>
      </c>
      <c r="C67" s="952">
        <v>-1298</v>
      </c>
      <c r="D67" s="404">
        <v>1843</v>
      </c>
      <c r="E67" s="1020">
        <v>31543</v>
      </c>
      <c r="F67" s="1020">
        <v>1329</v>
      </c>
      <c r="G67" s="1020">
        <v>20</v>
      </c>
      <c r="H67" s="1020">
        <v>13</v>
      </c>
      <c r="I67" s="1020">
        <v>0</v>
      </c>
      <c r="J67" s="1020">
        <v>0</v>
      </c>
      <c r="K67" s="1051">
        <v>56</v>
      </c>
      <c r="L67" s="63">
        <v>70</v>
      </c>
    </row>
    <row r="68" spans="1:12" s="99" customFormat="1" ht="23.1" customHeight="1" x14ac:dyDescent="0.15">
      <c r="A68" s="66">
        <v>78</v>
      </c>
      <c r="B68" s="58" t="s">
        <v>1075</v>
      </c>
      <c r="C68" s="950">
        <v>-2157</v>
      </c>
      <c r="D68" s="396">
        <v>3013</v>
      </c>
      <c r="E68" s="1021">
        <v>56591</v>
      </c>
      <c r="F68" s="1021">
        <v>3441</v>
      </c>
      <c r="G68" s="1021">
        <v>43</v>
      </c>
      <c r="H68" s="1021">
        <v>22</v>
      </c>
      <c r="I68" s="1021">
        <v>0</v>
      </c>
      <c r="J68" s="1021">
        <v>1</v>
      </c>
      <c r="K68" s="1052">
        <v>98</v>
      </c>
      <c r="L68" s="67">
        <v>78</v>
      </c>
    </row>
    <row r="69" spans="1:12" s="99" customFormat="1" ht="23.1" customHeight="1" x14ac:dyDescent="0.15">
      <c r="A69" s="62">
        <v>84</v>
      </c>
      <c r="B69" s="61" t="s">
        <v>1076</v>
      </c>
      <c r="C69" s="922">
        <v>-952</v>
      </c>
      <c r="D69" s="388">
        <v>1899</v>
      </c>
      <c r="E69" s="1019">
        <v>34718</v>
      </c>
      <c r="F69" s="1019">
        <v>0</v>
      </c>
      <c r="G69" s="1019">
        <v>20</v>
      </c>
      <c r="H69" s="1019">
        <v>10</v>
      </c>
      <c r="I69" s="1019">
        <v>0</v>
      </c>
      <c r="J69" s="1019">
        <v>1</v>
      </c>
      <c r="K69" s="1048">
        <v>44</v>
      </c>
      <c r="L69" s="63">
        <v>84</v>
      </c>
    </row>
    <row r="70" spans="1:12" s="99" customFormat="1" ht="23.1" customHeight="1" x14ac:dyDescent="0.15">
      <c r="A70" s="62">
        <v>85</v>
      </c>
      <c r="B70" s="61" t="s">
        <v>1077</v>
      </c>
      <c r="C70" s="922">
        <v>-2749</v>
      </c>
      <c r="D70" s="388">
        <v>4197</v>
      </c>
      <c r="E70" s="1019">
        <v>216977</v>
      </c>
      <c r="F70" s="1019">
        <v>0</v>
      </c>
      <c r="G70" s="1019">
        <v>79</v>
      </c>
      <c r="H70" s="1019">
        <v>21</v>
      </c>
      <c r="I70" s="1019">
        <v>1</v>
      </c>
      <c r="J70" s="1019">
        <v>1</v>
      </c>
      <c r="K70" s="1048">
        <v>102</v>
      </c>
      <c r="L70" s="63">
        <v>85</v>
      </c>
    </row>
    <row r="71" spans="1:12" s="99" customFormat="1" ht="23.1" customHeight="1" x14ac:dyDescent="0.15">
      <c r="A71" s="62">
        <v>89</v>
      </c>
      <c r="B71" s="61" t="s">
        <v>1078</v>
      </c>
      <c r="C71" s="922">
        <v>-2395</v>
      </c>
      <c r="D71" s="388">
        <v>3851</v>
      </c>
      <c r="E71" s="1019">
        <v>78077</v>
      </c>
      <c r="F71" s="1019">
        <v>0</v>
      </c>
      <c r="G71" s="1019">
        <v>95</v>
      </c>
      <c r="H71" s="1019">
        <v>27</v>
      </c>
      <c r="I71" s="1019">
        <v>0</v>
      </c>
      <c r="J71" s="1019">
        <v>0</v>
      </c>
      <c r="K71" s="1048">
        <v>115</v>
      </c>
      <c r="L71" s="63">
        <v>89</v>
      </c>
    </row>
    <row r="72" spans="1:12" s="99" customFormat="1" ht="23.1" customHeight="1" x14ac:dyDescent="0.15">
      <c r="A72" s="71">
        <v>90</v>
      </c>
      <c r="B72" s="72" t="s">
        <v>1079</v>
      </c>
      <c r="C72" s="952">
        <v>-2443</v>
      </c>
      <c r="D72" s="404">
        <v>2989</v>
      </c>
      <c r="E72" s="1020">
        <v>76693</v>
      </c>
      <c r="F72" s="1020">
        <v>0</v>
      </c>
      <c r="G72" s="1020">
        <v>72</v>
      </c>
      <c r="H72" s="1020">
        <v>34</v>
      </c>
      <c r="I72" s="1020">
        <v>0</v>
      </c>
      <c r="J72" s="1020">
        <v>3</v>
      </c>
      <c r="K72" s="1051">
        <v>91</v>
      </c>
      <c r="L72" s="73">
        <v>90</v>
      </c>
    </row>
    <row r="73" spans="1:12" s="99" customFormat="1" ht="23.1" customHeight="1" x14ac:dyDescent="0.15">
      <c r="A73" s="62">
        <v>91</v>
      </c>
      <c r="B73" s="61" t="s">
        <v>1080</v>
      </c>
      <c r="C73" s="950">
        <v>-1532</v>
      </c>
      <c r="D73" s="396">
        <v>2588</v>
      </c>
      <c r="E73" s="1021">
        <v>37663</v>
      </c>
      <c r="F73" s="1021">
        <v>0</v>
      </c>
      <c r="G73" s="1021">
        <v>41</v>
      </c>
      <c r="H73" s="1021">
        <v>20</v>
      </c>
      <c r="I73" s="1021">
        <v>0</v>
      </c>
      <c r="J73" s="1021">
        <v>2</v>
      </c>
      <c r="K73" s="1052">
        <v>52</v>
      </c>
      <c r="L73" s="67">
        <v>91</v>
      </c>
    </row>
    <row r="74" spans="1:12" s="99" customFormat="1" ht="23.1" customHeight="1" x14ac:dyDescent="0.15">
      <c r="A74" s="62">
        <v>92</v>
      </c>
      <c r="B74" s="61" t="s">
        <v>1081</v>
      </c>
      <c r="C74" s="922">
        <v>-1690</v>
      </c>
      <c r="D74" s="388">
        <v>4363</v>
      </c>
      <c r="E74" s="1019">
        <v>67923</v>
      </c>
      <c r="F74" s="1019">
        <v>0</v>
      </c>
      <c r="G74" s="1019">
        <v>37</v>
      </c>
      <c r="H74" s="1019">
        <v>20</v>
      </c>
      <c r="I74" s="1019">
        <v>0</v>
      </c>
      <c r="J74" s="1019">
        <v>0</v>
      </c>
      <c r="K74" s="1048">
        <v>82</v>
      </c>
      <c r="L74" s="63">
        <v>92</v>
      </c>
    </row>
    <row r="75" spans="1:12" s="99" customFormat="1" ht="23.1" customHeight="1" x14ac:dyDescent="0.15">
      <c r="A75" s="62">
        <v>94</v>
      </c>
      <c r="B75" s="61" t="s">
        <v>1082</v>
      </c>
      <c r="C75" s="922">
        <v>-41427</v>
      </c>
      <c r="D75" s="388">
        <v>68038</v>
      </c>
      <c r="E75" s="1019">
        <v>1389914</v>
      </c>
      <c r="F75" s="1019">
        <v>0</v>
      </c>
      <c r="G75" s="1019">
        <v>1177</v>
      </c>
      <c r="H75" s="1019">
        <v>601</v>
      </c>
      <c r="I75" s="1019">
        <v>0</v>
      </c>
      <c r="J75" s="1019">
        <v>40</v>
      </c>
      <c r="K75" s="1048">
        <v>1415</v>
      </c>
      <c r="L75" s="63">
        <v>94</v>
      </c>
    </row>
    <row r="76" spans="1:12" s="99" customFormat="1" ht="23.1" customHeight="1" x14ac:dyDescent="0.15">
      <c r="A76" s="62">
        <v>301</v>
      </c>
      <c r="B76" s="61" t="s">
        <v>1083</v>
      </c>
      <c r="C76" s="922" t="s">
        <v>578</v>
      </c>
      <c r="D76" s="388" t="s">
        <v>578</v>
      </c>
      <c r="E76" s="1019" t="s">
        <v>578</v>
      </c>
      <c r="F76" s="1019" t="s">
        <v>578</v>
      </c>
      <c r="G76" s="1019" t="s">
        <v>578</v>
      </c>
      <c r="H76" s="1019" t="s">
        <v>578</v>
      </c>
      <c r="I76" s="1019" t="s">
        <v>578</v>
      </c>
      <c r="J76" s="1019" t="s">
        <v>578</v>
      </c>
      <c r="K76" s="1048" t="s">
        <v>578</v>
      </c>
      <c r="L76" s="63">
        <v>301</v>
      </c>
    </row>
    <row r="77" spans="1:12" s="99" customFormat="1" ht="23.1" customHeight="1" x14ac:dyDescent="0.15">
      <c r="A77" s="71">
        <v>302</v>
      </c>
      <c r="B77" s="72" t="s">
        <v>1084</v>
      </c>
      <c r="C77" s="952" t="s">
        <v>578</v>
      </c>
      <c r="D77" s="404" t="s">
        <v>578</v>
      </c>
      <c r="E77" s="1020" t="s">
        <v>578</v>
      </c>
      <c r="F77" s="1020" t="s">
        <v>578</v>
      </c>
      <c r="G77" s="1020" t="s">
        <v>578</v>
      </c>
      <c r="H77" s="1020" t="s">
        <v>578</v>
      </c>
      <c r="I77" s="1020" t="s">
        <v>578</v>
      </c>
      <c r="J77" s="1020" t="s">
        <v>578</v>
      </c>
      <c r="K77" s="1051" t="s">
        <v>578</v>
      </c>
      <c r="L77" s="73">
        <v>302</v>
      </c>
    </row>
    <row r="78" spans="1:12" s="99" customFormat="1" ht="23.1" customHeight="1" x14ac:dyDescent="0.15">
      <c r="A78" s="74">
        <v>303</v>
      </c>
      <c r="B78" s="61" t="s">
        <v>1085</v>
      </c>
      <c r="C78" s="950" t="s">
        <v>578</v>
      </c>
      <c r="D78" s="396" t="s">
        <v>578</v>
      </c>
      <c r="E78" s="1021" t="s">
        <v>578</v>
      </c>
      <c r="F78" s="1021" t="s">
        <v>578</v>
      </c>
      <c r="G78" s="1021" t="s">
        <v>578</v>
      </c>
      <c r="H78" s="1021" t="s">
        <v>578</v>
      </c>
      <c r="I78" s="1021" t="s">
        <v>578</v>
      </c>
      <c r="J78" s="1021" t="s">
        <v>578</v>
      </c>
      <c r="K78" s="1052" t="s">
        <v>578</v>
      </c>
      <c r="L78" s="75">
        <v>303</v>
      </c>
    </row>
    <row r="79" spans="1:12" s="99" customFormat="1" ht="23.1" customHeight="1" x14ac:dyDescent="0.15">
      <c r="A79" s="62">
        <v>304</v>
      </c>
      <c r="B79" s="61" t="s">
        <v>1086</v>
      </c>
      <c r="C79" s="922" t="s">
        <v>578</v>
      </c>
      <c r="D79" s="388" t="s">
        <v>578</v>
      </c>
      <c r="E79" s="1019" t="s">
        <v>578</v>
      </c>
      <c r="F79" s="1019" t="s">
        <v>578</v>
      </c>
      <c r="G79" s="1019" t="s">
        <v>578</v>
      </c>
      <c r="H79" s="1019" t="s">
        <v>578</v>
      </c>
      <c r="I79" s="1019" t="s">
        <v>578</v>
      </c>
      <c r="J79" s="1019" t="s">
        <v>578</v>
      </c>
      <c r="K79" s="1048" t="s">
        <v>578</v>
      </c>
      <c r="L79" s="63">
        <v>304</v>
      </c>
    </row>
    <row r="80" spans="1:12" s="99" customFormat="1" ht="23.1" customHeight="1" x14ac:dyDescent="0.15">
      <c r="A80" s="62">
        <v>305</v>
      </c>
      <c r="B80" s="61" t="s">
        <v>1087</v>
      </c>
      <c r="C80" s="922" t="s">
        <v>578</v>
      </c>
      <c r="D80" s="388" t="s">
        <v>578</v>
      </c>
      <c r="E80" s="1019" t="s">
        <v>578</v>
      </c>
      <c r="F80" s="1019" t="s">
        <v>578</v>
      </c>
      <c r="G80" s="1019" t="s">
        <v>578</v>
      </c>
      <c r="H80" s="1019" t="s">
        <v>578</v>
      </c>
      <c r="I80" s="1019" t="s">
        <v>578</v>
      </c>
      <c r="J80" s="1019" t="s">
        <v>578</v>
      </c>
      <c r="K80" s="1048" t="s">
        <v>578</v>
      </c>
      <c r="L80" s="63">
        <v>305</v>
      </c>
    </row>
    <row r="81" spans="1:12" s="99" customFormat="1" ht="23.1" customHeight="1" x14ac:dyDescent="0.15">
      <c r="A81" s="62">
        <v>306</v>
      </c>
      <c r="B81" s="61" t="s">
        <v>1088</v>
      </c>
      <c r="C81" s="922" t="s">
        <v>578</v>
      </c>
      <c r="D81" s="388" t="s">
        <v>578</v>
      </c>
      <c r="E81" s="1019" t="s">
        <v>578</v>
      </c>
      <c r="F81" s="1019" t="s">
        <v>578</v>
      </c>
      <c r="G81" s="1019" t="s">
        <v>578</v>
      </c>
      <c r="H81" s="1019" t="s">
        <v>578</v>
      </c>
      <c r="I81" s="1019" t="s">
        <v>578</v>
      </c>
      <c r="J81" s="1019" t="s">
        <v>578</v>
      </c>
      <c r="K81" s="1048" t="s">
        <v>578</v>
      </c>
      <c r="L81" s="63">
        <v>306</v>
      </c>
    </row>
    <row r="82" spans="1:12" s="99" customFormat="1" ht="23.1" customHeight="1" x14ac:dyDescent="0.15">
      <c r="A82" s="71"/>
      <c r="B82" s="72"/>
      <c r="C82" s="952"/>
      <c r="D82" s="404"/>
      <c r="E82" s="1020"/>
      <c r="F82" s="1020"/>
      <c r="G82" s="1020"/>
      <c r="H82" s="1020"/>
      <c r="I82" s="1020"/>
      <c r="J82" s="1020"/>
      <c r="K82" s="1051"/>
      <c r="L82" s="73"/>
    </row>
    <row r="83" spans="1:12" s="99" customFormat="1" ht="23.1" customHeight="1" x14ac:dyDescent="0.15">
      <c r="A83" s="62"/>
      <c r="B83" s="61"/>
      <c r="C83" s="950"/>
      <c r="D83" s="396"/>
      <c r="E83" s="1021"/>
      <c r="F83" s="1021"/>
      <c r="G83" s="1021"/>
      <c r="H83" s="1021"/>
      <c r="I83" s="1021"/>
      <c r="J83" s="1021"/>
      <c r="K83" s="1052"/>
      <c r="L83" s="63"/>
    </row>
    <row r="84" spans="1:12" s="99" customFormat="1" ht="23.1" customHeight="1" x14ac:dyDescent="0.15">
      <c r="A84" s="62"/>
      <c r="B84" s="61"/>
      <c r="C84" s="922"/>
      <c r="D84" s="388"/>
      <c r="E84" s="1019"/>
      <c r="F84" s="1019"/>
      <c r="G84" s="1019"/>
      <c r="H84" s="1019"/>
      <c r="I84" s="1019"/>
      <c r="J84" s="1019"/>
      <c r="K84" s="1048"/>
      <c r="L84" s="63"/>
    </row>
    <row r="85" spans="1:12" s="99" customFormat="1" ht="23.1" customHeight="1" x14ac:dyDescent="0.15">
      <c r="A85" s="62"/>
      <c r="B85" s="61"/>
      <c r="C85" s="922"/>
      <c r="D85" s="388"/>
      <c r="E85" s="1019"/>
      <c r="F85" s="1019"/>
      <c r="G85" s="1019"/>
      <c r="H85" s="1019"/>
      <c r="I85" s="1019"/>
      <c r="J85" s="1019"/>
      <c r="K85" s="1048"/>
      <c r="L85" s="63"/>
    </row>
    <row r="86" spans="1:12" s="99" customFormat="1" ht="23.1" customHeight="1" x14ac:dyDescent="0.15">
      <c r="A86" s="62"/>
      <c r="B86" s="61"/>
      <c r="C86" s="922"/>
      <c r="D86" s="388"/>
      <c r="E86" s="1019"/>
      <c r="F86" s="1019"/>
      <c r="G86" s="1019"/>
      <c r="H86" s="1019"/>
      <c r="I86" s="1019"/>
      <c r="J86" s="1019"/>
      <c r="K86" s="1048"/>
      <c r="L86" s="63"/>
    </row>
    <row r="87" spans="1:12" s="99" customFormat="1" ht="23.1" customHeight="1" x14ac:dyDescent="0.15">
      <c r="A87" s="71"/>
      <c r="B87" s="72"/>
      <c r="C87" s="952"/>
      <c r="D87" s="404"/>
      <c r="E87" s="1020"/>
      <c r="F87" s="1020"/>
      <c r="G87" s="1020"/>
      <c r="H87" s="1020"/>
      <c r="I87" s="1020"/>
      <c r="J87" s="1020"/>
      <c r="K87" s="1051"/>
      <c r="L87" s="73"/>
    </row>
    <row r="88" spans="1:12" s="99" customFormat="1" ht="23.1" customHeight="1" x14ac:dyDescent="0.15">
      <c r="A88" s="62"/>
      <c r="B88" s="61"/>
      <c r="C88" s="950"/>
      <c r="D88" s="396"/>
      <c r="E88" s="1021"/>
      <c r="F88" s="1021"/>
      <c r="G88" s="1021"/>
      <c r="H88" s="1021"/>
      <c r="I88" s="1021"/>
      <c r="J88" s="1021"/>
      <c r="K88" s="1052"/>
      <c r="L88" s="63"/>
    </row>
    <row r="89" spans="1:12" s="99" customFormat="1" ht="23.1" customHeight="1" x14ac:dyDescent="0.15">
      <c r="A89" s="62"/>
      <c r="B89" s="61"/>
      <c r="C89" s="922"/>
      <c r="D89" s="388"/>
      <c r="E89" s="1019"/>
      <c r="F89" s="1019"/>
      <c r="G89" s="1019"/>
      <c r="H89" s="1019"/>
      <c r="I89" s="1019"/>
      <c r="J89" s="1019"/>
      <c r="K89" s="1048"/>
      <c r="L89" s="63"/>
    </row>
    <row r="90" spans="1:12" s="99" customFormat="1" ht="23.1" customHeight="1" x14ac:dyDescent="0.15">
      <c r="A90" s="62"/>
      <c r="B90" s="61"/>
      <c r="C90" s="922"/>
      <c r="D90" s="388"/>
      <c r="E90" s="1019"/>
      <c r="F90" s="1019"/>
      <c r="G90" s="1019"/>
      <c r="H90" s="1019"/>
      <c r="I90" s="1019"/>
      <c r="J90" s="1019"/>
      <c r="K90" s="1048"/>
      <c r="L90" s="63"/>
    </row>
    <row r="91" spans="1:12" s="99" customFormat="1" ht="23.1" customHeight="1" x14ac:dyDescent="0.15">
      <c r="A91" s="62"/>
      <c r="B91" s="61"/>
      <c r="C91" s="922"/>
      <c r="D91" s="388"/>
      <c r="E91" s="1019"/>
      <c r="F91" s="1019"/>
      <c r="G91" s="1019"/>
      <c r="H91" s="1019"/>
      <c r="I91" s="1019"/>
      <c r="J91" s="1019"/>
      <c r="K91" s="1048"/>
      <c r="L91" s="63"/>
    </row>
    <row r="92" spans="1:12" s="99" customFormat="1" ht="23.1" customHeight="1" x14ac:dyDescent="0.15">
      <c r="A92" s="71"/>
      <c r="B92" s="72"/>
      <c r="C92" s="952"/>
      <c r="D92" s="404"/>
      <c r="E92" s="1020"/>
      <c r="F92" s="1020"/>
      <c r="G92" s="1020"/>
      <c r="H92" s="1020"/>
      <c r="I92" s="1020"/>
      <c r="J92" s="1020"/>
      <c r="K92" s="1051"/>
      <c r="L92" s="73"/>
    </row>
    <row r="93" spans="1:12" s="99" customFormat="1" ht="23.1" customHeight="1" x14ac:dyDescent="0.15">
      <c r="A93" s="62"/>
      <c r="B93" s="61"/>
      <c r="C93" s="950"/>
      <c r="D93" s="396"/>
      <c r="E93" s="1021"/>
      <c r="F93" s="1021"/>
      <c r="G93" s="1021"/>
      <c r="H93" s="1021"/>
      <c r="I93" s="1021"/>
      <c r="J93" s="1021"/>
      <c r="K93" s="1052"/>
      <c r="L93" s="63"/>
    </row>
    <row r="94" spans="1:12" s="99" customFormat="1" ht="23.1" customHeight="1" x14ac:dyDescent="0.15">
      <c r="A94" s="62"/>
      <c r="B94" s="61"/>
      <c r="C94" s="922"/>
      <c r="D94" s="388"/>
      <c r="E94" s="1019"/>
      <c r="F94" s="1019"/>
      <c r="G94" s="1019"/>
      <c r="H94" s="1019"/>
      <c r="I94" s="1019"/>
      <c r="J94" s="1019"/>
      <c r="K94" s="1048"/>
      <c r="L94" s="63"/>
    </row>
    <row r="95" spans="1:12" s="99" customFormat="1" ht="23.1" customHeight="1" x14ac:dyDescent="0.15">
      <c r="A95" s="62"/>
      <c r="B95" s="61"/>
      <c r="C95" s="922"/>
      <c r="D95" s="388"/>
      <c r="E95" s="1019"/>
      <c r="F95" s="1019"/>
      <c r="G95" s="1019"/>
      <c r="H95" s="1019"/>
      <c r="I95" s="1019"/>
      <c r="J95" s="1019"/>
      <c r="K95" s="1048"/>
      <c r="L95" s="63"/>
    </row>
    <row r="96" spans="1:12" s="99" customFormat="1" ht="23.1" customHeight="1" x14ac:dyDescent="0.15">
      <c r="A96" s="74"/>
      <c r="B96" s="61"/>
      <c r="C96" s="922"/>
      <c r="D96" s="388"/>
      <c r="E96" s="1019"/>
      <c r="F96" s="1019"/>
      <c r="G96" s="1019"/>
      <c r="H96" s="1019"/>
      <c r="I96" s="1019"/>
      <c r="J96" s="1019"/>
      <c r="K96" s="1048"/>
      <c r="L96" s="75"/>
    </row>
    <row r="97" spans="1:12" s="99" customFormat="1" ht="23.1" customHeight="1" x14ac:dyDescent="0.15">
      <c r="A97" s="71"/>
      <c r="B97" s="72"/>
      <c r="C97" s="952"/>
      <c r="D97" s="404"/>
      <c r="E97" s="1020"/>
      <c r="F97" s="1020"/>
      <c r="G97" s="1020"/>
      <c r="H97" s="1020"/>
      <c r="I97" s="1020"/>
      <c r="J97" s="1020"/>
      <c r="K97" s="1051"/>
      <c r="L97" s="73"/>
    </row>
    <row r="98" spans="1:12" s="99" customFormat="1" ht="23.1" customHeight="1" x14ac:dyDescent="0.15">
      <c r="A98" s="62"/>
      <c r="B98" s="61"/>
      <c r="C98" s="950"/>
      <c r="D98" s="396"/>
      <c r="E98" s="1021"/>
      <c r="F98" s="1021"/>
      <c r="G98" s="1021"/>
      <c r="H98" s="1021"/>
      <c r="I98" s="1021"/>
      <c r="J98" s="1021"/>
      <c r="K98" s="1052"/>
      <c r="L98" s="63"/>
    </row>
    <row r="99" spans="1:12" s="99" customFormat="1" ht="23.1" customHeight="1" x14ac:dyDescent="0.15">
      <c r="A99" s="62"/>
      <c r="B99" s="61"/>
      <c r="C99" s="922"/>
      <c r="D99" s="388"/>
      <c r="E99" s="1019"/>
      <c r="F99" s="1019"/>
      <c r="G99" s="1019"/>
      <c r="H99" s="1019"/>
      <c r="I99" s="1019"/>
      <c r="J99" s="1019"/>
      <c r="K99" s="1048"/>
      <c r="L99" s="63"/>
    </row>
    <row r="100" spans="1:12" s="99" customFormat="1" ht="23.1" customHeight="1" x14ac:dyDescent="0.15">
      <c r="A100" s="62"/>
      <c r="B100" s="61"/>
      <c r="C100" s="922"/>
      <c r="D100" s="388"/>
      <c r="E100" s="1019"/>
      <c r="F100" s="1019"/>
      <c r="G100" s="1019"/>
      <c r="H100" s="1019"/>
      <c r="I100" s="1019"/>
      <c r="J100" s="1019"/>
      <c r="K100" s="1048"/>
      <c r="L100" s="63"/>
    </row>
    <row r="101" spans="1:12" s="99" customFormat="1" ht="23.1" customHeight="1" x14ac:dyDescent="0.15">
      <c r="A101" s="74"/>
      <c r="B101" s="61"/>
      <c r="C101" s="922"/>
      <c r="D101" s="388"/>
      <c r="E101" s="1019"/>
      <c r="F101" s="1019"/>
      <c r="G101" s="1019"/>
      <c r="H101" s="1019"/>
      <c r="I101" s="1019"/>
      <c r="J101" s="1019"/>
      <c r="K101" s="1048"/>
      <c r="L101" s="75"/>
    </row>
    <row r="102" spans="1:12" s="99" customFormat="1" ht="23.1" customHeight="1" x14ac:dyDescent="0.15">
      <c r="A102" s="71"/>
      <c r="B102" s="72"/>
      <c r="C102" s="952"/>
      <c r="D102" s="404"/>
      <c r="E102" s="1020"/>
      <c r="F102" s="1020"/>
      <c r="G102" s="1020"/>
      <c r="H102" s="1020"/>
      <c r="I102" s="1020"/>
      <c r="J102" s="1020"/>
      <c r="K102" s="1051"/>
      <c r="L102" s="73"/>
    </row>
    <row r="103" spans="1:12" s="111" customFormat="1" ht="23.1" customHeight="1" x14ac:dyDescent="0.15">
      <c r="A103" s="62"/>
      <c r="B103" s="61"/>
      <c r="C103" s="950"/>
      <c r="D103" s="396"/>
      <c r="E103" s="1021"/>
      <c r="F103" s="1021"/>
      <c r="G103" s="1021"/>
      <c r="H103" s="1021"/>
      <c r="I103" s="1021"/>
      <c r="J103" s="1021"/>
      <c r="K103" s="1052"/>
      <c r="L103" s="63"/>
    </row>
    <row r="104" spans="1:12" s="111" customFormat="1" ht="23.1" customHeight="1" x14ac:dyDescent="0.15">
      <c r="A104" s="62"/>
      <c r="B104" s="61"/>
      <c r="C104" s="922"/>
      <c r="D104" s="388"/>
      <c r="E104" s="1019"/>
      <c r="F104" s="1019"/>
      <c r="G104" s="1019"/>
      <c r="H104" s="1019"/>
      <c r="I104" s="1019"/>
      <c r="J104" s="1019"/>
      <c r="K104" s="1048"/>
      <c r="L104" s="63"/>
    </row>
    <row r="105" spans="1:12" s="111" customFormat="1" ht="23.1" customHeight="1" x14ac:dyDescent="0.15">
      <c r="A105" s="62"/>
      <c r="B105" s="61"/>
      <c r="C105" s="922"/>
      <c r="D105" s="388"/>
      <c r="E105" s="1019"/>
      <c r="F105" s="1019"/>
      <c r="G105" s="1019"/>
      <c r="H105" s="1019"/>
      <c r="I105" s="1019"/>
      <c r="J105" s="1019"/>
      <c r="K105" s="1048"/>
      <c r="L105" s="63"/>
    </row>
    <row r="106" spans="1:12" s="111" customFormat="1" ht="23.1" customHeight="1" x14ac:dyDescent="0.15">
      <c r="A106" s="62"/>
      <c r="B106" s="61"/>
      <c r="C106" s="922"/>
      <c r="D106" s="388"/>
      <c r="E106" s="1019"/>
      <c r="F106" s="1019"/>
      <c r="G106" s="1019"/>
      <c r="H106" s="1019"/>
      <c r="I106" s="1019"/>
      <c r="J106" s="1019"/>
      <c r="K106" s="1048"/>
      <c r="L106" s="63"/>
    </row>
    <row r="107" spans="1:12" s="111" customFormat="1" ht="23.1" customHeight="1" thickBot="1" x14ac:dyDescent="0.2">
      <c r="A107" s="77"/>
      <c r="B107" s="78"/>
      <c r="C107" s="1053"/>
      <c r="D107" s="1054"/>
      <c r="E107" s="1032"/>
      <c r="F107" s="1032"/>
      <c r="G107" s="1032"/>
      <c r="H107" s="1032"/>
      <c r="I107" s="1032"/>
      <c r="J107" s="1032"/>
      <c r="K107" s="1055"/>
      <c r="L107" s="79"/>
    </row>
    <row r="108" spans="1:12" ht="19.7" customHeight="1" x14ac:dyDescent="0.2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 x14ac:dyDescent="0.2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 x14ac:dyDescent="0.2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 x14ac:dyDescent="0.2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 x14ac:dyDescent="0.2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 x14ac:dyDescent="0.2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 x14ac:dyDescent="0.2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 x14ac:dyDescent="0.2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70"/>
  <dimension ref="A1:O107"/>
  <sheetViews>
    <sheetView showGridLines="0" view="pageBreakPreview" zoomScale="55" zoomScaleNormal="75" zoomScaleSheetLayoutView="75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N69"/>
    </sheetView>
  </sheetViews>
  <sheetFormatPr defaultRowHeight="19.7" customHeight="1" x14ac:dyDescent="0.2"/>
  <cols>
    <col min="1" max="1" width="5.875" style="8" customWidth="1"/>
    <col min="2" max="2" width="26.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0.625" style="6" customWidth="1"/>
    <col min="10" max="10" width="12.625" style="189" customWidth="1"/>
    <col min="11" max="11" width="20.625" style="103" customWidth="1"/>
    <col min="12" max="14" width="19.625" style="103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656</v>
      </c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589</v>
      </c>
    </row>
    <row r="3" spans="1:15" s="108" customFormat="1" ht="24.95" customHeight="1" x14ac:dyDescent="0.15">
      <c r="A3" s="13" t="s">
        <v>429</v>
      </c>
      <c r="B3" s="14"/>
      <c r="C3" s="2859" t="s">
        <v>590</v>
      </c>
      <c r="D3" s="2854"/>
      <c r="E3" s="2854"/>
      <c r="F3" s="2854"/>
      <c r="G3" s="2854"/>
      <c r="H3" s="2854"/>
      <c r="I3" s="2857" t="s">
        <v>591</v>
      </c>
      <c r="J3" s="2857"/>
      <c r="K3" s="2858"/>
      <c r="L3" s="167"/>
      <c r="M3" s="167"/>
      <c r="N3" s="167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170" t="s">
        <v>485</v>
      </c>
      <c r="D4" s="171"/>
      <c r="E4" s="170" t="s">
        <v>486</v>
      </c>
      <c r="F4" s="171"/>
      <c r="G4" s="170" t="s">
        <v>487</v>
      </c>
      <c r="H4" s="171"/>
      <c r="I4" s="170" t="s">
        <v>488</v>
      </c>
      <c r="J4" s="171"/>
      <c r="K4" s="172" t="s">
        <v>398</v>
      </c>
      <c r="L4" s="89"/>
      <c r="M4" s="89"/>
      <c r="N4" s="89" t="s">
        <v>220</v>
      </c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411</v>
      </c>
      <c r="M5" s="89" t="s">
        <v>592</v>
      </c>
      <c r="N5" s="89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474</v>
      </c>
      <c r="D6" s="175" t="s">
        <v>437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89"/>
      <c r="M6" s="89"/>
      <c r="N6" s="89" t="s">
        <v>250</v>
      </c>
      <c r="O6" s="28" t="s">
        <v>432</v>
      </c>
    </row>
    <row r="7" spans="1:15" s="108" customFormat="1" ht="24.95" customHeight="1" thickBot="1" x14ac:dyDescent="0.2">
      <c r="A7" s="40" t="s">
        <v>433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433</v>
      </c>
    </row>
    <row r="8" spans="1:15" s="111" customFormat="1" ht="30" customHeight="1" x14ac:dyDescent="0.15">
      <c r="A8" s="26"/>
      <c r="B8" s="34" t="s">
        <v>6</v>
      </c>
      <c r="C8" s="1027" t="s">
        <v>578</v>
      </c>
      <c r="D8" s="1043" t="s">
        <v>578</v>
      </c>
      <c r="E8" s="1027" t="s">
        <v>578</v>
      </c>
      <c r="F8" s="1043" t="s">
        <v>578</v>
      </c>
      <c r="G8" s="1027" t="s">
        <v>578</v>
      </c>
      <c r="H8" s="1043" t="s">
        <v>578</v>
      </c>
      <c r="I8" s="1027" t="s">
        <v>578</v>
      </c>
      <c r="J8" s="1043" t="s">
        <v>578</v>
      </c>
      <c r="K8" s="1034" t="s">
        <v>578</v>
      </c>
      <c r="L8" s="1034" t="s">
        <v>578</v>
      </c>
      <c r="M8" s="1034" t="s">
        <v>578</v>
      </c>
      <c r="N8" s="1037" t="s">
        <v>578</v>
      </c>
      <c r="O8" s="16"/>
    </row>
    <row r="9" spans="1:15" s="108" customFormat="1" ht="30" customHeight="1" x14ac:dyDescent="0.15">
      <c r="A9" s="22"/>
      <c r="B9" s="29" t="s">
        <v>1016</v>
      </c>
      <c r="C9" s="1019">
        <v>184862</v>
      </c>
      <c r="D9" s="1022">
        <v>68.209999999999994</v>
      </c>
      <c r="E9" s="1019">
        <v>0</v>
      </c>
      <c r="F9" s="1022">
        <v>0</v>
      </c>
      <c r="G9" s="1019">
        <v>86156</v>
      </c>
      <c r="H9" s="1022">
        <v>31.79</v>
      </c>
      <c r="I9" s="1019">
        <v>0</v>
      </c>
      <c r="J9" s="1022">
        <v>0</v>
      </c>
      <c r="K9" s="389">
        <v>271016</v>
      </c>
      <c r="L9" s="389">
        <v>19512</v>
      </c>
      <c r="M9" s="389">
        <v>3</v>
      </c>
      <c r="N9" s="1038">
        <v>42858</v>
      </c>
      <c r="O9" s="28"/>
    </row>
    <row r="10" spans="1:15" s="108" customFormat="1" ht="30" customHeight="1" x14ac:dyDescent="0.15">
      <c r="A10" s="22"/>
      <c r="B10" s="29" t="s">
        <v>1017</v>
      </c>
      <c r="C10" s="1028" t="s">
        <v>578</v>
      </c>
      <c r="D10" s="1044" t="s">
        <v>578</v>
      </c>
      <c r="E10" s="1033" t="s">
        <v>578</v>
      </c>
      <c r="F10" s="1044" t="s">
        <v>578</v>
      </c>
      <c r="G10" s="1033" t="s">
        <v>578</v>
      </c>
      <c r="H10" s="1044" t="s">
        <v>578</v>
      </c>
      <c r="I10" s="1033" t="s">
        <v>578</v>
      </c>
      <c r="J10" s="1044" t="s">
        <v>578</v>
      </c>
      <c r="K10" s="1035" t="s">
        <v>578</v>
      </c>
      <c r="L10" s="1035" t="s">
        <v>578</v>
      </c>
      <c r="M10" s="1035" t="s">
        <v>578</v>
      </c>
      <c r="N10" s="1039" t="s">
        <v>578</v>
      </c>
      <c r="O10" s="28"/>
    </row>
    <row r="11" spans="1:15" s="108" customFormat="1" ht="30" customHeight="1" x14ac:dyDescent="0.15">
      <c r="A11" s="22"/>
      <c r="B11" s="29" t="s">
        <v>1018</v>
      </c>
      <c r="C11" s="1019">
        <v>170586</v>
      </c>
      <c r="D11" s="1022">
        <v>69.13</v>
      </c>
      <c r="E11" s="1019">
        <v>0</v>
      </c>
      <c r="F11" s="1022">
        <v>0</v>
      </c>
      <c r="G11" s="1019">
        <v>76167</v>
      </c>
      <c r="H11" s="1022">
        <v>30.87</v>
      </c>
      <c r="I11" s="1019">
        <v>0</v>
      </c>
      <c r="J11" s="1022">
        <v>0</v>
      </c>
      <c r="K11" s="389">
        <v>246752</v>
      </c>
      <c r="L11" s="389">
        <v>17302</v>
      </c>
      <c r="M11" s="389">
        <v>3</v>
      </c>
      <c r="N11" s="1038">
        <v>41838</v>
      </c>
      <c r="O11" s="28"/>
    </row>
    <row r="12" spans="1:15" s="108" customFormat="1" ht="30" customHeight="1" x14ac:dyDescent="0.15">
      <c r="A12" s="109"/>
      <c r="B12" s="133" t="s">
        <v>1019</v>
      </c>
      <c r="C12" s="1020">
        <v>14276</v>
      </c>
      <c r="D12" s="1023">
        <v>58.83</v>
      </c>
      <c r="E12" s="1020">
        <v>0</v>
      </c>
      <c r="F12" s="1023">
        <v>0</v>
      </c>
      <c r="G12" s="1020">
        <v>9989</v>
      </c>
      <c r="H12" s="1023">
        <v>41.17</v>
      </c>
      <c r="I12" s="1020">
        <v>0</v>
      </c>
      <c r="J12" s="1023">
        <v>0</v>
      </c>
      <c r="K12" s="391">
        <v>24264</v>
      </c>
      <c r="L12" s="391">
        <v>2210</v>
      </c>
      <c r="M12" s="391">
        <v>0</v>
      </c>
      <c r="N12" s="1040">
        <v>1020</v>
      </c>
      <c r="O12" s="110"/>
    </row>
    <row r="13" spans="1:15" ht="23.1" customHeight="1" x14ac:dyDescent="0.15">
      <c r="A13" s="60">
        <v>1</v>
      </c>
      <c r="B13" s="93" t="s">
        <v>1020</v>
      </c>
      <c r="C13" s="1021">
        <v>6975</v>
      </c>
      <c r="D13" s="1024">
        <v>71.900000000000006</v>
      </c>
      <c r="E13" s="1021">
        <v>0</v>
      </c>
      <c r="F13" s="1024">
        <v>0</v>
      </c>
      <c r="G13" s="1021">
        <v>2726</v>
      </c>
      <c r="H13" s="1024">
        <v>28.1</v>
      </c>
      <c r="I13" s="1021">
        <v>0</v>
      </c>
      <c r="J13" s="1024">
        <v>0</v>
      </c>
      <c r="K13" s="917">
        <v>9701</v>
      </c>
      <c r="L13" s="917">
        <v>736</v>
      </c>
      <c r="M13" s="917">
        <v>0</v>
      </c>
      <c r="N13" s="1041">
        <v>242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19">
        <v>6632</v>
      </c>
      <c r="D14" s="1022">
        <v>53.12</v>
      </c>
      <c r="E14" s="1019">
        <v>0</v>
      </c>
      <c r="F14" s="1022">
        <v>0</v>
      </c>
      <c r="G14" s="1019">
        <v>5854</v>
      </c>
      <c r="H14" s="1022">
        <v>46.88</v>
      </c>
      <c r="I14" s="1019">
        <v>0</v>
      </c>
      <c r="J14" s="1022">
        <v>0</v>
      </c>
      <c r="K14" s="389">
        <v>12486</v>
      </c>
      <c r="L14" s="389">
        <v>1295</v>
      </c>
      <c r="M14" s="389">
        <v>0</v>
      </c>
      <c r="N14" s="1038">
        <v>248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19">
        <v>13496</v>
      </c>
      <c r="D15" s="1022">
        <v>71.459999999999994</v>
      </c>
      <c r="E15" s="1019">
        <v>0</v>
      </c>
      <c r="F15" s="1022">
        <v>0</v>
      </c>
      <c r="G15" s="1019">
        <v>5391</v>
      </c>
      <c r="H15" s="1022">
        <v>28.54</v>
      </c>
      <c r="I15" s="1019">
        <v>0</v>
      </c>
      <c r="J15" s="1022">
        <v>0</v>
      </c>
      <c r="K15" s="389">
        <v>18887</v>
      </c>
      <c r="L15" s="389">
        <v>1338</v>
      </c>
      <c r="M15" s="389">
        <v>0</v>
      </c>
      <c r="N15" s="1038">
        <v>2308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19">
        <v>2618</v>
      </c>
      <c r="D16" s="1022">
        <v>56.06</v>
      </c>
      <c r="E16" s="1019">
        <v>0</v>
      </c>
      <c r="F16" s="1022">
        <v>0</v>
      </c>
      <c r="G16" s="1019">
        <v>2052</v>
      </c>
      <c r="H16" s="1022">
        <v>43.94</v>
      </c>
      <c r="I16" s="1019">
        <v>0</v>
      </c>
      <c r="J16" s="1022">
        <v>0</v>
      </c>
      <c r="K16" s="389">
        <v>4670</v>
      </c>
      <c r="L16" s="389">
        <v>397</v>
      </c>
      <c r="M16" s="389">
        <v>0</v>
      </c>
      <c r="N16" s="1038">
        <v>98</v>
      </c>
      <c r="O16" s="55">
        <v>6</v>
      </c>
    </row>
    <row r="17" spans="1:15" ht="23.1" customHeight="1" x14ac:dyDescent="0.15">
      <c r="A17" s="179">
        <v>7</v>
      </c>
      <c r="B17" s="180" t="s">
        <v>1024</v>
      </c>
      <c r="C17" s="1020">
        <v>1949</v>
      </c>
      <c r="D17" s="1023">
        <v>53.16</v>
      </c>
      <c r="E17" s="1020">
        <v>0</v>
      </c>
      <c r="F17" s="1023">
        <v>0</v>
      </c>
      <c r="G17" s="1020">
        <v>1717</v>
      </c>
      <c r="H17" s="1023">
        <v>46.84</v>
      </c>
      <c r="I17" s="1020">
        <v>0</v>
      </c>
      <c r="J17" s="1023">
        <v>0</v>
      </c>
      <c r="K17" s="391">
        <v>3666</v>
      </c>
      <c r="L17" s="391">
        <v>410</v>
      </c>
      <c r="M17" s="391">
        <v>0</v>
      </c>
      <c r="N17" s="1040">
        <v>0</v>
      </c>
      <c r="O17" s="126">
        <v>7</v>
      </c>
    </row>
    <row r="18" spans="1:15" ht="23.1" customHeight="1" x14ac:dyDescent="0.15">
      <c r="A18" s="60">
        <v>8</v>
      </c>
      <c r="B18" s="93" t="s">
        <v>1025</v>
      </c>
      <c r="C18" s="1021">
        <v>15104</v>
      </c>
      <c r="D18" s="1024">
        <v>76.83</v>
      </c>
      <c r="E18" s="1021">
        <v>0</v>
      </c>
      <c r="F18" s="1024">
        <v>0</v>
      </c>
      <c r="G18" s="1021">
        <v>4554</v>
      </c>
      <c r="H18" s="1024">
        <v>23.17</v>
      </c>
      <c r="I18" s="1021">
        <v>0</v>
      </c>
      <c r="J18" s="1024">
        <v>0</v>
      </c>
      <c r="K18" s="917">
        <v>19658</v>
      </c>
      <c r="L18" s="917">
        <v>1068</v>
      </c>
      <c r="M18" s="917">
        <v>0</v>
      </c>
      <c r="N18" s="1041">
        <v>6691</v>
      </c>
      <c r="O18" s="55">
        <v>8</v>
      </c>
    </row>
    <row r="19" spans="1:15" ht="23.1" customHeight="1" x14ac:dyDescent="0.15">
      <c r="A19" s="60">
        <v>9</v>
      </c>
      <c r="B19" s="93" t="s">
        <v>1026</v>
      </c>
      <c r="C19" s="1019">
        <v>2145</v>
      </c>
      <c r="D19" s="1022">
        <v>63.37</v>
      </c>
      <c r="E19" s="1019">
        <v>0</v>
      </c>
      <c r="F19" s="1022">
        <v>0</v>
      </c>
      <c r="G19" s="1019">
        <v>1240</v>
      </c>
      <c r="H19" s="1022">
        <v>36.630000000000003</v>
      </c>
      <c r="I19" s="1019">
        <v>0</v>
      </c>
      <c r="J19" s="1022">
        <v>0</v>
      </c>
      <c r="K19" s="389">
        <v>3385</v>
      </c>
      <c r="L19" s="389">
        <v>304</v>
      </c>
      <c r="M19" s="389">
        <v>0</v>
      </c>
      <c r="N19" s="1038">
        <v>4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19">
        <v>270</v>
      </c>
      <c r="D20" s="1022">
        <v>19.62</v>
      </c>
      <c r="E20" s="1019">
        <v>0</v>
      </c>
      <c r="F20" s="1022">
        <v>0</v>
      </c>
      <c r="G20" s="1019">
        <v>1106</v>
      </c>
      <c r="H20" s="1022">
        <v>80.38</v>
      </c>
      <c r="I20" s="1019">
        <v>0</v>
      </c>
      <c r="J20" s="1022">
        <v>0</v>
      </c>
      <c r="K20" s="389">
        <v>1376</v>
      </c>
      <c r="L20" s="389">
        <v>87</v>
      </c>
      <c r="M20" s="389">
        <v>0</v>
      </c>
      <c r="N20" s="1038">
        <v>3</v>
      </c>
      <c r="O20" s="55">
        <v>10</v>
      </c>
    </row>
    <row r="21" spans="1:15" s="99" customFormat="1" ht="23.1" customHeight="1" x14ac:dyDescent="0.15">
      <c r="A21" s="60">
        <v>11</v>
      </c>
      <c r="B21" s="93" t="s">
        <v>1028</v>
      </c>
      <c r="C21" s="1019">
        <v>3289</v>
      </c>
      <c r="D21" s="1022">
        <v>64.48</v>
      </c>
      <c r="E21" s="1019">
        <v>0</v>
      </c>
      <c r="F21" s="1022">
        <v>0</v>
      </c>
      <c r="G21" s="1019">
        <v>1812</v>
      </c>
      <c r="H21" s="1022">
        <v>35.520000000000003</v>
      </c>
      <c r="I21" s="1019">
        <v>0</v>
      </c>
      <c r="J21" s="1022">
        <v>0</v>
      </c>
      <c r="K21" s="389">
        <v>5101</v>
      </c>
      <c r="L21" s="389">
        <v>373</v>
      </c>
      <c r="M21" s="389">
        <v>0</v>
      </c>
      <c r="N21" s="1038">
        <v>518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020">
        <v>2591</v>
      </c>
      <c r="D22" s="1023">
        <v>49.65</v>
      </c>
      <c r="E22" s="1020">
        <v>0</v>
      </c>
      <c r="F22" s="1023">
        <v>0</v>
      </c>
      <c r="G22" s="1020">
        <v>2628</v>
      </c>
      <c r="H22" s="1023">
        <v>50.35</v>
      </c>
      <c r="I22" s="1020">
        <v>0</v>
      </c>
      <c r="J22" s="1023">
        <v>0</v>
      </c>
      <c r="K22" s="391">
        <v>5219</v>
      </c>
      <c r="L22" s="391">
        <v>734</v>
      </c>
      <c r="M22" s="391">
        <v>0</v>
      </c>
      <c r="N22" s="1040">
        <v>68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021">
        <v>2662</v>
      </c>
      <c r="D23" s="1024">
        <v>68.569999999999993</v>
      </c>
      <c r="E23" s="1021">
        <v>0</v>
      </c>
      <c r="F23" s="1024">
        <v>0</v>
      </c>
      <c r="G23" s="1021">
        <v>1220</v>
      </c>
      <c r="H23" s="1024">
        <v>31.43</v>
      </c>
      <c r="I23" s="1021">
        <v>0</v>
      </c>
      <c r="J23" s="1024">
        <v>0</v>
      </c>
      <c r="K23" s="917">
        <v>3882</v>
      </c>
      <c r="L23" s="917">
        <v>395</v>
      </c>
      <c r="M23" s="917">
        <v>0</v>
      </c>
      <c r="N23" s="1041">
        <v>1421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1019">
        <v>8799</v>
      </c>
      <c r="D24" s="1022">
        <v>81.72</v>
      </c>
      <c r="E24" s="1019">
        <v>0</v>
      </c>
      <c r="F24" s="1022">
        <v>0</v>
      </c>
      <c r="G24" s="1019">
        <v>1968</v>
      </c>
      <c r="H24" s="1022">
        <v>18.28</v>
      </c>
      <c r="I24" s="1019">
        <v>0</v>
      </c>
      <c r="J24" s="1022">
        <v>0</v>
      </c>
      <c r="K24" s="389">
        <v>10767</v>
      </c>
      <c r="L24" s="389">
        <v>442</v>
      </c>
      <c r="M24" s="389">
        <v>0</v>
      </c>
      <c r="N24" s="1038">
        <v>4161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1019">
        <v>3088</v>
      </c>
      <c r="D25" s="1022">
        <v>67.569999999999993</v>
      </c>
      <c r="E25" s="1019">
        <v>0</v>
      </c>
      <c r="F25" s="1022">
        <v>0</v>
      </c>
      <c r="G25" s="1019">
        <v>1482</v>
      </c>
      <c r="H25" s="1022">
        <v>32.43</v>
      </c>
      <c r="I25" s="1019">
        <v>0</v>
      </c>
      <c r="J25" s="1022">
        <v>0</v>
      </c>
      <c r="K25" s="389">
        <v>4570</v>
      </c>
      <c r="L25" s="389">
        <v>371</v>
      </c>
      <c r="M25" s="389">
        <v>0</v>
      </c>
      <c r="N25" s="1038">
        <v>1155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019">
        <v>7292</v>
      </c>
      <c r="D26" s="1022">
        <v>70.739999999999995</v>
      </c>
      <c r="E26" s="1019">
        <v>0</v>
      </c>
      <c r="F26" s="1022">
        <v>0</v>
      </c>
      <c r="G26" s="1019">
        <v>3016</v>
      </c>
      <c r="H26" s="1022">
        <v>29.26</v>
      </c>
      <c r="I26" s="1019">
        <v>0</v>
      </c>
      <c r="J26" s="1022">
        <v>0</v>
      </c>
      <c r="K26" s="389">
        <v>10308</v>
      </c>
      <c r="L26" s="389">
        <v>649</v>
      </c>
      <c r="M26" s="389">
        <v>0</v>
      </c>
      <c r="N26" s="1038">
        <v>4396</v>
      </c>
      <c r="O26" s="63">
        <v>17</v>
      </c>
    </row>
    <row r="27" spans="1:15" s="99" customFormat="1" ht="23.1" customHeight="1" x14ac:dyDescent="0.15">
      <c r="A27" s="71">
        <v>18</v>
      </c>
      <c r="B27" s="72" t="s">
        <v>1034</v>
      </c>
      <c r="C27" s="1020">
        <v>5739</v>
      </c>
      <c r="D27" s="1023">
        <v>66.930000000000007</v>
      </c>
      <c r="E27" s="1020">
        <v>0</v>
      </c>
      <c r="F27" s="1023">
        <v>0</v>
      </c>
      <c r="G27" s="1020">
        <v>2835</v>
      </c>
      <c r="H27" s="1023">
        <v>33.07</v>
      </c>
      <c r="I27" s="1020">
        <v>0</v>
      </c>
      <c r="J27" s="1023">
        <v>0</v>
      </c>
      <c r="K27" s="391">
        <v>8574</v>
      </c>
      <c r="L27" s="391">
        <v>400</v>
      </c>
      <c r="M27" s="391">
        <v>0</v>
      </c>
      <c r="N27" s="1040">
        <v>513</v>
      </c>
      <c r="O27" s="73">
        <v>18</v>
      </c>
    </row>
    <row r="28" spans="1:15" s="99" customFormat="1" ht="23.1" customHeight="1" x14ac:dyDescent="0.15">
      <c r="A28" s="62">
        <v>19</v>
      </c>
      <c r="B28" s="61" t="s">
        <v>1035</v>
      </c>
      <c r="C28" s="1021">
        <v>3544</v>
      </c>
      <c r="D28" s="1024">
        <v>58.75</v>
      </c>
      <c r="E28" s="1021">
        <v>0</v>
      </c>
      <c r="F28" s="1024">
        <v>0</v>
      </c>
      <c r="G28" s="1021">
        <v>2488</v>
      </c>
      <c r="H28" s="1024">
        <v>41.25</v>
      </c>
      <c r="I28" s="1021">
        <v>0</v>
      </c>
      <c r="J28" s="1024">
        <v>0</v>
      </c>
      <c r="K28" s="917">
        <v>6032</v>
      </c>
      <c r="L28" s="917">
        <v>519</v>
      </c>
      <c r="M28" s="917">
        <v>0</v>
      </c>
      <c r="N28" s="1041">
        <v>142</v>
      </c>
      <c r="O28" s="63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019">
        <v>3429</v>
      </c>
      <c r="D29" s="1022">
        <v>93</v>
      </c>
      <c r="E29" s="1019">
        <v>0</v>
      </c>
      <c r="F29" s="1022">
        <v>0</v>
      </c>
      <c r="G29" s="1019">
        <v>258</v>
      </c>
      <c r="H29" s="1022">
        <v>7</v>
      </c>
      <c r="I29" s="1019">
        <v>0</v>
      </c>
      <c r="J29" s="1022">
        <v>0</v>
      </c>
      <c r="K29" s="389">
        <v>3687</v>
      </c>
      <c r="L29" s="389">
        <v>73</v>
      </c>
      <c r="M29" s="389">
        <v>0</v>
      </c>
      <c r="N29" s="1038">
        <v>35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019">
        <v>5485</v>
      </c>
      <c r="D30" s="1022">
        <v>63.47</v>
      </c>
      <c r="E30" s="1019">
        <v>0</v>
      </c>
      <c r="F30" s="1022">
        <v>0</v>
      </c>
      <c r="G30" s="1019">
        <v>3157</v>
      </c>
      <c r="H30" s="1022">
        <v>36.53</v>
      </c>
      <c r="I30" s="1019">
        <v>0</v>
      </c>
      <c r="J30" s="1022">
        <v>0</v>
      </c>
      <c r="K30" s="389">
        <v>8642</v>
      </c>
      <c r="L30" s="389">
        <v>679</v>
      </c>
      <c r="M30" s="389">
        <v>0</v>
      </c>
      <c r="N30" s="1038">
        <v>483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019">
        <v>1401</v>
      </c>
      <c r="D31" s="1022">
        <v>82.65</v>
      </c>
      <c r="E31" s="1019">
        <v>0</v>
      </c>
      <c r="F31" s="1022">
        <v>0</v>
      </c>
      <c r="G31" s="1019">
        <v>294</v>
      </c>
      <c r="H31" s="1022">
        <v>17.350000000000001</v>
      </c>
      <c r="I31" s="1019">
        <v>0</v>
      </c>
      <c r="J31" s="1022">
        <v>0</v>
      </c>
      <c r="K31" s="389">
        <v>1695</v>
      </c>
      <c r="L31" s="389">
        <v>77</v>
      </c>
      <c r="M31" s="389">
        <v>0</v>
      </c>
      <c r="N31" s="1038">
        <v>676</v>
      </c>
      <c r="O31" s="63">
        <v>23</v>
      </c>
    </row>
    <row r="32" spans="1:15" s="99" customFormat="1" ht="23.1" customHeight="1" x14ac:dyDescent="0.15">
      <c r="A32" s="71">
        <v>24</v>
      </c>
      <c r="B32" s="72" t="s">
        <v>1039</v>
      </c>
      <c r="C32" s="1020">
        <v>6584</v>
      </c>
      <c r="D32" s="1023">
        <v>86.84</v>
      </c>
      <c r="E32" s="1020">
        <v>0</v>
      </c>
      <c r="F32" s="1023">
        <v>0</v>
      </c>
      <c r="G32" s="1020">
        <v>998</v>
      </c>
      <c r="H32" s="1023">
        <v>13.16</v>
      </c>
      <c r="I32" s="1020">
        <v>0</v>
      </c>
      <c r="J32" s="1023">
        <v>0</v>
      </c>
      <c r="K32" s="391">
        <v>7581</v>
      </c>
      <c r="L32" s="391">
        <v>192</v>
      </c>
      <c r="M32" s="391">
        <v>0</v>
      </c>
      <c r="N32" s="1040">
        <v>4593</v>
      </c>
      <c r="O32" s="73">
        <v>24</v>
      </c>
    </row>
    <row r="33" spans="1:15" s="99" customFormat="1" ht="23.1" customHeight="1" x14ac:dyDescent="0.15">
      <c r="A33" s="74">
        <v>25</v>
      </c>
      <c r="B33" s="61" t="s">
        <v>1040</v>
      </c>
      <c r="C33" s="1021">
        <v>1932</v>
      </c>
      <c r="D33" s="1024">
        <v>63.66</v>
      </c>
      <c r="E33" s="1021">
        <v>0</v>
      </c>
      <c r="F33" s="1024">
        <v>0</v>
      </c>
      <c r="G33" s="1021">
        <v>1103</v>
      </c>
      <c r="H33" s="1024">
        <v>36.340000000000003</v>
      </c>
      <c r="I33" s="1021">
        <v>0</v>
      </c>
      <c r="J33" s="1024">
        <v>0</v>
      </c>
      <c r="K33" s="917">
        <v>3035</v>
      </c>
      <c r="L33" s="917">
        <v>256</v>
      </c>
      <c r="M33" s="917">
        <v>0</v>
      </c>
      <c r="N33" s="1041">
        <v>161</v>
      </c>
      <c r="O33" s="75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019">
        <v>1854</v>
      </c>
      <c r="D34" s="1022">
        <v>66.45</v>
      </c>
      <c r="E34" s="1019">
        <v>0</v>
      </c>
      <c r="F34" s="1022">
        <v>0</v>
      </c>
      <c r="G34" s="1019">
        <v>936</v>
      </c>
      <c r="H34" s="1022">
        <v>33.549999999999997</v>
      </c>
      <c r="I34" s="1019">
        <v>0</v>
      </c>
      <c r="J34" s="1022">
        <v>0</v>
      </c>
      <c r="K34" s="389">
        <v>2790</v>
      </c>
      <c r="L34" s="389">
        <v>236</v>
      </c>
      <c r="M34" s="389">
        <v>0</v>
      </c>
      <c r="N34" s="1038">
        <v>346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019">
        <v>496</v>
      </c>
      <c r="D35" s="1022">
        <v>45.67</v>
      </c>
      <c r="E35" s="1019">
        <v>0</v>
      </c>
      <c r="F35" s="1022">
        <v>0</v>
      </c>
      <c r="G35" s="1019">
        <v>590</v>
      </c>
      <c r="H35" s="1022">
        <v>54.33</v>
      </c>
      <c r="I35" s="1019">
        <v>0</v>
      </c>
      <c r="J35" s="1022">
        <v>0</v>
      </c>
      <c r="K35" s="389">
        <v>1086</v>
      </c>
      <c r="L35" s="389">
        <v>152</v>
      </c>
      <c r="M35" s="389">
        <v>0</v>
      </c>
      <c r="N35" s="1038">
        <v>0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019">
        <v>2113</v>
      </c>
      <c r="D36" s="1022">
        <v>76.72</v>
      </c>
      <c r="E36" s="1019">
        <v>0</v>
      </c>
      <c r="F36" s="1022">
        <v>0</v>
      </c>
      <c r="G36" s="1019">
        <v>641</v>
      </c>
      <c r="H36" s="1022">
        <v>23.28</v>
      </c>
      <c r="I36" s="1019">
        <v>0</v>
      </c>
      <c r="J36" s="1022">
        <v>0</v>
      </c>
      <c r="K36" s="389">
        <v>2754</v>
      </c>
      <c r="L36" s="389">
        <v>137</v>
      </c>
      <c r="M36" s="389">
        <v>0</v>
      </c>
      <c r="N36" s="1038">
        <v>313</v>
      </c>
      <c r="O36" s="63">
        <v>29</v>
      </c>
    </row>
    <row r="37" spans="1:15" s="99" customFormat="1" ht="23.1" customHeight="1" x14ac:dyDescent="0.15">
      <c r="A37" s="71">
        <v>30</v>
      </c>
      <c r="B37" s="72" t="s">
        <v>1044</v>
      </c>
      <c r="C37" s="1020">
        <v>3222</v>
      </c>
      <c r="D37" s="1023">
        <v>82.07</v>
      </c>
      <c r="E37" s="1020">
        <v>0</v>
      </c>
      <c r="F37" s="1023">
        <v>0</v>
      </c>
      <c r="G37" s="1020">
        <v>704</v>
      </c>
      <c r="H37" s="1023">
        <v>17.93</v>
      </c>
      <c r="I37" s="1020">
        <v>0</v>
      </c>
      <c r="J37" s="1023">
        <v>0</v>
      </c>
      <c r="K37" s="391">
        <v>3926</v>
      </c>
      <c r="L37" s="391">
        <v>156</v>
      </c>
      <c r="M37" s="391">
        <v>0</v>
      </c>
      <c r="N37" s="1040">
        <v>0</v>
      </c>
      <c r="O37" s="73">
        <v>30</v>
      </c>
    </row>
    <row r="38" spans="1:15" s="99" customFormat="1" ht="23.1" customHeight="1" x14ac:dyDescent="0.15">
      <c r="A38" s="62">
        <v>31</v>
      </c>
      <c r="B38" s="61" t="s">
        <v>1045</v>
      </c>
      <c r="C38" s="1021">
        <v>140</v>
      </c>
      <c r="D38" s="1024">
        <v>61.95</v>
      </c>
      <c r="E38" s="1021">
        <v>0</v>
      </c>
      <c r="F38" s="1024">
        <v>0</v>
      </c>
      <c r="G38" s="1021">
        <v>86</v>
      </c>
      <c r="H38" s="1024">
        <v>38.049999999999997</v>
      </c>
      <c r="I38" s="1021">
        <v>0</v>
      </c>
      <c r="J38" s="1024">
        <v>0</v>
      </c>
      <c r="K38" s="917">
        <v>226</v>
      </c>
      <c r="L38" s="917">
        <v>10</v>
      </c>
      <c r="M38" s="917">
        <v>0</v>
      </c>
      <c r="N38" s="1041">
        <v>0</v>
      </c>
      <c r="O38" s="63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019">
        <v>4889</v>
      </c>
      <c r="D39" s="1022">
        <v>60.22</v>
      </c>
      <c r="E39" s="1019">
        <v>0</v>
      </c>
      <c r="F39" s="1022">
        <v>0</v>
      </c>
      <c r="G39" s="1019">
        <v>3230</v>
      </c>
      <c r="H39" s="1022">
        <v>39.78</v>
      </c>
      <c r="I39" s="1019">
        <v>0</v>
      </c>
      <c r="J39" s="1022">
        <v>0</v>
      </c>
      <c r="K39" s="389">
        <v>8119</v>
      </c>
      <c r="L39" s="389">
        <v>734</v>
      </c>
      <c r="M39" s="389">
        <v>0</v>
      </c>
      <c r="N39" s="1038">
        <v>765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019">
        <v>1971</v>
      </c>
      <c r="D40" s="1022">
        <v>73.569999999999993</v>
      </c>
      <c r="E40" s="1019">
        <v>0</v>
      </c>
      <c r="F40" s="1022">
        <v>0</v>
      </c>
      <c r="G40" s="1019">
        <v>708</v>
      </c>
      <c r="H40" s="1022">
        <v>26.43</v>
      </c>
      <c r="I40" s="1019">
        <v>0</v>
      </c>
      <c r="J40" s="1022">
        <v>0</v>
      </c>
      <c r="K40" s="389">
        <v>2679</v>
      </c>
      <c r="L40" s="389">
        <v>118</v>
      </c>
      <c r="M40" s="389">
        <v>0</v>
      </c>
      <c r="N40" s="1038">
        <v>30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019">
        <v>1589</v>
      </c>
      <c r="D41" s="1022">
        <v>63.92</v>
      </c>
      <c r="E41" s="1019">
        <v>0</v>
      </c>
      <c r="F41" s="1022">
        <v>0</v>
      </c>
      <c r="G41" s="1019">
        <v>897</v>
      </c>
      <c r="H41" s="1022">
        <v>36.08</v>
      </c>
      <c r="I41" s="1019">
        <v>0</v>
      </c>
      <c r="J41" s="1022">
        <v>0</v>
      </c>
      <c r="K41" s="389">
        <v>2486</v>
      </c>
      <c r="L41" s="389">
        <v>229</v>
      </c>
      <c r="M41" s="389">
        <v>0</v>
      </c>
      <c r="N41" s="1038">
        <v>393</v>
      </c>
      <c r="O41" s="63">
        <v>34</v>
      </c>
    </row>
    <row r="42" spans="1:15" s="99" customFormat="1" ht="23.1" customHeight="1" x14ac:dyDescent="0.15">
      <c r="A42" s="71">
        <v>35</v>
      </c>
      <c r="B42" s="72" t="s">
        <v>1049</v>
      </c>
      <c r="C42" s="1020">
        <v>2716</v>
      </c>
      <c r="D42" s="1023">
        <v>73.069999999999993</v>
      </c>
      <c r="E42" s="1020">
        <v>0</v>
      </c>
      <c r="F42" s="1023">
        <v>0</v>
      </c>
      <c r="G42" s="1020">
        <v>1001</v>
      </c>
      <c r="H42" s="1023">
        <v>26.93</v>
      </c>
      <c r="I42" s="1020">
        <v>0</v>
      </c>
      <c r="J42" s="1023">
        <v>0</v>
      </c>
      <c r="K42" s="391">
        <v>3717</v>
      </c>
      <c r="L42" s="391">
        <v>239</v>
      </c>
      <c r="M42" s="391">
        <v>0</v>
      </c>
      <c r="N42" s="1040">
        <v>603</v>
      </c>
      <c r="O42" s="73">
        <v>35</v>
      </c>
    </row>
    <row r="43" spans="1:15" s="99" customFormat="1" ht="23.1" customHeight="1" x14ac:dyDescent="0.15">
      <c r="A43" s="62">
        <v>36</v>
      </c>
      <c r="B43" s="61" t="s">
        <v>1050</v>
      </c>
      <c r="C43" s="1021">
        <v>368</v>
      </c>
      <c r="D43" s="1024">
        <v>38.25</v>
      </c>
      <c r="E43" s="1021">
        <v>0</v>
      </c>
      <c r="F43" s="1024">
        <v>0</v>
      </c>
      <c r="G43" s="1021">
        <v>594</v>
      </c>
      <c r="H43" s="1024">
        <v>61.75</v>
      </c>
      <c r="I43" s="1021">
        <v>0</v>
      </c>
      <c r="J43" s="1024">
        <v>0</v>
      </c>
      <c r="K43" s="917">
        <v>962</v>
      </c>
      <c r="L43" s="917">
        <v>176</v>
      </c>
      <c r="M43" s="917">
        <v>2</v>
      </c>
      <c r="N43" s="1041">
        <v>0</v>
      </c>
      <c r="O43" s="63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019">
        <v>5963</v>
      </c>
      <c r="D44" s="1022">
        <v>79.86</v>
      </c>
      <c r="E44" s="1019">
        <v>0</v>
      </c>
      <c r="F44" s="1022">
        <v>0</v>
      </c>
      <c r="G44" s="1019">
        <v>1504</v>
      </c>
      <c r="H44" s="1022">
        <v>20.14</v>
      </c>
      <c r="I44" s="1019">
        <v>0</v>
      </c>
      <c r="J44" s="1022">
        <v>0</v>
      </c>
      <c r="K44" s="389">
        <v>7467</v>
      </c>
      <c r="L44" s="389">
        <v>314</v>
      </c>
      <c r="M44" s="389">
        <v>0</v>
      </c>
      <c r="N44" s="1038">
        <v>2387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019">
        <v>1690</v>
      </c>
      <c r="D45" s="1022">
        <v>67.38</v>
      </c>
      <c r="E45" s="1019">
        <v>0</v>
      </c>
      <c r="F45" s="1022">
        <v>0</v>
      </c>
      <c r="G45" s="1019">
        <v>818</v>
      </c>
      <c r="H45" s="1022">
        <v>32.619999999999997</v>
      </c>
      <c r="I45" s="1019">
        <v>0</v>
      </c>
      <c r="J45" s="1022">
        <v>0</v>
      </c>
      <c r="K45" s="389">
        <v>2508</v>
      </c>
      <c r="L45" s="389">
        <v>185</v>
      </c>
      <c r="M45" s="389">
        <v>0</v>
      </c>
      <c r="N45" s="1038">
        <v>115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019">
        <v>1221</v>
      </c>
      <c r="D46" s="1022">
        <v>70.17</v>
      </c>
      <c r="E46" s="1019">
        <v>0</v>
      </c>
      <c r="F46" s="1022">
        <v>0</v>
      </c>
      <c r="G46" s="1019">
        <v>519</v>
      </c>
      <c r="H46" s="1022">
        <v>29.83</v>
      </c>
      <c r="I46" s="1019">
        <v>0</v>
      </c>
      <c r="J46" s="1022">
        <v>0</v>
      </c>
      <c r="K46" s="389">
        <v>1740</v>
      </c>
      <c r="L46" s="389">
        <v>117</v>
      </c>
      <c r="M46" s="389">
        <v>0</v>
      </c>
      <c r="N46" s="1038">
        <v>118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020">
        <v>1118</v>
      </c>
      <c r="D47" s="1023">
        <v>69.31</v>
      </c>
      <c r="E47" s="1020">
        <v>0</v>
      </c>
      <c r="F47" s="1023">
        <v>0</v>
      </c>
      <c r="G47" s="1020">
        <v>495</v>
      </c>
      <c r="H47" s="1023">
        <v>30.69</v>
      </c>
      <c r="I47" s="1020">
        <v>0</v>
      </c>
      <c r="J47" s="1023">
        <v>0</v>
      </c>
      <c r="K47" s="391">
        <v>1613</v>
      </c>
      <c r="L47" s="391">
        <v>114</v>
      </c>
      <c r="M47" s="391">
        <v>0</v>
      </c>
      <c r="N47" s="1040">
        <v>0</v>
      </c>
      <c r="O47" s="73">
        <v>42</v>
      </c>
    </row>
    <row r="48" spans="1:15" s="99" customFormat="1" ht="23.1" customHeight="1" x14ac:dyDescent="0.15">
      <c r="A48" s="62">
        <v>43</v>
      </c>
      <c r="B48" s="61" t="s">
        <v>1055</v>
      </c>
      <c r="C48" s="1021">
        <v>1744</v>
      </c>
      <c r="D48" s="1024">
        <v>71.56</v>
      </c>
      <c r="E48" s="1021">
        <v>0</v>
      </c>
      <c r="F48" s="1024">
        <v>0</v>
      </c>
      <c r="G48" s="1021">
        <v>693</v>
      </c>
      <c r="H48" s="1024">
        <v>28.44</v>
      </c>
      <c r="I48" s="1021">
        <v>0</v>
      </c>
      <c r="J48" s="1024">
        <v>0</v>
      </c>
      <c r="K48" s="917">
        <v>2437</v>
      </c>
      <c r="L48" s="917">
        <v>187</v>
      </c>
      <c r="M48" s="917">
        <v>0</v>
      </c>
      <c r="N48" s="1041">
        <v>5</v>
      </c>
      <c r="O48" s="63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019">
        <v>71</v>
      </c>
      <c r="D49" s="1022">
        <v>40.46</v>
      </c>
      <c r="E49" s="1019">
        <v>0</v>
      </c>
      <c r="F49" s="1022">
        <v>0</v>
      </c>
      <c r="G49" s="1019">
        <v>103</v>
      </c>
      <c r="H49" s="1022">
        <v>59.54</v>
      </c>
      <c r="I49" s="1019">
        <v>0</v>
      </c>
      <c r="J49" s="1022">
        <v>0</v>
      </c>
      <c r="K49" s="389">
        <v>173</v>
      </c>
      <c r="L49" s="389">
        <v>42</v>
      </c>
      <c r="M49" s="389">
        <v>0</v>
      </c>
      <c r="N49" s="1038">
        <v>0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019">
        <v>424</v>
      </c>
      <c r="D50" s="1022">
        <v>56.38</v>
      </c>
      <c r="E50" s="1019">
        <v>0</v>
      </c>
      <c r="F50" s="1022">
        <v>0</v>
      </c>
      <c r="G50" s="1019">
        <v>328</v>
      </c>
      <c r="H50" s="1022">
        <v>43.62</v>
      </c>
      <c r="I50" s="1019">
        <v>0</v>
      </c>
      <c r="J50" s="1022">
        <v>0</v>
      </c>
      <c r="K50" s="389">
        <v>752</v>
      </c>
      <c r="L50" s="389">
        <v>68</v>
      </c>
      <c r="M50" s="389">
        <v>0</v>
      </c>
      <c r="N50" s="1038">
        <v>0</v>
      </c>
      <c r="O50" s="63">
        <v>45</v>
      </c>
    </row>
    <row r="51" spans="1:15" s="99" customFormat="1" ht="23.1" customHeight="1" x14ac:dyDescent="0.15">
      <c r="A51" s="74">
        <v>46</v>
      </c>
      <c r="B51" s="61" t="s">
        <v>1058</v>
      </c>
      <c r="C51" s="1019">
        <v>983</v>
      </c>
      <c r="D51" s="1022">
        <v>52.2</v>
      </c>
      <c r="E51" s="1019">
        <v>0</v>
      </c>
      <c r="F51" s="1022">
        <v>0</v>
      </c>
      <c r="G51" s="1019">
        <v>900</v>
      </c>
      <c r="H51" s="1022">
        <v>47.8</v>
      </c>
      <c r="I51" s="1019">
        <v>0</v>
      </c>
      <c r="J51" s="1022">
        <v>0</v>
      </c>
      <c r="K51" s="389">
        <v>1883</v>
      </c>
      <c r="L51" s="389">
        <v>176</v>
      </c>
      <c r="M51" s="389">
        <v>0</v>
      </c>
      <c r="N51" s="1038">
        <v>56</v>
      </c>
      <c r="O51" s="75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020">
        <v>1634</v>
      </c>
      <c r="D52" s="1023">
        <v>64.23</v>
      </c>
      <c r="E52" s="1020">
        <v>0</v>
      </c>
      <c r="F52" s="1023">
        <v>0</v>
      </c>
      <c r="G52" s="1020">
        <v>910</v>
      </c>
      <c r="H52" s="1023">
        <v>35.770000000000003</v>
      </c>
      <c r="I52" s="1020">
        <v>0</v>
      </c>
      <c r="J52" s="1023">
        <v>0</v>
      </c>
      <c r="K52" s="391">
        <v>2544</v>
      </c>
      <c r="L52" s="391">
        <v>195</v>
      </c>
      <c r="M52" s="391">
        <v>0</v>
      </c>
      <c r="N52" s="1040">
        <v>20</v>
      </c>
      <c r="O52" s="73">
        <v>47</v>
      </c>
    </row>
    <row r="53" spans="1:15" s="111" customFormat="1" ht="23.1" customHeight="1" x14ac:dyDescent="0.15">
      <c r="A53" s="62">
        <v>49</v>
      </c>
      <c r="B53" s="61" t="s">
        <v>1060</v>
      </c>
      <c r="C53" s="1029">
        <v>940</v>
      </c>
      <c r="D53" s="1024">
        <v>57.04</v>
      </c>
      <c r="E53" s="1021">
        <v>0</v>
      </c>
      <c r="F53" s="1024">
        <v>0</v>
      </c>
      <c r="G53" s="1021">
        <v>708</v>
      </c>
      <c r="H53" s="1024">
        <v>42.96</v>
      </c>
      <c r="I53" s="1021">
        <v>0</v>
      </c>
      <c r="J53" s="1024">
        <v>0</v>
      </c>
      <c r="K53" s="917">
        <v>1648</v>
      </c>
      <c r="L53" s="917">
        <v>111</v>
      </c>
      <c r="M53" s="917">
        <v>0</v>
      </c>
      <c r="N53" s="1041">
        <v>0</v>
      </c>
      <c r="O53" s="63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030">
        <v>614</v>
      </c>
      <c r="D54" s="1022">
        <v>51.08</v>
      </c>
      <c r="E54" s="1019">
        <v>0</v>
      </c>
      <c r="F54" s="1022">
        <v>0</v>
      </c>
      <c r="G54" s="1019">
        <v>588</v>
      </c>
      <c r="H54" s="1022">
        <v>48.92</v>
      </c>
      <c r="I54" s="1019">
        <v>0</v>
      </c>
      <c r="J54" s="1022">
        <v>0</v>
      </c>
      <c r="K54" s="389">
        <v>1202</v>
      </c>
      <c r="L54" s="389">
        <v>133</v>
      </c>
      <c r="M54" s="389">
        <v>0</v>
      </c>
      <c r="N54" s="1038">
        <v>4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030">
        <v>974</v>
      </c>
      <c r="D55" s="1022">
        <v>49.32</v>
      </c>
      <c r="E55" s="1019">
        <v>0</v>
      </c>
      <c r="F55" s="1022">
        <v>0</v>
      </c>
      <c r="G55" s="1019">
        <v>1001</v>
      </c>
      <c r="H55" s="1022">
        <v>50.68</v>
      </c>
      <c r="I55" s="1019">
        <v>0</v>
      </c>
      <c r="J55" s="1022">
        <v>0</v>
      </c>
      <c r="K55" s="389">
        <v>1975</v>
      </c>
      <c r="L55" s="389">
        <v>223</v>
      </c>
      <c r="M55" s="389">
        <v>0</v>
      </c>
      <c r="N55" s="1038">
        <v>0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030">
        <v>259</v>
      </c>
      <c r="D56" s="1022">
        <v>38.26</v>
      </c>
      <c r="E56" s="1019">
        <v>0</v>
      </c>
      <c r="F56" s="1022">
        <v>0</v>
      </c>
      <c r="G56" s="1019">
        <v>418</v>
      </c>
      <c r="H56" s="1022">
        <v>61.74</v>
      </c>
      <c r="I56" s="1019">
        <v>0</v>
      </c>
      <c r="J56" s="1022">
        <v>0</v>
      </c>
      <c r="K56" s="389">
        <v>677</v>
      </c>
      <c r="L56" s="389">
        <v>106</v>
      </c>
      <c r="M56" s="389">
        <v>0</v>
      </c>
      <c r="N56" s="1038">
        <v>0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031">
        <v>85</v>
      </c>
      <c r="D57" s="1045">
        <v>38.64</v>
      </c>
      <c r="E57" s="1032">
        <v>0</v>
      </c>
      <c r="F57" s="1045">
        <v>0</v>
      </c>
      <c r="G57" s="1032">
        <v>135</v>
      </c>
      <c r="H57" s="1045">
        <v>61.36</v>
      </c>
      <c r="I57" s="1032">
        <v>0</v>
      </c>
      <c r="J57" s="1045">
        <v>0</v>
      </c>
      <c r="K57" s="1036">
        <v>220</v>
      </c>
      <c r="L57" s="1036">
        <v>45</v>
      </c>
      <c r="M57" s="1036">
        <v>0</v>
      </c>
      <c r="N57" s="1042">
        <v>0</v>
      </c>
      <c r="O57" s="79">
        <v>54</v>
      </c>
    </row>
    <row r="58" spans="1:15" ht="23.1" customHeight="1" x14ac:dyDescent="0.15">
      <c r="A58" s="60">
        <v>55</v>
      </c>
      <c r="B58" s="93" t="s">
        <v>1065</v>
      </c>
      <c r="C58" s="1021">
        <v>1289</v>
      </c>
      <c r="D58" s="1024">
        <v>60.97</v>
      </c>
      <c r="E58" s="1021">
        <v>0</v>
      </c>
      <c r="F58" s="1024">
        <v>0</v>
      </c>
      <c r="G58" s="1021">
        <v>825</v>
      </c>
      <c r="H58" s="1024">
        <v>39.03</v>
      </c>
      <c r="I58" s="1021">
        <v>0</v>
      </c>
      <c r="J58" s="1024">
        <v>0</v>
      </c>
      <c r="K58" s="917">
        <v>2114</v>
      </c>
      <c r="L58" s="917">
        <v>155</v>
      </c>
      <c r="M58" s="917">
        <v>0</v>
      </c>
      <c r="N58" s="1041">
        <v>168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19">
        <v>353</v>
      </c>
      <c r="D59" s="1022">
        <v>53.4</v>
      </c>
      <c r="E59" s="1019">
        <v>0</v>
      </c>
      <c r="F59" s="1022">
        <v>0</v>
      </c>
      <c r="G59" s="1019">
        <v>308</v>
      </c>
      <c r="H59" s="1022">
        <v>46.6</v>
      </c>
      <c r="I59" s="1019">
        <v>0</v>
      </c>
      <c r="J59" s="1022">
        <v>0</v>
      </c>
      <c r="K59" s="389">
        <v>661</v>
      </c>
      <c r="L59" s="389">
        <v>48</v>
      </c>
      <c r="M59" s="389">
        <v>0</v>
      </c>
      <c r="N59" s="1038">
        <v>0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19">
        <v>231</v>
      </c>
      <c r="D60" s="1022">
        <v>42.23</v>
      </c>
      <c r="E60" s="1019">
        <v>0</v>
      </c>
      <c r="F60" s="1022">
        <v>0</v>
      </c>
      <c r="G60" s="1019">
        <v>316</v>
      </c>
      <c r="H60" s="1022">
        <v>57.77</v>
      </c>
      <c r="I60" s="1019">
        <v>0</v>
      </c>
      <c r="J60" s="1022">
        <v>0</v>
      </c>
      <c r="K60" s="389">
        <v>547</v>
      </c>
      <c r="L60" s="389">
        <v>63</v>
      </c>
      <c r="M60" s="389">
        <v>0</v>
      </c>
      <c r="N60" s="1038">
        <v>0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19">
        <v>205</v>
      </c>
      <c r="D61" s="1022">
        <v>42.89</v>
      </c>
      <c r="E61" s="1019">
        <v>0</v>
      </c>
      <c r="F61" s="1022">
        <v>0</v>
      </c>
      <c r="G61" s="1019">
        <v>273</v>
      </c>
      <c r="H61" s="1022">
        <v>57.11</v>
      </c>
      <c r="I61" s="1019">
        <v>0</v>
      </c>
      <c r="J61" s="1022">
        <v>0</v>
      </c>
      <c r="K61" s="389">
        <v>478</v>
      </c>
      <c r="L61" s="389">
        <v>78</v>
      </c>
      <c r="M61" s="389">
        <v>0</v>
      </c>
      <c r="N61" s="1038">
        <v>0</v>
      </c>
      <c r="O61" s="55">
        <v>58</v>
      </c>
    </row>
    <row r="62" spans="1:15" ht="23.1" customHeight="1" x14ac:dyDescent="0.15">
      <c r="A62" s="179">
        <v>59</v>
      </c>
      <c r="B62" s="180" t="s">
        <v>1069</v>
      </c>
      <c r="C62" s="1020">
        <v>77</v>
      </c>
      <c r="D62" s="1023">
        <v>29.17</v>
      </c>
      <c r="E62" s="1020">
        <v>0</v>
      </c>
      <c r="F62" s="1023">
        <v>0</v>
      </c>
      <c r="G62" s="1020">
        <v>187</v>
      </c>
      <c r="H62" s="1023">
        <v>70.83</v>
      </c>
      <c r="I62" s="1020">
        <v>0</v>
      </c>
      <c r="J62" s="1023">
        <v>0</v>
      </c>
      <c r="K62" s="391">
        <v>264</v>
      </c>
      <c r="L62" s="391">
        <v>63</v>
      </c>
      <c r="M62" s="391">
        <v>0</v>
      </c>
      <c r="N62" s="1040">
        <v>0</v>
      </c>
      <c r="O62" s="126">
        <v>59</v>
      </c>
    </row>
    <row r="63" spans="1:15" ht="23.1" customHeight="1" x14ac:dyDescent="0.15">
      <c r="A63" s="60">
        <v>61</v>
      </c>
      <c r="B63" s="93" t="s">
        <v>1070</v>
      </c>
      <c r="C63" s="1021">
        <v>313</v>
      </c>
      <c r="D63" s="1024">
        <v>58.72</v>
      </c>
      <c r="E63" s="1021">
        <v>0</v>
      </c>
      <c r="F63" s="1024">
        <v>0</v>
      </c>
      <c r="G63" s="1021">
        <v>220</v>
      </c>
      <c r="H63" s="1024">
        <v>41.28</v>
      </c>
      <c r="I63" s="1021">
        <v>0</v>
      </c>
      <c r="J63" s="1024">
        <v>0</v>
      </c>
      <c r="K63" s="917">
        <v>533</v>
      </c>
      <c r="L63" s="917">
        <v>41</v>
      </c>
      <c r="M63" s="917">
        <v>0</v>
      </c>
      <c r="N63" s="1041">
        <v>0</v>
      </c>
      <c r="O63" s="55">
        <v>61</v>
      </c>
    </row>
    <row r="64" spans="1:15" ht="23.1" customHeight="1" x14ac:dyDescent="0.15">
      <c r="A64" s="60">
        <v>65</v>
      </c>
      <c r="B64" s="93" t="s">
        <v>1071</v>
      </c>
      <c r="C64" s="1019">
        <v>160</v>
      </c>
      <c r="D64" s="1022">
        <v>59.7</v>
      </c>
      <c r="E64" s="1019">
        <v>0</v>
      </c>
      <c r="F64" s="1022">
        <v>0</v>
      </c>
      <c r="G64" s="1019">
        <v>108</v>
      </c>
      <c r="H64" s="1022">
        <v>40.299999999999997</v>
      </c>
      <c r="I64" s="1019">
        <v>0</v>
      </c>
      <c r="J64" s="1022">
        <v>0</v>
      </c>
      <c r="K64" s="389">
        <v>268</v>
      </c>
      <c r="L64" s="389">
        <v>7</v>
      </c>
      <c r="M64" s="389">
        <v>0</v>
      </c>
      <c r="N64" s="1038">
        <v>0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19">
        <v>318</v>
      </c>
      <c r="D65" s="1022">
        <v>61.39</v>
      </c>
      <c r="E65" s="1019">
        <v>0</v>
      </c>
      <c r="F65" s="1022">
        <v>0</v>
      </c>
      <c r="G65" s="1019">
        <v>200</v>
      </c>
      <c r="H65" s="1022">
        <v>38.61</v>
      </c>
      <c r="I65" s="1019">
        <v>0</v>
      </c>
      <c r="J65" s="1022">
        <v>0</v>
      </c>
      <c r="K65" s="389">
        <v>518</v>
      </c>
      <c r="L65" s="389">
        <v>41</v>
      </c>
      <c r="M65" s="389">
        <v>0</v>
      </c>
      <c r="N65" s="1038">
        <v>0</v>
      </c>
      <c r="O65" s="55">
        <v>66</v>
      </c>
    </row>
    <row r="66" spans="1:15" s="99" customFormat="1" ht="23.1" customHeight="1" x14ac:dyDescent="0.15">
      <c r="A66" s="60">
        <v>68</v>
      </c>
      <c r="B66" s="93" t="s">
        <v>1073</v>
      </c>
      <c r="C66" s="1019">
        <v>805</v>
      </c>
      <c r="D66" s="1022">
        <v>67.25</v>
      </c>
      <c r="E66" s="1019">
        <v>0</v>
      </c>
      <c r="F66" s="1022">
        <v>0</v>
      </c>
      <c r="G66" s="1019">
        <v>392</v>
      </c>
      <c r="H66" s="1022">
        <v>32.75</v>
      </c>
      <c r="I66" s="1019">
        <v>0</v>
      </c>
      <c r="J66" s="1022">
        <v>0</v>
      </c>
      <c r="K66" s="389">
        <v>1197</v>
      </c>
      <c r="L66" s="389">
        <v>108</v>
      </c>
      <c r="M66" s="389">
        <v>0</v>
      </c>
      <c r="N66" s="1038">
        <v>238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020">
        <v>567</v>
      </c>
      <c r="D67" s="1023">
        <v>55.86</v>
      </c>
      <c r="E67" s="1020">
        <v>0</v>
      </c>
      <c r="F67" s="1023">
        <v>0</v>
      </c>
      <c r="G67" s="1020">
        <v>448</v>
      </c>
      <c r="H67" s="1023">
        <v>44.14</v>
      </c>
      <c r="I67" s="1020">
        <v>0</v>
      </c>
      <c r="J67" s="1023">
        <v>0</v>
      </c>
      <c r="K67" s="391">
        <v>1015</v>
      </c>
      <c r="L67" s="391">
        <v>85</v>
      </c>
      <c r="M67" s="391">
        <v>0</v>
      </c>
      <c r="N67" s="1040">
        <v>0</v>
      </c>
      <c r="O67" s="63">
        <v>70</v>
      </c>
    </row>
    <row r="68" spans="1:15" s="99" customFormat="1" ht="23.1" customHeight="1" x14ac:dyDescent="0.15">
      <c r="A68" s="66">
        <v>78</v>
      </c>
      <c r="B68" s="58" t="s">
        <v>1075</v>
      </c>
      <c r="C68" s="1021">
        <v>1075</v>
      </c>
      <c r="D68" s="1024">
        <v>56.34</v>
      </c>
      <c r="E68" s="1021">
        <v>0</v>
      </c>
      <c r="F68" s="1024">
        <v>0</v>
      </c>
      <c r="G68" s="1021">
        <v>833</v>
      </c>
      <c r="H68" s="1024">
        <v>43.66</v>
      </c>
      <c r="I68" s="1021">
        <v>0</v>
      </c>
      <c r="J68" s="1024">
        <v>0</v>
      </c>
      <c r="K68" s="917">
        <v>1908</v>
      </c>
      <c r="L68" s="917">
        <v>208</v>
      </c>
      <c r="M68" s="917">
        <v>0</v>
      </c>
      <c r="N68" s="1041">
        <v>38</v>
      </c>
      <c r="O68" s="67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1019">
        <v>660</v>
      </c>
      <c r="D69" s="1022">
        <v>61</v>
      </c>
      <c r="E69" s="1019">
        <v>0</v>
      </c>
      <c r="F69" s="1022">
        <v>0</v>
      </c>
      <c r="G69" s="1019">
        <v>422</v>
      </c>
      <c r="H69" s="1022">
        <v>39</v>
      </c>
      <c r="I69" s="1019">
        <v>0</v>
      </c>
      <c r="J69" s="1022">
        <v>0</v>
      </c>
      <c r="K69" s="389">
        <v>1082</v>
      </c>
      <c r="L69" s="389">
        <v>95</v>
      </c>
      <c r="M69" s="389">
        <v>0</v>
      </c>
      <c r="N69" s="1038">
        <v>36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1019">
        <v>4969</v>
      </c>
      <c r="D70" s="1022">
        <v>77.56</v>
      </c>
      <c r="E70" s="1019">
        <v>0</v>
      </c>
      <c r="F70" s="1022">
        <v>0</v>
      </c>
      <c r="G70" s="1019">
        <v>1438</v>
      </c>
      <c r="H70" s="1022">
        <v>22.44</v>
      </c>
      <c r="I70" s="1019">
        <v>0</v>
      </c>
      <c r="J70" s="1022">
        <v>0</v>
      </c>
      <c r="K70" s="389">
        <v>6407</v>
      </c>
      <c r="L70" s="389">
        <v>298</v>
      </c>
      <c r="M70" s="389">
        <v>1</v>
      </c>
      <c r="N70" s="1038">
        <v>3367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019">
        <v>1122</v>
      </c>
      <c r="D71" s="1022">
        <v>48.15</v>
      </c>
      <c r="E71" s="1019">
        <v>0</v>
      </c>
      <c r="F71" s="1022">
        <v>0</v>
      </c>
      <c r="G71" s="1019">
        <v>1208</v>
      </c>
      <c r="H71" s="1022">
        <v>51.85</v>
      </c>
      <c r="I71" s="1019">
        <v>0</v>
      </c>
      <c r="J71" s="1022">
        <v>0</v>
      </c>
      <c r="K71" s="389">
        <v>2330</v>
      </c>
      <c r="L71" s="389">
        <v>251</v>
      </c>
      <c r="M71" s="389">
        <v>0</v>
      </c>
      <c r="N71" s="1038">
        <v>0</v>
      </c>
      <c r="O71" s="63">
        <v>89</v>
      </c>
    </row>
    <row r="72" spans="1:15" s="99" customFormat="1" ht="23.1" customHeight="1" x14ac:dyDescent="0.15">
      <c r="A72" s="71">
        <v>90</v>
      </c>
      <c r="B72" s="72" t="s">
        <v>1079</v>
      </c>
      <c r="C72" s="1020">
        <v>1764</v>
      </c>
      <c r="D72" s="1023">
        <v>68.290000000000006</v>
      </c>
      <c r="E72" s="1020">
        <v>0</v>
      </c>
      <c r="F72" s="1023">
        <v>0</v>
      </c>
      <c r="G72" s="1020">
        <v>819</v>
      </c>
      <c r="H72" s="1023">
        <v>31.71</v>
      </c>
      <c r="I72" s="1020">
        <v>0</v>
      </c>
      <c r="J72" s="1023">
        <v>0</v>
      </c>
      <c r="K72" s="391">
        <v>2583</v>
      </c>
      <c r="L72" s="391">
        <v>177</v>
      </c>
      <c r="M72" s="391">
        <v>0</v>
      </c>
      <c r="N72" s="1040">
        <v>412</v>
      </c>
      <c r="O72" s="73">
        <v>90</v>
      </c>
    </row>
    <row r="73" spans="1:15" s="99" customFormat="1" ht="23.1" customHeight="1" x14ac:dyDescent="0.15">
      <c r="A73" s="62">
        <v>91</v>
      </c>
      <c r="B73" s="61" t="s">
        <v>1080</v>
      </c>
      <c r="C73" s="1021">
        <v>753</v>
      </c>
      <c r="D73" s="1024">
        <v>68.7</v>
      </c>
      <c r="E73" s="1021">
        <v>0</v>
      </c>
      <c r="F73" s="1024">
        <v>0</v>
      </c>
      <c r="G73" s="1021">
        <v>343</v>
      </c>
      <c r="H73" s="1024">
        <v>31.3</v>
      </c>
      <c r="I73" s="1021">
        <v>0</v>
      </c>
      <c r="J73" s="1024">
        <v>0</v>
      </c>
      <c r="K73" s="917">
        <v>1096</v>
      </c>
      <c r="L73" s="917">
        <v>82</v>
      </c>
      <c r="M73" s="917">
        <v>0</v>
      </c>
      <c r="N73" s="1041">
        <v>6</v>
      </c>
      <c r="O73" s="63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019">
        <v>1291</v>
      </c>
      <c r="D74" s="1022">
        <v>66.31</v>
      </c>
      <c r="E74" s="1019">
        <v>0</v>
      </c>
      <c r="F74" s="1022">
        <v>0</v>
      </c>
      <c r="G74" s="1019">
        <v>656</v>
      </c>
      <c r="H74" s="1022">
        <v>33.69</v>
      </c>
      <c r="I74" s="1019">
        <v>0</v>
      </c>
      <c r="J74" s="1022">
        <v>0</v>
      </c>
      <c r="K74" s="389">
        <v>1947</v>
      </c>
      <c r="L74" s="389">
        <v>137</v>
      </c>
      <c r="M74" s="389">
        <v>0</v>
      </c>
      <c r="N74" s="1038">
        <v>117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019">
        <v>26808</v>
      </c>
      <c r="D75" s="1022">
        <v>71.37</v>
      </c>
      <c r="E75" s="1019">
        <v>0</v>
      </c>
      <c r="F75" s="1022">
        <v>0</v>
      </c>
      <c r="G75" s="1019">
        <v>10754</v>
      </c>
      <c r="H75" s="1022">
        <v>28.63</v>
      </c>
      <c r="I75" s="1019">
        <v>0</v>
      </c>
      <c r="J75" s="1022">
        <v>0</v>
      </c>
      <c r="K75" s="389">
        <v>37562</v>
      </c>
      <c r="L75" s="389">
        <v>2577</v>
      </c>
      <c r="M75" s="389">
        <v>0</v>
      </c>
      <c r="N75" s="1038">
        <v>5405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019" t="s">
        <v>578</v>
      </c>
      <c r="D76" s="1022" t="s">
        <v>578</v>
      </c>
      <c r="E76" s="1019" t="s">
        <v>578</v>
      </c>
      <c r="F76" s="1022" t="s">
        <v>578</v>
      </c>
      <c r="G76" s="1019" t="s">
        <v>578</v>
      </c>
      <c r="H76" s="1022" t="s">
        <v>578</v>
      </c>
      <c r="I76" s="1019" t="s">
        <v>578</v>
      </c>
      <c r="J76" s="1022" t="s">
        <v>578</v>
      </c>
      <c r="K76" s="389" t="s">
        <v>578</v>
      </c>
      <c r="L76" s="389" t="s">
        <v>578</v>
      </c>
      <c r="M76" s="389" t="s">
        <v>578</v>
      </c>
      <c r="N76" s="1038" t="s">
        <v>578</v>
      </c>
      <c r="O76" s="63">
        <v>301</v>
      </c>
    </row>
    <row r="77" spans="1:15" s="99" customFormat="1" ht="23.1" customHeight="1" x14ac:dyDescent="0.15">
      <c r="A77" s="71">
        <v>302</v>
      </c>
      <c r="B77" s="72" t="s">
        <v>1084</v>
      </c>
      <c r="C77" s="1020" t="s">
        <v>578</v>
      </c>
      <c r="D77" s="1023" t="s">
        <v>578</v>
      </c>
      <c r="E77" s="1020" t="s">
        <v>578</v>
      </c>
      <c r="F77" s="1023" t="s">
        <v>578</v>
      </c>
      <c r="G77" s="1020" t="s">
        <v>578</v>
      </c>
      <c r="H77" s="1023" t="s">
        <v>578</v>
      </c>
      <c r="I77" s="1020" t="s">
        <v>578</v>
      </c>
      <c r="J77" s="1023" t="s">
        <v>578</v>
      </c>
      <c r="K77" s="391" t="s">
        <v>578</v>
      </c>
      <c r="L77" s="391" t="s">
        <v>578</v>
      </c>
      <c r="M77" s="391" t="s">
        <v>578</v>
      </c>
      <c r="N77" s="1040" t="s">
        <v>578</v>
      </c>
      <c r="O77" s="73">
        <v>302</v>
      </c>
    </row>
    <row r="78" spans="1:15" s="99" customFormat="1" ht="23.1" customHeight="1" x14ac:dyDescent="0.15">
      <c r="A78" s="74">
        <v>303</v>
      </c>
      <c r="B78" s="61" t="s">
        <v>1085</v>
      </c>
      <c r="C78" s="1021" t="s">
        <v>578</v>
      </c>
      <c r="D78" s="1024" t="s">
        <v>578</v>
      </c>
      <c r="E78" s="1021" t="s">
        <v>578</v>
      </c>
      <c r="F78" s="1024" t="s">
        <v>578</v>
      </c>
      <c r="G78" s="1021" t="s">
        <v>578</v>
      </c>
      <c r="H78" s="1024" t="s">
        <v>578</v>
      </c>
      <c r="I78" s="1021" t="s">
        <v>578</v>
      </c>
      <c r="J78" s="1024" t="s">
        <v>578</v>
      </c>
      <c r="K78" s="917" t="s">
        <v>578</v>
      </c>
      <c r="L78" s="917" t="s">
        <v>578</v>
      </c>
      <c r="M78" s="917" t="s">
        <v>578</v>
      </c>
      <c r="N78" s="1041" t="s">
        <v>578</v>
      </c>
      <c r="O78" s="75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019" t="s">
        <v>578</v>
      </c>
      <c r="D79" s="1022" t="s">
        <v>578</v>
      </c>
      <c r="E79" s="1019" t="s">
        <v>578</v>
      </c>
      <c r="F79" s="1022" t="s">
        <v>578</v>
      </c>
      <c r="G79" s="1019" t="s">
        <v>578</v>
      </c>
      <c r="H79" s="1022" t="s">
        <v>578</v>
      </c>
      <c r="I79" s="1019" t="s">
        <v>578</v>
      </c>
      <c r="J79" s="1022" t="s">
        <v>578</v>
      </c>
      <c r="K79" s="389" t="s">
        <v>578</v>
      </c>
      <c r="L79" s="389" t="s">
        <v>578</v>
      </c>
      <c r="M79" s="389" t="s">
        <v>578</v>
      </c>
      <c r="N79" s="1038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019" t="s">
        <v>578</v>
      </c>
      <c r="D80" s="1022" t="s">
        <v>578</v>
      </c>
      <c r="E80" s="1019" t="s">
        <v>578</v>
      </c>
      <c r="F80" s="1022" t="s">
        <v>578</v>
      </c>
      <c r="G80" s="1019" t="s">
        <v>578</v>
      </c>
      <c r="H80" s="1022" t="s">
        <v>578</v>
      </c>
      <c r="I80" s="1019" t="s">
        <v>578</v>
      </c>
      <c r="J80" s="1022" t="s">
        <v>578</v>
      </c>
      <c r="K80" s="389" t="s">
        <v>578</v>
      </c>
      <c r="L80" s="389" t="s">
        <v>578</v>
      </c>
      <c r="M80" s="389" t="s">
        <v>578</v>
      </c>
      <c r="N80" s="1038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019" t="s">
        <v>578</v>
      </c>
      <c r="D81" s="1022" t="s">
        <v>578</v>
      </c>
      <c r="E81" s="1019" t="s">
        <v>578</v>
      </c>
      <c r="F81" s="1022" t="s">
        <v>578</v>
      </c>
      <c r="G81" s="1019" t="s">
        <v>578</v>
      </c>
      <c r="H81" s="1022" t="s">
        <v>578</v>
      </c>
      <c r="I81" s="1019" t="s">
        <v>578</v>
      </c>
      <c r="J81" s="1022" t="s">
        <v>578</v>
      </c>
      <c r="K81" s="389" t="s">
        <v>578</v>
      </c>
      <c r="L81" s="389" t="s">
        <v>578</v>
      </c>
      <c r="M81" s="389" t="s">
        <v>578</v>
      </c>
      <c r="N81" s="1038" t="s">
        <v>578</v>
      </c>
      <c r="O81" s="63">
        <v>306</v>
      </c>
    </row>
    <row r="82" spans="1:15" s="99" customFormat="1" ht="23.1" customHeight="1" x14ac:dyDescent="0.15">
      <c r="A82" s="71"/>
      <c r="B82" s="72"/>
      <c r="C82" s="1020"/>
      <c r="D82" s="1023"/>
      <c r="E82" s="1020"/>
      <c r="F82" s="1023"/>
      <c r="G82" s="1020"/>
      <c r="H82" s="1023"/>
      <c r="I82" s="1020"/>
      <c r="J82" s="1023"/>
      <c r="K82" s="391"/>
      <c r="L82" s="391"/>
      <c r="M82" s="391"/>
      <c r="N82" s="1040"/>
      <c r="O82" s="73"/>
    </row>
    <row r="83" spans="1:15" s="99" customFormat="1" ht="23.1" customHeight="1" x14ac:dyDescent="0.15">
      <c r="A83" s="62"/>
      <c r="B83" s="61"/>
      <c r="C83" s="1021"/>
      <c r="D83" s="1024"/>
      <c r="E83" s="1021"/>
      <c r="F83" s="1024"/>
      <c r="G83" s="1021"/>
      <c r="H83" s="1024"/>
      <c r="I83" s="1021"/>
      <c r="J83" s="1024"/>
      <c r="K83" s="917"/>
      <c r="L83" s="917"/>
      <c r="M83" s="917"/>
      <c r="N83" s="1041"/>
      <c r="O83" s="63"/>
    </row>
    <row r="84" spans="1:15" s="99" customFormat="1" ht="23.1" customHeight="1" x14ac:dyDescent="0.15">
      <c r="A84" s="62"/>
      <c r="B84" s="61"/>
      <c r="C84" s="1019"/>
      <c r="D84" s="1022"/>
      <c r="E84" s="1019"/>
      <c r="F84" s="1022"/>
      <c r="G84" s="1019"/>
      <c r="H84" s="1022"/>
      <c r="I84" s="1019"/>
      <c r="J84" s="1022"/>
      <c r="K84" s="389"/>
      <c r="L84" s="389"/>
      <c r="M84" s="389"/>
      <c r="N84" s="1038"/>
      <c r="O84" s="63"/>
    </row>
    <row r="85" spans="1:15" s="99" customFormat="1" ht="23.1" customHeight="1" x14ac:dyDescent="0.15">
      <c r="A85" s="62"/>
      <c r="B85" s="61"/>
      <c r="C85" s="1019"/>
      <c r="D85" s="1022"/>
      <c r="E85" s="1019"/>
      <c r="F85" s="1022"/>
      <c r="G85" s="1019"/>
      <c r="H85" s="1022"/>
      <c r="I85" s="1019"/>
      <c r="J85" s="1022"/>
      <c r="K85" s="389"/>
      <c r="L85" s="389"/>
      <c r="M85" s="389"/>
      <c r="N85" s="1038"/>
      <c r="O85" s="63"/>
    </row>
    <row r="86" spans="1:15" s="99" customFormat="1" ht="23.1" customHeight="1" x14ac:dyDescent="0.15">
      <c r="A86" s="62"/>
      <c r="B86" s="61"/>
      <c r="C86" s="1019"/>
      <c r="D86" s="1022"/>
      <c r="E86" s="1019"/>
      <c r="F86" s="1022"/>
      <c r="G86" s="1019"/>
      <c r="H86" s="1022"/>
      <c r="I86" s="1019"/>
      <c r="J86" s="1022"/>
      <c r="K86" s="389"/>
      <c r="L86" s="389"/>
      <c r="M86" s="389"/>
      <c r="N86" s="1038"/>
      <c r="O86" s="63"/>
    </row>
    <row r="87" spans="1:15" s="99" customFormat="1" ht="23.1" customHeight="1" x14ac:dyDescent="0.15">
      <c r="A87" s="71"/>
      <c r="B87" s="72"/>
      <c r="C87" s="1020"/>
      <c r="D87" s="1023"/>
      <c r="E87" s="1020"/>
      <c r="F87" s="1023"/>
      <c r="G87" s="1020"/>
      <c r="H87" s="1023"/>
      <c r="I87" s="1020"/>
      <c r="J87" s="1023"/>
      <c r="K87" s="391"/>
      <c r="L87" s="391"/>
      <c r="M87" s="391"/>
      <c r="N87" s="1040"/>
      <c r="O87" s="73"/>
    </row>
    <row r="88" spans="1:15" s="99" customFormat="1" ht="23.1" customHeight="1" x14ac:dyDescent="0.15">
      <c r="A88" s="62"/>
      <c r="B88" s="61"/>
      <c r="C88" s="1021"/>
      <c r="D88" s="1024"/>
      <c r="E88" s="1021"/>
      <c r="F88" s="1024"/>
      <c r="G88" s="1021"/>
      <c r="H88" s="1024"/>
      <c r="I88" s="1021"/>
      <c r="J88" s="1024"/>
      <c r="K88" s="917"/>
      <c r="L88" s="917"/>
      <c r="M88" s="917"/>
      <c r="N88" s="1041"/>
      <c r="O88" s="63"/>
    </row>
    <row r="89" spans="1:15" s="99" customFormat="1" ht="23.1" customHeight="1" x14ac:dyDescent="0.15">
      <c r="A89" s="62"/>
      <c r="B89" s="61"/>
      <c r="C89" s="1019"/>
      <c r="D89" s="1022"/>
      <c r="E89" s="1019"/>
      <c r="F89" s="1022"/>
      <c r="G89" s="1019"/>
      <c r="H89" s="1022"/>
      <c r="I89" s="1019"/>
      <c r="J89" s="1022"/>
      <c r="K89" s="389"/>
      <c r="L89" s="389"/>
      <c r="M89" s="389"/>
      <c r="N89" s="1038"/>
      <c r="O89" s="63"/>
    </row>
    <row r="90" spans="1:15" s="99" customFormat="1" ht="23.1" customHeight="1" x14ac:dyDescent="0.15">
      <c r="A90" s="62"/>
      <c r="B90" s="61"/>
      <c r="C90" s="1019"/>
      <c r="D90" s="1022"/>
      <c r="E90" s="1019"/>
      <c r="F90" s="1022"/>
      <c r="G90" s="1019"/>
      <c r="H90" s="1022"/>
      <c r="I90" s="1019"/>
      <c r="J90" s="1022"/>
      <c r="K90" s="389"/>
      <c r="L90" s="389"/>
      <c r="M90" s="389"/>
      <c r="N90" s="1038"/>
      <c r="O90" s="63"/>
    </row>
    <row r="91" spans="1:15" s="99" customFormat="1" ht="23.1" customHeight="1" x14ac:dyDescent="0.15">
      <c r="A91" s="62"/>
      <c r="B91" s="61"/>
      <c r="C91" s="1019"/>
      <c r="D91" s="1022"/>
      <c r="E91" s="1019"/>
      <c r="F91" s="1022"/>
      <c r="G91" s="1019"/>
      <c r="H91" s="1022"/>
      <c r="I91" s="1019"/>
      <c r="J91" s="1022"/>
      <c r="K91" s="389"/>
      <c r="L91" s="389"/>
      <c r="M91" s="389"/>
      <c r="N91" s="1038"/>
      <c r="O91" s="63"/>
    </row>
    <row r="92" spans="1:15" s="99" customFormat="1" ht="23.1" customHeight="1" x14ac:dyDescent="0.15">
      <c r="A92" s="71"/>
      <c r="B92" s="72"/>
      <c r="C92" s="1020"/>
      <c r="D92" s="1023"/>
      <c r="E92" s="1020"/>
      <c r="F92" s="1023"/>
      <c r="G92" s="1020"/>
      <c r="H92" s="1023"/>
      <c r="I92" s="1020"/>
      <c r="J92" s="1023"/>
      <c r="K92" s="391"/>
      <c r="L92" s="391"/>
      <c r="M92" s="391"/>
      <c r="N92" s="1040"/>
      <c r="O92" s="73"/>
    </row>
    <row r="93" spans="1:15" s="99" customFormat="1" ht="23.1" customHeight="1" x14ac:dyDescent="0.15">
      <c r="A93" s="62"/>
      <c r="B93" s="61"/>
      <c r="C93" s="1021"/>
      <c r="D93" s="1024"/>
      <c r="E93" s="1021"/>
      <c r="F93" s="1024"/>
      <c r="G93" s="1021"/>
      <c r="H93" s="1024"/>
      <c r="I93" s="1021"/>
      <c r="J93" s="1024"/>
      <c r="K93" s="917"/>
      <c r="L93" s="917"/>
      <c r="M93" s="917"/>
      <c r="N93" s="1041"/>
      <c r="O93" s="63"/>
    </row>
    <row r="94" spans="1:15" s="99" customFormat="1" ht="23.1" customHeight="1" x14ac:dyDescent="0.15">
      <c r="A94" s="62"/>
      <c r="B94" s="61"/>
      <c r="C94" s="1019"/>
      <c r="D94" s="1022"/>
      <c r="E94" s="1019"/>
      <c r="F94" s="1022"/>
      <c r="G94" s="1019"/>
      <c r="H94" s="1022"/>
      <c r="I94" s="1019"/>
      <c r="J94" s="1022"/>
      <c r="K94" s="389"/>
      <c r="L94" s="389"/>
      <c r="M94" s="389"/>
      <c r="N94" s="1038"/>
      <c r="O94" s="63"/>
    </row>
    <row r="95" spans="1:15" s="99" customFormat="1" ht="23.1" customHeight="1" x14ac:dyDescent="0.15">
      <c r="A95" s="62"/>
      <c r="B95" s="61"/>
      <c r="C95" s="1019"/>
      <c r="D95" s="1022"/>
      <c r="E95" s="1019"/>
      <c r="F95" s="1022"/>
      <c r="G95" s="1019"/>
      <c r="H95" s="1022"/>
      <c r="I95" s="1019"/>
      <c r="J95" s="1022"/>
      <c r="K95" s="389"/>
      <c r="L95" s="389"/>
      <c r="M95" s="389"/>
      <c r="N95" s="1038"/>
      <c r="O95" s="63"/>
    </row>
    <row r="96" spans="1:15" s="99" customFormat="1" ht="23.1" customHeight="1" x14ac:dyDescent="0.15">
      <c r="A96" s="74"/>
      <c r="B96" s="61"/>
      <c r="C96" s="1019"/>
      <c r="D96" s="1022"/>
      <c r="E96" s="1019"/>
      <c r="F96" s="1022"/>
      <c r="G96" s="1019"/>
      <c r="H96" s="1022"/>
      <c r="I96" s="1019"/>
      <c r="J96" s="1022"/>
      <c r="K96" s="389"/>
      <c r="L96" s="389"/>
      <c r="M96" s="389"/>
      <c r="N96" s="1038"/>
      <c r="O96" s="75"/>
    </row>
    <row r="97" spans="1:15" s="99" customFormat="1" ht="23.1" customHeight="1" x14ac:dyDescent="0.15">
      <c r="A97" s="71"/>
      <c r="B97" s="72"/>
      <c r="C97" s="1020"/>
      <c r="D97" s="1023"/>
      <c r="E97" s="1020"/>
      <c r="F97" s="1023"/>
      <c r="G97" s="1020"/>
      <c r="H97" s="1023"/>
      <c r="I97" s="1020"/>
      <c r="J97" s="1023"/>
      <c r="K97" s="391"/>
      <c r="L97" s="391"/>
      <c r="M97" s="391"/>
      <c r="N97" s="1040"/>
      <c r="O97" s="73"/>
    </row>
    <row r="98" spans="1:15" s="99" customFormat="1" ht="23.1" customHeight="1" x14ac:dyDescent="0.15">
      <c r="A98" s="62"/>
      <c r="B98" s="61"/>
      <c r="C98" s="1021"/>
      <c r="D98" s="1024"/>
      <c r="E98" s="1021"/>
      <c r="F98" s="1024"/>
      <c r="G98" s="1021"/>
      <c r="H98" s="1024"/>
      <c r="I98" s="1021"/>
      <c r="J98" s="1024"/>
      <c r="K98" s="917"/>
      <c r="L98" s="917"/>
      <c r="M98" s="917"/>
      <c r="N98" s="1041"/>
      <c r="O98" s="63"/>
    </row>
    <row r="99" spans="1:15" s="99" customFormat="1" ht="23.1" customHeight="1" x14ac:dyDescent="0.15">
      <c r="A99" s="62"/>
      <c r="B99" s="61"/>
      <c r="C99" s="1019"/>
      <c r="D99" s="1022"/>
      <c r="E99" s="1019"/>
      <c r="F99" s="1022"/>
      <c r="G99" s="1019"/>
      <c r="H99" s="1022"/>
      <c r="I99" s="1019"/>
      <c r="J99" s="1022"/>
      <c r="K99" s="389"/>
      <c r="L99" s="389"/>
      <c r="M99" s="389"/>
      <c r="N99" s="1038"/>
      <c r="O99" s="63"/>
    </row>
    <row r="100" spans="1:15" s="99" customFormat="1" ht="23.1" customHeight="1" x14ac:dyDescent="0.15">
      <c r="A100" s="62"/>
      <c r="B100" s="61"/>
      <c r="C100" s="1019"/>
      <c r="D100" s="1022"/>
      <c r="E100" s="1019"/>
      <c r="F100" s="1022"/>
      <c r="G100" s="1019"/>
      <c r="H100" s="1022"/>
      <c r="I100" s="1019"/>
      <c r="J100" s="1022"/>
      <c r="K100" s="389"/>
      <c r="L100" s="389"/>
      <c r="M100" s="389"/>
      <c r="N100" s="1038"/>
      <c r="O100" s="63"/>
    </row>
    <row r="101" spans="1:15" s="99" customFormat="1" ht="23.1" customHeight="1" x14ac:dyDescent="0.15">
      <c r="A101" s="74"/>
      <c r="B101" s="61"/>
      <c r="C101" s="1019"/>
      <c r="D101" s="1022"/>
      <c r="E101" s="1019"/>
      <c r="F101" s="1022"/>
      <c r="G101" s="1019"/>
      <c r="H101" s="1022"/>
      <c r="I101" s="1019"/>
      <c r="J101" s="1022"/>
      <c r="K101" s="389"/>
      <c r="L101" s="389"/>
      <c r="M101" s="389"/>
      <c r="N101" s="1038"/>
      <c r="O101" s="75"/>
    </row>
    <row r="102" spans="1:15" s="99" customFormat="1" ht="23.1" customHeight="1" x14ac:dyDescent="0.15">
      <c r="A102" s="71"/>
      <c r="B102" s="72"/>
      <c r="C102" s="1020"/>
      <c r="D102" s="1023"/>
      <c r="E102" s="1020"/>
      <c r="F102" s="1023"/>
      <c r="G102" s="1020"/>
      <c r="H102" s="1023"/>
      <c r="I102" s="1020"/>
      <c r="J102" s="1023"/>
      <c r="K102" s="391"/>
      <c r="L102" s="391"/>
      <c r="M102" s="391"/>
      <c r="N102" s="1040"/>
      <c r="O102" s="73"/>
    </row>
    <row r="103" spans="1:15" s="111" customFormat="1" ht="23.1" customHeight="1" x14ac:dyDescent="0.15">
      <c r="A103" s="62"/>
      <c r="B103" s="61"/>
      <c r="C103" s="1021"/>
      <c r="D103" s="1024"/>
      <c r="E103" s="1021"/>
      <c r="F103" s="1024"/>
      <c r="G103" s="1021"/>
      <c r="H103" s="1024"/>
      <c r="I103" s="1021"/>
      <c r="J103" s="1024"/>
      <c r="K103" s="917"/>
      <c r="L103" s="917"/>
      <c r="M103" s="917"/>
      <c r="N103" s="1041"/>
      <c r="O103" s="63"/>
    </row>
    <row r="104" spans="1:15" s="111" customFormat="1" ht="23.1" customHeight="1" x14ac:dyDescent="0.15">
      <c r="A104" s="62"/>
      <c r="B104" s="61"/>
      <c r="C104" s="1019"/>
      <c r="D104" s="1022"/>
      <c r="E104" s="1019"/>
      <c r="F104" s="1022"/>
      <c r="G104" s="1019"/>
      <c r="H104" s="1022"/>
      <c r="I104" s="1019"/>
      <c r="J104" s="1022"/>
      <c r="K104" s="389"/>
      <c r="L104" s="389"/>
      <c r="M104" s="389"/>
      <c r="N104" s="1038"/>
      <c r="O104" s="63"/>
    </row>
    <row r="105" spans="1:15" s="111" customFormat="1" ht="23.1" customHeight="1" x14ac:dyDescent="0.15">
      <c r="A105" s="62"/>
      <c r="B105" s="61"/>
      <c r="C105" s="1019"/>
      <c r="D105" s="1022"/>
      <c r="E105" s="1019"/>
      <c r="F105" s="1022"/>
      <c r="G105" s="1019"/>
      <c r="H105" s="1022"/>
      <c r="I105" s="1019"/>
      <c r="J105" s="1022"/>
      <c r="K105" s="389"/>
      <c r="L105" s="389"/>
      <c r="M105" s="389"/>
      <c r="N105" s="1038"/>
      <c r="O105" s="63"/>
    </row>
    <row r="106" spans="1:15" s="111" customFormat="1" ht="23.1" customHeight="1" x14ac:dyDescent="0.15">
      <c r="A106" s="62"/>
      <c r="B106" s="61"/>
      <c r="C106" s="1019"/>
      <c r="D106" s="1022"/>
      <c r="E106" s="1019"/>
      <c r="F106" s="1022"/>
      <c r="G106" s="1019"/>
      <c r="H106" s="1022"/>
      <c r="I106" s="1019"/>
      <c r="J106" s="1022"/>
      <c r="K106" s="389"/>
      <c r="L106" s="389"/>
      <c r="M106" s="389"/>
      <c r="N106" s="1038"/>
      <c r="O106" s="63"/>
    </row>
    <row r="107" spans="1:15" s="111" customFormat="1" ht="23.1" customHeight="1" thickBot="1" x14ac:dyDescent="0.2">
      <c r="A107" s="77"/>
      <c r="B107" s="78"/>
      <c r="C107" s="1032"/>
      <c r="D107" s="1045"/>
      <c r="E107" s="1032"/>
      <c r="F107" s="1045"/>
      <c r="G107" s="1032"/>
      <c r="H107" s="1045"/>
      <c r="I107" s="1032"/>
      <c r="J107" s="1045"/>
      <c r="K107" s="1036"/>
      <c r="L107" s="1036"/>
      <c r="M107" s="1036"/>
      <c r="N107" s="1042"/>
      <c r="O107" s="79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71"/>
  <dimension ref="A1:L115"/>
  <sheetViews>
    <sheetView showGridLines="0" view="pageBreakPreview" zoomScale="55" zoomScaleNormal="75" zoomScaleSheetLayoutView="75" workbookViewId="0">
      <pane xSplit="2" ySplit="12" topLeftCell="C61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K69" sqref="C67:K69"/>
    </sheetView>
  </sheetViews>
  <sheetFormatPr defaultRowHeight="19.7" customHeight="1" x14ac:dyDescent="0.2"/>
  <cols>
    <col min="1" max="1" width="5.875" style="8" customWidth="1"/>
    <col min="2" max="2" width="26.125" style="6" customWidth="1"/>
    <col min="3" max="4" width="25.625" style="103" customWidth="1"/>
    <col min="5" max="6" width="25.625" style="6" customWidth="1"/>
    <col min="7" max="10" width="24.625" style="6" customWidth="1"/>
    <col min="11" max="11" width="24.625" style="103" customWidth="1"/>
    <col min="12" max="12" width="5.875" style="134" customWidth="1"/>
    <col min="13" max="16384" width="9" style="6"/>
  </cols>
  <sheetData>
    <row r="1" spans="1:12" ht="30.95" customHeight="1" x14ac:dyDescent="0.15">
      <c r="A1" s="4" t="s">
        <v>657</v>
      </c>
      <c r="L1" s="190"/>
    </row>
    <row r="2" spans="1:12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91" t="s">
        <v>248</v>
      </c>
    </row>
    <row r="3" spans="1:12" s="108" customFormat="1" ht="24.95" customHeight="1" x14ac:dyDescent="0.15">
      <c r="A3" s="13" t="s">
        <v>429</v>
      </c>
      <c r="B3" s="14"/>
      <c r="C3" s="167"/>
      <c r="D3" s="167"/>
      <c r="E3" s="184" t="s">
        <v>477</v>
      </c>
      <c r="F3" s="183"/>
      <c r="G3" s="167"/>
      <c r="H3" s="167"/>
      <c r="I3" s="167"/>
      <c r="J3" s="167"/>
      <c r="K3" s="193"/>
      <c r="L3" s="20" t="s">
        <v>429</v>
      </c>
    </row>
    <row r="4" spans="1:12" s="108" customFormat="1" ht="24.95" customHeight="1" x14ac:dyDescent="0.15">
      <c r="A4" s="22" t="s">
        <v>430</v>
      </c>
      <c r="B4" s="23"/>
      <c r="C4" s="89"/>
      <c r="D4" s="89"/>
      <c r="E4" s="88"/>
      <c r="F4" s="88"/>
      <c r="G4" s="89" t="s">
        <v>410</v>
      </c>
      <c r="H4" s="89" t="s">
        <v>478</v>
      </c>
      <c r="I4" s="89" t="s">
        <v>479</v>
      </c>
      <c r="J4" s="89" t="s">
        <v>220</v>
      </c>
      <c r="K4" s="195" t="s">
        <v>410</v>
      </c>
      <c r="L4" s="28" t="s">
        <v>430</v>
      </c>
    </row>
    <row r="5" spans="1:12" s="108" customFormat="1" ht="24.95" customHeight="1" x14ac:dyDescent="0.15">
      <c r="A5" s="22" t="s">
        <v>431</v>
      </c>
      <c r="B5" s="23" t="s">
        <v>399</v>
      </c>
      <c r="C5" s="89" t="s">
        <v>409</v>
      </c>
      <c r="D5" s="89" t="s">
        <v>405</v>
      </c>
      <c r="E5" s="89" t="s">
        <v>412</v>
      </c>
      <c r="F5" s="89" t="s">
        <v>413</v>
      </c>
      <c r="G5" s="89"/>
      <c r="H5" s="89"/>
      <c r="I5" s="89"/>
      <c r="J5" s="89" t="s">
        <v>249</v>
      </c>
      <c r="K5" s="195"/>
      <c r="L5" s="28" t="s">
        <v>431</v>
      </c>
    </row>
    <row r="6" spans="1:12" s="108" customFormat="1" ht="24.95" customHeight="1" x14ac:dyDescent="0.15">
      <c r="A6" s="22" t="s">
        <v>432</v>
      </c>
      <c r="B6" s="23"/>
      <c r="C6" s="89"/>
      <c r="D6" s="89"/>
      <c r="E6" s="89"/>
      <c r="F6" s="89"/>
      <c r="G6" s="89" t="s">
        <v>394</v>
      </c>
      <c r="H6" s="89" t="s">
        <v>394</v>
      </c>
      <c r="I6" s="89" t="s">
        <v>394</v>
      </c>
      <c r="J6" s="89" t="s">
        <v>394</v>
      </c>
      <c r="K6" s="195" t="s">
        <v>395</v>
      </c>
      <c r="L6" s="28" t="s">
        <v>432</v>
      </c>
    </row>
    <row r="7" spans="1:12" s="108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433</v>
      </c>
    </row>
    <row r="8" spans="1:12" s="111" customFormat="1" ht="30" customHeight="1" x14ac:dyDescent="0.15">
      <c r="A8" s="26"/>
      <c r="B8" s="34" t="s">
        <v>6</v>
      </c>
      <c r="C8" s="1046" t="s">
        <v>578</v>
      </c>
      <c r="D8" s="1046" t="s">
        <v>578</v>
      </c>
      <c r="E8" s="1027" t="s">
        <v>578</v>
      </c>
      <c r="F8" s="1027" t="s">
        <v>578</v>
      </c>
      <c r="G8" s="1027" t="s">
        <v>578</v>
      </c>
      <c r="H8" s="1027" t="s">
        <v>578</v>
      </c>
      <c r="I8" s="1027" t="s">
        <v>578</v>
      </c>
      <c r="J8" s="1027" t="s">
        <v>578</v>
      </c>
      <c r="K8" s="1047" t="s">
        <v>578</v>
      </c>
      <c r="L8" s="132"/>
    </row>
    <row r="9" spans="1:12" s="108" customFormat="1" ht="30" customHeight="1" x14ac:dyDescent="0.15">
      <c r="A9" s="22"/>
      <c r="B9" s="29" t="s">
        <v>1016</v>
      </c>
      <c r="C9" s="388">
        <v>-79440</v>
      </c>
      <c r="D9" s="388">
        <v>129203</v>
      </c>
      <c r="E9" s="1019">
        <v>8890506</v>
      </c>
      <c r="F9" s="1019">
        <v>0</v>
      </c>
      <c r="G9" s="1019">
        <v>6714</v>
      </c>
      <c r="H9" s="1019">
        <v>3129</v>
      </c>
      <c r="I9" s="1019">
        <v>2</v>
      </c>
      <c r="J9" s="1019">
        <v>148</v>
      </c>
      <c r="K9" s="1048">
        <v>9741</v>
      </c>
      <c r="L9" s="55"/>
    </row>
    <row r="10" spans="1:12" s="108" customFormat="1" ht="30" customHeight="1" x14ac:dyDescent="0.15">
      <c r="A10" s="22"/>
      <c r="B10" s="29" t="s">
        <v>1017</v>
      </c>
      <c r="C10" s="1049" t="s">
        <v>578</v>
      </c>
      <c r="D10" s="1049" t="s">
        <v>578</v>
      </c>
      <c r="E10" s="1033" t="s">
        <v>578</v>
      </c>
      <c r="F10" s="1033" t="s">
        <v>578</v>
      </c>
      <c r="G10" s="1033" t="s">
        <v>578</v>
      </c>
      <c r="H10" s="1033" t="s">
        <v>578</v>
      </c>
      <c r="I10" s="1033" t="s">
        <v>578</v>
      </c>
      <c r="J10" s="1033" t="s">
        <v>578</v>
      </c>
      <c r="K10" s="1050" t="s">
        <v>578</v>
      </c>
      <c r="L10" s="55"/>
    </row>
    <row r="11" spans="1:12" s="108" customFormat="1" ht="30" customHeight="1" x14ac:dyDescent="0.15">
      <c r="A11" s="22"/>
      <c r="B11" s="29" t="s">
        <v>1018</v>
      </c>
      <c r="C11" s="388">
        <v>-71208</v>
      </c>
      <c r="D11" s="388">
        <v>116401</v>
      </c>
      <c r="E11" s="1019">
        <v>8194461</v>
      </c>
      <c r="F11" s="1019">
        <v>0</v>
      </c>
      <c r="G11" s="1019">
        <v>6128</v>
      </c>
      <c r="H11" s="1019">
        <v>2824</v>
      </c>
      <c r="I11" s="1019">
        <v>2</v>
      </c>
      <c r="J11" s="1019">
        <v>136</v>
      </c>
      <c r="K11" s="1048">
        <v>8676</v>
      </c>
      <c r="L11" s="55"/>
    </row>
    <row r="12" spans="1:12" s="108" customFormat="1" ht="30" customHeight="1" x14ac:dyDescent="0.15">
      <c r="A12" s="109"/>
      <c r="B12" s="133" t="s">
        <v>1019</v>
      </c>
      <c r="C12" s="404">
        <v>-8232</v>
      </c>
      <c r="D12" s="404">
        <v>12802</v>
      </c>
      <c r="E12" s="1020">
        <v>696045</v>
      </c>
      <c r="F12" s="1020">
        <v>0</v>
      </c>
      <c r="G12" s="1020">
        <v>586</v>
      </c>
      <c r="H12" s="1020">
        <v>305</v>
      </c>
      <c r="I12" s="1020">
        <v>0</v>
      </c>
      <c r="J12" s="1020">
        <v>12</v>
      </c>
      <c r="K12" s="1051">
        <v>1065</v>
      </c>
      <c r="L12" s="126"/>
    </row>
    <row r="13" spans="1:12" ht="23.1" customHeight="1" x14ac:dyDescent="0.15">
      <c r="A13" s="60">
        <v>1</v>
      </c>
      <c r="B13" s="93" t="s">
        <v>1020</v>
      </c>
      <c r="C13" s="950">
        <v>-3906</v>
      </c>
      <c r="D13" s="396">
        <v>4817</v>
      </c>
      <c r="E13" s="1021">
        <v>317076</v>
      </c>
      <c r="F13" s="1021">
        <v>0</v>
      </c>
      <c r="G13" s="1021">
        <v>135</v>
      </c>
      <c r="H13" s="1021">
        <v>76</v>
      </c>
      <c r="I13" s="1021">
        <v>0</v>
      </c>
      <c r="J13" s="1021">
        <v>4</v>
      </c>
      <c r="K13" s="1052">
        <v>426</v>
      </c>
      <c r="L13" s="59">
        <v>1</v>
      </c>
    </row>
    <row r="14" spans="1:12" ht="23.1" customHeight="1" x14ac:dyDescent="0.15">
      <c r="A14" s="60">
        <v>2</v>
      </c>
      <c r="B14" s="93" t="s">
        <v>1021</v>
      </c>
      <c r="C14" s="922">
        <v>-4266</v>
      </c>
      <c r="D14" s="388">
        <v>6677</v>
      </c>
      <c r="E14" s="1019">
        <v>331446</v>
      </c>
      <c r="F14" s="1019">
        <v>0</v>
      </c>
      <c r="G14" s="1019">
        <v>432</v>
      </c>
      <c r="H14" s="1019">
        <v>207</v>
      </c>
      <c r="I14" s="1019">
        <v>0</v>
      </c>
      <c r="J14" s="1019">
        <v>6</v>
      </c>
      <c r="K14" s="1048">
        <v>542</v>
      </c>
      <c r="L14" s="55">
        <v>2</v>
      </c>
    </row>
    <row r="15" spans="1:12" ht="23.1" customHeight="1" x14ac:dyDescent="0.15">
      <c r="A15" s="60">
        <v>3</v>
      </c>
      <c r="B15" s="93" t="s">
        <v>1022</v>
      </c>
      <c r="C15" s="922">
        <v>-6983</v>
      </c>
      <c r="D15" s="388">
        <v>8258</v>
      </c>
      <c r="E15" s="1019">
        <v>539837</v>
      </c>
      <c r="F15" s="1019">
        <v>0</v>
      </c>
      <c r="G15" s="1019">
        <v>533</v>
      </c>
      <c r="H15" s="1019">
        <v>264</v>
      </c>
      <c r="I15" s="1019">
        <v>0</v>
      </c>
      <c r="J15" s="1019">
        <v>22</v>
      </c>
      <c r="K15" s="1048">
        <v>599</v>
      </c>
      <c r="L15" s="55">
        <v>3</v>
      </c>
    </row>
    <row r="16" spans="1:12" ht="23.1" customHeight="1" x14ac:dyDescent="0.15">
      <c r="A16" s="60">
        <v>6</v>
      </c>
      <c r="B16" s="93" t="s">
        <v>1023</v>
      </c>
      <c r="C16" s="922">
        <v>-1612</v>
      </c>
      <c r="D16" s="388">
        <v>2563</v>
      </c>
      <c r="E16" s="1019">
        <v>118991</v>
      </c>
      <c r="F16" s="1019">
        <v>0</v>
      </c>
      <c r="G16" s="1019">
        <v>185</v>
      </c>
      <c r="H16" s="1019">
        <v>86</v>
      </c>
      <c r="I16" s="1019">
        <v>0</v>
      </c>
      <c r="J16" s="1019">
        <v>1</v>
      </c>
      <c r="K16" s="1048">
        <v>228</v>
      </c>
      <c r="L16" s="55">
        <v>6</v>
      </c>
    </row>
    <row r="17" spans="1:12" ht="23.1" customHeight="1" x14ac:dyDescent="0.15">
      <c r="A17" s="179">
        <v>7</v>
      </c>
      <c r="B17" s="180" t="s">
        <v>1024</v>
      </c>
      <c r="C17" s="952">
        <v>-1311</v>
      </c>
      <c r="D17" s="404">
        <v>1945</v>
      </c>
      <c r="E17" s="1020">
        <v>97458</v>
      </c>
      <c r="F17" s="1020">
        <v>0</v>
      </c>
      <c r="G17" s="1020">
        <v>176</v>
      </c>
      <c r="H17" s="1020">
        <v>89</v>
      </c>
      <c r="I17" s="1020">
        <v>0</v>
      </c>
      <c r="J17" s="1020">
        <v>0</v>
      </c>
      <c r="K17" s="1051">
        <v>202</v>
      </c>
      <c r="L17" s="126">
        <v>7</v>
      </c>
    </row>
    <row r="18" spans="1:12" ht="23.1" customHeight="1" x14ac:dyDescent="0.15">
      <c r="A18" s="60">
        <v>8</v>
      </c>
      <c r="B18" s="93" t="s">
        <v>1025</v>
      </c>
      <c r="C18" s="950">
        <v>-4888</v>
      </c>
      <c r="D18" s="396">
        <v>7011</v>
      </c>
      <c r="E18" s="1021">
        <v>580915</v>
      </c>
      <c r="F18" s="1021">
        <v>0</v>
      </c>
      <c r="G18" s="1021">
        <v>201</v>
      </c>
      <c r="H18" s="1021">
        <v>116</v>
      </c>
      <c r="I18" s="1021">
        <v>0</v>
      </c>
      <c r="J18" s="1021">
        <v>7</v>
      </c>
      <c r="K18" s="1052">
        <v>414</v>
      </c>
      <c r="L18" s="55">
        <v>8</v>
      </c>
    </row>
    <row r="19" spans="1:12" ht="23.1" customHeight="1" x14ac:dyDescent="0.15">
      <c r="A19" s="60">
        <v>9</v>
      </c>
      <c r="B19" s="93" t="s">
        <v>1026</v>
      </c>
      <c r="C19" s="922">
        <v>-1330</v>
      </c>
      <c r="D19" s="388">
        <v>1747</v>
      </c>
      <c r="E19" s="1019">
        <v>93241</v>
      </c>
      <c r="F19" s="1019">
        <v>0</v>
      </c>
      <c r="G19" s="1019">
        <v>140</v>
      </c>
      <c r="H19" s="1019">
        <v>74</v>
      </c>
      <c r="I19" s="1019">
        <v>0</v>
      </c>
      <c r="J19" s="1019">
        <v>1</v>
      </c>
      <c r="K19" s="1048">
        <v>155</v>
      </c>
      <c r="L19" s="55">
        <v>9</v>
      </c>
    </row>
    <row r="20" spans="1:12" ht="23.1" customHeight="1" x14ac:dyDescent="0.15">
      <c r="A20" s="60">
        <v>10</v>
      </c>
      <c r="B20" s="93" t="s">
        <v>1027</v>
      </c>
      <c r="C20" s="922">
        <v>121</v>
      </c>
      <c r="D20" s="388">
        <v>1407</v>
      </c>
      <c r="E20" s="1019">
        <v>11737</v>
      </c>
      <c r="F20" s="1019">
        <v>0</v>
      </c>
      <c r="G20" s="1019">
        <v>132</v>
      </c>
      <c r="H20" s="1019">
        <v>11</v>
      </c>
      <c r="I20" s="1019">
        <v>0</v>
      </c>
      <c r="J20" s="1019">
        <v>1</v>
      </c>
      <c r="K20" s="1048">
        <v>158</v>
      </c>
      <c r="L20" s="55">
        <v>10</v>
      </c>
    </row>
    <row r="21" spans="1:12" s="99" customFormat="1" ht="23.1" customHeight="1" x14ac:dyDescent="0.15">
      <c r="A21" s="60">
        <v>11</v>
      </c>
      <c r="B21" s="93" t="s">
        <v>1028</v>
      </c>
      <c r="C21" s="922">
        <v>-1753</v>
      </c>
      <c r="D21" s="388">
        <v>2457</v>
      </c>
      <c r="E21" s="1019">
        <v>113415</v>
      </c>
      <c r="F21" s="1019">
        <v>0</v>
      </c>
      <c r="G21" s="1019">
        <v>144</v>
      </c>
      <c r="H21" s="1019">
        <v>42</v>
      </c>
      <c r="I21" s="1019">
        <v>0</v>
      </c>
      <c r="J21" s="1019">
        <v>6</v>
      </c>
      <c r="K21" s="1048">
        <v>183</v>
      </c>
      <c r="L21" s="63">
        <v>11</v>
      </c>
    </row>
    <row r="22" spans="1:12" s="99" customFormat="1" ht="23.1" customHeight="1" x14ac:dyDescent="0.15">
      <c r="A22" s="62">
        <v>12</v>
      </c>
      <c r="B22" s="61" t="s">
        <v>1029</v>
      </c>
      <c r="C22" s="952">
        <v>-1988</v>
      </c>
      <c r="D22" s="404">
        <v>2429</v>
      </c>
      <c r="E22" s="1020">
        <v>107964</v>
      </c>
      <c r="F22" s="1020">
        <v>0</v>
      </c>
      <c r="G22" s="1020">
        <v>182</v>
      </c>
      <c r="H22" s="1020">
        <v>63</v>
      </c>
      <c r="I22" s="1020">
        <v>0</v>
      </c>
      <c r="J22" s="1020">
        <v>2</v>
      </c>
      <c r="K22" s="1051">
        <v>219</v>
      </c>
      <c r="L22" s="63">
        <v>12</v>
      </c>
    </row>
    <row r="23" spans="1:12" s="99" customFormat="1" ht="23.1" customHeight="1" x14ac:dyDescent="0.15">
      <c r="A23" s="66">
        <v>14</v>
      </c>
      <c r="B23" s="58" t="s">
        <v>1030</v>
      </c>
      <c r="C23" s="950">
        <v>3360</v>
      </c>
      <c r="D23" s="396">
        <v>5426</v>
      </c>
      <c r="E23" s="1021">
        <v>129866</v>
      </c>
      <c r="F23" s="1021">
        <v>0</v>
      </c>
      <c r="G23" s="1021">
        <v>81</v>
      </c>
      <c r="H23" s="1021">
        <v>50</v>
      </c>
      <c r="I23" s="1021">
        <v>0</v>
      </c>
      <c r="J23" s="1021">
        <v>3</v>
      </c>
      <c r="K23" s="1052">
        <v>100</v>
      </c>
      <c r="L23" s="67">
        <v>14</v>
      </c>
    </row>
    <row r="24" spans="1:12" s="99" customFormat="1" ht="23.1" customHeight="1" x14ac:dyDescent="0.15">
      <c r="A24" s="62">
        <v>15</v>
      </c>
      <c r="B24" s="61" t="s">
        <v>1031</v>
      </c>
      <c r="C24" s="922">
        <v>-2618</v>
      </c>
      <c r="D24" s="388">
        <v>3546</v>
      </c>
      <c r="E24" s="1019">
        <v>351957</v>
      </c>
      <c r="F24" s="1019">
        <v>0</v>
      </c>
      <c r="G24" s="1019">
        <v>127</v>
      </c>
      <c r="H24" s="1019">
        <v>64</v>
      </c>
      <c r="I24" s="1019">
        <v>0</v>
      </c>
      <c r="J24" s="1019">
        <v>9</v>
      </c>
      <c r="K24" s="1048">
        <v>246</v>
      </c>
      <c r="L24" s="63">
        <v>15</v>
      </c>
    </row>
    <row r="25" spans="1:12" s="99" customFormat="1" ht="23.1" customHeight="1" x14ac:dyDescent="0.15">
      <c r="A25" s="62">
        <v>16</v>
      </c>
      <c r="B25" s="61" t="s">
        <v>1032</v>
      </c>
      <c r="C25" s="922">
        <v>-1217</v>
      </c>
      <c r="D25" s="388">
        <v>1827</v>
      </c>
      <c r="E25" s="1019">
        <v>118767</v>
      </c>
      <c r="F25" s="1019">
        <v>0</v>
      </c>
      <c r="G25" s="1019">
        <v>135</v>
      </c>
      <c r="H25" s="1019">
        <v>37</v>
      </c>
      <c r="I25" s="1019">
        <v>0</v>
      </c>
      <c r="J25" s="1019">
        <v>2</v>
      </c>
      <c r="K25" s="1048">
        <v>156</v>
      </c>
      <c r="L25" s="63">
        <v>16</v>
      </c>
    </row>
    <row r="26" spans="1:12" s="99" customFormat="1" ht="23.1" customHeight="1" x14ac:dyDescent="0.15">
      <c r="A26" s="62">
        <v>17</v>
      </c>
      <c r="B26" s="61" t="s">
        <v>1033</v>
      </c>
      <c r="C26" s="922">
        <v>-2214</v>
      </c>
      <c r="D26" s="388">
        <v>3049</v>
      </c>
      <c r="E26" s="1019">
        <v>317057</v>
      </c>
      <c r="F26" s="1019">
        <v>0</v>
      </c>
      <c r="G26" s="1019">
        <v>185</v>
      </c>
      <c r="H26" s="1019">
        <v>91</v>
      </c>
      <c r="I26" s="1019">
        <v>0</v>
      </c>
      <c r="J26" s="1019">
        <v>2</v>
      </c>
      <c r="K26" s="1048">
        <v>232</v>
      </c>
      <c r="L26" s="63">
        <v>17</v>
      </c>
    </row>
    <row r="27" spans="1:12" s="99" customFormat="1" ht="23.1" customHeight="1" x14ac:dyDescent="0.15">
      <c r="A27" s="71">
        <v>18</v>
      </c>
      <c r="B27" s="72" t="s">
        <v>1034</v>
      </c>
      <c r="C27" s="952">
        <v>-3421</v>
      </c>
      <c r="D27" s="404">
        <v>4240</v>
      </c>
      <c r="E27" s="1020">
        <v>212540</v>
      </c>
      <c r="F27" s="1020">
        <v>0</v>
      </c>
      <c r="G27" s="1020">
        <v>128</v>
      </c>
      <c r="H27" s="1020">
        <v>69</v>
      </c>
      <c r="I27" s="1020">
        <v>0</v>
      </c>
      <c r="J27" s="1020">
        <v>7</v>
      </c>
      <c r="K27" s="1051">
        <v>315</v>
      </c>
      <c r="L27" s="73">
        <v>18</v>
      </c>
    </row>
    <row r="28" spans="1:12" s="99" customFormat="1" ht="23.1" customHeight="1" x14ac:dyDescent="0.15">
      <c r="A28" s="62">
        <v>19</v>
      </c>
      <c r="B28" s="61" t="s">
        <v>1035</v>
      </c>
      <c r="C28" s="950">
        <v>-2093</v>
      </c>
      <c r="D28" s="396">
        <v>3278</v>
      </c>
      <c r="E28" s="1021">
        <v>236259</v>
      </c>
      <c r="F28" s="1021">
        <v>0</v>
      </c>
      <c r="G28" s="1021">
        <v>252</v>
      </c>
      <c r="H28" s="1021">
        <v>114</v>
      </c>
      <c r="I28" s="1021">
        <v>0</v>
      </c>
      <c r="J28" s="1021">
        <v>4</v>
      </c>
      <c r="K28" s="1052">
        <v>311</v>
      </c>
      <c r="L28" s="67">
        <v>19</v>
      </c>
    </row>
    <row r="29" spans="1:12" s="99" customFormat="1" ht="23.1" customHeight="1" x14ac:dyDescent="0.15">
      <c r="A29" s="62">
        <v>21</v>
      </c>
      <c r="B29" s="61" t="s">
        <v>1036</v>
      </c>
      <c r="C29" s="922">
        <v>-1733</v>
      </c>
      <c r="D29" s="388">
        <v>1846</v>
      </c>
      <c r="E29" s="1019">
        <v>190487</v>
      </c>
      <c r="F29" s="1019">
        <v>0</v>
      </c>
      <c r="G29" s="1019">
        <v>41</v>
      </c>
      <c r="H29" s="1019">
        <v>26</v>
      </c>
      <c r="I29" s="1019">
        <v>0</v>
      </c>
      <c r="J29" s="1019">
        <v>1</v>
      </c>
      <c r="K29" s="1048">
        <v>43</v>
      </c>
      <c r="L29" s="63">
        <v>21</v>
      </c>
    </row>
    <row r="30" spans="1:12" s="99" customFormat="1" ht="23.1" customHeight="1" x14ac:dyDescent="0.15">
      <c r="A30" s="62">
        <v>22</v>
      </c>
      <c r="B30" s="61" t="s">
        <v>1037</v>
      </c>
      <c r="C30" s="922">
        <v>-3157</v>
      </c>
      <c r="D30" s="388">
        <v>4323</v>
      </c>
      <c r="E30" s="1019">
        <v>322654</v>
      </c>
      <c r="F30" s="1019">
        <v>0</v>
      </c>
      <c r="G30" s="1019">
        <v>190</v>
      </c>
      <c r="H30" s="1019">
        <v>96</v>
      </c>
      <c r="I30" s="1019">
        <v>0</v>
      </c>
      <c r="J30" s="1019">
        <v>1</v>
      </c>
      <c r="K30" s="1048">
        <v>421</v>
      </c>
      <c r="L30" s="63">
        <v>22</v>
      </c>
    </row>
    <row r="31" spans="1:12" s="99" customFormat="1" ht="23.1" customHeight="1" x14ac:dyDescent="0.15">
      <c r="A31" s="62">
        <v>23</v>
      </c>
      <c r="B31" s="61" t="s">
        <v>1038</v>
      </c>
      <c r="C31" s="922">
        <v>-345</v>
      </c>
      <c r="D31" s="388">
        <v>597</v>
      </c>
      <c r="E31" s="1019">
        <v>140082</v>
      </c>
      <c r="F31" s="1019">
        <v>0</v>
      </c>
      <c r="G31" s="1019">
        <v>82</v>
      </c>
      <c r="H31" s="1019">
        <v>44</v>
      </c>
      <c r="I31" s="1019">
        <v>0</v>
      </c>
      <c r="J31" s="1019">
        <v>1</v>
      </c>
      <c r="K31" s="1048">
        <v>98</v>
      </c>
      <c r="L31" s="63">
        <v>23</v>
      </c>
    </row>
    <row r="32" spans="1:12" s="99" customFormat="1" ht="23.1" customHeight="1" x14ac:dyDescent="0.15">
      <c r="A32" s="71">
        <v>24</v>
      </c>
      <c r="B32" s="72" t="s">
        <v>1039</v>
      </c>
      <c r="C32" s="952">
        <v>-1242</v>
      </c>
      <c r="D32" s="404">
        <v>1554</v>
      </c>
      <c r="E32" s="1020">
        <v>411484</v>
      </c>
      <c r="F32" s="1020">
        <v>0</v>
      </c>
      <c r="G32" s="1020">
        <v>54</v>
      </c>
      <c r="H32" s="1020">
        <v>42</v>
      </c>
      <c r="I32" s="1020">
        <v>0</v>
      </c>
      <c r="J32" s="1020">
        <v>6</v>
      </c>
      <c r="K32" s="1051">
        <v>105</v>
      </c>
      <c r="L32" s="73">
        <v>24</v>
      </c>
    </row>
    <row r="33" spans="1:12" s="99" customFormat="1" ht="23.1" customHeight="1" x14ac:dyDescent="0.15">
      <c r="A33" s="74">
        <v>25</v>
      </c>
      <c r="B33" s="61" t="s">
        <v>1040</v>
      </c>
      <c r="C33" s="950">
        <v>-39</v>
      </c>
      <c r="D33" s="396">
        <v>2579</v>
      </c>
      <c r="E33" s="1021">
        <v>96620</v>
      </c>
      <c r="F33" s="1021">
        <v>0</v>
      </c>
      <c r="G33" s="1021">
        <v>77</v>
      </c>
      <c r="H33" s="1021">
        <v>43</v>
      </c>
      <c r="I33" s="1021">
        <v>0</v>
      </c>
      <c r="J33" s="1021">
        <v>1</v>
      </c>
      <c r="K33" s="1052">
        <v>138</v>
      </c>
      <c r="L33" s="75">
        <v>25</v>
      </c>
    </row>
    <row r="34" spans="1:12" s="99" customFormat="1" ht="23.1" customHeight="1" x14ac:dyDescent="0.15">
      <c r="A34" s="62">
        <v>27</v>
      </c>
      <c r="B34" s="61" t="s">
        <v>1041</v>
      </c>
      <c r="C34" s="922">
        <v>-1245</v>
      </c>
      <c r="D34" s="388">
        <v>963</v>
      </c>
      <c r="E34" s="1019">
        <v>92652</v>
      </c>
      <c r="F34" s="1019">
        <v>0</v>
      </c>
      <c r="G34" s="1019">
        <v>89</v>
      </c>
      <c r="H34" s="1019">
        <v>45</v>
      </c>
      <c r="I34" s="1019">
        <v>0</v>
      </c>
      <c r="J34" s="1019">
        <v>2</v>
      </c>
      <c r="K34" s="1048">
        <v>104</v>
      </c>
      <c r="L34" s="63">
        <v>27</v>
      </c>
    </row>
    <row r="35" spans="1:12" s="99" customFormat="1" ht="23.1" customHeight="1" x14ac:dyDescent="0.15">
      <c r="A35" s="62">
        <v>28</v>
      </c>
      <c r="B35" s="61" t="s">
        <v>1042</v>
      </c>
      <c r="C35" s="922">
        <v>-441</v>
      </c>
      <c r="D35" s="388">
        <v>493</v>
      </c>
      <c r="E35" s="1019">
        <v>45118</v>
      </c>
      <c r="F35" s="1019">
        <v>0</v>
      </c>
      <c r="G35" s="1019">
        <v>45</v>
      </c>
      <c r="H35" s="1019">
        <v>24</v>
      </c>
      <c r="I35" s="1019">
        <v>0</v>
      </c>
      <c r="J35" s="1019">
        <v>0</v>
      </c>
      <c r="K35" s="1048">
        <v>59</v>
      </c>
      <c r="L35" s="63">
        <v>28</v>
      </c>
    </row>
    <row r="36" spans="1:12" s="99" customFormat="1" ht="23.1" customHeight="1" x14ac:dyDescent="0.15">
      <c r="A36" s="62">
        <v>29</v>
      </c>
      <c r="B36" s="61" t="s">
        <v>1043</v>
      </c>
      <c r="C36" s="922">
        <v>-982</v>
      </c>
      <c r="D36" s="388">
        <v>1322</v>
      </c>
      <c r="E36" s="1019">
        <v>105641</v>
      </c>
      <c r="F36" s="1019">
        <v>0</v>
      </c>
      <c r="G36" s="1019">
        <v>75</v>
      </c>
      <c r="H36" s="1019">
        <v>21</v>
      </c>
      <c r="I36" s="1019">
        <v>0</v>
      </c>
      <c r="J36" s="1019">
        <v>2</v>
      </c>
      <c r="K36" s="1048">
        <v>89</v>
      </c>
      <c r="L36" s="63">
        <v>29</v>
      </c>
    </row>
    <row r="37" spans="1:12" s="99" customFormat="1" ht="23.1" customHeight="1" x14ac:dyDescent="0.15">
      <c r="A37" s="71">
        <v>30</v>
      </c>
      <c r="B37" s="72" t="s">
        <v>1044</v>
      </c>
      <c r="C37" s="952">
        <v>-1230</v>
      </c>
      <c r="D37" s="404">
        <v>2540</v>
      </c>
      <c r="E37" s="1020">
        <v>211997</v>
      </c>
      <c r="F37" s="1020">
        <v>0</v>
      </c>
      <c r="G37" s="1020">
        <v>39</v>
      </c>
      <c r="H37" s="1020">
        <v>20</v>
      </c>
      <c r="I37" s="1020">
        <v>0</v>
      </c>
      <c r="J37" s="1020">
        <v>0</v>
      </c>
      <c r="K37" s="1051">
        <v>64</v>
      </c>
      <c r="L37" s="73">
        <v>30</v>
      </c>
    </row>
    <row r="38" spans="1:12" s="99" customFormat="1" ht="23.1" customHeight="1" x14ac:dyDescent="0.15">
      <c r="A38" s="62">
        <v>31</v>
      </c>
      <c r="B38" s="61" t="s">
        <v>1045</v>
      </c>
      <c r="C38" s="950">
        <v>-129</v>
      </c>
      <c r="D38" s="396">
        <v>87</v>
      </c>
      <c r="E38" s="1021">
        <v>7355</v>
      </c>
      <c r="F38" s="1021">
        <v>0</v>
      </c>
      <c r="G38" s="1021">
        <v>9</v>
      </c>
      <c r="H38" s="1021">
        <v>2</v>
      </c>
      <c r="I38" s="1021">
        <v>0</v>
      </c>
      <c r="J38" s="1021">
        <v>0</v>
      </c>
      <c r="K38" s="1052">
        <v>12</v>
      </c>
      <c r="L38" s="63">
        <v>31</v>
      </c>
    </row>
    <row r="39" spans="1:12" s="99" customFormat="1" ht="23.1" customHeight="1" x14ac:dyDescent="0.15">
      <c r="A39" s="62">
        <v>32</v>
      </c>
      <c r="B39" s="61" t="s">
        <v>1046</v>
      </c>
      <c r="C39" s="922">
        <v>-3121</v>
      </c>
      <c r="D39" s="388">
        <v>3499</v>
      </c>
      <c r="E39" s="1019">
        <v>232833</v>
      </c>
      <c r="F39" s="1019">
        <v>0</v>
      </c>
      <c r="G39" s="1019">
        <v>134</v>
      </c>
      <c r="H39" s="1019">
        <v>0</v>
      </c>
      <c r="I39" s="1019">
        <v>0</v>
      </c>
      <c r="J39" s="1019">
        <v>3</v>
      </c>
      <c r="K39" s="1048">
        <v>323</v>
      </c>
      <c r="L39" s="63">
        <v>32</v>
      </c>
    </row>
    <row r="40" spans="1:12" s="99" customFormat="1" ht="23.1" customHeight="1" x14ac:dyDescent="0.15">
      <c r="A40" s="62">
        <v>33</v>
      </c>
      <c r="B40" s="61" t="s">
        <v>1047</v>
      </c>
      <c r="C40" s="922">
        <v>-898</v>
      </c>
      <c r="D40" s="388">
        <v>1633</v>
      </c>
      <c r="E40" s="1019">
        <v>73006</v>
      </c>
      <c r="F40" s="1019">
        <v>0</v>
      </c>
      <c r="G40" s="1019">
        <v>91</v>
      </c>
      <c r="H40" s="1019">
        <v>35</v>
      </c>
      <c r="I40" s="1019">
        <v>0</v>
      </c>
      <c r="J40" s="1019">
        <v>2</v>
      </c>
      <c r="K40" s="1048">
        <v>118</v>
      </c>
      <c r="L40" s="63">
        <v>33</v>
      </c>
    </row>
    <row r="41" spans="1:12" s="99" customFormat="1" ht="23.1" customHeight="1" x14ac:dyDescent="0.15">
      <c r="A41" s="62">
        <v>34</v>
      </c>
      <c r="B41" s="61" t="s">
        <v>1048</v>
      </c>
      <c r="C41" s="922">
        <v>-456</v>
      </c>
      <c r="D41" s="388">
        <v>1408</v>
      </c>
      <c r="E41" s="1019">
        <v>72240</v>
      </c>
      <c r="F41" s="1019">
        <v>0</v>
      </c>
      <c r="G41" s="1019">
        <v>62</v>
      </c>
      <c r="H41" s="1019">
        <v>29</v>
      </c>
      <c r="I41" s="1019">
        <v>0</v>
      </c>
      <c r="J41" s="1019">
        <v>1</v>
      </c>
      <c r="K41" s="1048">
        <v>69</v>
      </c>
      <c r="L41" s="63">
        <v>34</v>
      </c>
    </row>
    <row r="42" spans="1:12" s="99" customFormat="1" ht="23.1" customHeight="1" x14ac:dyDescent="0.15">
      <c r="A42" s="71">
        <v>35</v>
      </c>
      <c r="B42" s="72" t="s">
        <v>1049</v>
      </c>
      <c r="C42" s="952">
        <v>-978</v>
      </c>
      <c r="D42" s="404">
        <v>1897</v>
      </c>
      <c r="E42" s="1020">
        <v>129358</v>
      </c>
      <c r="F42" s="1020">
        <v>0</v>
      </c>
      <c r="G42" s="1020">
        <v>114</v>
      </c>
      <c r="H42" s="1020">
        <v>56</v>
      </c>
      <c r="I42" s="1020">
        <v>0</v>
      </c>
      <c r="J42" s="1020">
        <v>4</v>
      </c>
      <c r="K42" s="1051">
        <v>143</v>
      </c>
      <c r="L42" s="73">
        <v>35</v>
      </c>
    </row>
    <row r="43" spans="1:12" s="99" customFormat="1" ht="23.1" customHeight="1" x14ac:dyDescent="0.15">
      <c r="A43" s="62">
        <v>36</v>
      </c>
      <c r="B43" s="61" t="s">
        <v>1050</v>
      </c>
      <c r="C43" s="950">
        <v>-425</v>
      </c>
      <c r="D43" s="396">
        <v>359</v>
      </c>
      <c r="E43" s="1021">
        <v>21038</v>
      </c>
      <c r="F43" s="1021">
        <v>0</v>
      </c>
      <c r="G43" s="1021">
        <v>44</v>
      </c>
      <c r="H43" s="1021">
        <v>22</v>
      </c>
      <c r="I43" s="1021">
        <v>1</v>
      </c>
      <c r="J43" s="1021">
        <v>0</v>
      </c>
      <c r="K43" s="1052">
        <v>54</v>
      </c>
      <c r="L43" s="63">
        <v>36</v>
      </c>
    </row>
    <row r="44" spans="1:12" s="99" customFormat="1" ht="23.1" customHeight="1" x14ac:dyDescent="0.15">
      <c r="A44" s="62">
        <v>37</v>
      </c>
      <c r="B44" s="61" t="s">
        <v>1051</v>
      </c>
      <c r="C44" s="922">
        <v>-1842</v>
      </c>
      <c r="D44" s="388">
        <v>2924</v>
      </c>
      <c r="E44" s="1019">
        <v>313893</v>
      </c>
      <c r="F44" s="1019">
        <v>0</v>
      </c>
      <c r="G44" s="1019">
        <v>83</v>
      </c>
      <c r="H44" s="1019">
        <v>40</v>
      </c>
      <c r="I44" s="1019">
        <v>0</v>
      </c>
      <c r="J44" s="1019">
        <v>1</v>
      </c>
      <c r="K44" s="1048">
        <v>161</v>
      </c>
      <c r="L44" s="63">
        <v>37</v>
      </c>
    </row>
    <row r="45" spans="1:12" s="99" customFormat="1" ht="23.1" customHeight="1" x14ac:dyDescent="0.15">
      <c r="A45" s="62">
        <v>38</v>
      </c>
      <c r="B45" s="61" t="s">
        <v>1052</v>
      </c>
      <c r="C45" s="922">
        <v>-770</v>
      </c>
      <c r="D45" s="388">
        <v>1438</v>
      </c>
      <c r="E45" s="1019">
        <v>60347</v>
      </c>
      <c r="F45" s="1019">
        <v>0</v>
      </c>
      <c r="G45" s="1019">
        <v>76</v>
      </c>
      <c r="H45" s="1019">
        <v>39</v>
      </c>
      <c r="I45" s="1019">
        <v>0</v>
      </c>
      <c r="J45" s="1019">
        <v>2</v>
      </c>
      <c r="K45" s="1048">
        <v>101</v>
      </c>
      <c r="L45" s="63">
        <v>38</v>
      </c>
    </row>
    <row r="46" spans="1:12" s="99" customFormat="1" ht="23.1" customHeight="1" x14ac:dyDescent="0.15">
      <c r="A46" s="62">
        <v>39</v>
      </c>
      <c r="B46" s="61" t="s">
        <v>1053</v>
      </c>
      <c r="C46" s="922">
        <v>-589</v>
      </c>
      <c r="D46" s="388">
        <v>916</v>
      </c>
      <c r="E46" s="1019">
        <v>53104</v>
      </c>
      <c r="F46" s="1019">
        <v>0</v>
      </c>
      <c r="G46" s="1019">
        <v>29</v>
      </c>
      <c r="H46" s="1019">
        <v>13</v>
      </c>
      <c r="I46" s="1019">
        <v>0</v>
      </c>
      <c r="J46" s="1019">
        <v>2</v>
      </c>
      <c r="K46" s="1048">
        <v>59</v>
      </c>
      <c r="L46" s="63">
        <v>39</v>
      </c>
    </row>
    <row r="47" spans="1:12" s="99" customFormat="1" ht="23.1" customHeight="1" x14ac:dyDescent="0.15">
      <c r="A47" s="71">
        <v>42</v>
      </c>
      <c r="B47" s="72" t="s">
        <v>1054</v>
      </c>
      <c r="C47" s="952">
        <v>-564</v>
      </c>
      <c r="D47" s="404">
        <v>935</v>
      </c>
      <c r="E47" s="1020">
        <v>46616</v>
      </c>
      <c r="F47" s="1020">
        <v>0</v>
      </c>
      <c r="G47" s="1020">
        <v>26</v>
      </c>
      <c r="H47" s="1020">
        <v>16</v>
      </c>
      <c r="I47" s="1020">
        <v>0</v>
      </c>
      <c r="J47" s="1020">
        <v>0</v>
      </c>
      <c r="K47" s="1051">
        <v>55</v>
      </c>
      <c r="L47" s="73">
        <v>42</v>
      </c>
    </row>
    <row r="48" spans="1:12" s="99" customFormat="1" ht="23.1" customHeight="1" x14ac:dyDescent="0.15">
      <c r="A48" s="62">
        <v>43</v>
      </c>
      <c r="B48" s="61" t="s">
        <v>1055</v>
      </c>
      <c r="C48" s="950">
        <v>-804</v>
      </c>
      <c r="D48" s="396">
        <v>1441</v>
      </c>
      <c r="E48" s="1021">
        <v>102608</v>
      </c>
      <c r="F48" s="1021">
        <v>0</v>
      </c>
      <c r="G48" s="1021">
        <v>127</v>
      </c>
      <c r="H48" s="1021">
        <v>68</v>
      </c>
      <c r="I48" s="1021">
        <v>0</v>
      </c>
      <c r="J48" s="1021">
        <v>1</v>
      </c>
      <c r="K48" s="1052">
        <v>154</v>
      </c>
      <c r="L48" s="63">
        <v>43</v>
      </c>
    </row>
    <row r="49" spans="1:12" s="99" customFormat="1" ht="23.1" customHeight="1" x14ac:dyDescent="0.15">
      <c r="A49" s="62">
        <v>44</v>
      </c>
      <c r="B49" s="61" t="s">
        <v>1056</v>
      </c>
      <c r="C49" s="922">
        <v>433</v>
      </c>
      <c r="D49" s="388">
        <v>564</v>
      </c>
      <c r="E49" s="1019">
        <v>4411</v>
      </c>
      <c r="F49" s="1019">
        <v>0</v>
      </c>
      <c r="G49" s="1019">
        <v>11</v>
      </c>
      <c r="H49" s="1019">
        <v>7</v>
      </c>
      <c r="I49" s="1019">
        <v>0</v>
      </c>
      <c r="J49" s="1019">
        <v>0</v>
      </c>
      <c r="K49" s="1048">
        <v>12</v>
      </c>
      <c r="L49" s="63">
        <v>44</v>
      </c>
    </row>
    <row r="50" spans="1:12" s="99" customFormat="1" ht="23.1" customHeight="1" x14ac:dyDescent="0.15">
      <c r="A50" s="62">
        <v>45</v>
      </c>
      <c r="B50" s="61" t="s">
        <v>1057</v>
      </c>
      <c r="C50" s="922">
        <v>-266</v>
      </c>
      <c r="D50" s="388">
        <v>418</v>
      </c>
      <c r="E50" s="1019">
        <v>26541</v>
      </c>
      <c r="F50" s="1019">
        <v>0</v>
      </c>
      <c r="G50" s="1019">
        <v>21</v>
      </c>
      <c r="H50" s="1019">
        <v>9</v>
      </c>
      <c r="I50" s="1019">
        <v>0</v>
      </c>
      <c r="J50" s="1019">
        <v>0</v>
      </c>
      <c r="K50" s="1048">
        <v>41</v>
      </c>
      <c r="L50" s="63">
        <v>45</v>
      </c>
    </row>
    <row r="51" spans="1:12" s="99" customFormat="1" ht="23.1" customHeight="1" x14ac:dyDescent="0.15">
      <c r="A51" s="74">
        <v>46</v>
      </c>
      <c r="B51" s="61" t="s">
        <v>1058</v>
      </c>
      <c r="C51" s="922">
        <v>-750</v>
      </c>
      <c r="D51" s="388">
        <v>901</v>
      </c>
      <c r="E51" s="1019">
        <v>65548</v>
      </c>
      <c r="F51" s="1019">
        <v>0</v>
      </c>
      <c r="G51" s="1019">
        <v>38</v>
      </c>
      <c r="H51" s="1019">
        <v>21</v>
      </c>
      <c r="I51" s="1019">
        <v>0</v>
      </c>
      <c r="J51" s="1019">
        <v>1</v>
      </c>
      <c r="K51" s="1048">
        <v>90</v>
      </c>
      <c r="L51" s="75">
        <v>46</v>
      </c>
    </row>
    <row r="52" spans="1:12" s="99" customFormat="1" ht="23.1" customHeight="1" x14ac:dyDescent="0.15">
      <c r="A52" s="71">
        <v>47</v>
      </c>
      <c r="B52" s="72" t="s">
        <v>1059</v>
      </c>
      <c r="C52" s="952">
        <v>-925</v>
      </c>
      <c r="D52" s="404">
        <v>1404</v>
      </c>
      <c r="E52" s="1020">
        <v>68083</v>
      </c>
      <c r="F52" s="1020">
        <v>0</v>
      </c>
      <c r="G52" s="1020">
        <v>102</v>
      </c>
      <c r="H52" s="1020">
        <v>29</v>
      </c>
      <c r="I52" s="1020">
        <v>0</v>
      </c>
      <c r="J52" s="1020">
        <v>1</v>
      </c>
      <c r="K52" s="1051">
        <v>130</v>
      </c>
      <c r="L52" s="73">
        <v>47</v>
      </c>
    </row>
    <row r="53" spans="1:12" s="111" customFormat="1" ht="23.1" customHeight="1" x14ac:dyDescent="0.15">
      <c r="A53" s="62">
        <v>49</v>
      </c>
      <c r="B53" s="61" t="s">
        <v>1060</v>
      </c>
      <c r="C53" s="950">
        <v>-777</v>
      </c>
      <c r="D53" s="396">
        <v>760</v>
      </c>
      <c r="E53" s="1021">
        <v>42736</v>
      </c>
      <c r="F53" s="1021">
        <v>0</v>
      </c>
      <c r="G53" s="1021">
        <v>18</v>
      </c>
      <c r="H53" s="1021">
        <v>7</v>
      </c>
      <c r="I53" s="1021">
        <v>0</v>
      </c>
      <c r="J53" s="1021">
        <v>0</v>
      </c>
      <c r="K53" s="1052">
        <v>59</v>
      </c>
      <c r="L53" s="63">
        <v>49</v>
      </c>
    </row>
    <row r="54" spans="1:12" s="111" customFormat="1" ht="23.1" customHeight="1" x14ac:dyDescent="0.15">
      <c r="A54" s="62">
        <v>50</v>
      </c>
      <c r="B54" s="61" t="s">
        <v>1061</v>
      </c>
      <c r="C54" s="922">
        <v>-482</v>
      </c>
      <c r="D54" s="388">
        <v>583</v>
      </c>
      <c r="E54" s="1019">
        <v>27929</v>
      </c>
      <c r="F54" s="1019">
        <v>0</v>
      </c>
      <c r="G54" s="1019">
        <v>25</v>
      </c>
      <c r="H54" s="1019">
        <v>13</v>
      </c>
      <c r="I54" s="1019">
        <v>0</v>
      </c>
      <c r="J54" s="1019">
        <v>1</v>
      </c>
      <c r="K54" s="1048">
        <v>49</v>
      </c>
      <c r="L54" s="63">
        <v>50</v>
      </c>
    </row>
    <row r="55" spans="1:12" s="111" customFormat="1" ht="23.1" customHeight="1" x14ac:dyDescent="0.15">
      <c r="A55" s="62">
        <v>51</v>
      </c>
      <c r="B55" s="61" t="s">
        <v>1062</v>
      </c>
      <c r="C55" s="922">
        <v>-847</v>
      </c>
      <c r="D55" s="388">
        <v>905</v>
      </c>
      <c r="E55" s="1019">
        <v>42386</v>
      </c>
      <c r="F55" s="1019">
        <v>0</v>
      </c>
      <c r="G55" s="1019">
        <v>29</v>
      </c>
      <c r="H55" s="1019">
        <v>15</v>
      </c>
      <c r="I55" s="1019">
        <v>0</v>
      </c>
      <c r="J55" s="1019">
        <v>0</v>
      </c>
      <c r="K55" s="1048">
        <v>77</v>
      </c>
      <c r="L55" s="63">
        <v>51</v>
      </c>
    </row>
    <row r="56" spans="1:12" s="111" customFormat="1" ht="23.1" customHeight="1" x14ac:dyDescent="0.15">
      <c r="A56" s="62">
        <v>52</v>
      </c>
      <c r="B56" s="61" t="s">
        <v>1063</v>
      </c>
      <c r="C56" s="922">
        <v>-185</v>
      </c>
      <c r="D56" s="388">
        <v>386</v>
      </c>
      <c r="E56" s="1019">
        <v>18529</v>
      </c>
      <c r="F56" s="1019">
        <v>0</v>
      </c>
      <c r="G56" s="1019">
        <v>16</v>
      </c>
      <c r="H56" s="1019">
        <v>9</v>
      </c>
      <c r="I56" s="1019">
        <v>0</v>
      </c>
      <c r="J56" s="1019">
        <v>0</v>
      </c>
      <c r="K56" s="1048">
        <v>38</v>
      </c>
      <c r="L56" s="63">
        <v>52</v>
      </c>
    </row>
    <row r="57" spans="1:12" s="111" customFormat="1" ht="23.1" customHeight="1" thickBot="1" x14ac:dyDescent="0.2">
      <c r="A57" s="77">
        <v>54</v>
      </c>
      <c r="B57" s="78" t="s">
        <v>1064</v>
      </c>
      <c r="C57" s="1053">
        <v>-75</v>
      </c>
      <c r="D57" s="1054">
        <v>100</v>
      </c>
      <c r="E57" s="1032">
        <v>3545</v>
      </c>
      <c r="F57" s="1032">
        <v>0</v>
      </c>
      <c r="G57" s="1032">
        <v>2</v>
      </c>
      <c r="H57" s="1032">
        <v>1</v>
      </c>
      <c r="I57" s="1032">
        <v>0</v>
      </c>
      <c r="J57" s="1032">
        <v>0</v>
      </c>
      <c r="K57" s="1055">
        <v>10</v>
      </c>
      <c r="L57" s="79">
        <v>54</v>
      </c>
    </row>
    <row r="58" spans="1:12" ht="23.1" customHeight="1" x14ac:dyDescent="0.15">
      <c r="A58" s="60">
        <v>55</v>
      </c>
      <c r="B58" s="93" t="s">
        <v>1065</v>
      </c>
      <c r="C58" s="950">
        <v>-533</v>
      </c>
      <c r="D58" s="396">
        <v>1258</v>
      </c>
      <c r="E58" s="1021">
        <v>51544</v>
      </c>
      <c r="F58" s="1021">
        <v>0</v>
      </c>
      <c r="G58" s="1021">
        <v>55</v>
      </c>
      <c r="H58" s="1021">
        <v>23</v>
      </c>
      <c r="I58" s="1021">
        <v>0</v>
      </c>
      <c r="J58" s="1021">
        <v>2</v>
      </c>
      <c r="K58" s="1052">
        <v>66</v>
      </c>
      <c r="L58" s="59">
        <v>55</v>
      </c>
    </row>
    <row r="59" spans="1:12" ht="23.1" customHeight="1" x14ac:dyDescent="0.15">
      <c r="A59" s="60">
        <v>56</v>
      </c>
      <c r="B59" s="93" t="s">
        <v>1066</v>
      </c>
      <c r="C59" s="922">
        <v>-430</v>
      </c>
      <c r="D59" s="388">
        <v>183</v>
      </c>
      <c r="E59" s="1019">
        <v>22121</v>
      </c>
      <c r="F59" s="1019">
        <v>0</v>
      </c>
      <c r="G59" s="1019">
        <v>15</v>
      </c>
      <c r="H59" s="1019">
        <v>8</v>
      </c>
      <c r="I59" s="1019">
        <v>0</v>
      </c>
      <c r="J59" s="1019">
        <v>0</v>
      </c>
      <c r="K59" s="1048">
        <v>28</v>
      </c>
      <c r="L59" s="55">
        <v>56</v>
      </c>
    </row>
    <row r="60" spans="1:12" ht="23.1" customHeight="1" x14ac:dyDescent="0.15">
      <c r="A60" s="60">
        <v>57</v>
      </c>
      <c r="B60" s="93" t="s">
        <v>1067</v>
      </c>
      <c r="C60" s="922">
        <v>-155</v>
      </c>
      <c r="D60" s="388">
        <v>329</v>
      </c>
      <c r="E60" s="1019">
        <v>16536</v>
      </c>
      <c r="F60" s="1019">
        <v>0</v>
      </c>
      <c r="G60" s="1019">
        <v>16</v>
      </c>
      <c r="H60" s="1019">
        <v>9</v>
      </c>
      <c r="I60" s="1019">
        <v>0</v>
      </c>
      <c r="J60" s="1019">
        <v>0</v>
      </c>
      <c r="K60" s="1048">
        <v>36</v>
      </c>
      <c r="L60" s="55">
        <v>57</v>
      </c>
    </row>
    <row r="61" spans="1:12" ht="23.1" customHeight="1" x14ac:dyDescent="0.15">
      <c r="A61" s="60">
        <v>58</v>
      </c>
      <c r="B61" s="93" t="s">
        <v>1068</v>
      </c>
      <c r="C61" s="922">
        <v>-159</v>
      </c>
      <c r="D61" s="388">
        <v>241</v>
      </c>
      <c r="E61" s="1019">
        <v>18721</v>
      </c>
      <c r="F61" s="1019">
        <v>0</v>
      </c>
      <c r="G61" s="1019">
        <v>18</v>
      </c>
      <c r="H61" s="1019">
        <v>10</v>
      </c>
      <c r="I61" s="1019">
        <v>0</v>
      </c>
      <c r="J61" s="1019">
        <v>0</v>
      </c>
      <c r="K61" s="1048">
        <v>38</v>
      </c>
      <c r="L61" s="55">
        <v>58</v>
      </c>
    </row>
    <row r="62" spans="1:12" ht="23.1" customHeight="1" x14ac:dyDescent="0.15">
      <c r="A62" s="179">
        <v>59</v>
      </c>
      <c r="B62" s="180" t="s">
        <v>1069</v>
      </c>
      <c r="C62" s="952">
        <v>-60</v>
      </c>
      <c r="D62" s="404">
        <v>141</v>
      </c>
      <c r="E62" s="1020">
        <v>6934</v>
      </c>
      <c r="F62" s="1020">
        <v>0</v>
      </c>
      <c r="G62" s="1020">
        <v>21</v>
      </c>
      <c r="H62" s="1020">
        <v>16</v>
      </c>
      <c r="I62" s="1020">
        <v>0</v>
      </c>
      <c r="J62" s="1020">
        <v>0</v>
      </c>
      <c r="K62" s="1051">
        <v>26</v>
      </c>
      <c r="L62" s="126">
        <v>59</v>
      </c>
    </row>
    <row r="63" spans="1:12" ht="23.1" customHeight="1" x14ac:dyDescent="0.15">
      <c r="A63" s="60">
        <v>61</v>
      </c>
      <c r="B63" s="93" t="s">
        <v>1070</v>
      </c>
      <c r="C63" s="950">
        <v>-179</v>
      </c>
      <c r="D63" s="396">
        <v>313</v>
      </c>
      <c r="E63" s="1021">
        <v>22390</v>
      </c>
      <c r="F63" s="1021">
        <v>0</v>
      </c>
      <c r="G63" s="1021">
        <v>18</v>
      </c>
      <c r="H63" s="1021">
        <v>11</v>
      </c>
      <c r="I63" s="1021">
        <v>0</v>
      </c>
      <c r="J63" s="1021">
        <v>0</v>
      </c>
      <c r="K63" s="1052">
        <v>40</v>
      </c>
      <c r="L63" s="55">
        <v>61</v>
      </c>
    </row>
    <row r="64" spans="1:12" ht="23.1" customHeight="1" x14ac:dyDescent="0.15">
      <c r="A64" s="60">
        <v>65</v>
      </c>
      <c r="B64" s="93" t="s">
        <v>1071</v>
      </c>
      <c r="C64" s="922">
        <v>-183</v>
      </c>
      <c r="D64" s="388">
        <v>78</v>
      </c>
      <c r="E64" s="1019">
        <v>7292</v>
      </c>
      <c r="F64" s="1019">
        <v>0</v>
      </c>
      <c r="G64" s="1019">
        <v>3</v>
      </c>
      <c r="H64" s="1019">
        <v>1</v>
      </c>
      <c r="I64" s="1019">
        <v>0</v>
      </c>
      <c r="J64" s="1019">
        <v>0</v>
      </c>
      <c r="K64" s="1048">
        <v>9</v>
      </c>
      <c r="L64" s="55">
        <v>65</v>
      </c>
    </row>
    <row r="65" spans="1:12" ht="23.1" customHeight="1" x14ac:dyDescent="0.15">
      <c r="A65" s="60">
        <v>66</v>
      </c>
      <c r="B65" s="93" t="s">
        <v>1072</v>
      </c>
      <c r="C65" s="922">
        <v>-233</v>
      </c>
      <c r="D65" s="388">
        <v>244</v>
      </c>
      <c r="E65" s="1019">
        <v>17700</v>
      </c>
      <c r="F65" s="1019">
        <v>0</v>
      </c>
      <c r="G65" s="1019">
        <v>24</v>
      </c>
      <c r="H65" s="1019">
        <v>12</v>
      </c>
      <c r="I65" s="1019">
        <v>0</v>
      </c>
      <c r="J65" s="1019">
        <v>0</v>
      </c>
      <c r="K65" s="1048">
        <v>25</v>
      </c>
      <c r="L65" s="55">
        <v>66</v>
      </c>
    </row>
    <row r="66" spans="1:12" s="99" customFormat="1" ht="23.1" customHeight="1" x14ac:dyDescent="0.15">
      <c r="A66" s="60">
        <v>68</v>
      </c>
      <c r="B66" s="93" t="s">
        <v>1073</v>
      </c>
      <c r="C66" s="922">
        <v>-280</v>
      </c>
      <c r="D66" s="388">
        <v>571</v>
      </c>
      <c r="E66" s="1019">
        <v>29802</v>
      </c>
      <c r="F66" s="1019">
        <v>0</v>
      </c>
      <c r="G66" s="1019">
        <v>43</v>
      </c>
      <c r="H66" s="1019">
        <v>26</v>
      </c>
      <c r="I66" s="1019">
        <v>0</v>
      </c>
      <c r="J66" s="1019">
        <v>1</v>
      </c>
      <c r="K66" s="1048">
        <v>56</v>
      </c>
      <c r="L66" s="63">
        <v>68</v>
      </c>
    </row>
    <row r="67" spans="1:12" s="99" customFormat="1" ht="23.1" customHeight="1" x14ac:dyDescent="0.15">
      <c r="A67" s="62">
        <v>70</v>
      </c>
      <c r="B67" s="61" t="s">
        <v>1074</v>
      </c>
      <c r="C67" s="952">
        <v>-388</v>
      </c>
      <c r="D67" s="404">
        <v>542</v>
      </c>
      <c r="E67" s="1020">
        <v>31543</v>
      </c>
      <c r="F67" s="1020">
        <v>0</v>
      </c>
      <c r="G67" s="1020">
        <v>20</v>
      </c>
      <c r="H67" s="1020">
        <v>13</v>
      </c>
      <c r="I67" s="1020">
        <v>0</v>
      </c>
      <c r="J67" s="1020">
        <v>0</v>
      </c>
      <c r="K67" s="1051">
        <v>56</v>
      </c>
      <c r="L67" s="63">
        <v>70</v>
      </c>
    </row>
    <row r="68" spans="1:12" s="99" customFormat="1" ht="23.1" customHeight="1" x14ac:dyDescent="0.15">
      <c r="A68" s="66">
        <v>78</v>
      </c>
      <c r="B68" s="58" t="s">
        <v>1075</v>
      </c>
      <c r="C68" s="950">
        <v>-688</v>
      </c>
      <c r="D68" s="396">
        <v>974</v>
      </c>
      <c r="E68" s="1021">
        <v>56591</v>
      </c>
      <c r="F68" s="1021">
        <v>0</v>
      </c>
      <c r="G68" s="1021">
        <v>43</v>
      </c>
      <c r="H68" s="1021">
        <v>22</v>
      </c>
      <c r="I68" s="1021">
        <v>0</v>
      </c>
      <c r="J68" s="1021">
        <v>1</v>
      </c>
      <c r="K68" s="1052">
        <v>98</v>
      </c>
      <c r="L68" s="67">
        <v>78</v>
      </c>
    </row>
    <row r="69" spans="1:12" s="99" customFormat="1" ht="23.1" customHeight="1" x14ac:dyDescent="0.15">
      <c r="A69" s="62">
        <v>84</v>
      </c>
      <c r="B69" s="61" t="s">
        <v>1076</v>
      </c>
      <c r="C69" s="922">
        <v>-320</v>
      </c>
      <c r="D69" s="388">
        <v>631</v>
      </c>
      <c r="E69" s="1019">
        <v>34718</v>
      </c>
      <c r="F69" s="1019">
        <v>0</v>
      </c>
      <c r="G69" s="1019">
        <v>20</v>
      </c>
      <c r="H69" s="1019">
        <v>10</v>
      </c>
      <c r="I69" s="1019">
        <v>0</v>
      </c>
      <c r="J69" s="1019">
        <v>1</v>
      </c>
      <c r="K69" s="1048">
        <v>44</v>
      </c>
      <c r="L69" s="63">
        <v>84</v>
      </c>
    </row>
    <row r="70" spans="1:12" s="99" customFormat="1" ht="23.1" customHeight="1" x14ac:dyDescent="0.15">
      <c r="A70" s="62">
        <v>85</v>
      </c>
      <c r="B70" s="61" t="s">
        <v>1077</v>
      </c>
      <c r="C70" s="922">
        <v>-1110</v>
      </c>
      <c r="D70" s="388">
        <v>1631</v>
      </c>
      <c r="E70" s="1019">
        <v>216977</v>
      </c>
      <c r="F70" s="1019">
        <v>0</v>
      </c>
      <c r="G70" s="1019">
        <v>79</v>
      </c>
      <c r="H70" s="1019">
        <v>21</v>
      </c>
      <c r="I70" s="1019">
        <v>1</v>
      </c>
      <c r="J70" s="1019">
        <v>1</v>
      </c>
      <c r="K70" s="1048">
        <v>102</v>
      </c>
      <c r="L70" s="63">
        <v>85</v>
      </c>
    </row>
    <row r="71" spans="1:12" s="99" customFormat="1" ht="23.1" customHeight="1" x14ac:dyDescent="0.15">
      <c r="A71" s="62">
        <v>89</v>
      </c>
      <c r="B71" s="61" t="s">
        <v>1078</v>
      </c>
      <c r="C71" s="922">
        <v>-798</v>
      </c>
      <c r="D71" s="388">
        <v>1281</v>
      </c>
      <c r="E71" s="1019">
        <v>78077</v>
      </c>
      <c r="F71" s="1019">
        <v>0</v>
      </c>
      <c r="G71" s="1019">
        <v>95</v>
      </c>
      <c r="H71" s="1019">
        <v>27</v>
      </c>
      <c r="I71" s="1019">
        <v>0</v>
      </c>
      <c r="J71" s="1019">
        <v>0</v>
      </c>
      <c r="K71" s="1048">
        <v>115</v>
      </c>
      <c r="L71" s="63">
        <v>89</v>
      </c>
    </row>
    <row r="72" spans="1:12" s="99" customFormat="1" ht="23.1" customHeight="1" x14ac:dyDescent="0.15">
      <c r="A72" s="71">
        <v>90</v>
      </c>
      <c r="B72" s="72" t="s">
        <v>1079</v>
      </c>
      <c r="C72" s="952">
        <v>-895</v>
      </c>
      <c r="D72" s="404">
        <v>1099</v>
      </c>
      <c r="E72" s="1020">
        <v>76693</v>
      </c>
      <c r="F72" s="1020">
        <v>0</v>
      </c>
      <c r="G72" s="1020">
        <v>72</v>
      </c>
      <c r="H72" s="1020">
        <v>34</v>
      </c>
      <c r="I72" s="1020">
        <v>0</v>
      </c>
      <c r="J72" s="1020">
        <v>3</v>
      </c>
      <c r="K72" s="1051">
        <v>91</v>
      </c>
      <c r="L72" s="73">
        <v>90</v>
      </c>
    </row>
    <row r="73" spans="1:12" s="99" customFormat="1" ht="23.1" customHeight="1" x14ac:dyDescent="0.15">
      <c r="A73" s="62">
        <v>91</v>
      </c>
      <c r="B73" s="61" t="s">
        <v>1080</v>
      </c>
      <c r="C73" s="950">
        <v>-377</v>
      </c>
      <c r="D73" s="396">
        <v>631</v>
      </c>
      <c r="E73" s="1021">
        <v>37663</v>
      </c>
      <c r="F73" s="1021">
        <v>0</v>
      </c>
      <c r="G73" s="1021">
        <v>41</v>
      </c>
      <c r="H73" s="1021">
        <v>20</v>
      </c>
      <c r="I73" s="1021">
        <v>0</v>
      </c>
      <c r="J73" s="1021">
        <v>1</v>
      </c>
      <c r="K73" s="1052">
        <v>52</v>
      </c>
      <c r="L73" s="67">
        <v>91</v>
      </c>
    </row>
    <row r="74" spans="1:12" s="99" customFormat="1" ht="23.1" customHeight="1" x14ac:dyDescent="0.15">
      <c r="A74" s="62">
        <v>92</v>
      </c>
      <c r="B74" s="61" t="s">
        <v>1081</v>
      </c>
      <c r="C74" s="922">
        <v>-472</v>
      </c>
      <c r="D74" s="388">
        <v>1221</v>
      </c>
      <c r="E74" s="1019">
        <v>67923</v>
      </c>
      <c r="F74" s="1019">
        <v>0</v>
      </c>
      <c r="G74" s="1019">
        <v>37</v>
      </c>
      <c r="H74" s="1019">
        <v>20</v>
      </c>
      <c r="I74" s="1019">
        <v>0</v>
      </c>
      <c r="J74" s="1019">
        <v>0</v>
      </c>
      <c r="K74" s="1048">
        <v>82</v>
      </c>
      <c r="L74" s="63">
        <v>92</v>
      </c>
    </row>
    <row r="75" spans="1:12" s="99" customFormat="1" ht="23.1" customHeight="1" x14ac:dyDescent="0.15">
      <c r="A75" s="62">
        <v>94</v>
      </c>
      <c r="B75" s="61" t="s">
        <v>1082</v>
      </c>
      <c r="C75" s="922">
        <v>-11197</v>
      </c>
      <c r="D75" s="388">
        <v>18383</v>
      </c>
      <c r="E75" s="1019">
        <v>1389914</v>
      </c>
      <c r="F75" s="1019">
        <v>0</v>
      </c>
      <c r="G75" s="1019">
        <v>1177</v>
      </c>
      <c r="H75" s="1019">
        <v>601</v>
      </c>
      <c r="I75" s="1019">
        <v>0</v>
      </c>
      <c r="J75" s="1019">
        <v>28</v>
      </c>
      <c r="K75" s="1048">
        <v>1415</v>
      </c>
      <c r="L75" s="63">
        <v>94</v>
      </c>
    </row>
    <row r="76" spans="1:12" s="99" customFormat="1" ht="23.1" customHeight="1" x14ac:dyDescent="0.15">
      <c r="A76" s="62">
        <v>301</v>
      </c>
      <c r="B76" s="61" t="s">
        <v>1083</v>
      </c>
      <c r="C76" s="922" t="s">
        <v>578</v>
      </c>
      <c r="D76" s="388" t="s">
        <v>578</v>
      </c>
      <c r="E76" s="1019" t="s">
        <v>578</v>
      </c>
      <c r="F76" s="1019" t="s">
        <v>578</v>
      </c>
      <c r="G76" s="1019" t="s">
        <v>578</v>
      </c>
      <c r="H76" s="1019" t="s">
        <v>578</v>
      </c>
      <c r="I76" s="1019" t="s">
        <v>578</v>
      </c>
      <c r="J76" s="1019" t="s">
        <v>578</v>
      </c>
      <c r="K76" s="1048" t="s">
        <v>578</v>
      </c>
      <c r="L76" s="63">
        <v>301</v>
      </c>
    </row>
    <row r="77" spans="1:12" s="99" customFormat="1" ht="23.1" customHeight="1" x14ac:dyDescent="0.15">
      <c r="A77" s="71">
        <v>302</v>
      </c>
      <c r="B77" s="72" t="s">
        <v>1084</v>
      </c>
      <c r="C77" s="952" t="s">
        <v>578</v>
      </c>
      <c r="D77" s="404" t="s">
        <v>578</v>
      </c>
      <c r="E77" s="1020" t="s">
        <v>578</v>
      </c>
      <c r="F77" s="1020" t="s">
        <v>578</v>
      </c>
      <c r="G77" s="1020" t="s">
        <v>578</v>
      </c>
      <c r="H77" s="1020" t="s">
        <v>578</v>
      </c>
      <c r="I77" s="1020" t="s">
        <v>578</v>
      </c>
      <c r="J77" s="1020" t="s">
        <v>578</v>
      </c>
      <c r="K77" s="1051" t="s">
        <v>578</v>
      </c>
      <c r="L77" s="73">
        <v>302</v>
      </c>
    </row>
    <row r="78" spans="1:12" s="99" customFormat="1" ht="23.1" customHeight="1" x14ac:dyDescent="0.15">
      <c r="A78" s="74">
        <v>303</v>
      </c>
      <c r="B78" s="61" t="s">
        <v>1085</v>
      </c>
      <c r="C78" s="950" t="s">
        <v>578</v>
      </c>
      <c r="D78" s="396" t="s">
        <v>578</v>
      </c>
      <c r="E78" s="1021" t="s">
        <v>578</v>
      </c>
      <c r="F78" s="1021" t="s">
        <v>578</v>
      </c>
      <c r="G78" s="1021" t="s">
        <v>578</v>
      </c>
      <c r="H78" s="1021" t="s">
        <v>578</v>
      </c>
      <c r="I78" s="1021" t="s">
        <v>578</v>
      </c>
      <c r="J78" s="1021" t="s">
        <v>578</v>
      </c>
      <c r="K78" s="1052" t="s">
        <v>578</v>
      </c>
      <c r="L78" s="75">
        <v>303</v>
      </c>
    </row>
    <row r="79" spans="1:12" s="99" customFormat="1" ht="23.1" customHeight="1" x14ac:dyDescent="0.15">
      <c r="A79" s="62">
        <v>304</v>
      </c>
      <c r="B79" s="61" t="s">
        <v>1086</v>
      </c>
      <c r="C79" s="922" t="s">
        <v>578</v>
      </c>
      <c r="D79" s="388" t="s">
        <v>578</v>
      </c>
      <c r="E79" s="1019" t="s">
        <v>578</v>
      </c>
      <c r="F79" s="1019" t="s">
        <v>578</v>
      </c>
      <c r="G79" s="1019" t="s">
        <v>578</v>
      </c>
      <c r="H79" s="1019" t="s">
        <v>578</v>
      </c>
      <c r="I79" s="1019" t="s">
        <v>578</v>
      </c>
      <c r="J79" s="1019" t="s">
        <v>578</v>
      </c>
      <c r="K79" s="1048" t="s">
        <v>578</v>
      </c>
      <c r="L79" s="63">
        <v>304</v>
      </c>
    </row>
    <row r="80" spans="1:12" s="99" customFormat="1" ht="23.1" customHeight="1" x14ac:dyDescent="0.15">
      <c r="A80" s="62">
        <v>305</v>
      </c>
      <c r="B80" s="61" t="s">
        <v>1087</v>
      </c>
      <c r="C80" s="922" t="s">
        <v>578</v>
      </c>
      <c r="D80" s="388" t="s">
        <v>578</v>
      </c>
      <c r="E80" s="1019" t="s">
        <v>578</v>
      </c>
      <c r="F80" s="1019" t="s">
        <v>578</v>
      </c>
      <c r="G80" s="1019" t="s">
        <v>578</v>
      </c>
      <c r="H80" s="1019" t="s">
        <v>578</v>
      </c>
      <c r="I80" s="1019" t="s">
        <v>578</v>
      </c>
      <c r="J80" s="1019" t="s">
        <v>578</v>
      </c>
      <c r="K80" s="1048" t="s">
        <v>578</v>
      </c>
      <c r="L80" s="63">
        <v>305</v>
      </c>
    </row>
    <row r="81" spans="1:12" s="99" customFormat="1" ht="23.1" customHeight="1" x14ac:dyDescent="0.15">
      <c r="A81" s="62">
        <v>306</v>
      </c>
      <c r="B81" s="61" t="s">
        <v>1088</v>
      </c>
      <c r="C81" s="922" t="s">
        <v>578</v>
      </c>
      <c r="D81" s="388" t="s">
        <v>578</v>
      </c>
      <c r="E81" s="1019" t="s">
        <v>578</v>
      </c>
      <c r="F81" s="1019" t="s">
        <v>578</v>
      </c>
      <c r="G81" s="1019" t="s">
        <v>578</v>
      </c>
      <c r="H81" s="1019" t="s">
        <v>578</v>
      </c>
      <c r="I81" s="1019" t="s">
        <v>578</v>
      </c>
      <c r="J81" s="1019" t="s">
        <v>578</v>
      </c>
      <c r="K81" s="1048" t="s">
        <v>578</v>
      </c>
      <c r="L81" s="63">
        <v>306</v>
      </c>
    </row>
    <row r="82" spans="1:12" s="99" customFormat="1" ht="23.1" customHeight="1" x14ac:dyDescent="0.15">
      <c r="A82" s="71"/>
      <c r="B82" s="72"/>
      <c r="C82" s="952"/>
      <c r="D82" s="404"/>
      <c r="E82" s="1020"/>
      <c r="F82" s="1020"/>
      <c r="G82" s="1020"/>
      <c r="H82" s="1020"/>
      <c r="I82" s="1020"/>
      <c r="J82" s="1020"/>
      <c r="K82" s="1051"/>
      <c r="L82" s="73"/>
    </row>
    <row r="83" spans="1:12" s="99" customFormat="1" ht="23.1" customHeight="1" x14ac:dyDescent="0.15">
      <c r="A83" s="62"/>
      <c r="B83" s="61"/>
      <c r="C83" s="950"/>
      <c r="D83" s="396"/>
      <c r="E83" s="1021"/>
      <c r="F83" s="1021"/>
      <c r="G83" s="1021"/>
      <c r="H83" s="1021"/>
      <c r="I83" s="1021"/>
      <c r="J83" s="1021"/>
      <c r="K83" s="1052"/>
      <c r="L83" s="63"/>
    </row>
    <row r="84" spans="1:12" s="99" customFormat="1" ht="23.1" customHeight="1" x14ac:dyDescent="0.15">
      <c r="A84" s="62"/>
      <c r="B84" s="61"/>
      <c r="C84" s="922"/>
      <c r="D84" s="388"/>
      <c r="E84" s="1019"/>
      <c r="F84" s="1019"/>
      <c r="G84" s="1019"/>
      <c r="H84" s="1019"/>
      <c r="I84" s="1019"/>
      <c r="J84" s="1019"/>
      <c r="K84" s="1048"/>
      <c r="L84" s="63"/>
    </row>
    <row r="85" spans="1:12" s="99" customFormat="1" ht="23.1" customHeight="1" x14ac:dyDescent="0.15">
      <c r="A85" s="62"/>
      <c r="B85" s="61"/>
      <c r="C85" s="922"/>
      <c r="D85" s="388"/>
      <c r="E85" s="1019"/>
      <c r="F85" s="1019"/>
      <c r="G85" s="1019"/>
      <c r="H85" s="1019"/>
      <c r="I85" s="1019"/>
      <c r="J85" s="1019"/>
      <c r="K85" s="1048"/>
      <c r="L85" s="63"/>
    </row>
    <row r="86" spans="1:12" s="99" customFormat="1" ht="23.1" customHeight="1" x14ac:dyDescent="0.15">
      <c r="A86" s="62"/>
      <c r="B86" s="61"/>
      <c r="C86" s="922"/>
      <c r="D86" s="388"/>
      <c r="E86" s="1019"/>
      <c r="F86" s="1019"/>
      <c r="G86" s="1019"/>
      <c r="H86" s="1019"/>
      <c r="I86" s="1019"/>
      <c r="J86" s="1019"/>
      <c r="K86" s="1048"/>
      <c r="L86" s="63"/>
    </row>
    <row r="87" spans="1:12" s="99" customFormat="1" ht="23.1" customHeight="1" x14ac:dyDescent="0.15">
      <c r="A87" s="71"/>
      <c r="B87" s="72"/>
      <c r="C87" s="952"/>
      <c r="D87" s="404"/>
      <c r="E87" s="1020"/>
      <c r="F87" s="1020"/>
      <c r="G87" s="1020"/>
      <c r="H87" s="1020"/>
      <c r="I87" s="1020"/>
      <c r="J87" s="1020"/>
      <c r="K87" s="1051"/>
      <c r="L87" s="73"/>
    </row>
    <row r="88" spans="1:12" s="99" customFormat="1" ht="23.1" customHeight="1" x14ac:dyDescent="0.15">
      <c r="A88" s="62"/>
      <c r="B88" s="61"/>
      <c r="C88" s="950"/>
      <c r="D88" s="396"/>
      <c r="E88" s="1021"/>
      <c r="F88" s="1021"/>
      <c r="G88" s="1021"/>
      <c r="H88" s="1021"/>
      <c r="I88" s="1021"/>
      <c r="J88" s="1021"/>
      <c r="K88" s="1052"/>
      <c r="L88" s="63"/>
    </row>
    <row r="89" spans="1:12" s="99" customFormat="1" ht="23.1" customHeight="1" x14ac:dyDescent="0.15">
      <c r="A89" s="62"/>
      <c r="B89" s="61"/>
      <c r="C89" s="922"/>
      <c r="D89" s="388"/>
      <c r="E89" s="1019"/>
      <c r="F89" s="1019"/>
      <c r="G89" s="1019"/>
      <c r="H89" s="1019"/>
      <c r="I89" s="1019"/>
      <c r="J89" s="1019"/>
      <c r="K89" s="1048"/>
      <c r="L89" s="63"/>
    </row>
    <row r="90" spans="1:12" s="99" customFormat="1" ht="23.1" customHeight="1" x14ac:dyDescent="0.15">
      <c r="A90" s="62"/>
      <c r="B90" s="61"/>
      <c r="C90" s="922"/>
      <c r="D90" s="388"/>
      <c r="E90" s="1019"/>
      <c r="F90" s="1019"/>
      <c r="G90" s="1019"/>
      <c r="H90" s="1019"/>
      <c r="I90" s="1019"/>
      <c r="J90" s="1019"/>
      <c r="K90" s="1048"/>
      <c r="L90" s="63"/>
    </row>
    <row r="91" spans="1:12" s="99" customFormat="1" ht="23.1" customHeight="1" x14ac:dyDescent="0.15">
      <c r="A91" s="62"/>
      <c r="B91" s="61"/>
      <c r="C91" s="922"/>
      <c r="D91" s="388"/>
      <c r="E91" s="1019"/>
      <c r="F91" s="1019"/>
      <c r="G91" s="1019"/>
      <c r="H91" s="1019"/>
      <c r="I91" s="1019"/>
      <c r="J91" s="1019"/>
      <c r="K91" s="1048"/>
      <c r="L91" s="63"/>
    </row>
    <row r="92" spans="1:12" s="99" customFormat="1" ht="23.1" customHeight="1" x14ac:dyDescent="0.15">
      <c r="A92" s="71"/>
      <c r="B92" s="72"/>
      <c r="C92" s="952"/>
      <c r="D92" s="404"/>
      <c r="E92" s="1020"/>
      <c r="F92" s="1020"/>
      <c r="G92" s="1020"/>
      <c r="H92" s="1020"/>
      <c r="I92" s="1020"/>
      <c r="J92" s="1020"/>
      <c r="K92" s="1051"/>
      <c r="L92" s="73"/>
    </row>
    <row r="93" spans="1:12" s="99" customFormat="1" ht="23.1" customHeight="1" x14ac:dyDescent="0.15">
      <c r="A93" s="62"/>
      <c r="B93" s="61"/>
      <c r="C93" s="950"/>
      <c r="D93" s="396"/>
      <c r="E93" s="1021"/>
      <c r="F93" s="1021"/>
      <c r="G93" s="1021"/>
      <c r="H93" s="1021"/>
      <c r="I93" s="1021"/>
      <c r="J93" s="1021"/>
      <c r="K93" s="1052"/>
      <c r="L93" s="63"/>
    </row>
    <row r="94" spans="1:12" s="99" customFormat="1" ht="23.1" customHeight="1" x14ac:dyDescent="0.15">
      <c r="A94" s="62"/>
      <c r="B94" s="61"/>
      <c r="C94" s="922"/>
      <c r="D94" s="388"/>
      <c r="E94" s="1019"/>
      <c r="F94" s="1019"/>
      <c r="G94" s="1019"/>
      <c r="H94" s="1019"/>
      <c r="I94" s="1019"/>
      <c r="J94" s="1019"/>
      <c r="K94" s="1048"/>
      <c r="L94" s="63"/>
    </row>
    <row r="95" spans="1:12" s="99" customFormat="1" ht="23.1" customHeight="1" x14ac:dyDescent="0.15">
      <c r="A95" s="62"/>
      <c r="B95" s="61"/>
      <c r="C95" s="922"/>
      <c r="D95" s="388"/>
      <c r="E95" s="1019"/>
      <c r="F95" s="1019"/>
      <c r="G95" s="1019"/>
      <c r="H95" s="1019"/>
      <c r="I95" s="1019"/>
      <c r="J95" s="1019"/>
      <c r="K95" s="1048"/>
      <c r="L95" s="63"/>
    </row>
    <row r="96" spans="1:12" s="99" customFormat="1" ht="23.1" customHeight="1" x14ac:dyDescent="0.15">
      <c r="A96" s="62"/>
      <c r="B96" s="61"/>
      <c r="C96" s="922"/>
      <c r="D96" s="388"/>
      <c r="E96" s="1019"/>
      <c r="F96" s="1019"/>
      <c r="G96" s="1019"/>
      <c r="H96" s="1019"/>
      <c r="I96" s="1019"/>
      <c r="J96" s="1019"/>
      <c r="K96" s="1048"/>
      <c r="L96" s="63"/>
    </row>
    <row r="97" spans="1:12" s="99" customFormat="1" ht="23.1" customHeight="1" x14ac:dyDescent="0.15">
      <c r="A97" s="71"/>
      <c r="B97" s="72"/>
      <c r="C97" s="952"/>
      <c r="D97" s="404"/>
      <c r="E97" s="1020"/>
      <c r="F97" s="1020"/>
      <c r="G97" s="1020"/>
      <c r="H97" s="1020"/>
      <c r="I97" s="1020"/>
      <c r="J97" s="1020"/>
      <c r="K97" s="1051"/>
      <c r="L97" s="73"/>
    </row>
    <row r="98" spans="1:12" s="99" customFormat="1" ht="23.1" customHeight="1" x14ac:dyDescent="0.15">
      <c r="A98" s="62"/>
      <c r="B98" s="61"/>
      <c r="C98" s="950"/>
      <c r="D98" s="396"/>
      <c r="E98" s="1021"/>
      <c r="F98" s="1021"/>
      <c r="G98" s="1021"/>
      <c r="H98" s="1021"/>
      <c r="I98" s="1021"/>
      <c r="J98" s="1021"/>
      <c r="K98" s="1052"/>
      <c r="L98" s="63"/>
    </row>
    <row r="99" spans="1:12" s="99" customFormat="1" ht="23.1" customHeight="1" x14ac:dyDescent="0.15">
      <c r="A99" s="62"/>
      <c r="B99" s="61"/>
      <c r="C99" s="922"/>
      <c r="D99" s="388"/>
      <c r="E99" s="1019"/>
      <c r="F99" s="1019"/>
      <c r="G99" s="1019"/>
      <c r="H99" s="1019"/>
      <c r="I99" s="1019"/>
      <c r="J99" s="1019"/>
      <c r="K99" s="1048"/>
      <c r="L99" s="63"/>
    </row>
    <row r="100" spans="1:12" s="99" customFormat="1" ht="23.1" customHeight="1" x14ac:dyDescent="0.15">
      <c r="A100" s="62"/>
      <c r="B100" s="61"/>
      <c r="C100" s="922"/>
      <c r="D100" s="388"/>
      <c r="E100" s="1019"/>
      <c r="F100" s="1019"/>
      <c r="G100" s="1019"/>
      <c r="H100" s="1019"/>
      <c r="I100" s="1019"/>
      <c r="J100" s="1019"/>
      <c r="K100" s="1048"/>
      <c r="L100" s="63"/>
    </row>
    <row r="101" spans="1:12" s="99" customFormat="1" ht="23.1" customHeight="1" x14ac:dyDescent="0.15">
      <c r="A101" s="74"/>
      <c r="B101" s="61"/>
      <c r="C101" s="922"/>
      <c r="D101" s="388"/>
      <c r="E101" s="1019"/>
      <c r="F101" s="1019"/>
      <c r="G101" s="1019"/>
      <c r="H101" s="1019"/>
      <c r="I101" s="1019"/>
      <c r="J101" s="1019"/>
      <c r="K101" s="1048"/>
      <c r="L101" s="75"/>
    </row>
    <row r="102" spans="1:12" s="99" customFormat="1" ht="23.1" customHeight="1" x14ac:dyDescent="0.15">
      <c r="A102" s="71"/>
      <c r="B102" s="72"/>
      <c r="C102" s="952"/>
      <c r="D102" s="404"/>
      <c r="E102" s="1020"/>
      <c r="F102" s="1020"/>
      <c r="G102" s="1020"/>
      <c r="H102" s="1020"/>
      <c r="I102" s="1020"/>
      <c r="J102" s="1020"/>
      <c r="K102" s="1051"/>
      <c r="L102" s="73"/>
    </row>
    <row r="103" spans="1:12" s="111" customFormat="1" ht="23.1" customHeight="1" x14ac:dyDescent="0.15">
      <c r="A103" s="62"/>
      <c r="B103" s="61"/>
      <c r="C103" s="950"/>
      <c r="D103" s="396"/>
      <c r="E103" s="1021"/>
      <c r="F103" s="1021"/>
      <c r="G103" s="1021"/>
      <c r="H103" s="1021"/>
      <c r="I103" s="1021"/>
      <c r="J103" s="1021"/>
      <c r="K103" s="1052"/>
      <c r="L103" s="63"/>
    </row>
    <row r="104" spans="1:12" s="111" customFormat="1" ht="23.1" customHeight="1" x14ac:dyDescent="0.15">
      <c r="A104" s="62"/>
      <c r="B104" s="61"/>
      <c r="C104" s="922"/>
      <c r="D104" s="388"/>
      <c r="E104" s="1019"/>
      <c r="F104" s="1019"/>
      <c r="G104" s="1019"/>
      <c r="H104" s="1019"/>
      <c r="I104" s="1019"/>
      <c r="J104" s="1019"/>
      <c r="K104" s="1048"/>
      <c r="L104" s="63"/>
    </row>
    <row r="105" spans="1:12" s="111" customFormat="1" ht="23.1" customHeight="1" x14ac:dyDescent="0.15">
      <c r="A105" s="62"/>
      <c r="B105" s="61"/>
      <c r="C105" s="922"/>
      <c r="D105" s="388"/>
      <c r="E105" s="1019"/>
      <c r="F105" s="1019"/>
      <c r="G105" s="1019"/>
      <c r="H105" s="1019"/>
      <c r="I105" s="1019"/>
      <c r="J105" s="1019"/>
      <c r="K105" s="1048"/>
      <c r="L105" s="63"/>
    </row>
    <row r="106" spans="1:12" s="111" customFormat="1" ht="23.1" customHeight="1" x14ac:dyDescent="0.15">
      <c r="A106" s="62"/>
      <c r="B106" s="61"/>
      <c r="C106" s="922"/>
      <c r="D106" s="388"/>
      <c r="E106" s="1019"/>
      <c r="F106" s="1019"/>
      <c r="G106" s="1019"/>
      <c r="H106" s="1019"/>
      <c r="I106" s="1019"/>
      <c r="J106" s="1019"/>
      <c r="K106" s="1048"/>
      <c r="L106" s="63"/>
    </row>
    <row r="107" spans="1:12" s="111" customFormat="1" ht="23.1" customHeight="1" thickBot="1" x14ac:dyDescent="0.2">
      <c r="A107" s="77"/>
      <c r="B107" s="78"/>
      <c r="C107" s="1053"/>
      <c r="D107" s="1054"/>
      <c r="E107" s="1032"/>
      <c r="F107" s="1032"/>
      <c r="G107" s="1032"/>
      <c r="H107" s="1032"/>
      <c r="I107" s="1032"/>
      <c r="J107" s="1032"/>
      <c r="K107" s="1055"/>
      <c r="L107" s="79"/>
    </row>
    <row r="108" spans="1:12" ht="19.7" customHeight="1" x14ac:dyDescent="0.2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 x14ac:dyDescent="0.2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 x14ac:dyDescent="0.2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 x14ac:dyDescent="0.2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 x14ac:dyDescent="0.2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 x14ac:dyDescent="0.2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 x14ac:dyDescent="0.2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 x14ac:dyDescent="0.2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4"/>
  <dimension ref="A1:BC107"/>
  <sheetViews>
    <sheetView showGridLines="0" view="pageBreakPreview" zoomScale="55" zoomScaleNormal="100" workbookViewId="0">
      <pane xSplit="2" ySplit="12" topLeftCell="C61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N69"/>
    </sheetView>
  </sheetViews>
  <sheetFormatPr defaultRowHeight="19.7" customHeight="1" x14ac:dyDescent="0.2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593</v>
      </c>
    </row>
    <row r="2" spans="1:5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466</v>
      </c>
    </row>
    <row r="3" spans="1:55" s="108" customFormat="1" ht="24.95" customHeight="1" x14ac:dyDescent="0.15">
      <c r="A3" s="13" t="s">
        <v>429</v>
      </c>
      <c r="B3" s="14"/>
      <c r="C3" s="2859" t="s">
        <v>596</v>
      </c>
      <c r="D3" s="2854"/>
      <c r="E3" s="2854"/>
      <c r="F3" s="2854"/>
      <c r="G3" s="2854"/>
      <c r="H3" s="2854"/>
      <c r="I3" s="2857" t="s">
        <v>597</v>
      </c>
      <c r="J3" s="2857"/>
      <c r="K3" s="2858"/>
      <c r="L3" s="167"/>
      <c r="M3" s="167"/>
      <c r="N3" s="167"/>
      <c r="O3" s="20" t="s">
        <v>429</v>
      </c>
    </row>
    <row r="4" spans="1:55" s="108" customFormat="1" ht="24.95" customHeight="1" x14ac:dyDescent="0.15">
      <c r="A4" s="22" t="s">
        <v>430</v>
      </c>
      <c r="B4" s="23"/>
      <c r="C4" s="170" t="s">
        <v>485</v>
      </c>
      <c r="D4" s="171"/>
      <c r="E4" s="170" t="s">
        <v>486</v>
      </c>
      <c r="F4" s="171"/>
      <c r="G4" s="170" t="s">
        <v>487</v>
      </c>
      <c r="H4" s="171"/>
      <c r="I4" s="170" t="s">
        <v>488</v>
      </c>
      <c r="J4" s="171"/>
      <c r="K4" s="172" t="s">
        <v>398</v>
      </c>
      <c r="L4" s="89"/>
      <c r="N4" s="89" t="s">
        <v>225</v>
      </c>
      <c r="O4" s="28" t="s">
        <v>430</v>
      </c>
    </row>
    <row r="5" spans="1:55" s="108" customFormat="1" ht="24.95" customHeight="1" x14ac:dyDescent="0.15">
      <c r="A5" s="22" t="s">
        <v>431</v>
      </c>
      <c r="B5" s="23" t="s">
        <v>399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411</v>
      </c>
      <c r="M5" s="89" t="s">
        <v>598</v>
      </c>
      <c r="N5" s="89"/>
      <c r="O5" s="28" t="s">
        <v>431</v>
      </c>
    </row>
    <row r="6" spans="1:55" s="108" customFormat="1" ht="24.95" customHeight="1" x14ac:dyDescent="0.15">
      <c r="A6" s="22" t="s">
        <v>432</v>
      </c>
      <c r="B6" s="23"/>
      <c r="C6" s="89" t="s">
        <v>474</v>
      </c>
      <c r="D6" s="175" t="s">
        <v>437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89"/>
      <c r="M6" s="89"/>
      <c r="N6" s="89" t="s">
        <v>345</v>
      </c>
      <c r="O6" s="28" t="s">
        <v>432</v>
      </c>
    </row>
    <row r="7" spans="1:55" s="108" customFormat="1" ht="24.95" customHeight="1" thickBot="1" x14ac:dyDescent="0.2">
      <c r="A7" s="40" t="s">
        <v>433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433</v>
      </c>
    </row>
    <row r="8" spans="1:55" s="108" customFormat="1" ht="30" customHeight="1" x14ac:dyDescent="0.15">
      <c r="A8" s="22"/>
      <c r="B8" s="29" t="s">
        <v>6</v>
      </c>
      <c r="C8" s="1027" t="s">
        <v>578</v>
      </c>
      <c r="D8" s="1043" t="s">
        <v>578</v>
      </c>
      <c r="E8" s="1027" t="s">
        <v>578</v>
      </c>
      <c r="F8" s="1043" t="s">
        <v>578</v>
      </c>
      <c r="G8" s="1027" t="s">
        <v>578</v>
      </c>
      <c r="H8" s="1043" t="s">
        <v>578</v>
      </c>
      <c r="I8" s="1027" t="s">
        <v>578</v>
      </c>
      <c r="J8" s="1043" t="s">
        <v>578</v>
      </c>
      <c r="K8" s="1034" t="s">
        <v>578</v>
      </c>
      <c r="L8" s="1034" t="s">
        <v>578</v>
      </c>
      <c r="M8" s="1034" t="s">
        <v>578</v>
      </c>
      <c r="N8" s="1037" t="s">
        <v>578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 x14ac:dyDescent="0.15">
      <c r="A9" s="22"/>
      <c r="B9" s="29" t="s">
        <v>1016</v>
      </c>
      <c r="C9" s="1019">
        <v>97507948</v>
      </c>
      <c r="D9" s="1022">
        <v>66.77</v>
      </c>
      <c r="E9" s="1019">
        <v>5352369</v>
      </c>
      <c r="F9" s="1022">
        <v>3.67</v>
      </c>
      <c r="G9" s="1019">
        <v>38118579</v>
      </c>
      <c r="H9" s="1022">
        <v>26.1</v>
      </c>
      <c r="I9" s="1019">
        <v>5049275</v>
      </c>
      <c r="J9" s="1022">
        <v>3.46</v>
      </c>
      <c r="K9" s="389">
        <v>146028172</v>
      </c>
      <c r="L9" s="389">
        <v>10217677</v>
      </c>
      <c r="M9" s="389">
        <v>157042</v>
      </c>
      <c r="N9" s="1038">
        <v>19332454</v>
      </c>
      <c r="O9" s="28"/>
    </row>
    <row r="10" spans="1:55" s="108" customFormat="1" ht="30" customHeight="1" x14ac:dyDescent="0.15">
      <c r="A10" s="22"/>
      <c r="B10" s="29" t="s">
        <v>1017</v>
      </c>
      <c r="C10" s="1033" t="s">
        <v>578</v>
      </c>
      <c r="D10" s="1044" t="s">
        <v>578</v>
      </c>
      <c r="E10" s="1033" t="s">
        <v>578</v>
      </c>
      <c r="F10" s="1044" t="s">
        <v>578</v>
      </c>
      <c r="G10" s="1033" t="s">
        <v>578</v>
      </c>
      <c r="H10" s="1044" t="s">
        <v>578</v>
      </c>
      <c r="I10" s="1033" t="s">
        <v>578</v>
      </c>
      <c r="J10" s="1044" t="s">
        <v>578</v>
      </c>
      <c r="K10" s="1035" t="s">
        <v>578</v>
      </c>
      <c r="L10" s="1035" t="s">
        <v>578</v>
      </c>
      <c r="M10" s="1035" t="s">
        <v>578</v>
      </c>
      <c r="N10" s="1039" t="s">
        <v>578</v>
      </c>
      <c r="O10" s="28"/>
    </row>
    <row r="11" spans="1:55" s="108" customFormat="1" ht="30" customHeight="1" x14ac:dyDescent="0.15">
      <c r="A11" s="22"/>
      <c r="B11" s="29" t="s">
        <v>1018</v>
      </c>
      <c r="C11" s="1019">
        <v>92129129</v>
      </c>
      <c r="D11" s="1022">
        <v>67.28</v>
      </c>
      <c r="E11" s="1019">
        <v>5045604</v>
      </c>
      <c r="F11" s="1022">
        <v>3.68</v>
      </c>
      <c r="G11" s="1019">
        <v>35008240</v>
      </c>
      <c r="H11" s="1022">
        <v>25.56</v>
      </c>
      <c r="I11" s="1019">
        <v>4768381</v>
      </c>
      <c r="J11" s="1022">
        <v>3.48</v>
      </c>
      <c r="K11" s="389">
        <v>136951355</v>
      </c>
      <c r="L11" s="389">
        <v>9378507</v>
      </c>
      <c r="M11" s="389">
        <v>148789</v>
      </c>
      <c r="N11" s="1038">
        <v>18739195</v>
      </c>
      <c r="O11" s="28"/>
    </row>
    <row r="12" spans="1:55" s="108" customFormat="1" ht="30" customHeight="1" x14ac:dyDescent="0.15">
      <c r="A12" s="109"/>
      <c r="B12" s="133" t="s">
        <v>1019</v>
      </c>
      <c r="C12" s="1020">
        <v>5378819</v>
      </c>
      <c r="D12" s="1023">
        <v>59.26</v>
      </c>
      <c r="E12" s="1020">
        <v>306765</v>
      </c>
      <c r="F12" s="1023">
        <v>3.38</v>
      </c>
      <c r="G12" s="1020">
        <v>3110339</v>
      </c>
      <c r="H12" s="1023">
        <v>34.270000000000003</v>
      </c>
      <c r="I12" s="1020">
        <v>280894</v>
      </c>
      <c r="J12" s="1023">
        <v>3.09</v>
      </c>
      <c r="K12" s="391">
        <v>9076817</v>
      </c>
      <c r="L12" s="391">
        <v>839170</v>
      </c>
      <c r="M12" s="391">
        <v>8253</v>
      </c>
      <c r="N12" s="1040">
        <v>593259</v>
      </c>
      <c r="O12" s="110"/>
    </row>
    <row r="13" spans="1:55" ht="23.1" customHeight="1" x14ac:dyDescent="0.15">
      <c r="A13" s="60">
        <v>1</v>
      </c>
      <c r="B13" s="93" t="s">
        <v>1020</v>
      </c>
      <c r="C13" s="1021">
        <v>5099167</v>
      </c>
      <c r="D13" s="1024">
        <v>71.67</v>
      </c>
      <c r="E13" s="1021">
        <v>0</v>
      </c>
      <c r="F13" s="1024">
        <v>0</v>
      </c>
      <c r="G13" s="1021">
        <v>2015932</v>
      </c>
      <c r="H13" s="1024">
        <v>28.33</v>
      </c>
      <c r="I13" s="1021">
        <v>0</v>
      </c>
      <c r="J13" s="1024">
        <v>0</v>
      </c>
      <c r="K13" s="917">
        <v>7115100</v>
      </c>
      <c r="L13" s="917">
        <v>470515</v>
      </c>
      <c r="M13" s="917">
        <v>11977</v>
      </c>
      <c r="N13" s="1041">
        <v>831685</v>
      </c>
      <c r="O13" s="59">
        <v>1</v>
      </c>
    </row>
    <row r="14" spans="1:55" ht="23.1" customHeight="1" x14ac:dyDescent="0.15">
      <c r="A14" s="60">
        <v>2</v>
      </c>
      <c r="B14" s="93" t="s">
        <v>1021</v>
      </c>
      <c r="C14" s="1019">
        <v>1876589</v>
      </c>
      <c r="D14" s="1022">
        <v>57.44</v>
      </c>
      <c r="E14" s="1019">
        <v>447136</v>
      </c>
      <c r="F14" s="1022">
        <v>13.69</v>
      </c>
      <c r="G14" s="1019">
        <v>438948</v>
      </c>
      <c r="H14" s="1022">
        <v>13.43</v>
      </c>
      <c r="I14" s="1019">
        <v>504552</v>
      </c>
      <c r="J14" s="1022">
        <v>15.44</v>
      </c>
      <c r="K14" s="389">
        <v>3267225</v>
      </c>
      <c r="L14" s="389">
        <v>244812</v>
      </c>
      <c r="M14" s="389">
        <v>2697</v>
      </c>
      <c r="N14" s="1038">
        <v>260155</v>
      </c>
      <c r="O14" s="55">
        <v>2</v>
      </c>
    </row>
    <row r="15" spans="1:55" ht="23.1" customHeight="1" x14ac:dyDescent="0.15">
      <c r="A15" s="60">
        <v>3</v>
      </c>
      <c r="B15" s="93" t="s">
        <v>1022</v>
      </c>
      <c r="C15" s="1019">
        <v>8728759</v>
      </c>
      <c r="D15" s="1022">
        <v>68.400000000000006</v>
      </c>
      <c r="E15" s="1019">
        <v>0</v>
      </c>
      <c r="F15" s="1022">
        <v>0</v>
      </c>
      <c r="G15" s="1019">
        <v>4031972</v>
      </c>
      <c r="H15" s="1022">
        <v>31.6</v>
      </c>
      <c r="I15" s="1019">
        <v>0</v>
      </c>
      <c r="J15" s="1022">
        <v>0</v>
      </c>
      <c r="K15" s="389">
        <v>12760731</v>
      </c>
      <c r="L15" s="389">
        <v>924714</v>
      </c>
      <c r="M15" s="389">
        <v>7085</v>
      </c>
      <c r="N15" s="1038">
        <v>1716005</v>
      </c>
      <c r="O15" s="55">
        <v>3</v>
      </c>
    </row>
    <row r="16" spans="1:55" ht="23.1" customHeight="1" x14ac:dyDescent="0.15">
      <c r="A16" s="60">
        <v>6</v>
      </c>
      <c r="B16" s="93" t="s">
        <v>1023</v>
      </c>
      <c r="C16" s="1019">
        <v>774732</v>
      </c>
      <c r="D16" s="1022">
        <v>55.09</v>
      </c>
      <c r="E16" s="1019">
        <v>189074</v>
      </c>
      <c r="F16" s="1022">
        <v>13.45</v>
      </c>
      <c r="G16" s="1019">
        <v>233629</v>
      </c>
      <c r="H16" s="1022">
        <v>16.62</v>
      </c>
      <c r="I16" s="1019">
        <v>208654</v>
      </c>
      <c r="J16" s="1022">
        <v>14.84</v>
      </c>
      <c r="K16" s="389">
        <v>1406089</v>
      </c>
      <c r="L16" s="389">
        <v>107130</v>
      </c>
      <c r="M16" s="389">
        <v>961</v>
      </c>
      <c r="N16" s="1038">
        <v>74582</v>
      </c>
      <c r="O16" s="55">
        <v>6</v>
      </c>
    </row>
    <row r="17" spans="1:15" ht="23.1" customHeight="1" x14ac:dyDescent="0.15">
      <c r="A17" s="179">
        <v>7</v>
      </c>
      <c r="B17" s="180" t="s">
        <v>1024</v>
      </c>
      <c r="C17" s="1020">
        <v>493081</v>
      </c>
      <c r="D17" s="1023">
        <v>51.24</v>
      </c>
      <c r="E17" s="1020">
        <v>135709</v>
      </c>
      <c r="F17" s="1023">
        <v>14.11</v>
      </c>
      <c r="G17" s="1020">
        <v>169390</v>
      </c>
      <c r="H17" s="1023">
        <v>17.61</v>
      </c>
      <c r="I17" s="1020">
        <v>163942</v>
      </c>
      <c r="J17" s="1023">
        <v>17.04</v>
      </c>
      <c r="K17" s="391">
        <v>962122</v>
      </c>
      <c r="L17" s="391">
        <v>90388</v>
      </c>
      <c r="M17" s="391">
        <v>535</v>
      </c>
      <c r="N17" s="1040">
        <v>39477</v>
      </c>
      <c r="O17" s="126">
        <v>7</v>
      </c>
    </row>
    <row r="18" spans="1:15" ht="23.1" customHeight="1" x14ac:dyDescent="0.15">
      <c r="A18" s="60">
        <v>8</v>
      </c>
      <c r="B18" s="93" t="s">
        <v>1025</v>
      </c>
      <c r="C18" s="1021">
        <v>4939902</v>
      </c>
      <c r="D18" s="1024">
        <v>66.88</v>
      </c>
      <c r="E18" s="1021">
        <v>507081</v>
      </c>
      <c r="F18" s="1024">
        <v>6.86</v>
      </c>
      <c r="G18" s="1021">
        <v>1155397</v>
      </c>
      <c r="H18" s="1024">
        <v>15.64</v>
      </c>
      <c r="I18" s="1021">
        <v>784548</v>
      </c>
      <c r="J18" s="1024">
        <v>10.62</v>
      </c>
      <c r="K18" s="917">
        <v>7386928</v>
      </c>
      <c r="L18" s="917">
        <v>448667</v>
      </c>
      <c r="M18" s="917">
        <v>8705</v>
      </c>
      <c r="N18" s="1041">
        <v>1172491</v>
      </c>
      <c r="O18" s="55">
        <v>8</v>
      </c>
    </row>
    <row r="19" spans="1:15" ht="23.1" customHeight="1" x14ac:dyDescent="0.15">
      <c r="A19" s="60">
        <v>9</v>
      </c>
      <c r="B19" s="93" t="s">
        <v>1026</v>
      </c>
      <c r="C19" s="1019">
        <v>943880</v>
      </c>
      <c r="D19" s="1022">
        <v>65.900000000000006</v>
      </c>
      <c r="E19" s="1019">
        <v>70982</v>
      </c>
      <c r="F19" s="1022">
        <v>4.96</v>
      </c>
      <c r="G19" s="1019">
        <v>355946</v>
      </c>
      <c r="H19" s="1022">
        <v>24.85</v>
      </c>
      <c r="I19" s="1019">
        <v>61374</v>
      </c>
      <c r="J19" s="1022">
        <v>4.29</v>
      </c>
      <c r="K19" s="389">
        <v>1432182</v>
      </c>
      <c r="L19" s="389">
        <v>103325</v>
      </c>
      <c r="M19" s="389">
        <v>958</v>
      </c>
      <c r="N19" s="1038">
        <v>91969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19">
        <v>1564407</v>
      </c>
      <c r="D20" s="1022">
        <v>71.930000000000007</v>
      </c>
      <c r="E20" s="1019">
        <v>0</v>
      </c>
      <c r="F20" s="1022">
        <v>0</v>
      </c>
      <c r="G20" s="1019">
        <v>610638</v>
      </c>
      <c r="H20" s="1022">
        <v>28.07</v>
      </c>
      <c r="I20" s="1019">
        <v>0</v>
      </c>
      <c r="J20" s="1022">
        <v>0</v>
      </c>
      <c r="K20" s="389">
        <v>2175045</v>
      </c>
      <c r="L20" s="389">
        <v>160335</v>
      </c>
      <c r="M20" s="389">
        <v>1257</v>
      </c>
      <c r="N20" s="1038">
        <v>165338</v>
      </c>
      <c r="O20" s="55">
        <v>10</v>
      </c>
    </row>
    <row r="21" spans="1:15" s="99" customFormat="1" ht="23.1" customHeight="1" x14ac:dyDescent="0.15">
      <c r="A21" s="60">
        <v>11</v>
      </c>
      <c r="B21" s="93" t="s">
        <v>1028</v>
      </c>
      <c r="C21" s="1019">
        <v>834804</v>
      </c>
      <c r="D21" s="1022">
        <v>54.32</v>
      </c>
      <c r="E21" s="1019">
        <v>128722</v>
      </c>
      <c r="F21" s="1022">
        <v>8.3800000000000008</v>
      </c>
      <c r="G21" s="1019">
        <v>390190</v>
      </c>
      <c r="H21" s="1022">
        <v>25.39</v>
      </c>
      <c r="I21" s="1019">
        <v>183091</v>
      </c>
      <c r="J21" s="1022">
        <v>11.91</v>
      </c>
      <c r="K21" s="389">
        <v>1536807</v>
      </c>
      <c r="L21" s="389">
        <v>145030</v>
      </c>
      <c r="M21" s="389">
        <v>571</v>
      </c>
      <c r="N21" s="1038">
        <v>95810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020">
        <v>1099414</v>
      </c>
      <c r="D22" s="1023">
        <v>60.78</v>
      </c>
      <c r="E22" s="1020">
        <v>110467</v>
      </c>
      <c r="F22" s="1023">
        <v>6.11</v>
      </c>
      <c r="G22" s="1020">
        <v>501898</v>
      </c>
      <c r="H22" s="1023">
        <v>27.75</v>
      </c>
      <c r="I22" s="1020">
        <v>97040</v>
      </c>
      <c r="J22" s="1023">
        <v>5.36</v>
      </c>
      <c r="K22" s="391">
        <v>1808819</v>
      </c>
      <c r="L22" s="391">
        <v>152956</v>
      </c>
      <c r="M22" s="391">
        <v>2549</v>
      </c>
      <c r="N22" s="1040">
        <v>143410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021">
        <v>2615127</v>
      </c>
      <c r="D23" s="1024">
        <v>59.05</v>
      </c>
      <c r="E23" s="1021">
        <v>0</v>
      </c>
      <c r="F23" s="1024">
        <v>0</v>
      </c>
      <c r="G23" s="1021">
        <v>1813738</v>
      </c>
      <c r="H23" s="1024">
        <v>40.950000000000003</v>
      </c>
      <c r="I23" s="1021">
        <v>0</v>
      </c>
      <c r="J23" s="1024">
        <v>0</v>
      </c>
      <c r="K23" s="917">
        <v>4428865</v>
      </c>
      <c r="L23" s="917">
        <v>445699</v>
      </c>
      <c r="M23" s="917">
        <v>6393</v>
      </c>
      <c r="N23" s="1041">
        <v>365005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1019">
        <v>1999020</v>
      </c>
      <c r="D24" s="1022">
        <v>64.28</v>
      </c>
      <c r="E24" s="1019">
        <v>270506</v>
      </c>
      <c r="F24" s="1022">
        <v>8.6999999999999993</v>
      </c>
      <c r="G24" s="1019">
        <v>588000</v>
      </c>
      <c r="H24" s="1022">
        <v>18.91</v>
      </c>
      <c r="I24" s="1019">
        <v>252075</v>
      </c>
      <c r="J24" s="1022">
        <v>8.11</v>
      </c>
      <c r="K24" s="389">
        <v>3109601</v>
      </c>
      <c r="L24" s="389">
        <v>192795</v>
      </c>
      <c r="M24" s="389">
        <v>3995</v>
      </c>
      <c r="N24" s="1038">
        <v>321729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1019">
        <v>502736</v>
      </c>
      <c r="D25" s="1022">
        <v>55.58</v>
      </c>
      <c r="E25" s="1019">
        <v>105066</v>
      </c>
      <c r="F25" s="1022">
        <v>11.61</v>
      </c>
      <c r="G25" s="1019">
        <v>144638</v>
      </c>
      <c r="H25" s="1022">
        <v>15.99</v>
      </c>
      <c r="I25" s="1019">
        <v>152195</v>
      </c>
      <c r="J25" s="1022">
        <v>16.82</v>
      </c>
      <c r="K25" s="389">
        <v>904635</v>
      </c>
      <c r="L25" s="389">
        <v>82426</v>
      </c>
      <c r="M25" s="389">
        <v>491</v>
      </c>
      <c r="N25" s="1038">
        <v>38547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019">
        <v>1318519</v>
      </c>
      <c r="D26" s="1022">
        <v>74.290000000000006</v>
      </c>
      <c r="E26" s="1019">
        <v>0</v>
      </c>
      <c r="F26" s="1022">
        <v>0</v>
      </c>
      <c r="G26" s="1019">
        <v>456304</v>
      </c>
      <c r="H26" s="1022">
        <v>25.71</v>
      </c>
      <c r="I26" s="1019">
        <v>0</v>
      </c>
      <c r="J26" s="1022">
        <v>0</v>
      </c>
      <c r="K26" s="389">
        <v>1774823</v>
      </c>
      <c r="L26" s="389">
        <v>101408</v>
      </c>
      <c r="M26" s="389">
        <v>3239</v>
      </c>
      <c r="N26" s="1038">
        <v>140397</v>
      </c>
      <c r="O26" s="63">
        <v>17</v>
      </c>
    </row>
    <row r="27" spans="1:15" s="99" customFormat="1" ht="23.1" customHeight="1" x14ac:dyDescent="0.15">
      <c r="A27" s="71">
        <v>18</v>
      </c>
      <c r="B27" s="72" t="s">
        <v>1034</v>
      </c>
      <c r="C27" s="1020">
        <v>1771608</v>
      </c>
      <c r="D27" s="1023">
        <v>57.08</v>
      </c>
      <c r="E27" s="1020">
        <v>432743</v>
      </c>
      <c r="F27" s="1023">
        <v>13.94</v>
      </c>
      <c r="G27" s="1020">
        <v>501278</v>
      </c>
      <c r="H27" s="1023">
        <v>16.149999999999999</v>
      </c>
      <c r="I27" s="1020">
        <v>398241</v>
      </c>
      <c r="J27" s="1023">
        <v>12.83</v>
      </c>
      <c r="K27" s="391">
        <v>3103870</v>
      </c>
      <c r="L27" s="391">
        <v>198524</v>
      </c>
      <c r="M27" s="391">
        <v>2528</v>
      </c>
      <c r="N27" s="1040">
        <v>195300</v>
      </c>
      <c r="O27" s="73">
        <v>18</v>
      </c>
    </row>
    <row r="28" spans="1:15" s="99" customFormat="1" ht="23.1" customHeight="1" x14ac:dyDescent="0.15">
      <c r="A28" s="62">
        <v>19</v>
      </c>
      <c r="B28" s="61" t="s">
        <v>1035</v>
      </c>
      <c r="C28" s="1021">
        <v>2622078</v>
      </c>
      <c r="D28" s="1024">
        <v>63.77</v>
      </c>
      <c r="E28" s="1021">
        <v>525003</v>
      </c>
      <c r="F28" s="1024">
        <v>12.77</v>
      </c>
      <c r="G28" s="1021">
        <v>509635</v>
      </c>
      <c r="H28" s="1024">
        <v>12.4</v>
      </c>
      <c r="I28" s="1021">
        <v>454641</v>
      </c>
      <c r="J28" s="1024">
        <v>11.06</v>
      </c>
      <c r="K28" s="917">
        <v>4111357</v>
      </c>
      <c r="L28" s="917">
        <v>228224</v>
      </c>
      <c r="M28" s="917">
        <v>4463</v>
      </c>
      <c r="N28" s="1041">
        <v>684772</v>
      </c>
      <c r="O28" s="63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019">
        <v>3791687</v>
      </c>
      <c r="D29" s="1022">
        <v>71.37</v>
      </c>
      <c r="E29" s="1019">
        <v>0</v>
      </c>
      <c r="F29" s="1022">
        <v>0</v>
      </c>
      <c r="G29" s="1019">
        <v>1520915</v>
      </c>
      <c r="H29" s="1022">
        <v>28.63</v>
      </c>
      <c r="I29" s="1019">
        <v>0</v>
      </c>
      <c r="J29" s="1022">
        <v>0</v>
      </c>
      <c r="K29" s="389">
        <v>5312602</v>
      </c>
      <c r="L29" s="389">
        <v>352511</v>
      </c>
      <c r="M29" s="389">
        <v>4196</v>
      </c>
      <c r="N29" s="1038">
        <v>844682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019">
        <v>5122972</v>
      </c>
      <c r="D30" s="1022">
        <v>71.22</v>
      </c>
      <c r="E30" s="1019">
        <v>0</v>
      </c>
      <c r="F30" s="1022">
        <v>0</v>
      </c>
      <c r="G30" s="1019">
        <v>2070126</v>
      </c>
      <c r="H30" s="1022">
        <v>28.78</v>
      </c>
      <c r="I30" s="1019">
        <v>0</v>
      </c>
      <c r="J30" s="1022">
        <v>0</v>
      </c>
      <c r="K30" s="389">
        <v>7193098</v>
      </c>
      <c r="L30" s="389">
        <v>488831</v>
      </c>
      <c r="M30" s="389">
        <v>7799</v>
      </c>
      <c r="N30" s="1038">
        <v>1060824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019">
        <v>918198</v>
      </c>
      <c r="D31" s="1022">
        <v>64.989999999999995</v>
      </c>
      <c r="E31" s="1019">
        <v>190966</v>
      </c>
      <c r="F31" s="1022">
        <v>13.51</v>
      </c>
      <c r="G31" s="1019">
        <v>153904</v>
      </c>
      <c r="H31" s="1022">
        <v>10.89</v>
      </c>
      <c r="I31" s="1019">
        <v>149934</v>
      </c>
      <c r="J31" s="1022">
        <v>10.61</v>
      </c>
      <c r="K31" s="389">
        <v>1413002</v>
      </c>
      <c r="L31" s="389">
        <v>75623</v>
      </c>
      <c r="M31" s="389">
        <v>543</v>
      </c>
      <c r="N31" s="1038">
        <v>150908</v>
      </c>
      <c r="O31" s="63">
        <v>23</v>
      </c>
    </row>
    <row r="32" spans="1:15" s="99" customFormat="1" ht="23.1" customHeight="1" x14ac:dyDescent="0.15">
      <c r="A32" s="71">
        <v>24</v>
      </c>
      <c r="B32" s="72" t="s">
        <v>1039</v>
      </c>
      <c r="C32" s="1020">
        <v>2239748</v>
      </c>
      <c r="D32" s="1023">
        <v>79.930000000000007</v>
      </c>
      <c r="E32" s="1020">
        <v>0</v>
      </c>
      <c r="F32" s="1023">
        <v>0</v>
      </c>
      <c r="G32" s="1020">
        <v>562240</v>
      </c>
      <c r="H32" s="1023">
        <v>20.07</v>
      </c>
      <c r="I32" s="1020">
        <v>0</v>
      </c>
      <c r="J32" s="1023">
        <v>0</v>
      </c>
      <c r="K32" s="391">
        <v>2801988</v>
      </c>
      <c r="L32" s="391">
        <v>114732</v>
      </c>
      <c r="M32" s="391">
        <v>981</v>
      </c>
      <c r="N32" s="1040">
        <v>556106</v>
      </c>
      <c r="O32" s="73">
        <v>24</v>
      </c>
    </row>
    <row r="33" spans="1:15" s="99" customFormat="1" ht="23.1" customHeight="1" x14ac:dyDescent="0.15">
      <c r="A33" s="74">
        <v>25</v>
      </c>
      <c r="B33" s="61" t="s">
        <v>1040</v>
      </c>
      <c r="C33" s="1021">
        <v>2041475</v>
      </c>
      <c r="D33" s="1024">
        <v>68.459999999999994</v>
      </c>
      <c r="E33" s="1021">
        <v>136660</v>
      </c>
      <c r="F33" s="1024">
        <v>4.58</v>
      </c>
      <c r="G33" s="1021">
        <v>740040</v>
      </c>
      <c r="H33" s="1024">
        <v>24.81</v>
      </c>
      <c r="I33" s="1021">
        <v>64067</v>
      </c>
      <c r="J33" s="1024">
        <v>2.15</v>
      </c>
      <c r="K33" s="917">
        <v>2982242</v>
      </c>
      <c r="L33" s="917">
        <v>186389</v>
      </c>
      <c r="M33" s="917">
        <v>2629</v>
      </c>
      <c r="N33" s="1041">
        <v>332475</v>
      </c>
      <c r="O33" s="75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019">
        <v>2065584</v>
      </c>
      <c r="D34" s="1022">
        <v>67.08</v>
      </c>
      <c r="E34" s="1019">
        <v>444880</v>
      </c>
      <c r="F34" s="1022">
        <v>14.45</v>
      </c>
      <c r="G34" s="1019">
        <v>326280</v>
      </c>
      <c r="H34" s="1022">
        <v>10.6</v>
      </c>
      <c r="I34" s="1019">
        <v>242165</v>
      </c>
      <c r="J34" s="1022">
        <v>7.87</v>
      </c>
      <c r="K34" s="389">
        <v>3078909</v>
      </c>
      <c r="L34" s="389">
        <v>130947</v>
      </c>
      <c r="M34" s="389">
        <v>2543</v>
      </c>
      <c r="N34" s="1038">
        <v>843346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019">
        <v>1106072</v>
      </c>
      <c r="D35" s="1022">
        <v>63.85</v>
      </c>
      <c r="E35" s="1019">
        <v>264840</v>
      </c>
      <c r="F35" s="1022">
        <v>15.29</v>
      </c>
      <c r="G35" s="1019">
        <v>161026</v>
      </c>
      <c r="H35" s="1022">
        <v>9.3000000000000007</v>
      </c>
      <c r="I35" s="1019">
        <v>200334</v>
      </c>
      <c r="J35" s="1022">
        <v>11.56</v>
      </c>
      <c r="K35" s="389">
        <v>1732272</v>
      </c>
      <c r="L35" s="389">
        <v>82710</v>
      </c>
      <c r="M35" s="389">
        <v>3276</v>
      </c>
      <c r="N35" s="1038">
        <v>375617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019">
        <v>1129052</v>
      </c>
      <c r="D36" s="1022">
        <v>67.53</v>
      </c>
      <c r="E36" s="1019">
        <v>98985</v>
      </c>
      <c r="F36" s="1022">
        <v>5.92</v>
      </c>
      <c r="G36" s="1019">
        <v>261944</v>
      </c>
      <c r="H36" s="1022">
        <v>15.67</v>
      </c>
      <c r="I36" s="1019">
        <v>181974</v>
      </c>
      <c r="J36" s="1022">
        <v>10.88</v>
      </c>
      <c r="K36" s="389">
        <v>1671955</v>
      </c>
      <c r="L36" s="389">
        <v>113302</v>
      </c>
      <c r="M36" s="389">
        <v>1634</v>
      </c>
      <c r="N36" s="1038">
        <v>353429</v>
      </c>
      <c r="O36" s="63">
        <v>29</v>
      </c>
    </row>
    <row r="37" spans="1:15" s="99" customFormat="1" ht="23.1" customHeight="1" x14ac:dyDescent="0.15">
      <c r="A37" s="71">
        <v>30</v>
      </c>
      <c r="B37" s="72" t="s">
        <v>1044</v>
      </c>
      <c r="C37" s="1020">
        <v>2486654</v>
      </c>
      <c r="D37" s="1023">
        <v>71.08</v>
      </c>
      <c r="E37" s="1020">
        <v>430798</v>
      </c>
      <c r="F37" s="1023">
        <v>12.31</v>
      </c>
      <c r="G37" s="1020">
        <v>331218</v>
      </c>
      <c r="H37" s="1023">
        <v>9.4700000000000006</v>
      </c>
      <c r="I37" s="1020">
        <v>249899</v>
      </c>
      <c r="J37" s="1023">
        <v>7.14</v>
      </c>
      <c r="K37" s="391">
        <v>3498569</v>
      </c>
      <c r="L37" s="391">
        <v>144830</v>
      </c>
      <c r="M37" s="391">
        <v>3352</v>
      </c>
      <c r="N37" s="1040">
        <v>777172</v>
      </c>
      <c r="O37" s="73">
        <v>30</v>
      </c>
    </row>
    <row r="38" spans="1:15" s="99" customFormat="1" ht="23.1" customHeight="1" x14ac:dyDescent="0.15">
      <c r="A38" s="62">
        <v>31</v>
      </c>
      <c r="B38" s="61" t="s">
        <v>1045</v>
      </c>
      <c r="C38" s="1021">
        <v>829786</v>
      </c>
      <c r="D38" s="1024">
        <v>62.26</v>
      </c>
      <c r="E38" s="1021">
        <v>165472</v>
      </c>
      <c r="F38" s="1024">
        <v>12.42</v>
      </c>
      <c r="G38" s="1021">
        <v>179239</v>
      </c>
      <c r="H38" s="1024">
        <v>13.45</v>
      </c>
      <c r="I38" s="1021">
        <v>158161</v>
      </c>
      <c r="J38" s="1024">
        <v>11.87</v>
      </c>
      <c r="K38" s="917">
        <v>1332658</v>
      </c>
      <c r="L38" s="917">
        <v>81491</v>
      </c>
      <c r="M38" s="917">
        <v>2092</v>
      </c>
      <c r="N38" s="1041">
        <v>200047</v>
      </c>
      <c r="O38" s="63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019">
        <v>1772545</v>
      </c>
      <c r="D39" s="1022">
        <v>62.21</v>
      </c>
      <c r="E39" s="1019">
        <v>0</v>
      </c>
      <c r="F39" s="1022">
        <v>0</v>
      </c>
      <c r="G39" s="1019">
        <v>1076915</v>
      </c>
      <c r="H39" s="1022">
        <v>37.79</v>
      </c>
      <c r="I39" s="1019">
        <v>0</v>
      </c>
      <c r="J39" s="1022">
        <v>0</v>
      </c>
      <c r="K39" s="389">
        <v>2849460</v>
      </c>
      <c r="L39" s="389">
        <v>262458</v>
      </c>
      <c r="M39" s="389">
        <v>3410</v>
      </c>
      <c r="N39" s="1038">
        <v>243250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019">
        <v>721698</v>
      </c>
      <c r="D40" s="1022">
        <v>66.05</v>
      </c>
      <c r="E40" s="1019">
        <v>156762</v>
      </c>
      <c r="F40" s="1022">
        <v>14.35</v>
      </c>
      <c r="G40" s="1019">
        <v>116305</v>
      </c>
      <c r="H40" s="1022">
        <v>10.64</v>
      </c>
      <c r="I40" s="1019">
        <v>97898</v>
      </c>
      <c r="J40" s="1022">
        <v>8.9600000000000009</v>
      </c>
      <c r="K40" s="389">
        <v>1092663</v>
      </c>
      <c r="L40" s="389">
        <v>50133</v>
      </c>
      <c r="M40" s="389">
        <v>684</v>
      </c>
      <c r="N40" s="1038">
        <v>104409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019">
        <v>1392490</v>
      </c>
      <c r="D41" s="1022">
        <v>70.12</v>
      </c>
      <c r="E41" s="1019">
        <v>0</v>
      </c>
      <c r="F41" s="1022">
        <v>0</v>
      </c>
      <c r="G41" s="1019">
        <v>593306</v>
      </c>
      <c r="H41" s="1022">
        <v>29.88</v>
      </c>
      <c r="I41" s="1019">
        <v>0</v>
      </c>
      <c r="J41" s="1022">
        <v>0</v>
      </c>
      <c r="K41" s="389">
        <v>1985796</v>
      </c>
      <c r="L41" s="389">
        <v>124194</v>
      </c>
      <c r="M41" s="389">
        <v>1188</v>
      </c>
      <c r="N41" s="1038">
        <v>298746</v>
      </c>
      <c r="O41" s="63">
        <v>34</v>
      </c>
    </row>
    <row r="42" spans="1:15" s="99" customFormat="1" ht="23.1" customHeight="1" x14ac:dyDescent="0.15">
      <c r="A42" s="71">
        <v>35</v>
      </c>
      <c r="B42" s="72" t="s">
        <v>1049</v>
      </c>
      <c r="C42" s="1020">
        <v>1161715</v>
      </c>
      <c r="D42" s="1023">
        <v>59.26</v>
      </c>
      <c r="E42" s="1020">
        <v>233752</v>
      </c>
      <c r="F42" s="1023">
        <v>11.93</v>
      </c>
      <c r="G42" s="1020">
        <v>401035</v>
      </c>
      <c r="H42" s="1023">
        <v>20.46</v>
      </c>
      <c r="I42" s="1020">
        <v>163596</v>
      </c>
      <c r="J42" s="1023">
        <v>8.35</v>
      </c>
      <c r="K42" s="391">
        <v>1960098</v>
      </c>
      <c r="L42" s="391">
        <v>128106</v>
      </c>
      <c r="M42" s="391">
        <v>3433</v>
      </c>
      <c r="N42" s="1040">
        <v>271306</v>
      </c>
      <c r="O42" s="73">
        <v>35</v>
      </c>
    </row>
    <row r="43" spans="1:15" s="99" customFormat="1" ht="23.1" customHeight="1" x14ac:dyDescent="0.15">
      <c r="A43" s="62">
        <v>36</v>
      </c>
      <c r="B43" s="61" t="s">
        <v>1050</v>
      </c>
      <c r="C43" s="1021">
        <v>1425269</v>
      </c>
      <c r="D43" s="1024">
        <v>70.2</v>
      </c>
      <c r="E43" s="1021">
        <v>0</v>
      </c>
      <c r="F43" s="1024">
        <v>0</v>
      </c>
      <c r="G43" s="1021">
        <v>604960</v>
      </c>
      <c r="H43" s="1024">
        <v>29.8</v>
      </c>
      <c r="I43" s="1021">
        <v>0</v>
      </c>
      <c r="J43" s="1024">
        <v>0</v>
      </c>
      <c r="K43" s="917">
        <v>2030229</v>
      </c>
      <c r="L43" s="917">
        <v>139955</v>
      </c>
      <c r="M43" s="917">
        <v>3280</v>
      </c>
      <c r="N43" s="1041">
        <v>323311</v>
      </c>
      <c r="O43" s="63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019">
        <v>2097780</v>
      </c>
      <c r="D44" s="1022">
        <v>67.459999999999994</v>
      </c>
      <c r="E44" s="1019">
        <v>0</v>
      </c>
      <c r="F44" s="1022">
        <v>0</v>
      </c>
      <c r="G44" s="1019">
        <v>1012004</v>
      </c>
      <c r="H44" s="1022">
        <v>32.54</v>
      </c>
      <c r="I44" s="1019">
        <v>0</v>
      </c>
      <c r="J44" s="1022">
        <v>0</v>
      </c>
      <c r="K44" s="389">
        <v>3109784</v>
      </c>
      <c r="L44" s="389">
        <v>220264</v>
      </c>
      <c r="M44" s="389">
        <v>1843</v>
      </c>
      <c r="N44" s="1038">
        <v>384994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019">
        <v>883560</v>
      </c>
      <c r="D45" s="1022">
        <v>71.14</v>
      </c>
      <c r="E45" s="1019">
        <v>0</v>
      </c>
      <c r="F45" s="1022">
        <v>0</v>
      </c>
      <c r="G45" s="1019">
        <v>358422</v>
      </c>
      <c r="H45" s="1022">
        <v>28.86</v>
      </c>
      <c r="I45" s="1019">
        <v>0</v>
      </c>
      <c r="J45" s="1022">
        <v>0</v>
      </c>
      <c r="K45" s="389">
        <v>1241982</v>
      </c>
      <c r="L45" s="389">
        <v>80117</v>
      </c>
      <c r="M45" s="389">
        <v>1418</v>
      </c>
      <c r="N45" s="1038">
        <v>211447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019">
        <v>532297</v>
      </c>
      <c r="D46" s="1022">
        <v>71.209999999999994</v>
      </c>
      <c r="E46" s="1019">
        <v>0</v>
      </c>
      <c r="F46" s="1022">
        <v>0</v>
      </c>
      <c r="G46" s="1019">
        <v>215209</v>
      </c>
      <c r="H46" s="1022">
        <v>28.79</v>
      </c>
      <c r="I46" s="1019">
        <v>0</v>
      </c>
      <c r="J46" s="1022">
        <v>0</v>
      </c>
      <c r="K46" s="389">
        <v>747506</v>
      </c>
      <c r="L46" s="389">
        <v>47711</v>
      </c>
      <c r="M46" s="389">
        <v>730</v>
      </c>
      <c r="N46" s="1038">
        <v>83558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020">
        <v>595826</v>
      </c>
      <c r="D47" s="1023">
        <v>65.72</v>
      </c>
      <c r="E47" s="1020">
        <v>0</v>
      </c>
      <c r="F47" s="1023">
        <v>0</v>
      </c>
      <c r="G47" s="1020">
        <v>310728</v>
      </c>
      <c r="H47" s="1023">
        <v>34.28</v>
      </c>
      <c r="I47" s="1020">
        <v>0</v>
      </c>
      <c r="J47" s="1023">
        <v>0</v>
      </c>
      <c r="K47" s="391">
        <v>906554</v>
      </c>
      <c r="L47" s="391">
        <v>70534</v>
      </c>
      <c r="M47" s="391">
        <v>859</v>
      </c>
      <c r="N47" s="1040">
        <v>159640</v>
      </c>
      <c r="O47" s="73">
        <v>42</v>
      </c>
    </row>
    <row r="48" spans="1:15" s="99" customFormat="1" ht="23.1" customHeight="1" x14ac:dyDescent="0.15">
      <c r="A48" s="62">
        <v>43</v>
      </c>
      <c r="B48" s="61" t="s">
        <v>1055</v>
      </c>
      <c r="C48" s="1021">
        <v>1254664</v>
      </c>
      <c r="D48" s="1024">
        <v>66.52</v>
      </c>
      <c r="E48" s="1021">
        <v>0</v>
      </c>
      <c r="F48" s="1024">
        <v>0</v>
      </c>
      <c r="G48" s="1021">
        <v>631341</v>
      </c>
      <c r="H48" s="1024">
        <v>33.479999999999997</v>
      </c>
      <c r="I48" s="1021">
        <v>0</v>
      </c>
      <c r="J48" s="1024">
        <v>0</v>
      </c>
      <c r="K48" s="917">
        <v>1886005</v>
      </c>
      <c r="L48" s="917">
        <v>165858</v>
      </c>
      <c r="M48" s="917">
        <v>2417</v>
      </c>
      <c r="N48" s="1041">
        <v>141626</v>
      </c>
      <c r="O48" s="63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019">
        <v>330839</v>
      </c>
      <c r="D49" s="1022">
        <v>50.81</v>
      </c>
      <c r="E49" s="1019">
        <v>0</v>
      </c>
      <c r="F49" s="1022">
        <v>0</v>
      </c>
      <c r="G49" s="1019">
        <v>320296</v>
      </c>
      <c r="H49" s="1022">
        <v>49.19</v>
      </c>
      <c r="I49" s="1019">
        <v>0</v>
      </c>
      <c r="J49" s="1022">
        <v>0</v>
      </c>
      <c r="K49" s="389">
        <v>651135</v>
      </c>
      <c r="L49" s="389">
        <v>87681</v>
      </c>
      <c r="M49" s="389">
        <v>434</v>
      </c>
      <c r="N49" s="1038">
        <v>17839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019">
        <v>159203</v>
      </c>
      <c r="D50" s="1022">
        <v>65.92</v>
      </c>
      <c r="E50" s="1019">
        <v>0</v>
      </c>
      <c r="F50" s="1022">
        <v>0</v>
      </c>
      <c r="G50" s="1019">
        <v>82320</v>
      </c>
      <c r="H50" s="1022">
        <v>34.08</v>
      </c>
      <c r="I50" s="1019">
        <v>0</v>
      </c>
      <c r="J50" s="1022">
        <v>0</v>
      </c>
      <c r="K50" s="389">
        <v>241523</v>
      </c>
      <c r="L50" s="389">
        <v>19854</v>
      </c>
      <c r="M50" s="389">
        <v>84</v>
      </c>
      <c r="N50" s="1038">
        <v>10507</v>
      </c>
      <c r="O50" s="63">
        <v>45</v>
      </c>
    </row>
    <row r="51" spans="1:15" s="99" customFormat="1" ht="23.1" customHeight="1" x14ac:dyDescent="0.15">
      <c r="A51" s="74">
        <v>46</v>
      </c>
      <c r="B51" s="61" t="s">
        <v>1058</v>
      </c>
      <c r="C51" s="1019">
        <v>902438</v>
      </c>
      <c r="D51" s="1022">
        <v>75.56</v>
      </c>
      <c r="E51" s="1019">
        <v>0</v>
      </c>
      <c r="F51" s="1022">
        <v>0</v>
      </c>
      <c r="G51" s="1019">
        <v>291918</v>
      </c>
      <c r="H51" s="1022">
        <v>24.44</v>
      </c>
      <c r="I51" s="1019">
        <v>0</v>
      </c>
      <c r="J51" s="1022">
        <v>0</v>
      </c>
      <c r="K51" s="389">
        <v>1194356</v>
      </c>
      <c r="L51" s="389">
        <v>71862</v>
      </c>
      <c r="M51" s="389">
        <v>2094</v>
      </c>
      <c r="N51" s="1038">
        <v>134863</v>
      </c>
      <c r="O51" s="75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020">
        <v>712971</v>
      </c>
      <c r="D52" s="1023">
        <v>70.239999999999995</v>
      </c>
      <c r="E52" s="1020">
        <v>0</v>
      </c>
      <c r="F52" s="1023">
        <v>0</v>
      </c>
      <c r="G52" s="1020">
        <v>302116</v>
      </c>
      <c r="H52" s="1023">
        <v>29.76</v>
      </c>
      <c r="I52" s="1020">
        <v>0</v>
      </c>
      <c r="J52" s="1023">
        <v>0</v>
      </c>
      <c r="K52" s="391">
        <v>1015087</v>
      </c>
      <c r="L52" s="391">
        <v>69992</v>
      </c>
      <c r="M52" s="391">
        <v>1140</v>
      </c>
      <c r="N52" s="1040">
        <v>85012</v>
      </c>
      <c r="O52" s="73">
        <v>47</v>
      </c>
    </row>
    <row r="53" spans="1:15" s="111" customFormat="1" ht="23.1" customHeight="1" x14ac:dyDescent="0.15">
      <c r="A53" s="62">
        <v>49</v>
      </c>
      <c r="B53" s="61" t="s">
        <v>1060</v>
      </c>
      <c r="C53" s="1029">
        <v>191624</v>
      </c>
      <c r="D53" s="1024">
        <v>64.989999999999995</v>
      </c>
      <c r="E53" s="1021">
        <v>0</v>
      </c>
      <c r="F53" s="1024">
        <v>0</v>
      </c>
      <c r="G53" s="1021">
        <v>103220</v>
      </c>
      <c r="H53" s="1024">
        <v>35.01</v>
      </c>
      <c r="I53" s="1021">
        <v>0</v>
      </c>
      <c r="J53" s="1024">
        <v>0</v>
      </c>
      <c r="K53" s="917">
        <v>294844</v>
      </c>
      <c r="L53" s="917">
        <v>24036</v>
      </c>
      <c r="M53" s="917">
        <v>150</v>
      </c>
      <c r="N53" s="1041">
        <v>18976</v>
      </c>
      <c r="O53" s="63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030">
        <v>197609</v>
      </c>
      <c r="D54" s="1022">
        <v>61.64</v>
      </c>
      <c r="E54" s="1019">
        <v>0</v>
      </c>
      <c r="F54" s="1022">
        <v>0</v>
      </c>
      <c r="G54" s="1019">
        <v>122958</v>
      </c>
      <c r="H54" s="1022">
        <v>38.36</v>
      </c>
      <c r="I54" s="1019">
        <v>0</v>
      </c>
      <c r="J54" s="1022">
        <v>0</v>
      </c>
      <c r="K54" s="389">
        <v>320567</v>
      </c>
      <c r="L54" s="389">
        <v>31489</v>
      </c>
      <c r="M54" s="389">
        <v>367</v>
      </c>
      <c r="N54" s="1038">
        <v>15725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030">
        <v>273676</v>
      </c>
      <c r="D55" s="1022">
        <v>58.07</v>
      </c>
      <c r="E55" s="1019">
        <v>0</v>
      </c>
      <c r="F55" s="1022">
        <v>0</v>
      </c>
      <c r="G55" s="1019">
        <v>197602</v>
      </c>
      <c r="H55" s="1022">
        <v>41.93</v>
      </c>
      <c r="I55" s="1019">
        <v>0</v>
      </c>
      <c r="J55" s="1022">
        <v>0</v>
      </c>
      <c r="K55" s="389">
        <v>471278</v>
      </c>
      <c r="L55" s="389">
        <v>51425</v>
      </c>
      <c r="M55" s="389">
        <v>181</v>
      </c>
      <c r="N55" s="1038">
        <v>15950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030">
        <v>124652</v>
      </c>
      <c r="D56" s="1022">
        <v>53.57</v>
      </c>
      <c r="E56" s="1019">
        <v>0</v>
      </c>
      <c r="F56" s="1022">
        <v>0</v>
      </c>
      <c r="G56" s="1019">
        <v>108032</v>
      </c>
      <c r="H56" s="1022">
        <v>46.43</v>
      </c>
      <c r="I56" s="1019">
        <v>0</v>
      </c>
      <c r="J56" s="1022">
        <v>0</v>
      </c>
      <c r="K56" s="389">
        <v>232684</v>
      </c>
      <c r="L56" s="389">
        <v>30018</v>
      </c>
      <c r="M56" s="389">
        <v>262</v>
      </c>
      <c r="N56" s="1038">
        <v>3857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031">
        <v>208572</v>
      </c>
      <c r="D57" s="1045">
        <v>54.33</v>
      </c>
      <c r="E57" s="1032">
        <v>0</v>
      </c>
      <c r="F57" s="1045">
        <v>0</v>
      </c>
      <c r="G57" s="1032">
        <v>175336</v>
      </c>
      <c r="H57" s="1045">
        <v>45.67</v>
      </c>
      <c r="I57" s="1032">
        <v>0</v>
      </c>
      <c r="J57" s="1045">
        <v>0</v>
      </c>
      <c r="K57" s="1036">
        <v>383908</v>
      </c>
      <c r="L57" s="1036">
        <v>40783</v>
      </c>
      <c r="M57" s="1036">
        <v>191</v>
      </c>
      <c r="N57" s="1042">
        <v>6785</v>
      </c>
      <c r="O57" s="79">
        <v>54</v>
      </c>
    </row>
    <row r="58" spans="1:15" ht="23.1" customHeight="1" x14ac:dyDescent="0.15">
      <c r="A58" s="60">
        <v>55</v>
      </c>
      <c r="B58" s="93" t="s">
        <v>1065</v>
      </c>
      <c r="C58" s="1021">
        <v>214919</v>
      </c>
      <c r="D58" s="1024">
        <v>65.69</v>
      </c>
      <c r="E58" s="1021">
        <v>0</v>
      </c>
      <c r="F58" s="1024">
        <v>0</v>
      </c>
      <c r="G58" s="1021">
        <v>112230</v>
      </c>
      <c r="H58" s="1024">
        <v>34.31</v>
      </c>
      <c r="I58" s="1021">
        <v>0</v>
      </c>
      <c r="J58" s="1024">
        <v>0</v>
      </c>
      <c r="K58" s="917">
        <v>327149</v>
      </c>
      <c r="L58" s="917">
        <v>27198</v>
      </c>
      <c r="M58" s="917">
        <v>97</v>
      </c>
      <c r="N58" s="1041">
        <v>9555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19">
        <v>231770</v>
      </c>
      <c r="D59" s="1022">
        <v>61</v>
      </c>
      <c r="E59" s="1019">
        <v>0</v>
      </c>
      <c r="F59" s="1022">
        <v>0</v>
      </c>
      <c r="G59" s="1019">
        <v>148170</v>
      </c>
      <c r="H59" s="1022">
        <v>39</v>
      </c>
      <c r="I59" s="1019">
        <v>0</v>
      </c>
      <c r="J59" s="1022">
        <v>0</v>
      </c>
      <c r="K59" s="389">
        <v>379940</v>
      </c>
      <c r="L59" s="389">
        <v>30541</v>
      </c>
      <c r="M59" s="389">
        <v>920</v>
      </c>
      <c r="N59" s="1038">
        <v>27216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19">
        <v>70621</v>
      </c>
      <c r="D60" s="1022">
        <v>52.22</v>
      </c>
      <c r="E60" s="1019">
        <v>24008</v>
      </c>
      <c r="F60" s="1022">
        <v>17.75</v>
      </c>
      <c r="G60" s="1019">
        <v>24829</v>
      </c>
      <c r="H60" s="1022">
        <v>18.36</v>
      </c>
      <c r="I60" s="1019">
        <v>15787</v>
      </c>
      <c r="J60" s="1022">
        <v>11.67</v>
      </c>
      <c r="K60" s="389">
        <v>135245</v>
      </c>
      <c r="L60" s="389">
        <v>10641</v>
      </c>
      <c r="M60" s="389">
        <v>12</v>
      </c>
      <c r="N60" s="1038">
        <v>4166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19">
        <v>77735</v>
      </c>
      <c r="D61" s="1022">
        <v>49.38</v>
      </c>
      <c r="E61" s="1019">
        <v>31511</v>
      </c>
      <c r="F61" s="1022">
        <v>20.02</v>
      </c>
      <c r="G61" s="1019">
        <v>26900</v>
      </c>
      <c r="H61" s="1022">
        <v>17.09</v>
      </c>
      <c r="I61" s="1019">
        <v>21262</v>
      </c>
      <c r="J61" s="1022">
        <v>13.51</v>
      </c>
      <c r="K61" s="389">
        <v>157408</v>
      </c>
      <c r="L61" s="389">
        <v>13375</v>
      </c>
      <c r="M61" s="389">
        <v>117</v>
      </c>
      <c r="N61" s="1038">
        <v>2132</v>
      </c>
      <c r="O61" s="55">
        <v>58</v>
      </c>
    </row>
    <row r="62" spans="1:15" ht="23.1" customHeight="1" x14ac:dyDescent="0.15">
      <c r="A62" s="179">
        <v>59</v>
      </c>
      <c r="B62" s="180" t="s">
        <v>1069</v>
      </c>
      <c r="C62" s="1020">
        <v>57316</v>
      </c>
      <c r="D62" s="1023">
        <v>49.11</v>
      </c>
      <c r="E62" s="1020">
        <v>24522</v>
      </c>
      <c r="F62" s="1023">
        <v>21.02</v>
      </c>
      <c r="G62" s="1020">
        <v>19381</v>
      </c>
      <c r="H62" s="1023">
        <v>16.61</v>
      </c>
      <c r="I62" s="1020">
        <v>15469</v>
      </c>
      <c r="J62" s="1023">
        <v>13.26</v>
      </c>
      <c r="K62" s="391">
        <v>116688</v>
      </c>
      <c r="L62" s="391">
        <v>10010</v>
      </c>
      <c r="M62" s="391">
        <v>0</v>
      </c>
      <c r="N62" s="1040">
        <v>2482</v>
      </c>
      <c r="O62" s="126">
        <v>59</v>
      </c>
    </row>
    <row r="63" spans="1:15" ht="23.1" customHeight="1" x14ac:dyDescent="0.15">
      <c r="A63" s="60">
        <v>61</v>
      </c>
      <c r="B63" s="93" t="s">
        <v>1070</v>
      </c>
      <c r="C63" s="1021">
        <v>106841</v>
      </c>
      <c r="D63" s="1024">
        <v>52.43</v>
      </c>
      <c r="E63" s="1021">
        <v>33175</v>
      </c>
      <c r="F63" s="1024">
        <v>16.28</v>
      </c>
      <c r="G63" s="1021">
        <v>38280</v>
      </c>
      <c r="H63" s="1024">
        <v>18.79</v>
      </c>
      <c r="I63" s="1021">
        <v>25467</v>
      </c>
      <c r="J63" s="1024">
        <v>12.5</v>
      </c>
      <c r="K63" s="917">
        <v>203763</v>
      </c>
      <c r="L63" s="917">
        <v>17563</v>
      </c>
      <c r="M63" s="917">
        <v>49</v>
      </c>
      <c r="N63" s="1041">
        <v>8050</v>
      </c>
      <c r="O63" s="55">
        <v>61</v>
      </c>
    </row>
    <row r="64" spans="1:15" ht="23.1" customHeight="1" x14ac:dyDescent="0.15">
      <c r="A64" s="60">
        <v>65</v>
      </c>
      <c r="B64" s="93" t="s">
        <v>1071</v>
      </c>
      <c r="C64" s="1019">
        <v>18748</v>
      </c>
      <c r="D64" s="1022">
        <v>48.98</v>
      </c>
      <c r="E64" s="1019">
        <v>0</v>
      </c>
      <c r="F64" s="1022">
        <v>0</v>
      </c>
      <c r="G64" s="1019">
        <v>19530</v>
      </c>
      <c r="H64" s="1022">
        <v>51.02</v>
      </c>
      <c r="I64" s="1019">
        <v>0</v>
      </c>
      <c r="J64" s="1022">
        <v>0</v>
      </c>
      <c r="K64" s="389">
        <v>38278</v>
      </c>
      <c r="L64" s="389">
        <v>4961</v>
      </c>
      <c r="M64" s="389">
        <v>0</v>
      </c>
      <c r="N64" s="1038">
        <v>0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19">
        <v>98016</v>
      </c>
      <c r="D65" s="1022">
        <v>50.45</v>
      </c>
      <c r="E65" s="1019">
        <v>32909</v>
      </c>
      <c r="F65" s="1022">
        <v>16.940000000000001</v>
      </c>
      <c r="G65" s="1019">
        <v>35796</v>
      </c>
      <c r="H65" s="1022">
        <v>18.43</v>
      </c>
      <c r="I65" s="1019">
        <v>27544</v>
      </c>
      <c r="J65" s="1022">
        <v>14.18</v>
      </c>
      <c r="K65" s="389">
        <v>194265</v>
      </c>
      <c r="L65" s="389">
        <v>17607</v>
      </c>
      <c r="M65" s="389">
        <v>0</v>
      </c>
      <c r="N65" s="1038">
        <v>5670</v>
      </c>
      <c r="O65" s="55">
        <v>66</v>
      </c>
    </row>
    <row r="66" spans="1:15" s="99" customFormat="1" ht="23.1" customHeight="1" x14ac:dyDescent="0.15">
      <c r="A66" s="60">
        <v>68</v>
      </c>
      <c r="B66" s="93" t="s">
        <v>1073</v>
      </c>
      <c r="C66" s="1019">
        <v>91691</v>
      </c>
      <c r="D66" s="1022">
        <v>48.97</v>
      </c>
      <c r="E66" s="1019">
        <v>27141</v>
      </c>
      <c r="F66" s="1022">
        <v>14.49</v>
      </c>
      <c r="G66" s="1019">
        <v>35849</v>
      </c>
      <c r="H66" s="1022">
        <v>19.149999999999999</v>
      </c>
      <c r="I66" s="1019">
        <v>32565</v>
      </c>
      <c r="J66" s="1022">
        <v>17.39</v>
      </c>
      <c r="K66" s="389">
        <v>187246</v>
      </c>
      <c r="L66" s="389">
        <v>19198</v>
      </c>
      <c r="M66" s="389">
        <v>58</v>
      </c>
      <c r="N66" s="1038">
        <v>2191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020">
        <v>294335</v>
      </c>
      <c r="D67" s="1023">
        <v>57.57</v>
      </c>
      <c r="E67" s="1020">
        <v>53083</v>
      </c>
      <c r="F67" s="1023">
        <v>10.38</v>
      </c>
      <c r="G67" s="1020">
        <v>119265</v>
      </c>
      <c r="H67" s="1023">
        <v>23.33</v>
      </c>
      <c r="I67" s="1020">
        <v>44555</v>
      </c>
      <c r="J67" s="1023">
        <v>8.7200000000000006</v>
      </c>
      <c r="K67" s="391">
        <v>511238</v>
      </c>
      <c r="L67" s="391">
        <v>41161</v>
      </c>
      <c r="M67" s="391">
        <v>234</v>
      </c>
      <c r="N67" s="1040">
        <v>18851</v>
      </c>
      <c r="O67" s="63">
        <v>70</v>
      </c>
    </row>
    <row r="68" spans="1:15" s="99" customFormat="1" ht="23.1" customHeight="1" x14ac:dyDescent="0.15">
      <c r="A68" s="66">
        <v>78</v>
      </c>
      <c r="B68" s="58" t="s">
        <v>1075</v>
      </c>
      <c r="C68" s="1021">
        <v>259077</v>
      </c>
      <c r="D68" s="1024">
        <v>49.99</v>
      </c>
      <c r="E68" s="1021">
        <v>80416</v>
      </c>
      <c r="F68" s="1024">
        <v>15.52</v>
      </c>
      <c r="G68" s="1021">
        <v>80494</v>
      </c>
      <c r="H68" s="1024">
        <v>15.53</v>
      </c>
      <c r="I68" s="1021">
        <v>98245</v>
      </c>
      <c r="J68" s="1024">
        <v>18.96</v>
      </c>
      <c r="K68" s="917">
        <v>518232</v>
      </c>
      <c r="L68" s="917">
        <v>50112</v>
      </c>
      <c r="M68" s="917">
        <v>127</v>
      </c>
      <c r="N68" s="1041">
        <v>24720</v>
      </c>
      <c r="O68" s="67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1019">
        <v>341615</v>
      </c>
      <c r="D69" s="1022">
        <v>57.72</v>
      </c>
      <c r="E69" s="1019">
        <v>0</v>
      </c>
      <c r="F69" s="1022">
        <v>0</v>
      </c>
      <c r="G69" s="1019">
        <v>250219</v>
      </c>
      <c r="H69" s="1022">
        <v>42.28</v>
      </c>
      <c r="I69" s="1019">
        <v>0</v>
      </c>
      <c r="J69" s="1022">
        <v>0</v>
      </c>
      <c r="K69" s="389">
        <v>591834</v>
      </c>
      <c r="L69" s="389">
        <v>58450</v>
      </c>
      <c r="M69" s="389">
        <v>871</v>
      </c>
      <c r="N69" s="1038">
        <v>27501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1019">
        <v>568630</v>
      </c>
      <c r="D70" s="1022">
        <v>68.2</v>
      </c>
      <c r="E70" s="1019">
        <v>0</v>
      </c>
      <c r="F70" s="1022">
        <v>0</v>
      </c>
      <c r="G70" s="1019">
        <v>265133</v>
      </c>
      <c r="H70" s="1022">
        <v>31.8</v>
      </c>
      <c r="I70" s="1019">
        <v>0</v>
      </c>
      <c r="J70" s="1022">
        <v>0</v>
      </c>
      <c r="K70" s="389">
        <v>833763</v>
      </c>
      <c r="L70" s="389">
        <v>60937</v>
      </c>
      <c r="M70" s="389">
        <v>1219</v>
      </c>
      <c r="N70" s="1038">
        <v>72944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019">
        <v>599543</v>
      </c>
      <c r="D71" s="1022">
        <v>64.22</v>
      </c>
      <c r="E71" s="1019">
        <v>0</v>
      </c>
      <c r="F71" s="1022">
        <v>0</v>
      </c>
      <c r="G71" s="1019">
        <v>333999</v>
      </c>
      <c r="H71" s="1022">
        <v>35.78</v>
      </c>
      <c r="I71" s="1019">
        <v>0</v>
      </c>
      <c r="J71" s="1022">
        <v>0</v>
      </c>
      <c r="K71" s="389">
        <v>933542</v>
      </c>
      <c r="L71" s="389">
        <v>81687</v>
      </c>
      <c r="M71" s="389">
        <v>1443</v>
      </c>
      <c r="N71" s="1038">
        <v>58173</v>
      </c>
      <c r="O71" s="63">
        <v>89</v>
      </c>
    </row>
    <row r="72" spans="1:15" s="99" customFormat="1" ht="23.1" customHeight="1" x14ac:dyDescent="0.15">
      <c r="A72" s="71">
        <v>90</v>
      </c>
      <c r="B72" s="72" t="s">
        <v>1079</v>
      </c>
      <c r="C72" s="1020">
        <v>447311</v>
      </c>
      <c r="D72" s="1023">
        <v>57.74</v>
      </c>
      <c r="E72" s="1020">
        <v>0</v>
      </c>
      <c r="F72" s="1023">
        <v>0</v>
      </c>
      <c r="G72" s="1020">
        <v>327348</v>
      </c>
      <c r="H72" s="1023">
        <v>42.26</v>
      </c>
      <c r="I72" s="1020">
        <v>0</v>
      </c>
      <c r="J72" s="1023">
        <v>0</v>
      </c>
      <c r="K72" s="391">
        <v>774659</v>
      </c>
      <c r="L72" s="391">
        <v>80169</v>
      </c>
      <c r="M72" s="391">
        <v>2063</v>
      </c>
      <c r="N72" s="1040">
        <v>46025</v>
      </c>
      <c r="O72" s="73">
        <v>90</v>
      </c>
    </row>
    <row r="73" spans="1:15" s="99" customFormat="1" ht="23.1" customHeight="1" x14ac:dyDescent="0.15">
      <c r="A73" s="62">
        <v>91</v>
      </c>
      <c r="B73" s="61" t="s">
        <v>1080</v>
      </c>
      <c r="C73" s="1021">
        <v>454526</v>
      </c>
      <c r="D73" s="1024">
        <v>65.790000000000006</v>
      </c>
      <c r="E73" s="1021">
        <v>0</v>
      </c>
      <c r="F73" s="1024">
        <v>0</v>
      </c>
      <c r="G73" s="1021">
        <v>236347</v>
      </c>
      <c r="H73" s="1024">
        <v>34.21</v>
      </c>
      <c r="I73" s="1021">
        <v>0</v>
      </c>
      <c r="J73" s="1024">
        <v>0</v>
      </c>
      <c r="K73" s="917">
        <v>690873</v>
      </c>
      <c r="L73" s="917">
        <v>54653</v>
      </c>
      <c r="M73" s="917">
        <v>447</v>
      </c>
      <c r="N73" s="1041">
        <v>81863</v>
      </c>
      <c r="O73" s="63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019">
        <v>858416</v>
      </c>
      <c r="D74" s="1022">
        <v>61.51</v>
      </c>
      <c r="E74" s="1019">
        <v>0</v>
      </c>
      <c r="F74" s="1022">
        <v>0</v>
      </c>
      <c r="G74" s="1019">
        <v>537207</v>
      </c>
      <c r="H74" s="1022">
        <v>38.49</v>
      </c>
      <c r="I74" s="1019">
        <v>0</v>
      </c>
      <c r="J74" s="1022">
        <v>0</v>
      </c>
      <c r="K74" s="389">
        <v>1395623</v>
      </c>
      <c r="L74" s="389">
        <v>117747</v>
      </c>
      <c r="M74" s="389">
        <v>904</v>
      </c>
      <c r="N74" s="1038">
        <v>153063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019">
        <v>18862359</v>
      </c>
      <c r="D75" s="1022">
        <v>69.55</v>
      </c>
      <c r="E75" s="1019">
        <v>0</v>
      </c>
      <c r="F75" s="1022">
        <v>0</v>
      </c>
      <c r="G75" s="1019">
        <v>8259114</v>
      </c>
      <c r="H75" s="1022">
        <v>30.45</v>
      </c>
      <c r="I75" s="1019">
        <v>0</v>
      </c>
      <c r="J75" s="1022">
        <v>0</v>
      </c>
      <c r="K75" s="389">
        <v>27121473</v>
      </c>
      <c r="L75" s="389">
        <v>1936883</v>
      </c>
      <c r="M75" s="389">
        <v>36867</v>
      </c>
      <c r="N75" s="1038">
        <v>4424773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019" t="s">
        <v>578</v>
      </c>
      <c r="D76" s="1022" t="s">
        <v>578</v>
      </c>
      <c r="E76" s="1019" t="s">
        <v>578</v>
      </c>
      <c r="F76" s="1022" t="s">
        <v>578</v>
      </c>
      <c r="G76" s="1019" t="s">
        <v>578</v>
      </c>
      <c r="H76" s="1022" t="s">
        <v>578</v>
      </c>
      <c r="I76" s="1019" t="s">
        <v>578</v>
      </c>
      <c r="J76" s="1022" t="s">
        <v>578</v>
      </c>
      <c r="K76" s="389" t="s">
        <v>578</v>
      </c>
      <c r="L76" s="389" t="s">
        <v>578</v>
      </c>
      <c r="M76" s="389" t="s">
        <v>578</v>
      </c>
      <c r="N76" s="1038" t="s">
        <v>578</v>
      </c>
      <c r="O76" s="63">
        <v>301</v>
      </c>
    </row>
    <row r="77" spans="1:15" s="99" customFormat="1" ht="23.1" customHeight="1" x14ac:dyDescent="0.15">
      <c r="A77" s="71">
        <v>302</v>
      </c>
      <c r="B77" s="72" t="s">
        <v>1084</v>
      </c>
      <c r="C77" s="1020" t="s">
        <v>578</v>
      </c>
      <c r="D77" s="1023" t="s">
        <v>578</v>
      </c>
      <c r="E77" s="1020" t="s">
        <v>578</v>
      </c>
      <c r="F77" s="1023" t="s">
        <v>578</v>
      </c>
      <c r="G77" s="1020" t="s">
        <v>578</v>
      </c>
      <c r="H77" s="1023" t="s">
        <v>578</v>
      </c>
      <c r="I77" s="1020" t="s">
        <v>578</v>
      </c>
      <c r="J77" s="1023" t="s">
        <v>578</v>
      </c>
      <c r="K77" s="391" t="s">
        <v>578</v>
      </c>
      <c r="L77" s="391" t="s">
        <v>578</v>
      </c>
      <c r="M77" s="391" t="s">
        <v>578</v>
      </c>
      <c r="N77" s="1040" t="s">
        <v>578</v>
      </c>
      <c r="O77" s="73">
        <v>302</v>
      </c>
    </row>
    <row r="78" spans="1:15" s="99" customFormat="1" ht="23.1" customHeight="1" x14ac:dyDescent="0.15">
      <c r="A78" s="74">
        <v>303</v>
      </c>
      <c r="B78" s="61" t="s">
        <v>1085</v>
      </c>
      <c r="C78" s="1021" t="s">
        <v>578</v>
      </c>
      <c r="D78" s="1024" t="s">
        <v>578</v>
      </c>
      <c r="E78" s="1021" t="s">
        <v>578</v>
      </c>
      <c r="F78" s="1024" t="s">
        <v>578</v>
      </c>
      <c r="G78" s="1021" t="s">
        <v>578</v>
      </c>
      <c r="H78" s="1024" t="s">
        <v>578</v>
      </c>
      <c r="I78" s="1021" t="s">
        <v>578</v>
      </c>
      <c r="J78" s="1024" t="s">
        <v>578</v>
      </c>
      <c r="K78" s="917" t="s">
        <v>578</v>
      </c>
      <c r="L78" s="917" t="s">
        <v>578</v>
      </c>
      <c r="M78" s="917" t="s">
        <v>578</v>
      </c>
      <c r="N78" s="1041" t="s">
        <v>578</v>
      </c>
      <c r="O78" s="75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019" t="s">
        <v>578</v>
      </c>
      <c r="D79" s="1022" t="s">
        <v>578</v>
      </c>
      <c r="E79" s="1019" t="s">
        <v>578</v>
      </c>
      <c r="F79" s="1022" t="s">
        <v>578</v>
      </c>
      <c r="G79" s="1019" t="s">
        <v>578</v>
      </c>
      <c r="H79" s="1022" t="s">
        <v>578</v>
      </c>
      <c r="I79" s="1019" t="s">
        <v>578</v>
      </c>
      <c r="J79" s="1022" t="s">
        <v>578</v>
      </c>
      <c r="K79" s="389" t="s">
        <v>578</v>
      </c>
      <c r="L79" s="389" t="s">
        <v>578</v>
      </c>
      <c r="M79" s="389" t="s">
        <v>578</v>
      </c>
      <c r="N79" s="1038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019" t="s">
        <v>578</v>
      </c>
      <c r="D80" s="1022" t="s">
        <v>578</v>
      </c>
      <c r="E80" s="1019" t="s">
        <v>578</v>
      </c>
      <c r="F80" s="1022" t="s">
        <v>578</v>
      </c>
      <c r="G80" s="1019" t="s">
        <v>578</v>
      </c>
      <c r="H80" s="1022" t="s">
        <v>578</v>
      </c>
      <c r="I80" s="1019" t="s">
        <v>578</v>
      </c>
      <c r="J80" s="1022" t="s">
        <v>578</v>
      </c>
      <c r="K80" s="389" t="s">
        <v>578</v>
      </c>
      <c r="L80" s="389" t="s">
        <v>578</v>
      </c>
      <c r="M80" s="389" t="s">
        <v>578</v>
      </c>
      <c r="N80" s="1038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019" t="s">
        <v>578</v>
      </c>
      <c r="D81" s="1022" t="s">
        <v>578</v>
      </c>
      <c r="E81" s="1019" t="s">
        <v>578</v>
      </c>
      <c r="F81" s="1022" t="s">
        <v>578</v>
      </c>
      <c r="G81" s="1019" t="s">
        <v>578</v>
      </c>
      <c r="H81" s="1022" t="s">
        <v>578</v>
      </c>
      <c r="I81" s="1019" t="s">
        <v>578</v>
      </c>
      <c r="J81" s="1022" t="s">
        <v>578</v>
      </c>
      <c r="K81" s="389" t="s">
        <v>578</v>
      </c>
      <c r="L81" s="389" t="s">
        <v>578</v>
      </c>
      <c r="M81" s="389" t="s">
        <v>578</v>
      </c>
      <c r="N81" s="1038" t="s">
        <v>578</v>
      </c>
      <c r="O81" s="63">
        <v>306</v>
      </c>
    </row>
    <row r="82" spans="1:15" s="99" customFormat="1" ht="23.1" customHeight="1" x14ac:dyDescent="0.15">
      <c r="A82" s="71"/>
      <c r="B82" s="72"/>
      <c r="C82" s="1020"/>
      <c r="D82" s="1023"/>
      <c r="E82" s="1020"/>
      <c r="F82" s="1023"/>
      <c r="G82" s="1020"/>
      <c r="H82" s="1023"/>
      <c r="I82" s="1020"/>
      <c r="J82" s="1023"/>
      <c r="K82" s="391"/>
      <c r="L82" s="391"/>
      <c r="M82" s="391"/>
      <c r="N82" s="1040"/>
      <c r="O82" s="73"/>
    </row>
    <row r="83" spans="1:15" s="99" customFormat="1" ht="23.1" customHeight="1" x14ac:dyDescent="0.15">
      <c r="A83" s="62"/>
      <c r="B83" s="61"/>
      <c r="C83" s="1021"/>
      <c r="D83" s="1024"/>
      <c r="E83" s="1021"/>
      <c r="F83" s="1024"/>
      <c r="G83" s="1021"/>
      <c r="H83" s="1024"/>
      <c r="I83" s="1021"/>
      <c r="J83" s="1024"/>
      <c r="K83" s="917"/>
      <c r="L83" s="917"/>
      <c r="M83" s="917"/>
      <c r="N83" s="1041"/>
      <c r="O83" s="63"/>
    </row>
    <row r="84" spans="1:15" s="99" customFormat="1" ht="23.1" customHeight="1" x14ac:dyDescent="0.15">
      <c r="A84" s="62"/>
      <c r="B84" s="61"/>
      <c r="C84" s="1019"/>
      <c r="D84" s="1022"/>
      <c r="E84" s="1019"/>
      <c r="F84" s="1022"/>
      <c r="G84" s="1019"/>
      <c r="H84" s="1022"/>
      <c r="I84" s="1019"/>
      <c r="J84" s="1022"/>
      <c r="K84" s="389"/>
      <c r="L84" s="389"/>
      <c r="M84" s="389"/>
      <c r="N84" s="1038"/>
      <c r="O84" s="63"/>
    </row>
    <row r="85" spans="1:15" s="99" customFormat="1" ht="23.1" customHeight="1" x14ac:dyDescent="0.15">
      <c r="A85" s="62"/>
      <c r="B85" s="61"/>
      <c r="C85" s="1019"/>
      <c r="D85" s="1022"/>
      <c r="E85" s="1019"/>
      <c r="F85" s="1022"/>
      <c r="G85" s="1019"/>
      <c r="H85" s="1022"/>
      <c r="I85" s="1019"/>
      <c r="J85" s="1022"/>
      <c r="K85" s="389"/>
      <c r="L85" s="389"/>
      <c r="M85" s="389"/>
      <c r="N85" s="1038"/>
      <c r="O85" s="63"/>
    </row>
    <row r="86" spans="1:15" s="99" customFormat="1" ht="23.1" customHeight="1" x14ac:dyDescent="0.15">
      <c r="A86" s="62"/>
      <c r="B86" s="61"/>
      <c r="C86" s="1019"/>
      <c r="D86" s="1022"/>
      <c r="E86" s="1019"/>
      <c r="F86" s="1022"/>
      <c r="G86" s="1019"/>
      <c r="H86" s="1022"/>
      <c r="I86" s="1019"/>
      <c r="J86" s="1022"/>
      <c r="K86" s="389"/>
      <c r="L86" s="389"/>
      <c r="M86" s="389"/>
      <c r="N86" s="1038"/>
      <c r="O86" s="63"/>
    </row>
    <row r="87" spans="1:15" s="99" customFormat="1" ht="23.1" customHeight="1" x14ac:dyDescent="0.15">
      <c r="A87" s="71"/>
      <c r="B87" s="72"/>
      <c r="C87" s="1020"/>
      <c r="D87" s="1023"/>
      <c r="E87" s="1020"/>
      <c r="F87" s="1023"/>
      <c r="G87" s="1020"/>
      <c r="H87" s="1023"/>
      <c r="I87" s="1020"/>
      <c r="J87" s="1023"/>
      <c r="K87" s="391"/>
      <c r="L87" s="391"/>
      <c r="M87" s="391"/>
      <c r="N87" s="1040"/>
      <c r="O87" s="73"/>
    </row>
    <row r="88" spans="1:15" s="99" customFormat="1" ht="23.1" customHeight="1" x14ac:dyDescent="0.15">
      <c r="A88" s="62"/>
      <c r="B88" s="61"/>
      <c r="C88" s="1021"/>
      <c r="D88" s="1024"/>
      <c r="E88" s="1021"/>
      <c r="F88" s="1024"/>
      <c r="G88" s="1021"/>
      <c r="H88" s="1024"/>
      <c r="I88" s="1021"/>
      <c r="J88" s="1024"/>
      <c r="K88" s="917"/>
      <c r="L88" s="917"/>
      <c r="M88" s="917"/>
      <c r="N88" s="1041"/>
      <c r="O88" s="63"/>
    </row>
    <row r="89" spans="1:15" s="99" customFormat="1" ht="23.1" customHeight="1" x14ac:dyDescent="0.15">
      <c r="A89" s="62"/>
      <c r="B89" s="61"/>
      <c r="C89" s="1019"/>
      <c r="D89" s="1022"/>
      <c r="E89" s="1019"/>
      <c r="F89" s="1022"/>
      <c r="G89" s="1019"/>
      <c r="H89" s="1022"/>
      <c r="I89" s="1019"/>
      <c r="J89" s="1022"/>
      <c r="K89" s="389"/>
      <c r="L89" s="389"/>
      <c r="M89" s="389"/>
      <c r="N89" s="1038"/>
      <c r="O89" s="63"/>
    </row>
    <row r="90" spans="1:15" s="99" customFormat="1" ht="23.1" customHeight="1" x14ac:dyDescent="0.15">
      <c r="A90" s="62"/>
      <c r="B90" s="61"/>
      <c r="C90" s="1019"/>
      <c r="D90" s="1022"/>
      <c r="E90" s="1019"/>
      <c r="F90" s="1022"/>
      <c r="G90" s="1019"/>
      <c r="H90" s="1022"/>
      <c r="I90" s="1019"/>
      <c r="J90" s="1022"/>
      <c r="K90" s="389"/>
      <c r="L90" s="389"/>
      <c r="M90" s="389"/>
      <c r="N90" s="1038"/>
      <c r="O90" s="63"/>
    </row>
    <row r="91" spans="1:15" s="99" customFormat="1" ht="23.1" customHeight="1" x14ac:dyDescent="0.15">
      <c r="A91" s="62"/>
      <c r="B91" s="61"/>
      <c r="C91" s="1019"/>
      <c r="D91" s="1022"/>
      <c r="E91" s="1019"/>
      <c r="F91" s="1022"/>
      <c r="G91" s="1019"/>
      <c r="H91" s="1022"/>
      <c r="I91" s="1019"/>
      <c r="J91" s="1022"/>
      <c r="K91" s="389"/>
      <c r="L91" s="389"/>
      <c r="M91" s="389"/>
      <c r="N91" s="1038"/>
      <c r="O91" s="63"/>
    </row>
    <row r="92" spans="1:15" s="99" customFormat="1" ht="23.1" customHeight="1" x14ac:dyDescent="0.15">
      <c r="A92" s="71"/>
      <c r="B92" s="72"/>
      <c r="C92" s="1020"/>
      <c r="D92" s="1023"/>
      <c r="E92" s="1020"/>
      <c r="F92" s="1023"/>
      <c r="G92" s="1020"/>
      <c r="H92" s="1023"/>
      <c r="I92" s="1020"/>
      <c r="J92" s="1023"/>
      <c r="K92" s="391"/>
      <c r="L92" s="391"/>
      <c r="M92" s="391"/>
      <c r="N92" s="1040"/>
      <c r="O92" s="73"/>
    </row>
    <row r="93" spans="1:15" s="99" customFormat="1" ht="23.1" customHeight="1" x14ac:dyDescent="0.15">
      <c r="A93" s="62"/>
      <c r="B93" s="61"/>
      <c r="C93" s="1021"/>
      <c r="D93" s="1024"/>
      <c r="E93" s="1021"/>
      <c r="F93" s="1024"/>
      <c r="G93" s="1021"/>
      <c r="H93" s="1024"/>
      <c r="I93" s="1021"/>
      <c r="J93" s="1024"/>
      <c r="K93" s="917"/>
      <c r="L93" s="917"/>
      <c r="M93" s="917"/>
      <c r="N93" s="1041"/>
      <c r="O93" s="63"/>
    </row>
    <row r="94" spans="1:15" s="99" customFormat="1" ht="23.1" customHeight="1" x14ac:dyDescent="0.15">
      <c r="A94" s="62"/>
      <c r="B94" s="61"/>
      <c r="C94" s="1019"/>
      <c r="D94" s="1022"/>
      <c r="E94" s="1019"/>
      <c r="F94" s="1022"/>
      <c r="G94" s="1019"/>
      <c r="H94" s="1022"/>
      <c r="I94" s="1019"/>
      <c r="J94" s="1022"/>
      <c r="K94" s="389"/>
      <c r="L94" s="389"/>
      <c r="M94" s="389"/>
      <c r="N94" s="1038"/>
      <c r="O94" s="63"/>
    </row>
    <row r="95" spans="1:15" s="99" customFormat="1" ht="23.1" customHeight="1" x14ac:dyDescent="0.15">
      <c r="A95" s="62"/>
      <c r="B95" s="61"/>
      <c r="C95" s="1019"/>
      <c r="D95" s="1022"/>
      <c r="E95" s="1019"/>
      <c r="F95" s="1022"/>
      <c r="G95" s="1019"/>
      <c r="H95" s="1022"/>
      <c r="I95" s="1019"/>
      <c r="J95" s="1022"/>
      <c r="K95" s="389"/>
      <c r="L95" s="389"/>
      <c r="M95" s="389"/>
      <c r="N95" s="1038"/>
      <c r="O95" s="63"/>
    </row>
    <row r="96" spans="1:15" s="99" customFormat="1" ht="23.1" customHeight="1" x14ac:dyDescent="0.15">
      <c r="A96" s="74"/>
      <c r="B96" s="61"/>
      <c r="C96" s="1019"/>
      <c r="D96" s="1022"/>
      <c r="E96" s="1019"/>
      <c r="F96" s="1022"/>
      <c r="G96" s="1019"/>
      <c r="H96" s="1022"/>
      <c r="I96" s="1019"/>
      <c r="J96" s="1022"/>
      <c r="K96" s="389"/>
      <c r="L96" s="389"/>
      <c r="M96" s="389"/>
      <c r="N96" s="1038"/>
      <c r="O96" s="75"/>
    </row>
    <row r="97" spans="1:15" s="99" customFormat="1" ht="23.1" customHeight="1" x14ac:dyDescent="0.15">
      <c r="A97" s="71"/>
      <c r="B97" s="72"/>
      <c r="C97" s="1020"/>
      <c r="D97" s="1023"/>
      <c r="E97" s="1020"/>
      <c r="F97" s="1023"/>
      <c r="G97" s="1020"/>
      <c r="H97" s="1023"/>
      <c r="I97" s="1020"/>
      <c r="J97" s="1023"/>
      <c r="K97" s="391"/>
      <c r="L97" s="391"/>
      <c r="M97" s="391"/>
      <c r="N97" s="1040"/>
      <c r="O97" s="73"/>
    </row>
    <row r="98" spans="1:15" s="99" customFormat="1" ht="23.1" customHeight="1" x14ac:dyDescent="0.15">
      <c r="A98" s="62"/>
      <c r="B98" s="61"/>
      <c r="C98" s="1021"/>
      <c r="D98" s="1024"/>
      <c r="E98" s="1021"/>
      <c r="F98" s="1024"/>
      <c r="G98" s="1021"/>
      <c r="H98" s="1024"/>
      <c r="I98" s="1021"/>
      <c r="J98" s="1024"/>
      <c r="K98" s="917"/>
      <c r="L98" s="917"/>
      <c r="M98" s="917"/>
      <c r="N98" s="1041"/>
      <c r="O98" s="63"/>
    </row>
    <row r="99" spans="1:15" s="99" customFormat="1" ht="23.1" customHeight="1" x14ac:dyDescent="0.15">
      <c r="A99" s="62"/>
      <c r="B99" s="61"/>
      <c r="C99" s="1019"/>
      <c r="D99" s="1022"/>
      <c r="E99" s="1019"/>
      <c r="F99" s="1022"/>
      <c r="G99" s="1019"/>
      <c r="H99" s="1022"/>
      <c r="I99" s="1019"/>
      <c r="J99" s="1022"/>
      <c r="K99" s="389"/>
      <c r="L99" s="389"/>
      <c r="M99" s="389"/>
      <c r="N99" s="1038"/>
      <c r="O99" s="63"/>
    </row>
    <row r="100" spans="1:15" s="99" customFormat="1" ht="23.1" customHeight="1" x14ac:dyDescent="0.15">
      <c r="A100" s="62"/>
      <c r="B100" s="61"/>
      <c r="C100" s="1019"/>
      <c r="D100" s="1022"/>
      <c r="E100" s="1019"/>
      <c r="F100" s="1022"/>
      <c r="G100" s="1019"/>
      <c r="H100" s="1022"/>
      <c r="I100" s="1019"/>
      <c r="J100" s="1022"/>
      <c r="K100" s="389"/>
      <c r="L100" s="389"/>
      <c r="M100" s="389"/>
      <c r="N100" s="1038"/>
      <c r="O100" s="63"/>
    </row>
    <row r="101" spans="1:15" s="99" customFormat="1" ht="23.1" customHeight="1" x14ac:dyDescent="0.15">
      <c r="A101" s="74"/>
      <c r="B101" s="61"/>
      <c r="C101" s="1019"/>
      <c r="D101" s="1022"/>
      <c r="E101" s="1019"/>
      <c r="F101" s="1022"/>
      <c r="G101" s="1019"/>
      <c r="H101" s="1022"/>
      <c r="I101" s="1019"/>
      <c r="J101" s="1022"/>
      <c r="K101" s="389"/>
      <c r="L101" s="389"/>
      <c r="M101" s="389"/>
      <c r="N101" s="1038"/>
      <c r="O101" s="75"/>
    </row>
    <row r="102" spans="1:15" s="99" customFormat="1" ht="23.1" customHeight="1" x14ac:dyDescent="0.15">
      <c r="A102" s="71"/>
      <c r="B102" s="72"/>
      <c r="C102" s="1020"/>
      <c r="D102" s="1023"/>
      <c r="E102" s="1020"/>
      <c r="F102" s="1023"/>
      <c r="G102" s="1020"/>
      <c r="H102" s="1023"/>
      <c r="I102" s="1020"/>
      <c r="J102" s="1023"/>
      <c r="K102" s="391"/>
      <c r="L102" s="391"/>
      <c r="M102" s="391"/>
      <c r="N102" s="1040"/>
      <c r="O102" s="73"/>
    </row>
    <row r="103" spans="1:15" s="111" customFormat="1" ht="23.1" customHeight="1" x14ac:dyDescent="0.15">
      <c r="A103" s="62"/>
      <c r="B103" s="61"/>
      <c r="C103" s="1021"/>
      <c r="D103" s="1024"/>
      <c r="E103" s="1021"/>
      <c r="F103" s="1024"/>
      <c r="G103" s="1021"/>
      <c r="H103" s="1024"/>
      <c r="I103" s="1021"/>
      <c r="J103" s="1024"/>
      <c r="K103" s="917"/>
      <c r="L103" s="917"/>
      <c r="M103" s="917"/>
      <c r="N103" s="1041"/>
      <c r="O103" s="63"/>
    </row>
    <row r="104" spans="1:15" s="111" customFormat="1" ht="23.1" customHeight="1" x14ac:dyDescent="0.15">
      <c r="A104" s="62"/>
      <c r="B104" s="61"/>
      <c r="C104" s="1019"/>
      <c r="D104" s="1022"/>
      <c r="E104" s="1019"/>
      <c r="F104" s="1022"/>
      <c r="G104" s="1019"/>
      <c r="H104" s="1022"/>
      <c r="I104" s="1019"/>
      <c r="J104" s="1022"/>
      <c r="K104" s="389"/>
      <c r="L104" s="389"/>
      <c r="M104" s="389"/>
      <c r="N104" s="1038"/>
      <c r="O104" s="63"/>
    </row>
    <row r="105" spans="1:15" s="111" customFormat="1" ht="23.1" customHeight="1" x14ac:dyDescent="0.15">
      <c r="A105" s="62"/>
      <c r="B105" s="61"/>
      <c r="C105" s="1019"/>
      <c r="D105" s="1022"/>
      <c r="E105" s="1019"/>
      <c r="F105" s="1022"/>
      <c r="G105" s="1019"/>
      <c r="H105" s="1022"/>
      <c r="I105" s="1019"/>
      <c r="J105" s="1022"/>
      <c r="K105" s="389"/>
      <c r="L105" s="389"/>
      <c r="M105" s="389"/>
      <c r="N105" s="1038"/>
      <c r="O105" s="63"/>
    </row>
    <row r="106" spans="1:15" s="111" customFormat="1" ht="23.1" customHeight="1" x14ac:dyDescent="0.15">
      <c r="A106" s="62"/>
      <c r="B106" s="61"/>
      <c r="C106" s="1019"/>
      <c r="D106" s="1022"/>
      <c r="E106" s="1019"/>
      <c r="F106" s="1022"/>
      <c r="G106" s="1019"/>
      <c r="H106" s="1022"/>
      <c r="I106" s="1019"/>
      <c r="J106" s="1022"/>
      <c r="K106" s="389"/>
      <c r="L106" s="389"/>
      <c r="M106" s="389"/>
      <c r="N106" s="1038"/>
      <c r="O106" s="63"/>
    </row>
    <row r="107" spans="1:15" s="111" customFormat="1" ht="23.1" customHeight="1" thickBot="1" x14ac:dyDescent="0.2">
      <c r="A107" s="77"/>
      <c r="B107" s="78"/>
      <c r="C107" s="1032"/>
      <c r="D107" s="1045"/>
      <c r="E107" s="1032"/>
      <c r="F107" s="1045"/>
      <c r="G107" s="1032"/>
      <c r="H107" s="1045"/>
      <c r="I107" s="1032"/>
      <c r="J107" s="1045"/>
      <c r="K107" s="1036"/>
      <c r="L107" s="1036"/>
      <c r="M107" s="1036"/>
      <c r="N107" s="1042"/>
      <c r="O107" s="79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5"/>
  <dimension ref="A1:BE115"/>
  <sheetViews>
    <sheetView showGridLines="0" view="pageBreakPreview" zoomScale="55" zoomScaleNormal="100" workbookViewId="0">
      <pane xSplit="2" ySplit="12" topLeftCell="C52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K59" sqref="C57:K59"/>
    </sheetView>
  </sheetViews>
  <sheetFormatPr defaultRowHeight="19.7" customHeight="1" x14ac:dyDescent="0.2"/>
  <cols>
    <col min="1" max="1" width="5.875" style="8" customWidth="1"/>
    <col min="2" max="2" width="26.25" style="6" customWidth="1"/>
    <col min="3" max="4" width="25.625" style="103" customWidth="1"/>
    <col min="5" max="10" width="25.625" style="6" customWidth="1"/>
    <col min="11" max="11" width="25.625" style="103" customWidth="1"/>
    <col min="12" max="12" width="4.875" style="134" customWidth="1"/>
    <col min="13" max="16384" width="9" style="6"/>
  </cols>
  <sheetData>
    <row r="1" spans="1:57" ht="30.95" customHeight="1" x14ac:dyDescent="0.15">
      <c r="A1" s="4" t="s">
        <v>594</v>
      </c>
      <c r="L1" s="190"/>
    </row>
    <row r="2" spans="1:57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83"/>
      <c r="L2" s="191" t="s">
        <v>595</v>
      </c>
    </row>
    <row r="3" spans="1:57" s="108" customFormat="1" ht="24.95" customHeight="1" x14ac:dyDescent="0.15">
      <c r="A3" s="13" t="s">
        <v>429</v>
      </c>
      <c r="B3" s="14"/>
      <c r="C3" s="167"/>
      <c r="D3" s="167"/>
      <c r="E3" s="184" t="s">
        <v>477</v>
      </c>
      <c r="F3" s="183"/>
      <c r="G3" s="167"/>
      <c r="H3" s="167"/>
      <c r="I3" s="167"/>
      <c r="J3" s="167"/>
      <c r="K3" s="193"/>
      <c r="L3" s="20" t="s">
        <v>429</v>
      </c>
    </row>
    <row r="4" spans="1:57" s="108" customFormat="1" ht="24.95" customHeight="1" x14ac:dyDescent="0.15">
      <c r="A4" s="22" t="s">
        <v>430</v>
      </c>
      <c r="B4" s="23"/>
      <c r="C4" s="89"/>
      <c r="D4" s="89"/>
      <c r="E4" s="88"/>
      <c r="F4" s="88"/>
      <c r="G4" s="89" t="s">
        <v>410</v>
      </c>
      <c r="H4" s="89" t="s">
        <v>478</v>
      </c>
      <c r="I4" s="89" t="s">
        <v>479</v>
      </c>
      <c r="J4" s="89" t="s">
        <v>220</v>
      </c>
      <c r="K4" s="195" t="s">
        <v>410</v>
      </c>
      <c r="L4" s="28" t="s">
        <v>430</v>
      </c>
    </row>
    <row r="5" spans="1:57" s="108" customFormat="1" ht="24.95" customHeight="1" x14ac:dyDescent="0.15">
      <c r="A5" s="22" t="s">
        <v>431</v>
      </c>
      <c r="B5" s="23" t="s">
        <v>399</v>
      </c>
      <c r="C5" s="89" t="s">
        <v>409</v>
      </c>
      <c r="D5" s="89" t="s">
        <v>405</v>
      </c>
      <c r="E5" s="89" t="s">
        <v>412</v>
      </c>
      <c r="F5" s="89" t="s">
        <v>413</v>
      </c>
      <c r="G5" s="89"/>
      <c r="H5" s="89"/>
      <c r="I5" s="89"/>
      <c r="J5" s="89" t="s">
        <v>367</v>
      </c>
      <c r="K5" s="195"/>
      <c r="L5" s="28" t="s">
        <v>431</v>
      </c>
    </row>
    <row r="6" spans="1:57" s="108" customFormat="1" ht="24.95" customHeight="1" x14ac:dyDescent="0.15">
      <c r="A6" s="22" t="s">
        <v>432</v>
      </c>
      <c r="B6" s="23"/>
      <c r="C6" s="89"/>
      <c r="D6" s="89"/>
      <c r="E6" s="89"/>
      <c r="F6" s="89"/>
      <c r="G6" s="89" t="s">
        <v>394</v>
      </c>
      <c r="H6" s="89" t="s">
        <v>394</v>
      </c>
      <c r="I6" s="89" t="s">
        <v>394</v>
      </c>
      <c r="J6" s="89" t="s">
        <v>394</v>
      </c>
      <c r="K6" s="195" t="s">
        <v>395</v>
      </c>
      <c r="L6" s="28" t="s">
        <v>432</v>
      </c>
    </row>
    <row r="7" spans="1:57" s="108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433</v>
      </c>
    </row>
    <row r="8" spans="1:57" s="108" customFormat="1" ht="30" customHeight="1" x14ac:dyDescent="0.15">
      <c r="A8" s="22"/>
      <c r="B8" s="29" t="s">
        <v>6</v>
      </c>
      <c r="C8" s="1073" t="s">
        <v>578</v>
      </c>
      <c r="D8" s="1046" t="s">
        <v>578</v>
      </c>
      <c r="E8" s="1027" t="s">
        <v>578</v>
      </c>
      <c r="F8" s="1027" t="s">
        <v>578</v>
      </c>
      <c r="G8" s="1027" t="s">
        <v>578</v>
      </c>
      <c r="H8" s="1027" t="s">
        <v>578</v>
      </c>
      <c r="I8" s="1027" t="s">
        <v>578</v>
      </c>
      <c r="J8" s="1027" t="s">
        <v>578</v>
      </c>
      <c r="K8" s="1047" t="s">
        <v>578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 x14ac:dyDescent="0.15">
      <c r="A9" s="22"/>
      <c r="B9" s="29" t="s">
        <v>1016</v>
      </c>
      <c r="C9" s="922">
        <v>-5129927</v>
      </c>
      <c r="D9" s="388">
        <v>111191072</v>
      </c>
      <c r="E9" s="1019">
        <v>1365805197</v>
      </c>
      <c r="F9" s="1019">
        <v>22172258</v>
      </c>
      <c r="G9" s="1019">
        <v>1113764</v>
      </c>
      <c r="H9" s="1019">
        <v>536021</v>
      </c>
      <c r="I9" s="1019">
        <v>8819</v>
      </c>
      <c r="J9" s="1019">
        <v>25475</v>
      </c>
      <c r="K9" s="1048">
        <v>1759630</v>
      </c>
      <c r="L9" s="55"/>
    </row>
    <row r="10" spans="1:57" s="108" customFormat="1" ht="30" customHeight="1" x14ac:dyDescent="0.15">
      <c r="A10" s="22"/>
      <c r="B10" s="29" t="s">
        <v>1017</v>
      </c>
      <c r="C10" s="1074" t="s">
        <v>578</v>
      </c>
      <c r="D10" s="1049" t="s">
        <v>578</v>
      </c>
      <c r="E10" s="1033" t="s">
        <v>578</v>
      </c>
      <c r="F10" s="1033" t="s">
        <v>578</v>
      </c>
      <c r="G10" s="1033" t="s">
        <v>578</v>
      </c>
      <c r="H10" s="1033" t="s">
        <v>578</v>
      </c>
      <c r="I10" s="1033" t="s">
        <v>578</v>
      </c>
      <c r="J10" s="1033" t="s">
        <v>578</v>
      </c>
      <c r="K10" s="1050" t="s">
        <v>578</v>
      </c>
      <c r="L10" s="55"/>
    </row>
    <row r="11" spans="1:57" s="108" customFormat="1" ht="30" customHeight="1" x14ac:dyDescent="0.15">
      <c r="A11" s="22"/>
      <c r="B11" s="29" t="s">
        <v>1018</v>
      </c>
      <c r="C11" s="922">
        <v>-5014181</v>
      </c>
      <c r="D11" s="388">
        <v>103670683</v>
      </c>
      <c r="E11" s="1019">
        <v>1281280476</v>
      </c>
      <c r="F11" s="1019">
        <v>21247002</v>
      </c>
      <c r="G11" s="1019">
        <v>1034471</v>
      </c>
      <c r="H11" s="1019">
        <v>494575</v>
      </c>
      <c r="I11" s="1019">
        <v>8374</v>
      </c>
      <c r="J11" s="1019">
        <v>24441</v>
      </c>
      <c r="K11" s="1048">
        <v>1628425</v>
      </c>
      <c r="L11" s="55"/>
    </row>
    <row r="12" spans="1:57" s="108" customFormat="1" ht="30" customHeight="1" x14ac:dyDescent="0.15">
      <c r="A12" s="109"/>
      <c r="B12" s="133" t="s">
        <v>1019</v>
      </c>
      <c r="C12" s="952">
        <v>-115746</v>
      </c>
      <c r="D12" s="404">
        <v>7520389</v>
      </c>
      <c r="E12" s="1020">
        <v>84524721</v>
      </c>
      <c r="F12" s="1020">
        <v>925256</v>
      </c>
      <c r="G12" s="1020">
        <v>79293</v>
      </c>
      <c r="H12" s="1020">
        <v>41446</v>
      </c>
      <c r="I12" s="1020">
        <v>445</v>
      </c>
      <c r="J12" s="1020">
        <v>1034</v>
      </c>
      <c r="K12" s="1051">
        <v>131205</v>
      </c>
      <c r="L12" s="126"/>
    </row>
    <row r="13" spans="1:57" ht="23.1" customHeight="1" x14ac:dyDescent="0.15">
      <c r="A13" s="60">
        <v>1</v>
      </c>
      <c r="B13" s="93" t="s">
        <v>1020</v>
      </c>
      <c r="C13" s="950">
        <v>-741541</v>
      </c>
      <c r="D13" s="396">
        <v>5059382</v>
      </c>
      <c r="E13" s="1021">
        <v>69687918</v>
      </c>
      <c r="F13" s="1021">
        <v>0</v>
      </c>
      <c r="G13" s="1021">
        <v>59011</v>
      </c>
      <c r="H13" s="1021">
        <v>27967</v>
      </c>
      <c r="I13" s="1021">
        <v>634</v>
      </c>
      <c r="J13" s="1021">
        <v>1210</v>
      </c>
      <c r="K13" s="1052">
        <v>92746</v>
      </c>
      <c r="L13" s="59">
        <v>1</v>
      </c>
    </row>
    <row r="14" spans="1:57" ht="23.1" customHeight="1" x14ac:dyDescent="0.15">
      <c r="A14" s="60">
        <v>2</v>
      </c>
      <c r="B14" s="93" t="s">
        <v>1021</v>
      </c>
      <c r="C14" s="922">
        <v>-44247</v>
      </c>
      <c r="D14" s="388">
        <v>2715314</v>
      </c>
      <c r="E14" s="1019">
        <v>30754206</v>
      </c>
      <c r="F14" s="1019">
        <v>1490456</v>
      </c>
      <c r="G14" s="1019">
        <v>30295</v>
      </c>
      <c r="H14" s="1019">
        <v>15512</v>
      </c>
      <c r="I14" s="1019">
        <v>189</v>
      </c>
      <c r="J14" s="1019">
        <v>406</v>
      </c>
      <c r="K14" s="1048">
        <v>48772</v>
      </c>
      <c r="L14" s="55">
        <v>2</v>
      </c>
    </row>
    <row r="15" spans="1:57" ht="23.1" customHeight="1" x14ac:dyDescent="0.15">
      <c r="A15" s="60">
        <v>3</v>
      </c>
      <c r="B15" s="93" t="s">
        <v>1022</v>
      </c>
      <c r="C15" s="922">
        <v>-147921</v>
      </c>
      <c r="D15" s="388">
        <v>9965006</v>
      </c>
      <c r="E15" s="1019">
        <v>117164916</v>
      </c>
      <c r="F15" s="1019">
        <v>0</v>
      </c>
      <c r="G15" s="1019">
        <v>92194</v>
      </c>
      <c r="H15" s="1019">
        <v>42164</v>
      </c>
      <c r="I15" s="1019">
        <v>507</v>
      </c>
      <c r="J15" s="1019">
        <v>2343</v>
      </c>
      <c r="K15" s="1048">
        <v>143999</v>
      </c>
      <c r="L15" s="55">
        <v>3</v>
      </c>
    </row>
    <row r="16" spans="1:57" ht="23.1" customHeight="1" x14ac:dyDescent="0.15">
      <c r="A16" s="60">
        <v>6</v>
      </c>
      <c r="B16" s="93" t="s">
        <v>1023</v>
      </c>
      <c r="C16" s="922">
        <v>-18698</v>
      </c>
      <c r="D16" s="388">
        <v>1204718</v>
      </c>
      <c r="E16" s="1019">
        <v>12700611</v>
      </c>
      <c r="F16" s="1019">
        <v>590859</v>
      </c>
      <c r="G16" s="1019">
        <v>12949</v>
      </c>
      <c r="H16" s="1019">
        <v>6369</v>
      </c>
      <c r="I16" s="1019">
        <v>37</v>
      </c>
      <c r="J16" s="1019">
        <v>144</v>
      </c>
      <c r="K16" s="1048">
        <v>21239</v>
      </c>
      <c r="L16" s="55">
        <v>6</v>
      </c>
    </row>
    <row r="17" spans="1:12" ht="23.1" customHeight="1" x14ac:dyDescent="0.15">
      <c r="A17" s="179">
        <v>7</v>
      </c>
      <c r="B17" s="180" t="s">
        <v>1024</v>
      </c>
      <c r="C17" s="952">
        <v>7385</v>
      </c>
      <c r="D17" s="404">
        <v>839107</v>
      </c>
      <c r="E17" s="1020">
        <v>8946648</v>
      </c>
      <c r="F17" s="1020">
        <v>465265</v>
      </c>
      <c r="G17" s="1020">
        <v>11001</v>
      </c>
      <c r="H17" s="1020">
        <v>5229</v>
      </c>
      <c r="I17" s="1020">
        <v>19</v>
      </c>
      <c r="J17" s="1020">
        <v>97</v>
      </c>
      <c r="K17" s="1051">
        <v>16490</v>
      </c>
      <c r="L17" s="126">
        <v>7</v>
      </c>
    </row>
    <row r="18" spans="1:12" ht="23.1" customHeight="1" x14ac:dyDescent="0.15">
      <c r="A18" s="60">
        <v>8</v>
      </c>
      <c r="B18" s="93" t="s">
        <v>1025</v>
      </c>
      <c r="C18" s="950">
        <v>-117414</v>
      </c>
      <c r="D18" s="396">
        <v>5639651</v>
      </c>
      <c r="E18" s="1021">
        <v>68609979</v>
      </c>
      <c r="F18" s="1021">
        <v>3380562</v>
      </c>
      <c r="G18" s="1021">
        <v>51382</v>
      </c>
      <c r="H18" s="1021">
        <v>23642</v>
      </c>
      <c r="I18" s="1021">
        <v>535</v>
      </c>
      <c r="J18" s="1021">
        <v>1490</v>
      </c>
      <c r="K18" s="1052">
        <v>80797</v>
      </c>
      <c r="L18" s="55">
        <v>8</v>
      </c>
    </row>
    <row r="19" spans="1:12" ht="23.1" customHeight="1" x14ac:dyDescent="0.15">
      <c r="A19" s="60">
        <v>9</v>
      </c>
      <c r="B19" s="93" t="s">
        <v>1026</v>
      </c>
      <c r="C19" s="922">
        <v>-17583</v>
      </c>
      <c r="D19" s="388">
        <v>1218347</v>
      </c>
      <c r="E19" s="1019">
        <v>13880640</v>
      </c>
      <c r="F19" s="1019">
        <v>709846</v>
      </c>
      <c r="G19" s="1019">
        <v>12942</v>
      </c>
      <c r="H19" s="1019">
        <v>6677</v>
      </c>
      <c r="I19" s="1019">
        <v>70</v>
      </c>
      <c r="J19" s="1019">
        <v>204</v>
      </c>
      <c r="K19" s="1048">
        <v>20938</v>
      </c>
      <c r="L19" s="55">
        <v>9</v>
      </c>
    </row>
    <row r="20" spans="1:12" ht="23.1" customHeight="1" x14ac:dyDescent="0.15">
      <c r="A20" s="60">
        <v>10</v>
      </c>
      <c r="B20" s="93" t="s">
        <v>1027</v>
      </c>
      <c r="C20" s="922">
        <v>-166421</v>
      </c>
      <c r="D20" s="388">
        <v>1681694</v>
      </c>
      <c r="E20" s="1019">
        <v>20858825</v>
      </c>
      <c r="F20" s="1019">
        <v>0</v>
      </c>
      <c r="G20" s="1019">
        <v>17372</v>
      </c>
      <c r="H20" s="1019">
        <v>10436</v>
      </c>
      <c r="I20" s="1019">
        <v>62</v>
      </c>
      <c r="J20" s="1019">
        <v>268</v>
      </c>
      <c r="K20" s="1048">
        <v>29078</v>
      </c>
      <c r="L20" s="55">
        <v>10</v>
      </c>
    </row>
    <row r="21" spans="1:12" s="99" customFormat="1" ht="23.1" customHeight="1" x14ac:dyDescent="0.15">
      <c r="A21" s="60">
        <v>11</v>
      </c>
      <c r="B21" s="93" t="s">
        <v>1028</v>
      </c>
      <c r="C21" s="922">
        <v>-21092</v>
      </c>
      <c r="D21" s="388">
        <v>1274304</v>
      </c>
      <c r="E21" s="1019">
        <v>12098671</v>
      </c>
      <c r="F21" s="1019">
        <v>643610</v>
      </c>
      <c r="G21" s="1019">
        <v>11970</v>
      </c>
      <c r="H21" s="1019">
        <v>5999</v>
      </c>
      <c r="I21" s="1019">
        <v>35</v>
      </c>
      <c r="J21" s="1019">
        <v>187</v>
      </c>
      <c r="K21" s="1048">
        <v>20021</v>
      </c>
      <c r="L21" s="63">
        <v>11</v>
      </c>
    </row>
    <row r="22" spans="1:12" s="99" customFormat="1" ht="23.1" customHeight="1" x14ac:dyDescent="0.15">
      <c r="A22" s="62">
        <v>12</v>
      </c>
      <c r="B22" s="61" t="s">
        <v>1029</v>
      </c>
      <c r="C22" s="952">
        <v>-25554</v>
      </c>
      <c r="D22" s="404">
        <v>1484350</v>
      </c>
      <c r="E22" s="1020">
        <v>15060529</v>
      </c>
      <c r="F22" s="1020">
        <v>736451</v>
      </c>
      <c r="G22" s="1020">
        <v>14195</v>
      </c>
      <c r="H22" s="1020">
        <v>7400</v>
      </c>
      <c r="I22" s="1020">
        <v>87</v>
      </c>
      <c r="J22" s="1020">
        <v>308</v>
      </c>
      <c r="K22" s="1051">
        <v>22608</v>
      </c>
      <c r="L22" s="63">
        <v>12</v>
      </c>
    </row>
    <row r="23" spans="1:12" s="99" customFormat="1" ht="23.1" customHeight="1" x14ac:dyDescent="0.15">
      <c r="A23" s="66">
        <v>14</v>
      </c>
      <c r="B23" s="58" t="s">
        <v>1030</v>
      </c>
      <c r="C23" s="950">
        <v>106318</v>
      </c>
      <c r="D23" s="396">
        <v>3718086</v>
      </c>
      <c r="E23" s="1021">
        <v>38457902</v>
      </c>
      <c r="F23" s="1021">
        <v>0</v>
      </c>
      <c r="G23" s="1021">
        <v>36314</v>
      </c>
      <c r="H23" s="1021">
        <v>19459</v>
      </c>
      <c r="I23" s="1021">
        <v>368</v>
      </c>
      <c r="J23" s="1021">
        <v>562</v>
      </c>
      <c r="K23" s="1052">
        <v>56857</v>
      </c>
      <c r="L23" s="67">
        <v>14</v>
      </c>
    </row>
    <row r="24" spans="1:12" s="99" customFormat="1" ht="23.1" customHeight="1" x14ac:dyDescent="0.15">
      <c r="A24" s="62">
        <v>15</v>
      </c>
      <c r="B24" s="61" t="s">
        <v>1031</v>
      </c>
      <c r="C24" s="922">
        <v>-287982</v>
      </c>
      <c r="D24" s="388">
        <v>2303100</v>
      </c>
      <c r="E24" s="1019">
        <v>30472500</v>
      </c>
      <c r="F24" s="1019">
        <v>1352533</v>
      </c>
      <c r="G24" s="1019">
        <v>26417</v>
      </c>
      <c r="H24" s="1019">
        <v>12564</v>
      </c>
      <c r="I24" s="1019">
        <v>346</v>
      </c>
      <c r="J24" s="1019">
        <v>553</v>
      </c>
      <c r="K24" s="1048">
        <v>42000</v>
      </c>
      <c r="L24" s="63">
        <v>15</v>
      </c>
    </row>
    <row r="25" spans="1:12" s="99" customFormat="1" ht="23.1" customHeight="1" x14ac:dyDescent="0.15">
      <c r="A25" s="62">
        <v>16</v>
      </c>
      <c r="B25" s="61" t="s">
        <v>1032</v>
      </c>
      <c r="C25" s="922">
        <v>-4341</v>
      </c>
      <c r="D25" s="388">
        <v>778830</v>
      </c>
      <c r="E25" s="1019">
        <v>7857401</v>
      </c>
      <c r="F25" s="1019">
        <v>404102</v>
      </c>
      <c r="G25" s="1019">
        <v>8429</v>
      </c>
      <c r="H25" s="1019">
        <v>4617</v>
      </c>
      <c r="I25" s="1019">
        <v>29</v>
      </c>
      <c r="J25" s="1019">
        <v>98</v>
      </c>
      <c r="K25" s="1048">
        <v>13785</v>
      </c>
      <c r="L25" s="63">
        <v>16</v>
      </c>
    </row>
    <row r="26" spans="1:12" s="99" customFormat="1" ht="23.1" customHeight="1" x14ac:dyDescent="0.15">
      <c r="A26" s="62">
        <v>17</v>
      </c>
      <c r="B26" s="61" t="s">
        <v>1033</v>
      </c>
      <c r="C26" s="922">
        <v>-19467</v>
      </c>
      <c r="D26" s="388">
        <v>1510312</v>
      </c>
      <c r="E26" s="1019">
        <v>18836058</v>
      </c>
      <c r="F26" s="1019">
        <v>0</v>
      </c>
      <c r="G26" s="1019">
        <v>17467</v>
      </c>
      <c r="H26" s="1019">
        <v>8377</v>
      </c>
      <c r="I26" s="1019">
        <v>294</v>
      </c>
      <c r="J26" s="1019">
        <v>220</v>
      </c>
      <c r="K26" s="1048">
        <v>28519</v>
      </c>
      <c r="L26" s="63">
        <v>17</v>
      </c>
    </row>
    <row r="27" spans="1:12" s="99" customFormat="1" ht="23.1" customHeight="1" x14ac:dyDescent="0.15">
      <c r="A27" s="71">
        <v>18</v>
      </c>
      <c r="B27" s="72" t="s">
        <v>1034</v>
      </c>
      <c r="C27" s="952">
        <v>-419366</v>
      </c>
      <c r="D27" s="404">
        <v>2288152</v>
      </c>
      <c r="E27" s="1020">
        <v>28335322</v>
      </c>
      <c r="F27" s="1020">
        <v>1251270</v>
      </c>
      <c r="G27" s="1020">
        <v>24534</v>
      </c>
      <c r="H27" s="1020">
        <v>12070</v>
      </c>
      <c r="I27" s="1020">
        <v>136</v>
      </c>
      <c r="J27" s="1020">
        <v>497</v>
      </c>
      <c r="K27" s="1051">
        <v>41837</v>
      </c>
      <c r="L27" s="73">
        <v>18</v>
      </c>
    </row>
    <row r="28" spans="1:12" s="99" customFormat="1" ht="23.1" customHeight="1" x14ac:dyDescent="0.15">
      <c r="A28" s="62">
        <v>19</v>
      </c>
      <c r="B28" s="61" t="s">
        <v>1035</v>
      </c>
      <c r="C28" s="950">
        <v>-42102</v>
      </c>
      <c r="D28" s="396">
        <v>3151796</v>
      </c>
      <c r="E28" s="1021">
        <v>38568842</v>
      </c>
      <c r="F28" s="1021">
        <v>1750292</v>
      </c>
      <c r="G28" s="1021">
        <v>32136</v>
      </c>
      <c r="H28" s="1021">
        <v>15391</v>
      </c>
      <c r="I28" s="1021">
        <v>225</v>
      </c>
      <c r="J28" s="1021">
        <v>727</v>
      </c>
      <c r="K28" s="1052">
        <v>50992</v>
      </c>
      <c r="L28" s="67">
        <v>19</v>
      </c>
    </row>
    <row r="29" spans="1:12" s="99" customFormat="1" ht="23.1" customHeight="1" x14ac:dyDescent="0.15">
      <c r="A29" s="62">
        <v>21</v>
      </c>
      <c r="B29" s="61" t="s">
        <v>1036</v>
      </c>
      <c r="C29" s="922">
        <v>-176053</v>
      </c>
      <c r="D29" s="388">
        <v>3935160</v>
      </c>
      <c r="E29" s="1019">
        <v>49242677</v>
      </c>
      <c r="F29" s="1019">
        <v>0</v>
      </c>
      <c r="G29" s="1019">
        <v>41835</v>
      </c>
      <c r="H29" s="1019">
        <v>19134</v>
      </c>
      <c r="I29" s="1019">
        <v>250</v>
      </c>
      <c r="J29" s="1019">
        <v>1091</v>
      </c>
      <c r="K29" s="1048">
        <v>63904</v>
      </c>
      <c r="L29" s="63">
        <v>21</v>
      </c>
    </row>
    <row r="30" spans="1:12" s="99" customFormat="1" ht="23.1" customHeight="1" x14ac:dyDescent="0.15">
      <c r="A30" s="62">
        <v>22</v>
      </c>
      <c r="B30" s="61" t="s">
        <v>1037</v>
      </c>
      <c r="C30" s="922">
        <v>-90062</v>
      </c>
      <c r="D30" s="388">
        <v>5545582</v>
      </c>
      <c r="E30" s="1019">
        <v>62475450</v>
      </c>
      <c r="F30" s="1019">
        <v>0</v>
      </c>
      <c r="G30" s="1019">
        <v>49241</v>
      </c>
      <c r="H30" s="1019">
        <v>23744</v>
      </c>
      <c r="I30" s="1019">
        <v>318</v>
      </c>
      <c r="J30" s="1019">
        <v>1450</v>
      </c>
      <c r="K30" s="1048">
        <v>78118</v>
      </c>
      <c r="L30" s="63">
        <v>22</v>
      </c>
    </row>
    <row r="31" spans="1:12" s="99" customFormat="1" ht="23.1" customHeight="1" x14ac:dyDescent="0.15">
      <c r="A31" s="62">
        <v>23</v>
      </c>
      <c r="B31" s="61" t="s">
        <v>1038</v>
      </c>
      <c r="C31" s="922">
        <v>-5268</v>
      </c>
      <c r="D31" s="388">
        <v>1180660</v>
      </c>
      <c r="E31" s="1019">
        <v>14346885</v>
      </c>
      <c r="F31" s="1019">
        <v>545620</v>
      </c>
      <c r="G31" s="1019">
        <v>12915</v>
      </c>
      <c r="H31" s="1019">
        <v>6097</v>
      </c>
      <c r="I31" s="1019">
        <v>40</v>
      </c>
      <c r="J31" s="1019">
        <v>232</v>
      </c>
      <c r="K31" s="1048">
        <v>19238</v>
      </c>
      <c r="L31" s="63">
        <v>23</v>
      </c>
    </row>
    <row r="32" spans="1:12" s="99" customFormat="1" ht="23.1" customHeight="1" x14ac:dyDescent="0.15">
      <c r="A32" s="71">
        <v>24</v>
      </c>
      <c r="B32" s="72" t="s">
        <v>1039</v>
      </c>
      <c r="C32" s="952">
        <v>-15779</v>
      </c>
      <c r="D32" s="404">
        <v>2114390</v>
      </c>
      <c r="E32" s="1020">
        <v>27996899</v>
      </c>
      <c r="F32" s="1020">
        <v>0</v>
      </c>
      <c r="G32" s="1020">
        <v>17828</v>
      </c>
      <c r="H32" s="1020">
        <v>7584</v>
      </c>
      <c r="I32" s="1020">
        <v>74</v>
      </c>
      <c r="J32" s="1020">
        <v>671</v>
      </c>
      <c r="K32" s="1051">
        <v>28112</v>
      </c>
      <c r="L32" s="73">
        <v>24</v>
      </c>
    </row>
    <row r="33" spans="1:12" s="99" customFormat="1" ht="23.1" customHeight="1" x14ac:dyDescent="0.15">
      <c r="A33" s="74">
        <v>25</v>
      </c>
      <c r="B33" s="61" t="s">
        <v>1040</v>
      </c>
      <c r="C33" s="950">
        <v>-37426</v>
      </c>
      <c r="D33" s="396">
        <v>2423323</v>
      </c>
      <c r="E33" s="1021">
        <v>27587604</v>
      </c>
      <c r="F33" s="1021">
        <v>1366620</v>
      </c>
      <c r="G33" s="1021">
        <v>22419</v>
      </c>
      <c r="H33" s="1021">
        <v>10910</v>
      </c>
      <c r="I33" s="1021">
        <v>186</v>
      </c>
      <c r="J33" s="1021">
        <v>492</v>
      </c>
      <c r="K33" s="1052">
        <v>37002</v>
      </c>
      <c r="L33" s="75">
        <v>25</v>
      </c>
    </row>
    <row r="34" spans="1:12" s="99" customFormat="1" ht="23.1" customHeight="1" x14ac:dyDescent="0.15">
      <c r="A34" s="62">
        <v>27</v>
      </c>
      <c r="B34" s="61" t="s">
        <v>1041</v>
      </c>
      <c r="C34" s="922">
        <v>-28954</v>
      </c>
      <c r="D34" s="388">
        <v>2073119</v>
      </c>
      <c r="E34" s="1019">
        <v>26954058</v>
      </c>
      <c r="F34" s="1019">
        <v>1348125</v>
      </c>
      <c r="G34" s="1019">
        <v>17927</v>
      </c>
      <c r="H34" s="1019">
        <v>7958</v>
      </c>
      <c r="I34" s="1019">
        <v>162</v>
      </c>
      <c r="J34" s="1019">
        <v>671</v>
      </c>
      <c r="K34" s="1048">
        <v>27190</v>
      </c>
      <c r="L34" s="63">
        <v>27</v>
      </c>
    </row>
    <row r="35" spans="1:12" s="99" customFormat="1" ht="23.1" customHeight="1" x14ac:dyDescent="0.15">
      <c r="A35" s="62">
        <v>28</v>
      </c>
      <c r="B35" s="61" t="s">
        <v>1042</v>
      </c>
      <c r="C35" s="922">
        <v>-28458</v>
      </c>
      <c r="D35" s="388">
        <v>1242211</v>
      </c>
      <c r="E35" s="1019">
        <v>15797642</v>
      </c>
      <c r="F35" s="1019">
        <v>778942</v>
      </c>
      <c r="G35" s="1019">
        <v>10730</v>
      </c>
      <c r="H35" s="1019">
        <v>4747</v>
      </c>
      <c r="I35" s="1019">
        <v>97</v>
      </c>
      <c r="J35" s="1019">
        <v>360</v>
      </c>
      <c r="K35" s="1048">
        <v>16950</v>
      </c>
      <c r="L35" s="63">
        <v>28</v>
      </c>
    </row>
    <row r="36" spans="1:12" s="99" customFormat="1" ht="23.1" customHeight="1" x14ac:dyDescent="0.15">
      <c r="A36" s="62">
        <v>29</v>
      </c>
      <c r="B36" s="61" t="s">
        <v>1043</v>
      </c>
      <c r="C36" s="922">
        <v>-4762</v>
      </c>
      <c r="D36" s="388">
        <v>1198828</v>
      </c>
      <c r="E36" s="1019">
        <v>16367959</v>
      </c>
      <c r="F36" s="1019">
        <v>824879</v>
      </c>
      <c r="G36" s="1019">
        <v>10473</v>
      </c>
      <c r="H36" s="1019">
        <v>4494</v>
      </c>
      <c r="I36" s="1019">
        <v>89</v>
      </c>
      <c r="J36" s="1019">
        <v>311</v>
      </c>
      <c r="K36" s="1048">
        <v>15622</v>
      </c>
      <c r="L36" s="63">
        <v>29</v>
      </c>
    </row>
    <row r="37" spans="1:12" s="99" customFormat="1" ht="23.1" customHeight="1" x14ac:dyDescent="0.15">
      <c r="A37" s="71">
        <v>30</v>
      </c>
      <c r="B37" s="72" t="s">
        <v>1044</v>
      </c>
      <c r="C37" s="952">
        <v>-54521</v>
      </c>
      <c r="D37" s="404">
        <v>2518694</v>
      </c>
      <c r="E37" s="1020">
        <v>33786055</v>
      </c>
      <c r="F37" s="1020">
        <v>1435994</v>
      </c>
      <c r="G37" s="1020">
        <v>24014</v>
      </c>
      <c r="H37" s="1020">
        <v>11679</v>
      </c>
      <c r="I37" s="1020">
        <v>242</v>
      </c>
      <c r="J37" s="1020">
        <v>721</v>
      </c>
      <c r="K37" s="1051">
        <v>36802</v>
      </c>
      <c r="L37" s="73">
        <v>30</v>
      </c>
    </row>
    <row r="38" spans="1:12" s="99" customFormat="1" ht="23.1" customHeight="1" x14ac:dyDescent="0.15">
      <c r="A38" s="62">
        <v>31</v>
      </c>
      <c r="B38" s="61" t="s">
        <v>1045</v>
      </c>
      <c r="C38" s="950">
        <v>25950</v>
      </c>
      <c r="D38" s="396">
        <v>1074978</v>
      </c>
      <c r="E38" s="1021">
        <v>13226330</v>
      </c>
      <c r="F38" s="1021">
        <v>568502</v>
      </c>
      <c r="G38" s="1021">
        <v>10837</v>
      </c>
      <c r="H38" s="1021">
        <v>5413</v>
      </c>
      <c r="I38" s="1021">
        <v>100</v>
      </c>
      <c r="J38" s="1021">
        <v>213</v>
      </c>
      <c r="K38" s="1052">
        <v>17485</v>
      </c>
      <c r="L38" s="63">
        <v>31</v>
      </c>
    </row>
    <row r="39" spans="1:12" s="99" customFormat="1" ht="23.1" customHeight="1" x14ac:dyDescent="0.15">
      <c r="A39" s="62">
        <v>32</v>
      </c>
      <c r="B39" s="61" t="s">
        <v>1046</v>
      </c>
      <c r="C39" s="922">
        <v>457</v>
      </c>
      <c r="D39" s="388">
        <v>2340799</v>
      </c>
      <c r="E39" s="1019">
        <v>25322173</v>
      </c>
      <c r="F39" s="1019">
        <v>0</v>
      </c>
      <c r="G39" s="1019">
        <v>23071</v>
      </c>
      <c r="H39" s="1019">
        <v>11856</v>
      </c>
      <c r="I39" s="1019">
        <v>167</v>
      </c>
      <c r="J39" s="1019">
        <v>439</v>
      </c>
      <c r="K39" s="1048">
        <v>37135</v>
      </c>
      <c r="L39" s="63">
        <v>32</v>
      </c>
    </row>
    <row r="40" spans="1:12" s="99" customFormat="1" ht="23.1" customHeight="1" x14ac:dyDescent="0.15">
      <c r="A40" s="62">
        <v>33</v>
      </c>
      <c r="B40" s="61" t="s">
        <v>1047</v>
      </c>
      <c r="C40" s="922">
        <v>-9447</v>
      </c>
      <c r="D40" s="388">
        <v>927990</v>
      </c>
      <c r="E40" s="1019">
        <v>11103044</v>
      </c>
      <c r="F40" s="1019">
        <v>540559</v>
      </c>
      <c r="G40" s="1019">
        <v>10405</v>
      </c>
      <c r="H40" s="1019">
        <v>4981</v>
      </c>
      <c r="I40" s="1019">
        <v>64</v>
      </c>
      <c r="J40" s="1019">
        <v>180</v>
      </c>
      <c r="K40" s="1048">
        <v>16615</v>
      </c>
      <c r="L40" s="63">
        <v>33</v>
      </c>
    </row>
    <row r="41" spans="1:12" s="99" customFormat="1" ht="23.1" customHeight="1" x14ac:dyDescent="0.15">
      <c r="A41" s="62">
        <v>34</v>
      </c>
      <c r="B41" s="61" t="s">
        <v>1048</v>
      </c>
      <c r="C41" s="922">
        <v>-961</v>
      </c>
      <c r="D41" s="388">
        <v>1560707</v>
      </c>
      <c r="E41" s="1019">
        <v>19361659</v>
      </c>
      <c r="F41" s="1019">
        <v>0</v>
      </c>
      <c r="G41" s="1019">
        <v>13109</v>
      </c>
      <c r="H41" s="1019">
        <v>5649</v>
      </c>
      <c r="I41" s="1019">
        <v>73</v>
      </c>
      <c r="J41" s="1019">
        <v>453</v>
      </c>
      <c r="K41" s="1048">
        <v>21356</v>
      </c>
      <c r="L41" s="63">
        <v>34</v>
      </c>
    </row>
    <row r="42" spans="1:12" s="99" customFormat="1" ht="23.1" customHeight="1" x14ac:dyDescent="0.15">
      <c r="A42" s="71">
        <v>35</v>
      </c>
      <c r="B42" s="72" t="s">
        <v>1049</v>
      </c>
      <c r="C42" s="952">
        <v>-34551</v>
      </c>
      <c r="D42" s="404">
        <v>1522702</v>
      </c>
      <c r="E42" s="1020">
        <v>19361973</v>
      </c>
      <c r="F42" s="1020">
        <v>1062515</v>
      </c>
      <c r="G42" s="1020">
        <v>15901</v>
      </c>
      <c r="H42" s="1020">
        <v>7323</v>
      </c>
      <c r="I42" s="1020">
        <v>257</v>
      </c>
      <c r="J42" s="1020">
        <v>372</v>
      </c>
      <c r="K42" s="1051">
        <v>24909</v>
      </c>
      <c r="L42" s="73">
        <v>35</v>
      </c>
    </row>
    <row r="43" spans="1:12" s="99" customFormat="1" ht="23.1" customHeight="1" x14ac:dyDescent="0.15">
      <c r="A43" s="62">
        <v>36</v>
      </c>
      <c r="B43" s="61" t="s">
        <v>1050</v>
      </c>
      <c r="C43" s="950">
        <v>-19665</v>
      </c>
      <c r="D43" s="396">
        <v>1544018</v>
      </c>
      <c r="E43" s="1021">
        <v>19524299</v>
      </c>
      <c r="F43" s="1021">
        <v>0</v>
      </c>
      <c r="G43" s="1021">
        <v>15533</v>
      </c>
      <c r="H43" s="1021">
        <v>7477</v>
      </c>
      <c r="I43" s="1021">
        <v>213</v>
      </c>
      <c r="J43" s="1021">
        <v>325</v>
      </c>
      <c r="K43" s="1052">
        <v>24102</v>
      </c>
      <c r="L43" s="63">
        <v>36</v>
      </c>
    </row>
    <row r="44" spans="1:12" s="99" customFormat="1" ht="23.1" customHeight="1" x14ac:dyDescent="0.15">
      <c r="A44" s="62">
        <v>37</v>
      </c>
      <c r="B44" s="61" t="s">
        <v>1051</v>
      </c>
      <c r="C44" s="922">
        <v>-44617</v>
      </c>
      <c r="D44" s="388">
        <v>2458066</v>
      </c>
      <c r="E44" s="1019">
        <v>30402725</v>
      </c>
      <c r="F44" s="1019">
        <v>0</v>
      </c>
      <c r="G44" s="1019">
        <v>22734</v>
      </c>
      <c r="H44" s="1019">
        <v>10090</v>
      </c>
      <c r="I44" s="1019">
        <v>120</v>
      </c>
      <c r="J44" s="1019">
        <v>680</v>
      </c>
      <c r="K44" s="1048">
        <v>37083</v>
      </c>
      <c r="L44" s="63">
        <v>37</v>
      </c>
    </row>
    <row r="45" spans="1:12" s="99" customFormat="1" ht="23.1" customHeight="1" x14ac:dyDescent="0.15">
      <c r="A45" s="62">
        <v>38</v>
      </c>
      <c r="B45" s="61" t="s">
        <v>1052</v>
      </c>
      <c r="C45" s="922">
        <v>-19389</v>
      </c>
      <c r="D45" s="388">
        <v>929611</v>
      </c>
      <c r="E45" s="1019">
        <v>11780833</v>
      </c>
      <c r="F45" s="1019">
        <v>0</v>
      </c>
      <c r="G45" s="1019">
        <v>9055</v>
      </c>
      <c r="H45" s="1019">
        <v>4313</v>
      </c>
      <c r="I45" s="1019">
        <v>133</v>
      </c>
      <c r="J45" s="1019">
        <v>170</v>
      </c>
      <c r="K45" s="1048">
        <v>14511</v>
      </c>
      <c r="L45" s="63">
        <v>38</v>
      </c>
    </row>
    <row r="46" spans="1:12" s="99" customFormat="1" ht="23.1" customHeight="1" x14ac:dyDescent="0.15">
      <c r="A46" s="62">
        <v>39</v>
      </c>
      <c r="B46" s="61" t="s">
        <v>1053</v>
      </c>
      <c r="C46" s="922">
        <v>-14727</v>
      </c>
      <c r="D46" s="388">
        <v>600780</v>
      </c>
      <c r="E46" s="1019">
        <v>7003948</v>
      </c>
      <c r="F46" s="1019">
        <v>0</v>
      </c>
      <c r="G46" s="1019">
        <v>5659</v>
      </c>
      <c r="H46" s="1019">
        <v>2680</v>
      </c>
      <c r="I46" s="1019">
        <v>41</v>
      </c>
      <c r="J46" s="1019">
        <v>133</v>
      </c>
      <c r="K46" s="1048">
        <v>9439</v>
      </c>
      <c r="L46" s="63">
        <v>39</v>
      </c>
    </row>
    <row r="47" spans="1:12" s="99" customFormat="1" ht="23.1" customHeight="1" x14ac:dyDescent="0.15">
      <c r="A47" s="71">
        <v>42</v>
      </c>
      <c r="B47" s="72" t="s">
        <v>1054</v>
      </c>
      <c r="C47" s="952">
        <v>-18397</v>
      </c>
      <c r="D47" s="404">
        <v>657124</v>
      </c>
      <c r="E47" s="1020">
        <v>8511741</v>
      </c>
      <c r="F47" s="1020">
        <v>0</v>
      </c>
      <c r="G47" s="1020">
        <v>5710</v>
      </c>
      <c r="H47" s="1020">
        <v>2793</v>
      </c>
      <c r="I47" s="1020">
        <v>49</v>
      </c>
      <c r="J47" s="1020">
        <v>188</v>
      </c>
      <c r="K47" s="1051">
        <v>9416</v>
      </c>
      <c r="L47" s="73">
        <v>42</v>
      </c>
    </row>
    <row r="48" spans="1:12" s="99" customFormat="1" ht="23.1" customHeight="1" x14ac:dyDescent="0.15">
      <c r="A48" s="62">
        <v>43</v>
      </c>
      <c r="B48" s="61" t="s">
        <v>1055</v>
      </c>
      <c r="C48" s="950">
        <v>-20319</v>
      </c>
      <c r="D48" s="396">
        <v>1555785</v>
      </c>
      <c r="E48" s="1021">
        <v>16085511</v>
      </c>
      <c r="F48" s="1021">
        <v>0</v>
      </c>
      <c r="G48" s="1021">
        <v>16688</v>
      </c>
      <c r="H48" s="1021">
        <v>8965</v>
      </c>
      <c r="I48" s="1021">
        <v>150</v>
      </c>
      <c r="J48" s="1021">
        <v>310</v>
      </c>
      <c r="K48" s="1052">
        <v>25769</v>
      </c>
      <c r="L48" s="63">
        <v>43</v>
      </c>
    </row>
    <row r="49" spans="1:12" s="99" customFormat="1" ht="23.1" customHeight="1" x14ac:dyDescent="0.15">
      <c r="A49" s="62">
        <v>44</v>
      </c>
      <c r="B49" s="61" t="s">
        <v>1056</v>
      </c>
      <c r="C49" s="922">
        <v>-31758</v>
      </c>
      <c r="D49" s="388">
        <v>513423</v>
      </c>
      <c r="E49" s="1019">
        <v>5626449</v>
      </c>
      <c r="F49" s="1019">
        <v>0</v>
      </c>
      <c r="G49" s="1019">
        <v>6317</v>
      </c>
      <c r="H49" s="1019">
        <v>3817</v>
      </c>
      <c r="I49" s="1019">
        <v>29</v>
      </c>
      <c r="J49" s="1019">
        <v>39</v>
      </c>
      <c r="K49" s="1048">
        <v>9902</v>
      </c>
      <c r="L49" s="63">
        <v>44</v>
      </c>
    </row>
    <row r="50" spans="1:12" s="99" customFormat="1" ht="23.1" customHeight="1" x14ac:dyDescent="0.15">
      <c r="A50" s="62">
        <v>45</v>
      </c>
      <c r="B50" s="61" t="s">
        <v>1057</v>
      </c>
      <c r="C50" s="922">
        <v>-2367</v>
      </c>
      <c r="D50" s="388">
        <v>208711</v>
      </c>
      <c r="E50" s="1019">
        <v>2151403</v>
      </c>
      <c r="F50" s="1019">
        <v>0</v>
      </c>
      <c r="G50" s="1019">
        <v>2110</v>
      </c>
      <c r="H50" s="1019">
        <v>1094</v>
      </c>
      <c r="I50" s="1019">
        <v>7</v>
      </c>
      <c r="J50" s="1019">
        <v>26</v>
      </c>
      <c r="K50" s="1048">
        <v>3430</v>
      </c>
      <c r="L50" s="63">
        <v>45</v>
      </c>
    </row>
    <row r="51" spans="1:12" s="99" customFormat="1" ht="23.1" customHeight="1" x14ac:dyDescent="0.15">
      <c r="A51" s="74">
        <v>46</v>
      </c>
      <c r="B51" s="61" t="s">
        <v>1058</v>
      </c>
      <c r="C51" s="922">
        <v>5688</v>
      </c>
      <c r="D51" s="388">
        <v>991225</v>
      </c>
      <c r="E51" s="1019">
        <v>12195102</v>
      </c>
      <c r="F51" s="1019">
        <v>0</v>
      </c>
      <c r="G51" s="1019">
        <v>10485</v>
      </c>
      <c r="H51" s="1019">
        <v>5339</v>
      </c>
      <c r="I51" s="1019">
        <v>87</v>
      </c>
      <c r="J51" s="1019">
        <v>204</v>
      </c>
      <c r="K51" s="1048">
        <v>17172</v>
      </c>
      <c r="L51" s="75">
        <v>46</v>
      </c>
    </row>
    <row r="52" spans="1:12" s="99" customFormat="1" ht="23.1" customHeight="1" x14ac:dyDescent="0.15">
      <c r="A52" s="71">
        <v>47</v>
      </c>
      <c r="B52" s="72" t="s">
        <v>1059</v>
      </c>
      <c r="C52" s="952">
        <v>-10191</v>
      </c>
      <c r="D52" s="404">
        <v>848752</v>
      </c>
      <c r="E52" s="1020">
        <v>10484902</v>
      </c>
      <c r="F52" s="1020">
        <v>0</v>
      </c>
      <c r="G52" s="1020">
        <v>9182</v>
      </c>
      <c r="H52" s="1020">
        <v>4565</v>
      </c>
      <c r="I52" s="1020">
        <v>110</v>
      </c>
      <c r="J52" s="1020">
        <v>153</v>
      </c>
      <c r="K52" s="1051">
        <v>15147</v>
      </c>
      <c r="L52" s="73">
        <v>47</v>
      </c>
    </row>
    <row r="53" spans="1:12" s="111" customFormat="1" ht="23.1" customHeight="1" x14ac:dyDescent="0.15">
      <c r="A53" s="62">
        <v>49</v>
      </c>
      <c r="B53" s="61" t="s">
        <v>1060</v>
      </c>
      <c r="C53" s="950">
        <v>-3938</v>
      </c>
      <c r="D53" s="396">
        <v>247744</v>
      </c>
      <c r="E53" s="1021">
        <v>2737514</v>
      </c>
      <c r="F53" s="1021">
        <v>0</v>
      </c>
      <c r="G53" s="1021">
        <v>2430</v>
      </c>
      <c r="H53" s="1021">
        <v>1188</v>
      </c>
      <c r="I53" s="1021">
        <v>7</v>
      </c>
      <c r="J53" s="1021">
        <v>41</v>
      </c>
      <c r="K53" s="1052">
        <v>3970</v>
      </c>
      <c r="L53" s="63">
        <v>49</v>
      </c>
    </row>
    <row r="54" spans="1:12" s="111" customFormat="1" ht="23.1" customHeight="1" x14ac:dyDescent="0.15">
      <c r="A54" s="62">
        <v>50</v>
      </c>
      <c r="B54" s="61" t="s">
        <v>1061</v>
      </c>
      <c r="C54" s="922">
        <v>-3940</v>
      </c>
      <c r="D54" s="388">
        <v>269046</v>
      </c>
      <c r="E54" s="1019">
        <v>2823008</v>
      </c>
      <c r="F54" s="1019">
        <v>0</v>
      </c>
      <c r="G54" s="1019">
        <v>2800</v>
      </c>
      <c r="H54" s="1019">
        <v>1521</v>
      </c>
      <c r="I54" s="1019">
        <v>19</v>
      </c>
      <c r="J54" s="1019">
        <v>37</v>
      </c>
      <c r="K54" s="1048">
        <v>4554</v>
      </c>
      <c r="L54" s="63">
        <v>50</v>
      </c>
    </row>
    <row r="55" spans="1:12" s="111" customFormat="1" ht="23.1" customHeight="1" x14ac:dyDescent="0.15">
      <c r="A55" s="62">
        <v>51</v>
      </c>
      <c r="B55" s="61" t="s">
        <v>1062</v>
      </c>
      <c r="C55" s="922">
        <v>-7507</v>
      </c>
      <c r="D55" s="388">
        <v>396215</v>
      </c>
      <c r="E55" s="1019">
        <v>4887119</v>
      </c>
      <c r="F55" s="1019">
        <v>0</v>
      </c>
      <c r="G55" s="1019">
        <v>5157</v>
      </c>
      <c r="H55" s="1019">
        <v>2820</v>
      </c>
      <c r="I55" s="1019">
        <v>15</v>
      </c>
      <c r="J55" s="1019">
        <v>27</v>
      </c>
      <c r="K55" s="1048">
        <v>8373</v>
      </c>
      <c r="L55" s="63">
        <v>51</v>
      </c>
    </row>
    <row r="56" spans="1:12" s="111" customFormat="1" ht="23.1" customHeight="1" x14ac:dyDescent="0.15">
      <c r="A56" s="62">
        <v>52</v>
      </c>
      <c r="B56" s="61" t="s">
        <v>1063</v>
      </c>
      <c r="C56" s="922">
        <v>1603</v>
      </c>
      <c r="D56" s="388">
        <v>200150</v>
      </c>
      <c r="E56" s="1019">
        <v>1755682</v>
      </c>
      <c r="F56" s="1019">
        <v>0</v>
      </c>
      <c r="G56" s="1019">
        <v>2055</v>
      </c>
      <c r="H56" s="1019">
        <v>1152</v>
      </c>
      <c r="I56" s="1019">
        <v>7</v>
      </c>
      <c r="J56" s="1019">
        <v>12</v>
      </c>
      <c r="K56" s="1048">
        <v>3376</v>
      </c>
      <c r="L56" s="63">
        <v>52</v>
      </c>
    </row>
    <row r="57" spans="1:12" s="111" customFormat="1" ht="23.1" customHeight="1" thickBot="1" x14ac:dyDescent="0.2">
      <c r="A57" s="77">
        <v>54</v>
      </c>
      <c r="B57" s="78" t="s">
        <v>1064</v>
      </c>
      <c r="C57" s="1053">
        <v>-4870</v>
      </c>
      <c r="D57" s="1054">
        <v>331279</v>
      </c>
      <c r="E57" s="1032">
        <v>3659185</v>
      </c>
      <c r="F57" s="1032">
        <v>0</v>
      </c>
      <c r="G57" s="1032">
        <v>3341</v>
      </c>
      <c r="H57" s="1032">
        <v>1654</v>
      </c>
      <c r="I57" s="1032">
        <v>13</v>
      </c>
      <c r="J57" s="1032">
        <v>24</v>
      </c>
      <c r="K57" s="1055">
        <v>5656</v>
      </c>
      <c r="L57" s="79">
        <v>54</v>
      </c>
    </row>
    <row r="58" spans="1:12" ht="23.1" customHeight="1" x14ac:dyDescent="0.15">
      <c r="A58" s="60">
        <v>55</v>
      </c>
      <c r="B58" s="93" t="s">
        <v>1065</v>
      </c>
      <c r="C58" s="950">
        <v>-2054</v>
      </c>
      <c r="D58" s="396">
        <v>288245</v>
      </c>
      <c r="E58" s="1021">
        <v>3160582</v>
      </c>
      <c r="F58" s="1021">
        <v>0</v>
      </c>
      <c r="G58" s="1021">
        <v>3139</v>
      </c>
      <c r="H58" s="1021">
        <v>1613</v>
      </c>
      <c r="I58" s="1021">
        <v>9</v>
      </c>
      <c r="J58" s="1021">
        <v>31</v>
      </c>
      <c r="K58" s="1052">
        <v>5220</v>
      </c>
      <c r="L58" s="59">
        <v>55</v>
      </c>
    </row>
    <row r="59" spans="1:12" ht="23.1" customHeight="1" x14ac:dyDescent="0.15">
      <c r="A59" s="60">
        <v>56</v>
      </c>
      <c r="B59" s="93" t="s">
        <v>1066</v>
      </c>
      <c r="C59" s="922">
        <v>-9375</v>
      </c>
      <c r="D59" s="388">
        <v>311888</v>
      </c>
      <c r="E59" s="1019">
        <v>3049632</v>
      </c>
      <c r="F59" s="1019">
        <v>0</v>
      </c>
      <c r="G59" s="1019">
        <v>2734</v>
      </c>
      <c r="H59" s="1019">
        <v>1280</v>
      </c>
      <c r="I59" s="1019">
        <v>41</v>
      </c>
      <c r="J59" s="1019">
        <v>46</v>
      </c>
      <c r="K59" s="1048">
        <v>4490</v>
      </c>
      <c r="L59" s="55">
        <v>56</v>
      </c>
    </row>
    <row r="60" spans="1:12" ht="23.1" customHeight="1" x14ac:dyDescent="0.15">
      <c r="A60" s="60">
        <v>57</v>
      </c>
      <c r="B60" s="93" t="s">
        <v>1067</v>
      </c>
      <c r="C60" s="922">
        <v>2041</v>
      </c>
      <c r="D60" s="388">
        <v>122467</v>
      </c>
      <c r="E60" s="1019">
        <v>1299960</v>
      </c>
      <c r="F60" s="1019">
        <v>70722</v>
      </c>
      <c r="G60" s="1019">
        <v>1314</v>
      </c>
      <c r="H60" s="1019">
        <v>679</v>
      </c>
      <c r="I60" s="1019">
        <v>1</v>
      </c>
      <c r="J60" s="1019">
        <v>15</v>
      </c>
      <c r="K60" s="1048">
        <v>2209</v>
      </c>
      <c r="L60" s="55">
        <v>57</v>
      </c>
    </row>
    <row r="61" spans="1:12" ht="23.1" customHeight="1" x14ac:dyDescent="0.15">
      <c r="A61" s="60">
        <v>58</v>
      </c>
      <c r="B61" s="93" t="s">
        <v>1068</v>
      </c>
      <c r="C61" s="922">
        <v>339</v>
      </c>
      <c r="D61" s="388">
        <v>142123</v>
      </c>
      <c r="E61" s="1019">
        <v>1413391</v>
      </c>
      <c r="F61" s="1019">
        <v>78779</v>
      </c>
      <c r="G61" s="1019">
        <v>1601</v>
      </c>
      <c r="H61" s="1019">
        <v>913</v>
      </c>
      <c r="I61" s="1019">
        <v>3</v>
      </c>
      <c r="J61" s="1019">
        <v>9</v>
      </c>
      <c r="K61" s="1048">
        <v>2690</v>
      </c>
      <c r="L61" s="55">
        <v>58</v>
      </c>
    </row>
    <row r="62" spans="1:12" ht="23.1" customHeight="1" x14ac:dyDescent="0.15">
      <c r="A62" s="179">
        <v>59</v>
      </c>
      <c r="B62" s="180" t="s">
        <v>1069</v>
      </c>
      <c r="C62" s="952">
        <v>1176</v>
      </c>
      <c r="D62" s="404">
        <v>105372</v>
      </c>
      <c r="E62" s="1020">
        <v>1077758</v>
      </c>
      <c r="F62" s="1020">
        <v>59319</v>
      </c>
      <c r="G62" s="1020">
        <v>1146</v>
      </c>
      <c r="H62" s="1020">
        <v>677</v>
      </c>
      <c r="I62" s="1020">
        <v>0</v>
      </c>
      <c r="J62" s="1020">
        <v>11</v>
      </c>
      <c r="K62" s="1051">
        <v>1997</v>
      </c>
      <c r="L62" s="126">
        <v>59</v>
      </c>
    </row>
    <row r="63" spans="1:12" ht="23.1" customHeight="1" x14ac:dyDescent="0.15">
      <c r="A63" s="60">
        <v>61</v>
      </c>
      <c r="B63" s="93" t="s">
        <v>1070</v>
      </c>
      <c r="C63" s="950">
        <v>-876</v>
      </c>
      <c r="D63" s="396">
        <v>177225</v>
      </c>
      <c r="E63" s="1021">
        <v>1978538</v>
      </c>
      <c r="F63" s="1021">
        <v>87302</v>
      </c>
      <c r="G63" s="1021">
        <v>1944</v>
      </c>
      <c r="H63" s="1021">
        <v>1108</v>
      </c>
      <c r="I63" s="1021">
        <v>3</v>
      </c>
      <c r="J63" s="1021">
        <v>15</v>
      </c>
      <c r="K63" s="1052">
        <v>3480</v>
      </c>
      <c r="L63" s="55">
        <v>61</v>
      </c>
    </row>
    <row r="64" spans="1:12" ht="23.1" customHeight="1" x14ac:dyDescent="0.15">
      <c r="A64" s="60">
        <v>65</v>
      </c>
      <c r="B64" s="93" t="s">
        <v>1071</v>
      </c>
      <c r="C64" s="922">
        <v>1043</v>
      </c>
      <c r="D64" s="388">
        <v>34360</v>
      </c>
      <c r="E64" s="1019">
        <v>493397</v>
      </c>
      <c r="F64" s="1019">
        <v>0</v>
      </c>
      <c r="G64" s="1019">
        <v>554</v>
      </c>
      <c r="H64" s="1019">
        <v>296</v>
      </c>
      <c r="I64" s="1019">
        <v>0</v>
      </c>
      <c r="J64" s="1019">
        <v>0</v>
      </c>
      <c r="K64" s="1048">
        <v>930</v>
      </c>
      <c r="L64" s="55">
        <v>65</v>
      </c>
    </row>
    <row r="65" spans="1:12" ht="23.1" customHeight="1" x14ac:dyDescent="0.15">
      <c r="A65" s="60">
        <v>66</v>
      </c>
      <c r="B65" s="93" t="s">
        <v>1072</v>
      </c>
      <c r="C65" s="922">
        <v>-2277</v>
      </c>
      <c r="D65" s="388">
        <v>168711</v>
      </c>
      <c r="E65" s="1019">
        <v>1782135</v>
      </c>
      <c r="F65" s="1019">
        <v>94030</v>
      </c>
      <c r="G65" s="1019">
        <v>1688</v>
      </c>
      <c r="H65" s="1019">
        <v>948</v>
      </c>
      <c r="I65" s="1019">
        <v>0</v>
      </c>
      <c r="J65" s="1019">
        <v>17</v>
      </c>
      <c r="K65" s="1048">
        <v>2983</v>
      </c>
      <c r="L65" s="55">
        <v>66</v>
      </c>
    </row>
    <row r="66" spans="1:12" s="99" customFormat="1" ht="23.1" customHeight="1" x14ac:dyDescent="0.15">
      <c r="A66" s="60">
        <v>68</v>
      </c>
      <c r="B66" s="93" t="s">
        <v>1073</v>
      </c>
      <c r="C66" s="922">
        <v>5509</v>
      </c>
      <c r="D66" s="388">
        <v>171308</v>
      </c>
      <c r="E66" s="1019">
        <v>1946417</v>
      </c>
      <c r="F66" s="1019">
        <v>93008</v>
      </c>
      <c r="G66" s="1019">
        <v>2164</v>
      </c>
      <c r="H66" s="1019">
        <v>1190</v>
      </c>
      <c r="I66" s="1019">
        <v>4</v>
      </c>
      <c r="J66" s="1019">
        <v>11</v>
      </c>
      <c r="K66" s="1048">
        <v>3647</v>
      </c>
      <c r="L66" s="63">
        <v>68</v>
      </c>
    </row>
    <row r="67" spans="1:12" s="99" customFormat="1" ht="23.1" customHeight="1" x14ac:dyDescent="0.15">
      <c r="A67" s="62">
        <v>70</v>
      </c>
      <c r="B67" s="61" t="s">
        <v>1074</v>
      </c>
      <c r="C67" s="952">
        <v>696</v>
      </c>
      <c r="D67" s="404">
        <v>451688</v>
      </c>
      <c r="E67" s="1020">
        <v>4672017</v>
      </c>
      <c r="F67" s="1020">
        <v>212335</v>
      </c>
      <c r="G67" s="1020">
        <v>4635</v>
      </c>
      <c r="H67" s="1020">
        <v>2387</v>
      </c>
      <c r="I67" s="1020">
        <v>12</v>
      </c>
      <c r="J67" s="1020">
        <v>44</v>
      </c>
      <c r="K67" s="1051">
        <v>7951</v>
      </c>
      <c r="L67" s="63">
        <v>70</v>
      </c>
    </row>
    <row r="68" spans="1:12" s="99" customFormat="1" ht="23.1" customHeight="1" x14ac:dyDescent="0.15">
      <c r="A68" s="66">
        <v>78</v>
      </c>
      <c r="B68" s="58" t="s">
        <v>1075</v>
      </c>
      <c r="C68" s="950">
        <v>3403</v>
      </c>
      <c r="D68" s="396">
        <v>446676</v>
      </c>
      <c r="E68" s="1021">
        <v>5079952</v>
      </c>
      <c r="F68" s="1021">
        <v>229761</v>
      </c>
      <c r="G68" s="1021">
        <v>5304</v>
      </c>
      <c r="H68" s="1021">
        <v>2926</v>
      </c>
      <c r="I68" s="1021">
        <v>9</v>
      </c>
      <c r="J68" s="1021">
        <v>39</v>
      </c>
      <c r="K68" s="1052">
        <v>8734</v>
      </c>
      <c r="L68" s="67">
        <v>78</v>
      </c>
    </row>
    <row r="69" spans="1:12" s="99" customFormat="1" ht="23.1" customHeight="1" x14ac:dyDescent="0.15">
      <c r="A69" s="62">
        <v>84</v>
      </c>
      <c r="B69" s="61" t="s">
        <v>1076</v>
      </c>
      <c r="C69" s="922">
        <v>-13753</v>
      </c>
      <c r="D69" s="388">
        <v>491259</v>
      </c>
      <c r="E69" s="1019">
        <v>5600268</v>
      </c>
      <c r="F69" s="1019">
        <v>0</v>
      </c>
      <c r="G69" s="1019">
        <v>5523</v>
      </c>
      <c r="H69" s="1019">
        <v>2738</v>
      </c>
      <c r="I69" s="1019">
        <v>57</v>
      </c>
      <c r="J69" s="1019">
        <v>44</v>
      </c>
      <c r="K69" s="1048">
        <v>8873</v>
      </c>
      <c r="L69" s="63">
        <v>84</v>
      </c>
    </row>
    <row r="70" spans="1:12" s="99" customFormat="1" ht="23.1" customHeight="1" x14ac:dyDescent="0.15">
      <c r="A70" s="62">
        <v>85</v>
      </c>
      <c r="B70" s="61" t="s">
        <v>1077</v>
      </c>
      <c r="C70" s="922">
        <v>-13275</v>
      </c>
      <c r="D70" s="388">
        <v>685388</v>
      </c>
      <c r="E70" s="1019">
        <v>8077169</v>
      </c>
      <c r="F70" s="1019">
        <v>0</v>
      </c>
      <c r="G70" s="1019">
        <v>6939</v>
      </c>
      <c r="H70" s="1019">
        <v>3360</v>
      </c>
      <c r="I70" s="1019">
        <v>67</v>
      </c>
      <c r="J70" s="1019">
        <v>107</v>
      </c>
      <c r="K70" s="1048">
        <v>11187</v>
      </c>
      <c r="L70" s="63">
        <v>85</v>
      </c>
    </row>
    <row r="71" spans="1:12" s="99" customFormat="1" ht="23.1" customHeight="1" x14ac:dyDescent="0.15">
      <c r="A71" s="62">
        <v>89</v>
      </c>
      <c r="B71" s="61" t="s">
        <v>1078</v>
      </c>
      <c r="C71" s="922">
        <v>-11660</v>
      </c>
      <c r="D71" s="388">
        <v>780579</v>
      </c>
      <c r="E71" s="1019">
        <v>10335326</v>
      </c>
      <c r="F71" s="1019">
        <v>0</v>
      </c>
      <c r="G71" s="1019">
        <v>8833</v>
      </c>
      <c r="H71" s="1019">
        <v>4535</v>
      </c>
      <c r="I71" s="1019">
        <v>71</v>
      </c>
      <c r="J71" s="1019">
        <v>111</v>
      </c>
      <c r="K71" s="1048">
        <v>14178</v>
      </c>
      <c r="L71" s="63">
        <v>89</v>
      </c>
    </row>
    <row r="72" spans="1:12" s="99" customFormat="1" ht="23.1" customHeight="1" x14ac:dyDescent="0.15">
      <c r="A72" s="71">
        <v>90</v>
      </c>
      <c r="B72" s="72" t="s">
        <v>1079</v>
      </c>
      <c r="C72" s="952">
        <v>-14085</v>
      </c>
      <c r="D72" s="404">
        <v>632317</v>
      </c>
      <c r="E72" s="1020">
        <v>7847604</v>
      </c>
      <c r="F72" s="1020">
        <v>0</v>
      </c>
      <c r="G72" s="1020">
        <v>7379</v>
      </c>
      <c r="H72" s="1020">
        <v>3791</v>
      </c>
      <c r="I72" s="1020">
        <v>98</v>
      </c>
      <c r="J72" s="1020">
        <v>89</v>
      </c>
      <c r="K72" s="1051">
        <v>12124</v>
      </c>
      <c r="L72" s="73">
        <v>90</v>
      </c>
    </row>
    <row r="73" spans="1:12" s="99" customFormat="1" ht="23.1" customHeight="1" x14ac:dyDescent="0.15">
      <c r="A73" s="62">
        <v>91</v>
      </c>
      <c r="B73" s="61" t="s">
        <v>1080</v>
      </c>
      <c r="C73" s="950">
        <v>-1632</v>
      </c>
      <c r="D73" s="396">
        <v>552278</v>
      </c>
      <c r="E73" s="1021">
        <v>5967021</v>
      </c>
      <c r="F73" s="1021">
        <v>0</v>
      </c>
      <c r="G73" s="1021">
        <v>4589</v>
      </c>
      <c r="H73" s="1021">
        <v>2181</v>
      </c>
      <c r="I73" s="1021">
        <v>21</v>
      </c>
      <c r="J73" s="1021">
        <v>136</v>
      </c>
      <c r="K73" s="1052">
        <v>7761</v>
      </c>
      <c r="L73" s="67">
        <v>91</v>
      </c>
    </row>
    <row r="74" spans="1:12" s="99" customFormat="1" ht="23.1" customHeight="1" x14ac:dyDescent="0.15">
      <c r="A74" s="62">
        <v>92</v>
      </c>
      <c r="B74" s="61" t="s">
        <v>1081</v>
      </c>
      <c r="C74" s="922">
        <v>-10361</v>
      </c>
      <c r="D74" s="388">
        <v>1113548</v>
      </c>
      <c r="E74" s="1019">
        <v>13471774</v>
      </c>
      <c r="F74" s="1019">
        <v>0</v>
      </c>
      <c r="G74" s="1019">
        <v>9757</v>
      </c>
      <c r="H74" s="1019">
        <v>4540</v>
      </c>
      <c r="I74" s="1019">
        <v>35</v>
      </c>
      <c r="J74" s="1019">
        <v>273</v>
      </c>
      <c r="K74" s="1048">
        <v>16279</v>
      </c>
      <c r="L74" s="63">
        <v>92</v>
      </c>
    </row>
    <row r="75" spans="1:12" s="99" customFormat="1" ht="23.1" customHeight="1" x14ac:dyDescent="0.15">
      <c r="A75" s="62">
        <v>94</v>
      </c>
      <c r="B75" s="61" t="s">
        <v>1082</v>
      </c>
      <c r="C75" s="922">
        <v>-2450531</v>
      </c>
      <c r="D75" s="388">
        <v>18272419</v>
      </c>
      <c r="E75" s="1019">
        <v>253701459</v>
      </c>
      <c r="F75" s="1019">
        <v>0</v>
      </c>
      <c r="G75" s="1019">
        <v>185952</v>
      </c>
      <c r="H75" s="1019">
        <v>85949</v>
      </c>
      <c r="I75" s="1019">
        <v>1696</v>
      </c>
      <c r="J75" s="1019">
        <v>5138</v>
      </c>
      <c r="K75" s="1048">
        <v>281881</v>
      </c>
      <c r="L75" s="63">
        <v>94</v>
      </c>
    </row>
    <row r="76" spans="1:12" s="99" customFormat="1" ht="23.1" customHeight="1" x14ac:dyDescent="0.15">
      <c r="A76" s="62">
        <v>301</v>
      </c>
      <c r="B76" s="61" t="s">
        <v>1083</v>
      </c>
      <c r="C76" s="922" t="s">
        <v>578</v>
      </c>
      <c r="D76" s="388" t="s">
        <v>578</v>
      </c>
      <c r="E76" s="1019" t="s">
        <v>578</v>
      </c>
      <c r="F76" s="1019" t="s">
        <v>578</v>
      </c>
      <c r="G76" s="1019" t="s">
        <v>578</v>
      </c>
      <c r="H76" s="1019" t="s">
        <v>578</v>
      </c>
      <c r="I76" s="1019" t="s">
        <v>578</v>
      </c>
      <c r="J76" s="1019" t="s">
        <v>578</v>
      </c>
      <c r="K76" s="1048" t="s">
        <v>578</v>
      </c>
      <c r="L76" s="63">
        <v>301</v>
      </c>
    </row>
    <row r="77" spans="1:12" s="99" customFormat="1" ht="23.1" customHeight="1" x14ac:dyDescent="0.15">
      <c r="A77" s="71">
        <v>302</v>
      </c>
      <c r="B77" s="72" t="s">
        <v>1084</v>
      </c>
      <c r="C77" s="952" t="s">
        <v>578</v>
      </c>
      <c r="D77" s="404" t="s">
        <v>578</v>
      </c>
      <c r="E77" s="1020" t="s">
        <v>578</v>
      </c>
      <c r="F77" s="1020" t="s">
        <v>578</v>
      </c>
      <c r="G77" s="1020" t="s">
        <v>578</v>
      </c>
      <c r="H77" s="1020" t="s">
        <v>578</v>
      </c>
      <c r="I77" s="1020" t="s">
        <v>578</v>
      </c>
      <c r="J77" s="1020" t="s">
        <v>578</v>
      </c>
      <c r="K77" s="1051" t="s">
        <v>578</v>
      </c>
      <c r="L77" s="73">
        <v>302</v>
      </c>
    </row>
    <row r="78" spans="1:12" s="99" customFormat="1" ht="23.1" customHeight="1" x14ac:dyDescent="0.15">
      <c r="A78" s="74">
        <v>303</v>
      </c>
      <c r="B78" s="61" t="s">
        <v>1085</v>
      </c>
      <c r="C78" s="950" t="s">
        <v>578</v>
      </c>
      <c r="D78" s="396" t="s">
        <v>578</v>
      </c>
      <c r="E78" s="1021" t="s">
        <v>578</v>
      </c>
      <c r="F78" s="1021" t="s">
        <v>578</v>
      </c>
      <c r="G78" s="1021" t="s">
        <v>578</v>
      </c>
      <c r="H78" s="1021" t="s">
        <v>578</v>
      </c>
      <c r="I78" s="1021" t="s">
        <v>578</v>
      </c>
      <c r="J78" s="1021" t="s">
        <v>578</v>
      </c>
      <c r="K78" s="1052" t="s">
        <v>578</v>
      </c>
      <c r="L78" s="75">
        <v>303</v>
      </c>
    </row>
    <row r="79" spans="1:12" s="99" customFormat="1" ht="23.1" customHeight="1" x14ac:dyDescent="0.15">
      <c r="A79" s="62">
        <v>304</v>
      </c>
      <c r="B79" s="61" t="s">
        <v>1086</v>
      </c>
      <c r="C79" s="922" t="s">
        <v>578</v>
      </c>
      <c r="D79" s="388" t="s">
        <v>578</v>
      </c>
      <c r="E79" s="1019" t="s">
        <v>578</v>
      </c>
      <c r="F79" s="1019" t="s">
        <v>578</v>
      </c>
      <c r="G79" s="1019" t="s">
        <v>578</v>
      </c>
      <c r="H79" s="1019" t="s">
        <v>578</v>
      </c>
      <c r="I79" s="1019" t="s">
        <v>578</v>
      </c>
      <c r="J79" s="1019" t="s">
        <v>578</v>
      </c>
      <c r="K79" s="1048" t="s">
        <v>578</v>
      </c>
      <c r="L79" s="63">
        <v>304</v>
      </c>
    </row>
    <row r="80" spans="1:12" s="99" customFormat="1" ht="23.1" customHeight="1" x14ac:dyDescent="0.15">
      <c r="A80" s="62">
        <v>305</v>
      </c>
      <c r="B80" s="61" t="s">
        <v>1087</v>
      </c>
      <c r="C80" s="922" t="s">
        <v>578</v>
      </c>
      <c r="D80" s="388" t="s">
        <v>578</v>
      </c>
      <c r="E80" s="1019" t="s">
        <v>578</v>
      </c>
      <c r="F80" s="1019" t="s">
        <v>578</v>
      </c>
      <c r="G80" s="1019" t="s">
        <v>578</v>
      </c>
      <c r="H80" s="1019" t="s">
        <v>578</v>
      </c>
      <c r="I80" s="1019" t="s">
        <v>578</v>
      </c>
      <c r="J80" s="1019" t="s">
        <v>578</v>
      </c>
      <c r="K80" s="1048" t="s">
        <v>578</v>
      </c>
      <c r="L80" s="63">
        <v>305</v>
      </c>
    </row>
    <row r="81" spans="1:12" s="99" customFormat="1" ht="23.1" customHeight="1" x14ac:dyDescent="0.15">
      <c r="A81" s="62">
        <v>306</v>
      </c>
      <c r="B81" s="61" t="s">
        <v>1088</v>
      </c>
      <c r="C81" s="922" t="s">
        <v>578</v>
      </c>
      <c r="D81" s="388" t="s">
        <v>578</v>
      </c>
      <c r="E81" s="1019" t="s">
        <v>578</v>
      </c>
      <c r="F81" s="1019" t="s">
        <v>578</v>
      </c>
      <c r="G81" s="1019" t="s">
        <v>578</v>
      </c>
      <c r="H81" s="1019" t="s">
        <v>578</v>
      </c>
      <c r="I81" s="1019" t="s">
        <v>578</v>
      </c>
      <c r="J81" s="1019" t="s">
        <v>578</v>
      </c>
      <c r="K81" s="1048" t="s">
        <v>578</v>
      </c>
      <c r="L81" s="63">
        <v>306</v>
      </c>
    </row>
    <row r="82" spans="1:12" s="99" customFormat="1" ht="23.1" customHeight="1" x14ac:dyDescent="0.15">
      <c r="A82" s="71"/>
      <c r="B82" s="72"/>
      <c r="C82" s="952"/>
      <c r="D82" s="404"/>
      <c r="E82" s="1020"/>
      <c r="F82" s="1020"/>
      <c r="G82" s="1020"/>
      <c r="H82" s="1020"/>
      <c r="I82" s="1020"/>
      <c r="J82" s="1020"/>
      <c r="K82" s="1051"/>
      <c r="L82" s="73"/>
    </row>
    <row r="83" spans="1:12" s="99" customFormat="1" ht="23.1" customHeight="1" x14ac:dyDescent="0.15">
      <c r="A83" s="62"/>
      <c r="B83" s="61"/>
      <c r="C83" s="950"/>
      <c r="D83" s="396"/>
      <c r="E83" s="1021"/>
      <c r="F83" s="1021"/>
      <c r="G83" s="1021"/>
      <c r="H83" s="1021"/>
      <c r="I83" s="1021"/>
      <c r="J83" s="1021"/>
      <c r="K83" s="1052"/>
      <c r="L83" s="63"/>
    </row>
    <row r="84" spans="1:12" s="99" customFormat="1" ht="23.1" customHeight="1" x14ac:dyDescent="0.15">
      <c r="A84" s="62"/>
      <c r="B84" s="61"/>
      <c r="C84" s="922"/>
      <c r="D84" s="388"/>
      <c r="E84" s="1019"/>
      <c r="F84" s="1019"/>
      <c r="G84" s="1019"/>
      <c r="H84" s="1019"/>
      <c r="I84" s="1019"/>
      <c r="J84" s="1019"/>
      <c r="K84" s="1048"/>
      <c r="L84" s="63"/>
    </row>
    <row r="85" spans="1:12" s="99" customFormat="1" ht="23.1" customHeight="1" x14ac:dyDescent="0.15">
      <c r="A85" s="62"/>
      <c r="B85" s="61"/>
      <c r="C85" s="922"/>
      <c r="D85" s="388"/>
      <c r="E85" s="1019"/>
      <c r="F85" s="1019"/>
      <c r="G85" s="1019"/>
      <c r="H85" s="1019"/>
      <c r="I85" s="1019"/>
      <c r="J85" s="1019"/>
      <c r="K85" s="1048"/>
      <c r="L85" s="63"/>
    </row>
    <row r="86" spans="1:12" s="99" customFormat="1" ht="23.1" customHeight="1" x14ac:dyDescent="0.15">
      <c r="A86" s="62"/>
      <c r="B86" s="61"/>
      <c r="C86" s="922"/>
      <c r="D86" s="388"/>
      <c r="E86" s="1019"/>
      <c r="F86" s="1019"/>
      <c r="G86" s="1019"/>
      <c r="H86" s="1019"/>
      <c r="I86" s="1019"/>
      <c r="J86" s="1019"/>
      <c r="K86" s="1048"/>
      <c r="L86" s="63"/>
    </row>
    <row r="87" spans="1:12" s="99" customFormat="1" ht="23.1" customHeight="1" x14ac:dyDescent="0.15">
      <c r="A87" s="71"/>
      <c r="B87" s="72"/>
      <c r="C87" s="952"/>
      <c r="D87" s="404"/>
      <c r="E87" s="1020"/>
      <c r="F87" s="1020"/>
      <c r="G87" s="1020"/>
      <c r="H87" s="1020"/>
      <c r="I87" s="1020"/>
      <c r="J87" s="1020"/>
      <c r="K87" s="1051"/>
      <c r="L87" s="73"/>
    </row>
    <row r="88" spans="1:12" s="99" customFormat="1" ht="23.1" customHeight="1" x14ac:dyDescent="0.15">
      <c r="A88" s="62"/>
      <c r="B88" s="61"/>
      <c r="C88" s="950"/>
      <c r="D88" s="396"/>
      <c r="E88" s="1021"/>
      <c r="F88" s="1021"/>
      <c r="G88" s="1021"/>
      <c r="H88" s="1021"/>
      <c r="I88" s="1021"/>
      <c r="J88" s="1021"/>
      <c r="K88" s="1052"/>
      <c r="L88" s="63"/>
    </row>
    <row r="89" spans="1:12" s="99" customFormat="1" ht="23.1" customHeight="1" x14ac:dyDescent="0.15">
      <c r="A89" s="62"/>
      <c r="B89" s="61"/>
      <c r="C89" s="922"/>
      <c r="D89" s="388"/>
      <c r="E89" s="1019"/>
      <c r="F89" s="1019"/>
      <c r="G89" s="1019"/>
      <c r="H89" s="1019"/>
      <c r="I89" s="1019"/>
      <c r="J89" s="1019"/>
      <c r="K89" s="1048"/>
      <c r="L89" s="63"/>
    </row>
    <row r="90" spans="1:12" s="99" customFormat="1" ht="23.1" customHeight="1" x14ac:dyDescent="0.15">
      <c r="A90" s="62"/>
      <c r="B90" s="61"/>
      <c r="C90" s="922"/>
      <c r="D90" s="388"/>
      <c r="E90" s="1019"/>
      <c r="F90" s="1019"/>
      <c r="G90" s="1019"/>
      <c r="H90" s="1019"/>
      <c r="I90" s="1019"/>
      <c r="J90" s="1019"/>
      <c r="K90" s="1048"/>
      <c r="L90" s="63"/>
    </row>
    <row r="91" spans="1:12" s="99" customFormat="1" ht="23.1" customHeight="1" x14ac:dyDescent="0.15">
      <c r="A91" s="62"/>
      <c r="B91" s="61"/>
      <c r="C91" s="922"/>
      <c r="D91" s="388"/>
      <c r="E91" s="1019"/>
      <c r="F91" s="1019"/>
      <c r="G91" s="1019"/>
      <c r="H91" s="1019"/>
      <c r="I91" s="1019"/>
      <c r="J91" s="1019"/>
      <c r="K91" s="1048"/>
      <c r="L91" s="63"/>
    </row>
    <row r="92" spans="1:12" s="99" customFormat="1" ht="23.1" customHeight="1" x14ac:dyDescent="0.15">
      <c r="A92" s="71"/>
      <c r="B92" s="72"/>
      <c r="C92" s="952"/>
      <c r="D92" s="404"/>
      <c r="E92" s="1020"/>
      <c r="F92" s="1020"/>
      <c r="G92" s="1020"/>
      <c r="H92" s="1020"/>
      <c r="I92" s="1020"/>
      <c r="J92" s="1020"/>
      <c r="K92" s="1051"/>
      <c r="L92" s="73"/>
    </row>
    <row r="93" spans="1:12" s="99" customFormat="1" ht="23.1" customHeight="1" x14ac:dyDescent="0.15">
      <c r="A93" s="62"/>
      <c r="B93" s="61"/>
      <c r="C93" s="950"/>
      <c r="D93" s="396"/>
      <c r="E93" s="1021"/>
      <c r="F93" s="1021"/>
      <c r="G93" s="1021"/>
      <c r="H93" s="1021"/>
      <c r="I93" s="1021"/>
      <c r="J93" s="1021"/>
      <c r="K93" s="1052"/>
      <c r="L93" s="63"/>
    </row>
    <row r="94" spans="1:12" s="99" customFormat="1" ht="23.1" customHeight="1" x14ac:dyDescent="0.15">
      <c r="A94" s="62"/>
      <c r="B94" s="61"/>
      <c r="C94" s="922"/>
      <c r="D94" s="388"/>
      <c r="E94" s="1019"/>
      <c r="F94" s="1019"/>
      <c r="G94" s="1019"/>
      <c r="H94" s="1019"/>
      <c r="I94" s="1019"/>
      <c r="J94" s="1019"/>
      <c r="K94" s="1048"/>
      <c r="L94" s="63"/>
    </row>
    <row r="95" spans="1:12" s="99" customFormat="1" ht="23.1" customHeight="1" x14ac:dyDescent="0.15">
      <c r="A95" s="62"/>
      <c r="B95" s="61"/>
      <c r="C95" s="922"/>
      <c r="D95" s="388"/>
      <c r="E95" s="1019"/>
      <c r="F95" s="1019"/>
      <c r="G95" s="1019"/>
      <c r="H95" s="1019"/>
      <c r="I95" s="1019"/>
      <c r="J95" s="1019"/>
      <c r="K95" s="1048"/>
      <c r="L95" s="63"/>
    </row>
    <row r="96" spans="1:12" s="99" customFormat="1" ht="23.1" customHeight="1" x14ac:dyDescent="0.15">
      <c r="A96" s="74"/>
      <c r="B96" s="61"/>
      <c r="C96" s="922"/>
      <c r="D96" s="388"/>
      <c r="E96" s="1019"/>
      <c r="F96" s="1019"/>
      <c r="G96" s="1019"/>
      <c r="H96" s="1019"/>
      <c r="I96" s="1019"/>
      <c r="J96" s="1019"/>
      <c r="K96" s="1048"/>
      <c r="L96" s="75"/>
    </row>
    <row r="97" spans="1:12" s="99" customFormat="1" ht="23.1" customHeight="1" x14ac:dyDescent="0.15">
      <c r="A97" s="71"/>
      <c r="B97" s="72"/>
      <c r="C97" s="952"/>
      <c r="D97" s="404"/>
      <c r="E97" s="1020"/>
      <c r="F97" s="1020"/>
      <c r="G97" s="1020"/>
      <c r="H97" s="1020"/>
      <c r="I97" s="1020"/>
      <c r="J97" s="1020"/>
      <c r="K97" s="1051"/>
      <c r="L97" s="73"/>
    </row>
    <row r="98" spans="1:12" s="99" customFormat="1" ht="23.1" customHeight="1" x14ac:dyDescent="0.15">
      <c r="A98" s="62"/>
      <c r="B98" s="61"/>
      <c r="C98" s="950"/>
      <c r="D98" s="396"/>
      <c r="E98" s="1021"/>
      <c r="F98" s="1021"/>
      <c r="G98" s="1021"/>
      <c r="H98" s="1021"/>
      <c r="I98" s="1021"/>
      <c r="J98" s="1021"/>
      <c r="K98" s="1052"/>
      <c r="L98" s="63"/>
    </row>
    <row r="99" spans="1:12" s="99" customFormat="1" ht="23.1" customHeight="1" x14ac:dyDescent="0.15">
      <c r="A99" s="62"/>
      <c r="B99" s="61"/>
      <c r="C99" s="922"/>
      <c r="D99" s="388"/>
      <c r="E99" s="1019"/>
      <c r="F99" s="1019"/>
      <c r="G99" s="1019"/>
      <c r="H99" s="1019"/>
      <c r="I99" s="1019"/>
      <c r="J99" s="1019"/>
      <c r="K99" s="1048"/>
      <c r="L99" s="63"/>
    </row>
    <row r="100" spans="1:12" s="99" customFormat="1" ht="23.1" customHeight="1" x14ac:dyDescent="0.15">
      <c r="A100" s="62"/>
      <c r="B100" s="61"/>
      <c r="C100" s="922"/>
      <c r="D100" s="388"/>
      <c r="E100" s="1019"/>
      <c r="F100" s="1019"/>
      <c r="G100" s="1019"/>
      <c r="H100" s="1019"/>
      <c r="I100" s="1019"/>
      <c r="J100" s="1019"/>
      <c r="K100" s="1048"/>
      <c r="L100" s="63"/>
    </row>
    <row r="101" spans="1:12" s="99" customFormat="1" ht="23.1" customHeight="1" x14ac:dyDescent="0.15">
      <c r="A101" s="74"/>
      <c r="B101" s="61"/>
      <c r="C101" s="922"/>
      <c r="D101" s="388"/>
      <c r="E101" s="1019"/>
      <c r="F101" s="1019"/>
      <c r="G101" s="1019"/>
      <c r="H101" s="1019"/>
      <c r="I101" s="1019"/>
      <c r="J101" s="1019"/>
      <c r="K101" s="1048"/>
      <c r="L101" s="75"/>
    </row>
    <row r="102" spans="1:12" s="99" customFormat="1" ht="23.1" customHeight="1" x14ac:dyDescent="0.15">
      <c r="A102" s="71"/>
      <c r="B102" s="72"/>
      <c r="C102" s="952"/>
      <c r="D102" s="404"/>
      <c r="E102" s="1020"/>
      <c r="F102" s="1020"/>
      <c r="G102" s="1020"/>
      <c r="H102" s="1020"/>
      <c r="I102" s="1020"/>
      <c r="J102" s="1020"/>
      <c r="K102" s="1051"/>
      <c r="L102" s="73"/>
    </row>
    <row r="103" spans="1:12" s="111" customFormat="1" ht="23.1" customHeight="1" x14ac:dyDescent="0.15">
      <c r="A103" s="62"/>
      <c r="B103" s="61"/>
      <c r="C103" s="950"/>
      <c r="D103" s="396"/>
      <c r="E103" s="1021"/>
      <c r="F103" s="1021"/>
      <c r="G103" s="1021"/>
      <c r="H103" s="1021"/>
      <c r="I103" s="1021"/>
      <c r="J103" s="1021"/>
      <c r="K103" s="1052"/>
      <c r="L103" s="63"/>
    </row>
    <row r="104" spans="1:12" s="111" customFormat="1" ht="23.1" customHeight="1" x14ac:dyDescent="0.15">
      <c r="A104" s="62"/>
      <c r="B104" s="61"/>
      <c r="C104" s="922"/>
      <c r="D104" s="388"/>
      <c r="E104" s="1019"/>
      <c r="F104" s="1019"/>
      <c r="G104" s="1019"/>
      <c r="H104" s="1019"/>
      <c r="I104" s="1019"/>
      <c r="J104" s="1019"/>
      <c r="K104" s="1048"/>
      <c r="L104" s="63"/>
    </row>
    <row r="105" spans="1:12" s="111" customFormat="1" ht="23.1" customHeight="1" x14ac:dyDescent="0.15">
      <c r="A105" s="62"/>
      <c r="B105" s="61"/>
      <c r="C105" s="922"/>
      <c r="D105" s="388"/>
      <c r="E105" s="1019"/>
      <c r="F105" s="1019"/>
      <c r="G105" s="1019"/>
      <c r="H105" s="1019"/>
      <c r="I105" s="1019"/>
      <c r="J105" s="1019"/>
      <c r="K105" s="1048"/>
      <c r="L105" s="63"/>
    </row>
    <row r="106" spans="1:12" s="111" customFormat="1" ht="23.1" customHeight="1" x14ac:dyDescent="0.15">
      <c r="A106" s="62"/>
      <c r="B106" s="61"/>
      <c r="C106" s="922"/>
      <c r="D106" s="388"/>
      <c r="E106" s="1019"/>
      <c r="F106" s="1019"/>
      <c r="G106" s="1019"/>
      <c r="H106" s="1019"/>
      <c r="I106" s="1019"/>
      <c r="J106" s="1019"/>
      <c r="K106" s="1048"/>
      <c r="L106" s="63"/>
    </row>
    <row r="107" spans="1:12" s="111" customFormat="1" ht="23.1" customHeight="1" thickBot="1" x14ac:dyDescent="0.2">
      <c r="A107" s="77"/>
      <c r="B107" s="78"/>
      <c r="C107" s="1053"/>
      <c r="D107" s="1054"/>
      <c r="E107" s="1032"/>
      <c r="F107" s="1032"/>
      <c r="G107" s="1032"/>
      <c r="H107" s="1032"/>
      <c r="I107" s="1032"/>
      <c r="J107" s="1032"/>
      <c r="K107" s="1055"/>
      <c r="L107" s="79"/>
    </row>
    <row r="108" spans="1:12" ht="19.7" customHeight="1" x14ac:dyDescent="0.2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 x14ac:dyDescent="0.2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 x14ac:dyDescent="0.2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 x14ac:dyDescent="0.2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 x14ac:dyDescent="0.2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 x14ac:dyDescent="0.2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 x14ac:dyDescent="0.2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 x14ac:dyDescent="0.2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2"/>
  <dimension ref="A1:BC107"/>
  <sheetViews>
    <sheetView showGridLines="0" view="pageBreakPreview" zoomScale="55" zoomScaleNormal="100" zoomScaleSheetLayoutView="55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N69"/>
    </sheetView>
  </sheetViews>
  <sheetFormatPr defaultRowHeight="19.7" customHeight="1" x14ac:dyDescent="0.2"/>
  <cols>
    <col min="1" max="1" width="5.875" style="8" customWidth="1"/>
    <col min="2" max="2" width="26.1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226</v>
      </c>
    </row>
    <row r="2" spans="1:5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466</v>
      </c>
    </row>
    <row r="3" spans="1:55" s="108" customFormat="1" ht="24.95" customHeight="1" x14ac:dyDescent="0.15">
      <c r="A3" s="13" t="s">
        <v>429</v>
      </c>
      <c r="B3" s="14"/>
      <c r="C3" s="2859" t="s">
        <v>596</v>
      </c>
      <c r="D3" s="2854"/>
      <c r="E3" s="2854"/>
      <c r="F3" s="2854"/>
      <c r="G3" s="2854"/>
      <c r="H3" s="2854"/>
      <c r="I3" s="2857" t="s">
        <v>597</v>
      </c>
      <c r="J3" s="2857"/>
      <c r="K3" s="2858"/>
      <c r="L3" s="167"/>
      <c r="M3" s="167"/>
      <c r="N3" s="167"/>
      <c r="O3" s="20" t="s">
        <v>429</v>
      </c>
    </row>
    <row r="4" spans="1:55" s="108" customFormat="1" ht="24.95" customHeight="1" x14ac:dyDescent="0.15">
      <c r="A4" s="22" t="s">
        <v>430</v>
      </c>
      <c r="B4" s="23"/>
      <c r="C4" s="170" t="s">
        <v>485</v>
      </c>
      <c r="D4" s="171"/>
      <c r="E4" s="170" t="s">
        <v>486</v>
      </c>
      <c r="F4" s="171"/>
      <c r="G4" s="170" t="s">
        <v>487</v>
      </c>
      <c r="H4" s="171"/>
      <c r="I4" s="170" t="s">
        <v>488</v>
      </c>
      <c r="J4" s="171"/>
      <c r="K4" s="172" t="s">
        <v>398</v>
      </c>
      <c r="L4" s="89"/>
      <c r="N4" s="89" t="s">
        <v>227</v>
      </c>
      <c r="O4" s="28" t="s">
        <v>430</v>
      </c>
    </row>
    <row r="5" spans="1:55" s="108" customFormat="1" ht="24.95" customHeight="1" x14ac:dyDescent="0.15">
      <c r="A5" s="22" t="s">
        <v>431</v>
      </c>
      <c r="B5" s="23" t="s">
        <v>399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411</v>
      </c>
      <c r="M5" s="89" t="s">
        <v>598</v>
      </c>
      <c r="N5" s="89"/>
      <c r="O5" s="28" t="s">
        <v>431</v>
      </c>
    </row>
    <row r="6" spans="1:55" s="108" customFormat="1" ht="24.95" customHeight="1" x14ac:dyDescent="0.15">
      <c r="A6" s="22" t="s">
        <v>432</v>
      </c>
      <c r="B6" s="23"/>
      <c r="C6" s="89" t="s">
        <v>474</v>
      </c>
      <c r="D6" s="175" t="s">
        <v>437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89"/>
      <c r="M6" s="89"/>
      <c r="N6" s="89" t="s">
        <v>368</v>
      </c>
      <c r="O6" s="28" t="s">
        <v>432</v>
      </c>
    </row>
    <row r="7" spans="1:55" s="108" customFormat="1" ht="24.95" customHeight="1" thickBot="1" x14ac:dyDescent="0.2">
      <c r="A7" s="40" t="s">
        <v>433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433</v>
      </c>
    </row>
    <row r="8" spans="1:55" s="108" customFormat="1" ht="30" customHeight="1" x14ac:dyDescent="0.15">
      <c r="A8" s="22"/>
      <c r="B8" s="29" t="s">
        <v>6</v>
      </c>
      <c r="C8" s="1027" t="s">
        <v>578</v>
      </c>
      <c r="D8" s="1043" t="s">
        <v>578</v>
      </c>
      <c r="E8" s="1027" t="s">
        <v>578</v>
      </c>
      <c r="F8" s="1043" t="s">
        <v>578</v>
      </c>
      <c r="G8" s="1027" t="s">
        <v>578</v>
      </c>
      <c r="H8" s="1043" t="s">
        <v>578</v>
      </c>
      <c r="I8" s="1027" t="s">
        <v>578</v>
      </c>
      <c r="J8" s="1043" t="s">
        <v>578</v>
      </c>
      <c r="K8" s="1034" t="s">
        <v>578</v>
      </c>
      <c r="L8" s="1034" t="s">
        <v>578</v>
      </c>
      <c r="M8" s="1034" t="s">
        <v>578</v>
      </c>
      <c r="N8" s="1037" t="s">
        <v>578</v>
      </c>
      <c r="O8" s="25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</row>
    <row r="9" spans="1:55" s="108" customFormat="1" ht="30" customHeight="1" x14ac:dyDescent="0.15">
      <c r="A9" s="22"/>
      <c r="B9" s="29" t="s">
        <v>1016</v>
      </c>
      <c r="C9" s="1019">
        <v>28021264</v>
      </c>
      <c r="D9" s="1022">
        <v>64.81</v>
      </c>
      <c r="E9" s="1019">
        <v>0</v>
      </c>
      <c r="F9" s="1022">
        <v>0</v>
      </c>
      <c r="G9" s="1019">
        <v>15217049</v>
      </c>
      <c r="H9" s="1022">
        <v>35.19</v>
      </c>
      <c r="I9" s="1019">
        <v>0</v>
      </c>
      <c r="J9" s="1022">
        <v>0</v>
      </c>
      <c r="K9" s="389">
        <v>43238311</v>
      </c>
      <c r="L9" s="389">
        <v>3558615</v>
      </c>
      <c r="M9" s="389">
        <v>48775</v>
      </c>
      <c r="N9" s="1038">
        <v>4476441</v>
      </c>
      <c r="O9" s="28"/>
    </row>
    <row r="10" spans="1:55" s="108" customFormat="1" ht="30" customHeight="1" x14ac:dyDescent="0.15">
      <c r="A10" s="22"/>
      <c r="B10" s="29" t="s">
        <v>1017</v>
      </c>
      <c r="C10" s="1033" t="s">
        <v>578</v>
      </c>
      <c r="D10" s="1044" t="s">
        <v>578</v>
      </c>
      <c r="E10" s="1033" t="s">
        <v>578</v>
      </c>
      <c r="F10" s="1044" t="s">
        <v>578</v>
      </c>
      <c r="G10" s="1033" t="s">
        <v>578</v>
      </c>
      <c r="H10" s="1044" t="s">
        <v>578</v>
      </c>
      <c r="I10" s="1033" t="s">
        <v>578</v>
      </c>
      <c r="J10" s="1044" t="s">
        <v>578</v>
      </c>
      <c r="K10" s="1035" t="s">
        <v>578</v>
      </c>
      <c r="L10" s="1035" t="s">
        <v>578</v>
      </c>
      <c r="M10" s="1035" t="s">
        <v>578</v>
      </c>
      <c r="N10" s="1039" t="s">
        <v>578</v>
      </c>
      <c r="O10" s="28"/>
    </row>
    <row r="11" spans="1:55" s="108" customFormat="1" ht="30" customHeight="1" x14ac:dyDescent="0.15">
      <c r="A11" s="22"/>
      <c r="B11" s="29" t="s">
        <v>1018</v>
      </c>
      <c r="C11" s="1019">
        <v>26307075</v>
      </c>
      <c r="D11" s="1022">
        <v>65.27</v>
      </c>
      <c r="E11" s="1019">
        <v>0</v>
      </c>
      <c r="F11" s="1022">
        <v>0</v>
      </c>
      <c r="G11" s="1019">
        <v>13996021</v>
      </c>
      <c r="H11" s="1022">
        <v>34.729999999999997</v>
      </c>
      <c r="I11" s="1019">
        <v>0</v>
      </c>
      <c r="J11" s="1022">
        <v>0</v>
      </c>
      <c r="K11" s="389">
        <v>40303095</v>
      </c>
      <c r="L11" s="389">
        <v>3257769</v>
      </c>
      <c r="M11" s="389">
        <v>46080</v>
      </c>
      <c r="N11" s="1038">
        <v>4295601</v>
      </c>
      <c r="O11" s="28"/>
    </row>
    <row r="12" spans="1:55" s="108" customFormat="1" ht="30" customHeight="1" x14ac:dyDescent="0.15">
      <c r="A12" s="109"/>
      <c r="B12" s="133" t="s">
        <v>1019</v>
      </c>
      <c r="C12" s="1020">
        <v>1714189</v>
      </c>
      <c r="D12" s="1023">
        <v>58.4</v>
      </c>
      <c r="E12" s="1020">
        <v>0</v>
      </c>
      <c r="F12" s="1023">
        <v>0</v>
      </c>
      <c r="G12" s="1020">
        <v>1221028</v>
      </c>
      <c r="H12" s="1023">
        <v>41.6</v>
      </c>
      <c r="I12" s="1020">
        <v>0</v>
      </c>
      <c r="J12" s="1023">
        <v>0</v>
      </c>
      <c r="K12" s="391">
        <v>2935216</v>
      </c>
      <c r="L12" s="391">
        <v>300846</v>
      </c>
      <c r="M12" s="391">
        <v>2695</v>
      </c>
      <c r="N12" s="1040">
        <v>180840</v>
      </c>
      <c r="O12" s="110"/>
    </row>
    <row r="13" spans="1:55" ht="23.1" customHeight="1" x14ac:dyDescent="0.15">
      <c r="A13" s="60">
        <v>1</v>
      </c>
      <c r="B13" s="93" t="s">
        <v>1020</v>
      </c>
      <c r="C13" s="1021">
        <v>1526174</v>
      </c>
      <c r="D13" s="1024">
        <v>72.06</v>
      </c>
      <c r="E13" s="1021">
        <v>0</v>
      </c>
      <c r="F13" s="1024">
        <v>0</v>
      </c>
      <c r="G13" s="1021">
        <v>591615</v>
      </c>
      <c r="H13" s="1024">
        <v>27.94</v>
      </c>
      <c r="I13" s="1021">
        <v>0</v>
      </c>
      <c r="J13" s="1024">
        <v>0</v>
      </c>
      <c r="K13" s="917">
        <v>2117790</v>
      </c>
      <c r="L13" s="917">
        <v>137980</v>
      </c>
      <c r="M13" s="917">
        <v>3692</v>
      </c>
      <c r="N13" s="1041">
        <v>219335</v>
      </c>
      <c r="O13" s="59">
        <v>1</v>
      </c>
    </row>
    <row r="14" spans="1:55" ht="23.1" customHeight="1" x14ac:dyDescent="0.15">
      <c r="A14" s="60">
        <v>2</v>
      </c>
      <c r="B14" s="93" t="s">
        <v>1021</v>
      </c>
      <c r="C14" s="1019">
        <v>615271</v>
      </c>
      <c r="D14" s="1022">
        <v>53.88</v>
      </c>
      <c r="E14" s="1019">
        <v>0</v>
      </c>
      <c r="F14" s="1022">
        <v>0</v>
      </c>
      <c r="G14" s="1019">
        <v>526738</v>
      </c>
      <c r="H14" s="1022">
        <v>46.12</v>
      </c>
      <c r="I14" s="1019">
        <v>0</v>
      </c>
      <c r="J14" s="1022">
        <v>0</v>
      </c>
      <c r="K14" s="389">
        <v>1142009</v>
      </c>
      <c r="L14" s="389">
        <v>130909</v>
      </c>
      <c r="M14" s="389">
        <v>989</v>
      </c>
      <c r="N14" s="1038">
        <v>66681</v>
      </c>
      <c r="O14" s="55">
        <v>2</v>
      </c>
    </row>
    <row r="15" spans="1:55" ht="23.1" customHeight="1" x14ac:dyDescent="0.15">
      <c r="A15" s="60">
        <v>3</v>
      </c>
      <c r="B15" s="93" t="s">
        <v>1022</v>
      </c>
      <c r="C15" s="1019">
        <v>2929104</v>
      </c>
      <c r="D15" s="1022">
        <v>69.33</v>
      </c>
      <c r="E15" s="1019">
        <v>0</v>
      </c>
      <c r="F15" s="1022">
        <v>0</v>
      </c>
      <c r="G15" s="1019">
        <v>1295991</v>
      </c>
      <c r="H15" s="1022">
        <v>30.67</v>
      </c>
      <c r="I15" s="1019">
        <v>0</v>
      </c>
      <c r="J15" s="1022">
        <v>0</v>
      </c>
      <c r="K15" s="389">
        <v>4225095</v>
      </c>
      <c r="L15" s="389">
        <v>297229</v>
      </c>
      <c r="M15" s="389">
        <v>2305</v>
      </c>
      <c r="N15" s="1038">
        <v>554126</v>
      </c>
      <c r="O15" s="55">
        <v>3</v>
      </c>
    </row>
    <row r="16" spans="1:55" ht="23.1" customHeight="1" x14ac:dyDescent="0.15">
      <c r="A16" s="60">
        <v>6</v>
      </c>
      <c r="B16" s="93" t="s">
        <v>1023</v>
      </c>
      <c r="C16" s="1019">
        <v>279409</v>
      </c>
      <c r="D16" s="1022">
        <v>59.38</v>
      </c>
      <c r="E16" s="1019">
        <v>0</v>
      </c>
      <c r="F16" s="1022">
        <v>0</v>
      </c>
      <c r="G16" s="1019">
        <v>191151</v>
      </c>
      <c r="H16" s="1022">
        <v>40.619999999999997</v>
      </c>
      <c r="I16" s="1019">
        <v>0</v>
      </c>
      <c r="J16" s="1022">
        <v>0</v>
      </c>
      <c r="K16" s="389">
        <v>470560</v>
      </c>
      <c r="L16" s="389">
        <v>44217</v>
      </c>
      <c r="M16" s="389">
        <v>272</v>
      </c>
      <c r="N16" s="1038">
        <v>20709</v>
      </c>
      <c r="O16" s="55">
        <v>6</v>
      </c>
    </row>
    <row r="17" spans="1:15" ht="23.1" customHeight="1" x14ac:dyDescent="0.15">
      <c r="A17" s="179">
        <v>7</v>
      </c>
      <c r="B17" s="180" t="s">
        <v>1024</v>
      </c>
      <c r="C17" s="1020">
        <v>176100</v>
      </c>
      <c r="D17" s="1023">
        <v>56.22</v>
      </c>
      <c r="E17" s="1020">
        <v>0</v>
      </c>
      <c r="F17" s="1023">
        <v>0</v>
      </c>
      <c r="G17" s="1020">
        <v>137126</v>
      </c>
      <c r="H17" s="1023">
        <v>43.78</v>
      </c>
      <c r="I17" s="1020">
        <v>0</v>
      </c>
      <c r="J17" s="1023">
        <v>0</v>
      </c>
      <c r="K17" s="391">
        <v>313226</v>
      </c>
      <c r="L17" s="391">
        <v>35248</v>
      </c>
      <c r="M17" s="391">
        <v>150</v>
      </c>
      <c r="N17" s="1040">
        <v>10625</v>
      </c>
      <c r="O17" s="126">
        <v>7</v>
      </c>
    </row>
    <row r="18" spans="1:15" ht="23.1" customHeight="1" x14ac:dyDescent="0.15">
      <c r="A18" s="60">
        <v>8</v>
      </c>
      <c r="B18" s="93" t="s">
        <v>1025</v>
      </c>
      <c r="C18" s="1021">
        <v>1783843</v>
      </c>
      <c r="D18" s="1024">
        <v>66.75</v>
      </c>
      <c r="E18" s="1021">
        <v>0</v>
      </c>
      <c r="F18" s="1024">
        <v>0</v>
      </c>
      <c r="G18" s="1021">
        <v>888767</v>
      </c>
      <c r="H18" s="1024">
        <v>33.25</v>
      </c>
      <c r="I18" s="1021">
        <v>0</v>
      </c>
      <c r="J18" s="1024">
        <v>0</v>
      </c>
      <c r="K18" s="917">
        <v>2672610</v>
      </c>
      <c r="L18" s="917">
        <v>197636</v>
      </c>
      <c r="M18" s="917">
        <v>3079</v>
      </c>
      <c r="N18" s="1041">
        <v>369903</v>
      </c>
      <c r="O18" s="55">
        <v>8</v>
      </c>
    </row>
    <row r="19" spans="1:15" ht="23.1" customHeight="1" x14ac:dyDescent="0.15">
      <c r="A19" s="60">
        <v>9</v>
      </c>
      <c r="B19" s="93" t="s">
        <v>1026</v>
      </c>
      <c r="C19" s="1019">
        <v>319251</v>
      </c>
      <c r="D19" s="1022">
        <v>65.59</v>
      </c>
      <c r="E19" s="1019">
        <v>0</v>
      </c>
      <c r="F19" s="1022">
        <v>0</v>
      </c>
      <c r="G19" s="1019">
        <v>167504</v>
      </c>
      <c r="H19" s="1022">
        <v>34.409999999999997</v>
      </c>
      <c r="I19" s="1019">
        <v>0</v>
      </c>
      <c r="J19" s="1022">
        <v>0</v>
      </c>
      <c r="K19" s="389">
        <v>486755</v>
      </c>
      <c r="L19" s="389">
        <v>40970</v>
      </c>
      <c r="M19" s="389">
        <v>316</v>
      </c>
      <c r="N19" s="1038">
        <v>27017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19">
        <v>479746</v>
      </c>
      <c r="D20" s="1022">
        <v>70.209999999999994</v>
      </c>
      <c r="E20" s="1019">
        <v>0</v>
      </c>
      <c r="F20" s="1022">
        <v>0</v>
      </c>
      <c r="G20" s="1019">
        <v>203546</v>
      </c>
      <c r="H20" s="1022">
        <v>29.79</v>
      </c>
      <c r="I20" s="1019">
        <v>0</v>
      </c>
      <c r="J20" s="1022">
        <v>0</v>
      </c>
      <c r="K20" s="389">
        <v>683292</v>
      </c>
      <c r="L20" s="389">
        <v>53445</v>
      </c>
      <c r="M20" s="389">
        <v>399</v>
      </c>
      <c r="N20" s="1038">
        <v>49958</v>
      </c>
      <c r="O20" s="55">
        <v>10</v>
      </c>
    </row>
    <row r="21" spans="1:15" s="99" customFormat="1" ht="23.1" customHeight="1" x14ac:dyDescent="0.15">
      <c r="A21" s="60">
        <v>11</v>
      </c>
      <c r="B21" s="93" t="s">
        <v>1028</v>
      </c>
      <c r="C21" s="1019">
        <v>350858</v>
      </c>
      <c r="D21" s="1022">
        <v>63.91</v>
      </c>
      <c r="E21" s="1019">
        <v>0</v>
      </c>
      <c r="F21" s="1022">
        <v>0</v>
      </c>
      <c r="G21" s="1019">
        <v>198096</v>
      </c>
      <c r="H21" s="1022">
        <v>36.090000000000003</v>
      </c>
      <c r="I21" s="1019">
        <v>0</v>
      </c>
      <c r="J21" s="1022">
        <v>0</v>
      </c>
      <c r="K21" s="389">
        <v>548954</v>
      </c>
      <c r="L21" s="389">
        <v>48547</v>
      </c>
      <c r="M21" s="389">
        <v>158</v>
      </c>
      <c r="N21" s="1038">
        <v>42021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020">
        <v>361448</v>
      </c>
      <c r="D22" s="1023">
        <v>57.12</v>
      </c>
      <c r="E22" s="1020">
        <v>0</v>
      </c>
      <c r="F22" s="1023">
        <v>0</v>
      </c>
      <c r="G22" s="1020">
        <v>271296</v>
      </c>
      <c r="H22" s="1023">
        <v>42.88</v>
      </c>
      <c r="I22" s="1020">
        <v>0</v>
      </c>
      <c r="J22" s="1023">
        <v>0</v>
      </c>
      <c r="K22" s="391">
        <v>632744</v>
      </c>
      <c r="L22" s="391">
        <v>68292</v>
      </c>
      <c r="M22" s="391">
        <v>902</v>
      </c>
      <c r="N22" s="1040">
        <v>40308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021">
        <v>788376</v>
      </c>
      <c r="D23" s="1024">
        <v>53.2</v>
      </c>
      <c r="E23" s="1021">
        <v>0</v>
      </c>
      <c r="F23" s="1024">
        <v>0</v>
      </c>
      <c r="G23" s="1021">
        <v>693655</v>
      </c>
      <c r="H23" s="1024">
        <v>46.8</v>
      </c>
      <c r="I23" s="1021">
        <v>0</v>
      </c>
      <c r="J23" s="1024">
        <v>0</v>
      </c>
      <c r="K23" s="917">
        <v>1482031</v>
      </c>
      <c r="L23" s="917">
        <v>170541</v>
      </c>
      <c r="M23" s="917">
        <v>2356</v>
      </c>
      <c r="N23" s="1041">
        <v>99929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1019">
        <v>757223</v>
      </c>
      <c r="D24" s="1022">
        <v>69.27</v>
      </c>
      <c r="E24" s="1019">
        <v>0</v>
      </c>
      <c r="F24" s="1022">
        <v>0</v>
      </c>
      <c r="G24" s="1019">
        <v>336000</v>
      </c>
      <c r="H24" s="1022">
        <v>30.73</v>
      </c>
      <c r="I24" s="1019">
        <v>0</v>
      </c>
      <c r="J24" s="1022">
        <v>0</v>
      </c>
      <c r="K24" s="389">
        <v>1093223</v>
      </c>
      <c r="L24" s="389">
        <v>75158</v>
      </c>
      <c r="M24" s="389">
        <v>1289</v>
      </c>
      <c r="N24" s="1038">
        <v>107805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1019">
        <v>204235</v>
      </c>
      <c r="D25" s="1022">
        <v>60.95</v>
      </c>
      <c r="E25" s="1019">
        <v>0</v>
      </c>
      <c r="F25" s="1022">
        <v>0</v>
      </c>
      <c r="G25" s="1019">
        <v>130863</v>
      </c>
      <c r="H25" s="1022">
        <v>39.049999999999997</v>
      </c>
      <c r="I25" s="1019">
        <v>0</v>
      </c>
      <c r="J25" s="1022">
        <v>0</v>
      </c>
      <c r="K25" s="389">
        <v>335098</v>
      </c>
      <c r="L25" s="389">
        <v>34833</v>
      </c>
      <c r="M25" s="389">
        <v>164</v>
      </c>
      <c r="N25" s="1038">
        <v>16607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019">
        <v>433223</v>
      </c>
      <c r="D26" s="1022">
        <v>53.89</v>
      </c>
      <c r="E26" s="1019">
        <v>0</v>
      </c>
      <c r="F26" s="1022">
        <v>0</v>
      </c>
      <c r="G26" s="1019">
        <v>370747</v>
      </c>
      <c r="H26" s="1022">
        <v>46.11</v>
      </c>
      <c r="I26" s="1019">
        <v>0</v>
      </c>
      <c r="J26" s="1022">
        <v>0</v>
      </c>
      <c r="K26" s="389">
        <v>803970</v>
      </c>
      <c r="L26" s="389">
        <v>82394</v>
      </c>
      <c r="M26" s="389">
        <v>2325</v>
      </c>
      <c r="N26" s="1038">
        <v>48109</v>
      </c>
      <c r="O26" s="63">
        <v>17</v>
      </c>
    </row>
    <row r="27" spans="1:15" s="99" customFormat="1" ht="23.1" customHeight="1" x14ac:dyDescent="0.15">
      <c r="A27" s="71">
        <v>18</v>
      </c>
      <c r="B27" s="72" t="s">
        <v>1034</v>
      </c>
      <c r="C27" s="1020">
        <v>759256</v>
      </c>
      <c r="D27" s="1023">
        <v>66.88</v>
      </c>
      <c r="E27" s="1020">
        <v>0</v>
      </c>
      <c r="F27" s="1023">
        <v>0</v>
      </c>
      <c r="G27" s="1020">
        <v>375959</v>
      </c>
      <c r="H27" s="1023">
        <v>33.119999999999997</v>
      </c>
      <c r="I27" s="1020">
        <v>0</v>
      </c>
      <c r="J27" s="1023">
        <v>0</v>
      </c>
      <c r="K27" s="391">
        <v>1135215</v>
      </c>
      <c r="L27" s="391">
        <v>79605</v>
      </c>
      <c r="M27" s="391">
        <v>761</v>
      </c>
      <c r="N27" s="1040">
        <v>74449</v>
      </c>
      <c r="O27" s="73">
        <v>18</v>
      </c>
    </row>
    <row r="28" spans="1:15" s="99" customFormat="1" ht="23.1" customHeight="1" x14ac:dyDescent="0.15">
      <c r="A28" s="62">
        <v>19</v>
      </c>
      <c r="B28" s="61" t="s">
        <v>1035</v>
      </c>
      <c r="C28" s="1021">
        <v>578394</v>
      </c>
      <c r="D28" s="1024">
        <v>58.65</v>
      </c>
      <c r="E28" s="1021">
        <v>0</v>
      </c>
      <c r="F28" s="1024">
        <v>0</v>
      </c>
      <c r="G28" s="1021">
        <v>407708</v>
      </c>
      <c r="H28" s="1024">
        <v>41.35</v>
      </c>
      <c r="I28" s="1021">
        <v>0</v>
      </c>
      <c r="J28" s="1024">
        <v>0</v>
      </c>
      <c r="K28" s="917">
        <v>986102</v>
      </c>
      <c r="L28" s="917">
        <v>92647</v>
      </c>
      <c r="M28" s="917">
        <v>962</v>
      </c>
      <c r="N28" s="1041">
        <v>93567</v>
      </c>
      <c r="O28" s="63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019">
        <v>886368</v>
      </c>
      <c r="D29" s="1022">
        <v>69.8</v>
      </c>
      <c r="E29" s="1019">
        <v>0</v>
      </c>
      <c r="F29" s="1022">
        <v>0</v>
      </c>
      <c r="G29" s="1019">
        <v>383424</v>
      </c>
      <c r="H29" s="1022">
        <v>30.2</v>
      </c>
      <c r="I29" s="1019">
        <v>0</v>
      </c>
      <c r="J29" s="1022">
        <v>0</v>
      </c>
      <c r="K29" s="389">
        <v>1269792</v>
      </c>
      <c r="L29" s="389">
        <v>88869</v>
      </c>
      <c r="M29" s="389">
        <v>1025</v>
      </c>
      <c r="N29" s="1038">
        <v>159750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019">
        <v>1062067</v>
      </c>
      <c r="D30" s="1022">
        <v>64.45</v>
      </c>
      <c r="E30" s="1019">
        <v>0</v>
      </c>
      <c r="F30" s="1022">
        <v>0</v>
      </c>
      <c r="G30" s="1019">
        <v>585884</v>
      </c>
      <c r="H30" s="1022">
        <v>35.549999999999997</v>
      </c>
      <c r="I30" s="1019">
        <v>0</v>
      </c>
      <c r="J30" s="1022">
        <v>0</v>
      </c>
      <c r="K30" s="389">
        <v>1647951</v>
      </c>
      <c r="L30" s="389">
        <v>138348</v>
      </c>
      <c r="M30" s="389">
        <v>2178</v>
      </c>
      <c r="N30" s="1038">
        <v>152063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019">
        <v>143466</v>
      </c>
      <c r="D31" s="1022">
        <v>71.31</v>
      </c>
      <c r="E31" s="1019">
        <v>0</v>
      </c>
      <c r="F31" s="1022">
        <v>0</v>
      </c>
      <c r="G31" s="1019">
        <v>57714</v>
      </c>
      <c r="H31" s="1022">
        <v>28.69</v>
      </c>
      <c r="I31" s="1019">
        <v>0</v>
      </c>
      <c r="J31" s="1022">
        <v>0</v>
      </c>
      <c r="K31" s="389">
        <v>201180</v>
      </c>
      <c r="L31" s="389">
        <v>13659</v>
      </c>
      <c r="M31" s="389">
        <v>66</v>
      </c>
      <c r="N31" s="1038">
        <v>7484</v>
      </c>
      <c r="O31" s="63">
        <v>23</v>
      </c>
    </row>
    <row r="32" spans="1:15" s="99" customFormat="1" ht="23.1" customHeight="1" x14ac:dyDescent="0.15">
      <c r="A32" s="71">
        <v>24</v>
      </c>
      <c r="B32" s="72" t="s">
        <v>1039</v>
      </c>
      <c r="C32" s="1020">
        <v>447945</v>
      </c>
      <c r="D32" s="1023">
        <v>62.65</v>
      </c>
      <c r="E32" s="1020">
        <v>0</v>
      </c>
      <c r="F32" s="1023">
        <v>0</v>
      </c>
      <c r="G32" s="1020">
        <v>267065</v>
      </c>
      <c r="H32" s="1023">
        <v>37.35</v>
      </c>
      <c r="I32" s="1020">
        <v>0</v>
      </c>
      <c r="J32" s="1023">
        <v>0</v>
      </c>
      <c r="K32" s="391">
        <v>715009</v>
      </c>
      <c r="L32" s="391">
        <v>54498</v>
      </c>
      <c r="M32" s="391">
        <v>348</v>
      </c>
      <c r="N32" s="1040">
        <v>81119</v>
      </c>
      <c r="O32" s="73">
        <v>24</v>
      </c>
    </row>
    <row r="33" spans="1:15" s="99" customFormat="1" ht="23.1" customHeight="1" x14ac:dyDescent="0.15">
      <c r="A33" s="74">
        <v>25</v>
      </c>
      <c r="B33" s="61" t="s">
        <v>1040</v>
      </c>
      <c r="C33" s="1021">
        <v>551746</v>
      </c>
      <c r="D33" s="1024">
        <v>65.08</v>
      </c>
      <c r="E33" s="1021">
        <v>0</v>
      </c>
      <c r="F33" s="1024">
        <v>0</v>
      </c>
      <c r="G33" s="1021">
        <v>296015</v>
      </c>
      <c r="H33" s="1024">
        <v>34.92</v>
      </c>
      <c r="I33" s="1021">
        <v>0</v>
      </c>
      <c r="J33" s="1024">
        <v>0</v>
      </c>
      <c r="K33" s="917">
        <v>847761</v>
      </c>
      <c r="L33" s="917">
        <v>68063</v>
      </c>
      <c r="M33" s="917">
        <v>806</v>
      </c>
      <c r="N33" s="1041">
        <v>65963</v>
      </c>
      <c r="O33" s="75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019">
        <v>536513</v>
      </c>
      <c r="D34" s="1022">
        <v>68.680000000000007</v>
      </c>
      <c r="E34" s="1019">
        <v>0</v>
      </c>
      <c r="F34" s="1022">
        <v>0</v>
      </c>
      <c r="G34" s="1019">
        <v>244710</v>
      </c>
      <c r="H34" s="1022">
        <v>31.32</v>
      </c>
      <c r="I34" s="1019">
        <v>0</v>
      </c>
      <c r="J34" s="1022">
        <v>0</v>
      </c>
      <c r="K34" s="389">
        <v>781223</v>
      </c>
      <c r="L34" s="389">
        <v>54538</v>
      </c>
      <c r="M34" s="389">
        <v>606</v>
      </c>
      <c r="N34" s="1038">
        <v>134070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019">
        <v>173808</v>
      </c>
      <c r="D35" s="1022">
        <v>50.63</v>
      </c>
      <c r="E35" s="1019">
        <v>0</v>
      </c>
      <c r="F35" s="1022">
        <v>0</v>
      </c>
      <c r="G35" s="1019">
        <v>169500</v>
      </c>
      <c r="H35" s="1022">
        <v>49.37</v>
      </c>
      <c r="I35" s="1019">
        <v>0</v>
      </c>
      <c r="J35" s="1022">
        <v>0</v>
      </c>
      <c r="K35" s="389">
        <v>343308</v>
      </c>
      <c r="L35" s="389">
        <v>37096</v>
      </c>
      <c r="M35" s="389">
        <v>800</v>
      </c>
      <c r="N35" s="1038">
        <v>26229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019">
        <v>327260</v>
      </c>
      <c r="D36" s="1022">
        <v>74.459999999999994</v>
      </c>
      <c r="E36" s="1019">
        <v>0</v>
      </c>
      <c r="F36" s="1022">
        <v>0</v>
      </c>
      <c r="G36" s="1019">
        <v>112262</v>
      </c>
      <c r="H36" s="1022">
        <v>25.54</v>
      </c>
      <c r="I36" s="1019">
        <v>0</v>
      </c>
      <c r="J36" s="1022">
        <v>0</v>
      </c>
      <c r="K36" s="389">
        <v>439522</v>
      </c>
      <c r="L36" s="389">
        <v>28137</v>
      </c>
      <c r="M36" s="389">
        <v>372</v>
      </c>
      <c r="N36" s="1038">
        <v>78741</v>
      </c>
      <c r="O36" s="63">
        <v>29</v>
      </c>
    </row>
    <row r="37" spans="1:15" s="99" customFormat="1" ht="23.1" customHeight="1" x14ac:dyDescent="0.15">
      <c r="A37" s="71">
        <v>30</v>
      </c>
      <c r="B37" s="72" t="s">
        <v>1044</v>
      </c>
      <c r="C37" s="1020">
        <v>513548</v>
      </c>
      <c r="D37" s="1023">
        <v>55.92</v>
      </c>
      <c r="E37" s="1020">
        <v>0</v>
      </c>
      <c r="F37" s="1023">
        <v>0</v>
      </c>
      <c r="G37" s="1020">
        <v>404822</v>
      </c>
      <c r="H37" s="1023">
        <v>44.08</v>
      </c>
      <c r="I37" s="1020">
        <v>0</v>
      </c>
      <c r="J37" s="1023">
        <v>0</v>
      </c>
      <c r="K37" s="391">
        <v>918370</v>
      </c>
      <c r="L37" s="391">
        <v>96392</v>
      </c>
      <c r="M37" s="391">
        <v>1205</v>
      </c>
      <c r="N37" s="1040">
        <v>102851</v>
      </c>
      <c r="O37" s="73">
        <v>30</v>
      </c>
    </row>
    <row r="38" spans="1:15" s="99" customFormat="1" ht="23.1" customHeight="1" x14ac:dyDescent="0.15">
      <c r="A38" s="62">
        <v>31</v>
      </c>
      <c r="B38" s="61" t="s">
        <v>1045</v>
      </c>
      <c r="C38" s="1021">
        <v>246340</v>
      </c>
      <c r="D38" s="1024">
        <v>66.709999999999994</v>
      </c>
      <c r="E38" s="1021">
        <v>0</v>
      </c>
      <c r="F38" s="1024">
        <v>0</v>
      </c>
      <c r="G38" s="1021">
        <v>122907</v>
      </c>
      <c r="H38" s="1024">
        <v>33.29</v>
      </c>
      <c r="I38" s="1021">
        <v>0</v>
      </c>
      <c r="J38" s="1024">
        <v>0</v>
      </c>
      <c r="K38" s="917">
        <v>369247</v>
      </c>
      <c r="L38" s="917">
        <v>28574</v>
      </c>
      <c r="M38" s="917">
        <v>565</v>
      </c>
      <c r="N38" s="1041">
        <v>44776</v>
      </c>
      <c r="O38" s="63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019">
        <v>531757</v>
      </c>
      <c r="D39" s="1022">
        <v>58.88</v>
      </c>
      <c r="E39" s="1019">
        <v>0</v>
      </c>
      <c r="F39" s="1022">
        <v>0</v>
      </c>
      <c r="G39" s="1019">
        <v>371350</v>
      </c>
      <c r="H39" s="1022">
        <v>41.12</v>
      </c>
      <c r="I39" s="1019">
        <v>0</v>
      </c>
      <c r="J39" s="1022">
        <v>0</v>
      </c>
      <c r="K39" s="389">
        <v>903107</v>
      </c>
      <c r="L39" s="389">
        <v>90503</v>
      </c>
      <c r="M39" s="389">
        <v>1097</v>
      </c>
      <c r="N39" s="1038">
        <v>81158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019">
        <v>299782</v>
      </c>
      <c r="D40" s="1022">
        <v>75.040000000000006</v>
      </c>
      <c r="E40" s="1019">
        <v>0</v>
      </c>
      <c r="F40" s="1022">
        <v>0</v>
      </c>
      <c r="G40" s="1019">
        <v>99690</v>
      </c>
      <c r="H40" s="1022">
        <v>24.96</v>
      </c>
      <c r="I40" s="1019">
        <v>0</v>
      </c>
      <c r="J40" s="1022">
        <v>0</v>
      </c>
      <c r="K40" s="389">
        <v>399472</v>
      </c>
      <c r="L40" s="389">
        <v>22251</v>
      </c>
      <c r="M40" s="389">
        <v>209</v>
      </c>
      <c r="N40" s="1038">
        <v>35830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019">
        <v>417716</v>
      </c>
      <c r="D41" s="1022">
        <v>60.26</v>
      </c>
      <c r="E41" s="1019">
        <v>0</v>
      </c>
      <c r="F41" s="1022">
        <v>0</v>
      </c>
      <c r="G41" s="1019">
        <v>275464</v>
      </c>
      <c r="H41" s="1022">
        <v>39.74</v>
      </c>
      <c r="I41" s="1019">
        <v>0</v>
      </c>
      <c r="J41" s="1022">
        <v>0</v>
      </c>
      <c r="K41" s="389">
        <v>693180</v>
      </c>
      <c r="L41" s="389">
        <v>57662</v>
      </c>
      <c r="M41" s="389">
        <v>482</v>
      </c>
      <c r="N41" s="1038">
        <v>83992</v>
      </c>
      <c r="O41" s="63">
        <v>34</v>
      </c>
    </row>
    <row r="42" spans="1:15" s="99" customFormat="1" ht="23.1" customHeight="1" x14ac:dyDescent="0.15">
      <c r="A42" s="71">
        <v>35</v>
      </c>
      <c r="B42" s="72" t="s">
        <v>1049</v>
      </c>
      <c r="C42" s="1020">
        <v>406596</v>
      </c>
      <c r="D42" s="1023">
        <v>69.989999999999995</v>
      </c>
      <c r="E42" s="1020">
        <v>0</v>
      </c>
      <c r="F42" s="1023">
        <v>0</v>
      </c>
      <c r="G42" s="1020">
        <v>174363</v>
      </c>
      <c r="H42" s="1023">
        <v>30.01</v>
      </c>
      <c r="I42" s="1020">
        <v>0</v>
      </c>
      <c r="J42" s="1023">
        <v>0</v>
      </c>
      <c r="K42" s="391">
        <v>580959</v>
      </c>
      <c r="L42" s="391">
        <v>38212</v>
      </c>
      <c r="M42" s="391">
        <v>1142</v>
      </c>
      <c r="N42" s="1040">
        <v>60127</v>
      </c>
      <c r="O42" s="73">
        <v>35</v>
      </c>
    </row>
    <row r="43" spans="1:15" s="99" customFormat="1" ht="23.1" customHeight="1" x14ac:dyDescent="0.15">
      <c r="A43" s="62">
        <v>36</v>
      </c>
      <c r="B43" s="61" t="s">
        <v>1050</v>
      </c>
      <c r="C43" s="1021">
        <v>341671</v>
      </c>
      <c r="D43" s="1024">
        <v>56.31</v>
      </c>
      <c r="E43" s="1021">
        <v>0</v>
      </c>
      <c r="F43" s="1024">
        <v>0</v>
      </c>
      <c r="G43" s="1021">
        <v>265122</v>
      </c>
      <c r="H43" s="1024">
        <v>43.69</v>
      </c>
      <c r="I43" s="1021">
        <v>0</v>
      </c>
      <c r="J43" s="1024">
        <v>0</v>
      </c>
      <c r="K43" s="917">
        <v>606793</v>
      </c>
      <c r="L43" s="917">
        <v>61335</v>
      </c>
      <c r="M43" s="917">
        <v>1293</v>
      </c>
      <c r="N43" s="1041">
        <v>66228</v>
      </c>
      <c r="O43" s="63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019">
        <v>577643</v>
      </c>
      <c r="D44" s="1022">
        <v>66.64</v>
      </c>
      <c r="E44" s="1019">
        <v>0</v>
      </c>
      <c r="F44" s="1022">
        <v>0</v>
      </c>
      <c r="G44" s="1019">
        <v>289144</v>
      </c>
      <c r="H44" s="1022">
        <v>33.36</v>
      </c>
      <c r="I44" s="1019">
        <v>0</v>
      </c>
      <c r="J44" s="1022">
        <v>0</v>
      </c>
      <c r="K44" s="389">
        <v>866787</v>
      </c>
      <c r="L44" s="389">
        <v>62932</v>
      </c>
      <c r="M44" s="389">
        <v>523</v>
      </c>
      <c r="N44" s="1038">
        <v>106852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019">
        <v>329861</v>
      </c>
      <c r="D45" s="1022">
        <v>73.73</v>
      </c>
      <c r="E45" s="1019">
        <v>0</v>
      </c>
      <c r="F45" s="1022">
        <v>0</v>
      </c>
      <c r="G45" s="1019">
        <v>117539</v>
      </c>
      <c r="H45" s="1022">
        <v>26.27</v>
      </c>
      <c r="I45" s="1019">
        <v>0</v>
      </c>
      <c r="J45" s="1022">
        <v>0</v>
      </c>
      <c r="K45" s="389">
        <v>447400</v>
      </c>
      <c r="L45" s="389">
        <v>26273</v>
      </c>
      <c r="M45" s="389">
        <v>473</v>
      </c>
      <c r="N45" s="1038">
        <v>80486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019">
        <v>161088</v>
      </c>
      <c r="D46" s="1022">
        <v>65.98</v>
      </c>
      <c r="E46" s="1019">
        <v>0</v>
      </c>
      <c r="F46" s="1022">
        <v>0</v>
      </c>
      <c r="G46" s="1019">
        <v>83063</v>
      </c>
      <c r="H46" s="1022">
        <v>34.020000000000003</v>
      </c>
      <c r="I46" s="1019">
        <v>0</v>
      </c>
      <c r="J46" s="1022">
        <v>0</v>
      </c>
      <c r="K46" s="389">
        <v>244151</v>
      </c>
      <c r="L46" s="389">
        <v>18414</v>
      </c>
      <c r="M46" s="389">
        <v>266</v>
      </c>
      <c r="N46" s="1038">
        <v>22707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020">
        <v>204280</v>
      </c>
      <c r="D47" s="1023">
        <v>70.680000000000007</v>
      </c>
      <c r="E47" s="1020">
        <v>0</v>
      </c>
      <c r="F47" s="1023">
        <v>0</v>
      </c>
      <c r="G47" s="1020">
        <v>84744</v>
      </c>
      <c r="H47" s="1023">
        <v>29.32</v>
      </c>
      <c r="I47" s="1020">
        <v>0</v>
      </c>
      <c r="J47" s="1023">
        <v>0</v>
      </c>
      <c r="K47" s="391">
        <v>289024</v>
      </c>
      <c r="L47" s="391">
        <v>19236</v>
      </c>
      <c r="M47" s="391">
        <v>238</v>
      </c>
      <c r="N47" s="1040">
        <v>52555</v>
      </c>
      <c r="O47" s="73">
        <v>42</v>
      </c>
    </row>
    <row r="48" spans="1:15" s="99" customFormat="1" ht="23.1" customHeight="1" x14ac:dyDescent="0.15">
      <c r="A48" s="62">
        <v>43</v>
      </c>
      <c r="B48" s="61" t="s">
        <v>1055</v>
      </c>
      <c r="C48" s="1021">
        <v>273448</v>
      </c>
      <c r="D48" s="1024">
        <v>70.22</v>
      </c>
      <c r="E48" s="1021">
        <v>0</v>
      </c>
      <c r="F48" s="1024">
        <v>0</v>
      </c>
      <c r="G48" s="1021">
        <v>115961</v>
      </c>
      <c r="H48" s="1024">
        <v>29.78</v>
      </c>
      <c r="I48" s="1021">
        <v>0</v>
      </c>
      <c r="J48" s="1024">
        <v>0</v>
      </c>
      <c r="K48" s="917">
        <v>389409</v>
      </c>
      <c r="L48" s="917">
        <v>30464</v>
      </c>
      <c r="M48" s="917">
        <v>464</v>
      </c>
      <c r="N48" s="1041">
        <v>16372</v>
      </c>
      <c r="O48" s="63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019">
        <v>88223</v>
      </c>
      <c r="D49" s="1022">
        <v>54.79</v>
      </c>
      <c r="E49" s="1019">
        <v>0</v>
      </c>
      <c r="F49" s="1022">
        <v>0</v>
      </c>
      <c r="G49" s="1019">
        <v>72794</v>
      </c>
      <c r="H49" s="1022">
        <v>45.21</v>
      </c>
      <c r="I49" s="1019">
        <v>0</v>
      </c>
      <c r="J49" s="1022">
        <v>0</v>
      </c>
      <c r="K49" s="389">
        <v>161016</v>
      </c>
      <c r="L49" s="389">
        <v>19928</v>
      </c>
      <c r="M49" s="389">
        <v>100</v>
      </c>
      <c r="N49" s="1038">
        <v>3478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019">
        <v>34421</v>
      </c>
      <c r="D50" s="1022">
        <v>55.64</v>
      </c>
      <c r="E50" s="1019">
        <v>0</v>
      </c>
      <c r="F50" s="1022">
        <v>0</v>
      </c>
      <c r="G50" s="1019">
        <v>27440</v>
      </c>
      <c r="H50" s="1022">
        <v>44.36</v>
      </c>
      <c r="I50" s="1019">
        <v>0</v>
      </c>
      <c r="J50" s="1022">
        <v>0</v>
      </c>
      <c r="K50" s="389">
        <v>61861</v>
      </c>
      <c r="L50" s="389">
        <v>6617</v>
      </c>
      <c r="M50" s="389">
        <v>28</v>
      </c>
      <c r="N50" s="1038">
        <v>1382</v>
      </c>
      <c r="O50" s="63">
        <v>45</v>
      </c>
    </row>
    <row r="51" spans="1:15" s="99" customFormat="1" ht="23.1" customHeight="1" x14ac:dyDescent="0.15">
      <c r="A51" s="74">
        <v>46</v>
      </c>
      <c r="B51" s="61" t="s">
        <v>1058</v>
      </c>
      <c r="C51" s="1019">
        <v>182924</v>
      </c>
      <c r="D51" s="1022">
        <v>51.58</v>
      </c>
      <c r="E51" s="1019">
        <v>0</v>
      </c>
      <c r="F51" s="1022">
        <v>0</v>
      </c>
      <c r="G51" s="1019">
        <v>171716</v>
      </c>
      <c r="H51" s="1022">
        <v>48.42</v>
      </c>
      <c r="I51" s="1019">
        <v>0</v>
      </c>
      <c r="J51" s="1022">
        <v>0</v>
      </c>
      <c r="K51" s="389">
        <v>354640</v>
      </c>
      <c r="L51" s="389">
        <v>42272</v>
      </c>
      <c r="M51" s="389">
        <v>891</v>
      </c>
      <c r="N51" s="1038">
        <v>18962</v>
      </c>
      <c r="O51" s="75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020">
        <v>251635</v>
      </c>
      <c r="D52" s="1023">
        <v>70.41</v>
      </c>
      <c r="E52" s="1020">
        <v>0</v>
      </c>
      <c r="F52" s="1023">
        <v>0</v>
      </c>
      <c r="G52" s="1020">
        <v>105740</v>
      </c>
      <c r="H52" s="1023">
        <v>29.59</v>
      </c>
      <c r="I52" s="1020">
        <v>0</v>
      </c>
      <c r="J52" s="1023">
        <v>0</v>
      </c>
      <c r="K52" s="391">
        <v>357375</v>
      </c>
      <c r="L52" s="391">
        <v>24498</v>
      </c>
      <c r="M52" s="391">
        <v>398</v>
      </c>
      <c r="N52" s="1040">
        <v>30071</v>
      </c>
      <c r="O52" s="73">
        <v>47</v>
      </c>
    </row>
    <row r="53" spans="1:15" s="111" customFormat="1" ht="23.1" customHeight="1" x14ac:dyDescent="0.15">
      <c r="A53" s="62">
        <v>49</v>
      </c>
      <c r="B53" s="61" t="s">
        <v>1060</v>
      </c>
      <c r="C53" s="1029">
        <v>60224</v>
      </c>
      <c r="D53" s="1024">
        <v>55.83</v>
      </c>
      <c r="E53" s="1021">
        <v>0</v>
      </c>
      <c r="F53" s="1024">
        <v>0</v>
      </c>
      <c r="G53" s="1021">
        <v>47640</v>
      </c>
      <c r="H53" s="1024">
        <v>44.17</v>
      </c>
      <c r="I53" s="1021">
        <v>0</v>
      </c>
      <c r="J53" s="1024">
        <v>0</v>
      </c>
      <c r="K53" s="917">
        <v>107864</v>
      </c>
      <c r="L53" s="917">
        <v>11093</v>
      </c>
      <c r="M53" s="917">
        <v>58</v>
      </c>
      <c r="N53" s="1041">
        <v>6067</v>
      </c>
      <c r="O53" s="63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030">
        <v>62104</v>
      </c>
      <c r="D54" s="1022">
        <v>53.19</v>
      </c>
      <c r="E54" s="1019">
        <v>0</v>
      </c>
      <c r="F54" s="1022">
        <v>0</v>
      </c>
      <c r="G54" s="1019">
        <v>54648</v>
      </c>
      <c r="H54" s="1022">
        <v>46.81</v>
      </c>
      <c r="I54" s="1019">
        <v>0</v>
      </c>
      <c r="J54" s="1022">
        <v>0</v>
      </c>
      <c r="K54" s="389">
        <v>116752</v>
      </c>
      <c r="L54" s="389">
        <v>13995</v>
      </c>
      <c r="M54" s="389">
        <v>151</v>
      </c>
      <c r="N54" s="1038">
        <v>4997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030">
        <v>112401</v>
      </c>
      <c r="D55" s="1022">
        <v>50.8</v>
      </c>
      <c r="E55" s="1019">
        <v>0</v>
      </c>
      <c r="F55" s="1022">
        <v>0</v>
      </c>
      <c r="G55" s="1019">
        <v>108849</v>
      </c>
      <c r="H55" s="1022">
        <v>49.2</v>
      </c>
      <c r="I55" s="1019">
        <v>0</v>
      </c>
      <c r="J55" s="1022">
        <v>0</v>
      </c>
      <c r="K55" s="389">
        <v>221250</v>
      </c>
      <c r="L55" s="389">
        <v>28327</v>
      </c>
      <c r="M55" s="389">
        <v>99</v>
      </c>
      <c r="N55" s="1038">
        <v>8704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030">
        <v>24578</v>
      </c>
      <c r="D56" s="1022">
        <v>39.83</v>
      </c>
      <c r="E56" s="1019">
        <v>0</v>
      </c>
      <c r="F56" s="1022">
        <v>0</v>
      </c>
      <c r="G56" s="1019">
        <v>37136</v>
      </c>
      <c r="H56" s="1022">
        <v>60.17</v>
      </c>
      <c r="I56" s="1019">
        <v>0</v>
      </c>
      <c r="J56" s="1022">
        <v>0</v>
      </c>
      <c r="K56" s="389">
        <v>61714</v>
      </c>
      <c r="L56" s="389">
        <v>10318</v>
      </c>
      <c r="M56" s="389">
        <v>68</v>
      </c>
      <c r="N56" s="1038">
        <v>344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031">
        <v>87819</v>
      </c>
      <c r="D57" s="1045">
        <v>53.49</v>
      </c>
      <c r="E57" s="1032">
        <v>0</v>
      </c>
      <c r="F57" s="1045">
        <v>0</v>
      </c>
      <c r="G57" s="1032">
        <v>76356</v>
      </c>
      <c r="H57" s="1045">
        <v>46.51</v>
      </c>
      <c r="I57" s="1032">
        <v>0</v>
      </c>
      <c r="J57" s="1045">
        <v>0</v>
      </c>
      <c r="K57" s="1036">
        <v>164175</v>
      </c>
      <c r="L57" s="1036">
        <v>17761</v>
      </c>
      <c r="M57" s="1036">
        <v>84</v>
      </c>
      <c r="N57" s="1042">
        <v>4789</v>
      </c>
      <c r="O57" s="79">
        <v>54</v>
      </c>
    </row>
    <row r="58" spans="1:15" ht="23.1" customHeight="1" x14ac:dyDescent="0.15">
      <c r="A58" s="60">
        <v>55</v>
      </c>
      <c r="B58" s="93" t="s">
        <v>1065</v>
      </c>
      <c r="C58" s="1021">
        <v>79014</v>
      </c>
      <c r="D58" s="1024">
        <v>54.77</v>
      </c>
      <c r="E58" s="1021">
        <v>0</v>
      </c>
      <c r="F58" s="1024">
        <v>0</v>
      </c>
      <c r="G58" s="1021">
        <v>65250</v>
      </c>
      <c r="H58" s="1024">
        <v>45.23</v>
      </c>
      <c r="I58" s="1021">
        <v>0</v>
      </c>
      <c r="J58" s="1024">
        <v>0</v>
      </c>
      <c r="K58" s="917">
        <v>144264</v>
      </c>
      <c r="L58" s="917">
        <v>15813</v>
      </c>
      <c r="M58" s="917">
        <v>58</v>
      </c>
      <c r="N58" s="1041">
        <v>4844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19">
        <v>48792</v>
      </c>
      <c r="D59" s="1022">
        <v>49.7</v>
      </c>
      <c r="E59" s="1019">
        <v>0</v>
      </c>
      <c r="F59" s="1022">
        <v>0</v>
      </c>
      <c r="G59" s="1019">
        <v>49390</v>
      </c>
      <c r="H59" s="1022">
        <v>50.3</v>
      </c>
      <c r="I59" s="1019">
        <v>0</v>
      </c>
      <c r="J59" s="1022">
        <v>0</v>
      </c>
      <c r="K59" s="389">
        <v>98182</v>
      </c>
      <c r="L59" s="389">
        <v>10180</v>
      </c>
      <c r="M59" s="389">
        <v>275</v>
      </c>
      <c r="N59" s="1038">
        <v>3847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19">
        <v>17976</v>
      </c>
      <c r="D60" s="1022">
        <v>48.62</v>
      </c>
      <c r="E60" s="1019">
        <v>0</v>
      </c>
      <c r="F60" s="1022">
        <v>0</v>
      </c>
      <c r="G60" s="1019">
        <v>18999</v>
      </c>
      <c r="H60" s="1022">
        <v>51.38</v>
      </c>
      <c r="I60" s="1019">
        <v>0</v>
      </c>
      <c r="J60" s="1022">
        <v>0</v>
      </c>
      <c r="K60" s="389">
        <v>36975</v>
      </c>
      <c r="L60" s="389">
        <v>4862</v>
      </c>
      <c r="M60" s="389">
        <v>4</v>
      </c>
      <c r="N60" s="1038">
        <v>393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19">
        <v>15545</v>
      </c>
      <c r="D61" s="1022">
        <v>44.53</v>
      </c>
      <c r="E61" s="1019">
        <v>0</v>
      </c>
      <c r="F61" s="1022">
        <v>0</v>
      </c>
      <c r="G61" s="1019">
        <v>19367</v>
      </c>
      <c r="H61" s="1022">
        <v>55.47</v>
      </c>
      <c r="I61" s="1019">
        <v>0</v>
      </c>
      <c r="J61" s="1022">
        <v>0</v>
      </c>
      <c r="K61" s="389">
        <v>34912</v>
      </c>
      <c r="L61" s="389">
        <v>5187</v>
      </c>
      <c r="M61" s="389">
        <v>15</v>
      </c>
      <c r="N61" s="1038">
        <v>152</v>
      </c>
      <c r="O61" s="55">
        <v>58</v>
      </c>
    </row>
    <row r="62" spans="1:15" ht="23.1" customHeight="1" x14ac:dyDescent="0.15">
      <c r="A62" s="179">
        <v>59</v>
      </c>
      <c r="B62" s="180" t="s">
        <v>1069</v>
      </c>
      <c r="C62" s="1020">
        <v>11464</v>
      </c>
      <c r="D62" s="1023">
        <v>45.1</v>
      </c>
      <c r="E62" s="1020">
        <v>0</v>
      </c>
      <c r="F62" s="1023">
        <v>0</v>
      </c>
      <c r="G62" s="1020">
        <v>13954</v>
      </c>
      <c r="H62" s="1023">
        <v>54.9</v>
      </c>
      <c r="I62" s="1020">
        <v>0</v>
      </c>
      <c r="J62" s="1023">
        <v>0</v>
      </c>
      <c r="K62" s="391">
        <v>25418</v>
      </c>
      <c r="L62" s="391">
        <v>3888</v>
      </c>
      <c r="M62" s="391">
        <v>0</v>
      </c>
      <c r="N62" s="1040">
        <v>229</v>
      </c>
      <c r="O62" s="126">
        <v>59</v>
      </c>
    </row>
    <row r="63" spans="1:15" ht="23.1" customHeight="1" x14ac:dyDescent="0.15">
      <c r="A63" s="60">
        <v>61</v>
      </c>
      <c r="B63" s="93" t="s">
        <v>1070</v>
      </c>
      <c r="C63" s="1021">
        <v>27699</v>
      </c>
      <c r="D63" s="1024">
        <v>59.14</v>
      </c>
      <c r="E63" s="1021">
        <v>0</v>
      </c>
      <c r="F63" s="1024">
        <v>0</v>
      </c>
      <c r="G63" s="1021">
        <v>19141</v>
      </c>
      <c r="H63" s="1024">
        <v>40.86</v>
      </c>
      <c r="I63" s="1021">
        <v>0</v>
      </c>
      <c r="J63" s="1024">
        <v>0</v>
      </c>
      <c r="K63" s="917">
        <v>46840</v>
      </c>
      <c r="L63" s="917">
        <v>5047</v>
      </c>
      <c r="M63" s="917">
        <v>12</v>
      </c>
      <c r="N63" s="1041">
        <v>1585</v>
      </c>
      <c r="O63" s="55">
        <v>61</v>
      </c>
    </row>
    <row r="64" spans="1:15" ht="23.1" customHeight="1" x14ac:dyDescent="0.15">
      <c r="A64" s="60">
        <v>65</v>
      </c>
      <c r="B64" s="93" t="s">
        <v>1071</v>
      </c>
      <c r="C64" s="1019">
        <v>10854</v>
      </c>
      <c r="D64" s="1022">
        <v>49.3</v>
      </c>
      <c r="E64" s="1019">
        <v>0</v>
      </c>
      <c r="F64" s="1022">
        <v>0</v>
      </c>
      <c r="G64" s="1019">
        <v>11160</v>
      </c>
      <c r="H64" s="1022">
        <v>50.7</v>
      </c>
      <c r="I64" s="1019">
        <v>0</v>
      </c>
      <c r="J64" s="1022">
        <v>0</v>
      </c>
      <c r="K64" s="389">
        <v>22014</v>
      </c>
      <c r="L64" s="389">
        <v>2835</v>
      </c>
      <c r="M64" s="389">
        <v>0</v>
      </c>
      <c r="N64" s="1038">
        <v>171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19">
        <v>32077</v>
      </c>
      <c r="D65" s="1022">
        <v>57.34</v>
      </c>
      <c r="E65" s="1019">
        <v>0</v>
      </c>
      <c r="F65" s="1022">
        <v>0</v>
      </c>
      <c r="G65" s="1019">
        <v>23864</v>
      </c>
      <c r="H65" s="1022">
        <v>42.66</v>
      </c>
      <c r="I65" s="1019">
        <v>0</v>
      </c>
      <c r="J65" s="1022">
        <v>0</v>
      </c>
      <c r="K65" s="389">
        <v>55941</v>
      </c>
      <c r="L65" s="389">
        <v>6344</v>
      </c>
      <c r="M65" s="389">
        <v>0</v>
      </c>
      <c r="N65" s="1038">
        <v>1549</v>
      </c>
      <c r="O65" s="55">
        <v>66</v>
      </c>
    </row>
    <row r="66" spans="1:15" s="99" customFormat="1" ht="23.1" customHeight="1" x14ac:dyDescent="0.15">
      <c r="A66" s="60">
        <v>68</v>
      </c>
      <c r="B66" s="93" t="s">
        <v>1073</v>
      </c>
      <c r="C66" s="1019">
        <v>51578</v>
      </c>
      <c r="D66" s="1022">
        <v>67.27</v>
      </c>
      <c r="E66" s="1019">
        <v>0</v>
      </c>
      <c r="F66" s="1022">
        <v>0</v>
      </c>
      <c r="G66" s="1019">
        <v>25094</v>
      </c>
      <c r="H66" s="1022">
        <v>32.729999999999997</v>
      </c>
      <c r="I66" s="1019">
        <v>0</v>
      </c>
      <c r="J66" s="1022">
        <v>0</v>
      </c>
      <c r="K66" s="389">
        <v>76672</v>
      </c>
      <c r="L66" s="389">
        <v>6751</v>
      </c>
      <c r="M66" s="389">
        <v>25</v>
      </c>
      <c r="N66" s="1038">
        <v>2516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020">
        <v>84093</v>
      </c>
      <c r="D67" s="1023">
        <v>56.93</v>
      </c>
      <c r="E67" s="1020">
        <v>0</v>
      </c>
      <c r="F67" s="1023">
        <v>0</v>
      </c>
      <c r="G67" s="1020">
        <v>63608</v>
      </c>
      <c r="H67" s="1023">
        <v>43.07</v>
      </c>
      <c r="I67" s="1020">
        <v>0</v>
      </c>
      <c r="J67" s="1023">
        <v>0</v>
      </c>
      <c r="K67" s="391">
        <v>147701</v>
      </c>
      <c r="L67" s="391">
        <v>15653</v>
      </c>
      <c r="M67" s="391">
        <v>78</v>
      </c>
      <c r="N67" s="1040">
        <v>4087</v>
      </c>
      <c r="O67" s="63">
        <v>70</v>
      </c>
    </row>
    <row r="68" spans="1:15" s="99" customFormat="1" ht="23.1" customHeight="1" x14ac:dyDescent="0.15">
      <c r="A68" s="66">
        <v>78</v>
      </c>
      <c r="B68" s="58" t="s">
        <v>1075</v>
      </c>
      <c r="C68" s="1021">
        <v>96518</v>
      </c>
      <c r="D68" s="1024">
        <v>56.52</v>
      </c>
      <c r="E68" s="1021">
        <v>0</v>
      </c>
      <c r="F68" s="1024">
        <v>0</v>
      </c>
      <c r="G68" s="1021">
        <v>74239</v>
      </c>
      <c r="H68" s="1024">
        <v>43.48</v>
      </c>
      <c r="I68" s="1021">
        <v>0</v>
      </c>
      <c r="J68" s="1024">
        <v>0</v>
      </c>
      <c r="K68" s="917">
        <v>170757</v>
      </c>
      <c r="L68" s="917">
        <v>20415</v>
      </c>
      <c r="M68" s="917">
        <v>38</v>
      </c>
      <c r="N68" s="1041">
        <v>8563</v>
      </c>
      <c r="O68" s="67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1019">
        <v>106404</v>
      </c>
      <c r="D69" s="1022">
        <v>55.54</v>
      </c>
      <c r="E69" s="1019">
        <v>0</v>
      </c>
      <c r="F69" s="1022">
        <v>0</v>
      </c>
      <c r="G69" s="1019">
        <v>85180</v>
      </c>
      <c r="H69" s="1022">
        <v>44.46</v>
      </c>
      <c r="I69" s="1019">
        <v>0</v>
      </c>
      <c r="J69" s="1022">
        <v>0</v>
      </c>
      <c r="K69" s="389">
        <v>191584</v>
      </c>
      <c r="L69" s="389">
        <v>19898</v>
      </c>
      <c r="M69" s="389">
        <v>294</v>
      </c>
      <c r="N69" s="1038">
        <v>7727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1019">
        <v>184965</v>
      </c>
      <c r="D70" s="1022">
        <v>53.97</v>
      </c>
      <c r="E70" s="1019">
        <v>0</v>
      </c>
      <c r="F70" s="1022">
        <v>0</v>
      </c>
      <c r="G70" s="1019">
        <v>157737</v>
      </c>
      <c r="H70" s="1022">
        <v>46.03</v>
      </c>
      <c r="I70" s="1019">
        <v>0</v>
      </c>
      <c r="J70" s="1022">
        <v>0</v>
      </c>
      <c r="K70" s="389">
        <v>342702</v>
      </c>
      <c r="L70" s="389">
        <v>36254</v>
      </c>
      <c r="M70" s="389">
        <v>562</v>
      </c>
      <c r="N70" s="1038">
        <v>25419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019">
        <v>164257</v>
      </c>
      <c r="D71" s="1022">
        <v>52.5</v>
      </c>
      <c r="E71" s="1019">
        <v>0</v>
      </c>
      <c r="F71" s="1022">
        <v>0</v>
      </c>
      <c r="G71" s="1019">
        <v>148602</v>
      </c>
      <c r="H71" s="1022">
        <v>47.5</v>
      </c>
      <c r="I71" s="1019">
        <v>0</v>
      </c>
      <c r="J71" s="1022">
        <v>0</v>
      </c>
      <c r="K71" s="389">
        <v>312858</v>
      </c>
      <c r="L71" s="389">
        <v>36344</v>
      </c>
      <c r="M71" s="389">
        <v>532</v>
      </c>
      <c r="N71" s="1038">
        <v>13003</v>
      </c>
      <c r="O71" s="63">
        <v>89</v>
      </c>
    </row>
    <row r="72" spans="1:15" s="99" customFormat="1" ht="23.1" customHeight="1" x14ac:dyDescent="0.15">
      <c r="A72" s="71">
        <v>90</v>
      </c>
      <c r="B72" s="72" t="s">
        <v>1079</v>
      </c>
      <c r="C72" s="1020">
        <v>180493</v>
      </c>
      <c r="D72" s="1023">
        <v>62.32</v>
      </c>
      <c r="E72" s="1020">
        <v>0</v>
      </c>
      <c r="F72" s="1023">
        <v>0</v>
      </c>
      <c r="G72" s="1020">
        <v>109116</v>
      </c>
      <c r="H72" s="1023">
        <v>37.68</v>
      </c>
      <c r="I72" s="1020">
        <v>0</v>
      </c>
      <c r="J72" s="1023">
        <v>0</v>
      </c>
      <c r="K72" s="391">
        <v>289609</v>
      </c>
      <c r="L72" s="391">
        <v>26723</v>
      </c>
      <c r="M72" s="391">
        <v>699</v>
      </c>
      <c r="N72" s="1040">
        <v>20759</v>
      </c>
      <c r="O72" s="73">
        <v>90</v>
      </c>
    </row>
    <row r="73" spans="1:15" s="99" customFormat="1" ht="23.1" customHeight="1" x14ac:dyDescent="0.15">
      <c r="A73" s="62">
        <v>91</v>
      </c>
      <c r="B73" s="61" t="s">
        <v>1080</v>
      </c>
      <c r="C73" s="1021">
        <v>116544</v>
      </c>
      <c r="D73" s="1024">
        <v>69.98</v>
      </c>
      <c r="E73" s="1021">
        <v>0</v>
      </c>
      <c r="F73" s="1024">
        <v>0</v>
      </c>
      <c r="G73" s="1021">
        <v>49996</v>
      </c>
      <c r="H73" s="1024">
        <v>30.02</v>
      </c>
      <c r="I73" s="1021">
        <v>0</v>
      </c>
      <c r="J73" s="1024">
        <v>0</v>
      </c>
      <c r="K73" s="917">
        <v>166540</v>
      </c>
      <c r="L73" s="917">
        <v>11561</v>
      </c>
      <c r="M73" s="917">
        <v>105</v>
      </c>
      <c r="N73" s="1041">
        <v>19395</v>
      </c>
      <c r="O73" s="63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019">
        <v>254840</v>
      </c>
      <c r="D74" s="1022">
        <v>66.180000000000007</v>
      </c>
      <c r="E74" s="1019">
        <v>0</v>
      </c>
      <c r="F74" s="1022">
        <v>0</v>
      </c>
      <c r="G74" s="1019">
        <v>130232</v>
      </c>
      <c r="H74" s="1022">
        <v>33.82</v>
      </c>
      <c r="I74" s="1019">
        <v>0</v>
      </c>
      <c r="J74" s="1022">
        <v>0</v>
      </c>
      <c r="K74" s="389">
        <v>385072</v>
      </c>
      <c r="L74" s="389">
        <v>28545</v>
      </c>
      <c r="M74" s="389">
        <v>238</v>
      </c>
      <c r="N74" s="1038">
        <v>41939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019">
        <v>4859008</v>
      </c>
      <c r="D75" s="1022">
        <v>69.400000000000006</v>
      </c>
      <c r="E75" s="1019">
        <v>0</v>
      </c>
      <c r="F75" s="1022">
        <v>0</v>
      </c>
      <c r="G75" s="1019">
        <v>2142296</v>
      </c>
      <c r="H75" s="1022">
        <v>30.6</v>
      </c>
      <c r="I75" s="1019">
        <v>0</v>
      </c>
      <c r="J75" s="1022">
        <v>0</v>
      </c>
      <c r="K75" s="389">
        <v>7001304</v>
      </c>
      <c r="L75" s="389">
        <v>502399</v>
      </c>
      <c r="M75" s="389">
        <v>9686</v>
      </c>
      <c r="N75" s="1038">
        <v>940967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019" t="s">
        <v>578</v>
      </c>
      <c r="D76" s="1022" t="s">
        <v>578</v>
      </c>
      <c r="E76" s="1019" t="s">
        <v>578</v>
      </c>
      <c r="F76" s="1022" t="s">
        <v>578</v>
      </c>
      <c r="G76" s="1019" t="s">
        <v>578</v>
      </c>
      <c r="H76" s="1022" t="s">
        <v>578</v>
      </c>
      <c r="I76" s="1019" t="s">
        <v>578</v>
      </c>
      <c r="J76" s="1022" t="s">
        <v>578</v>
      </c>
      <c r="K76" s="389" t="s">
        <v>578</v>
      </c>
      <c r="L76" s="389" t="s">
        <v>578</v>
      </c>
      <c r="M76" s="389" t="s">
        <v>578</v>
      </c>
      <c r="N76" s="1038" t="s">
        <v>578</v>
      </c>
      <c r="O76" s="63">
        <v>301</v>
      </c>
    </row>
    <row r="77" spans="1:15" s="99" customFormat="1" ht="23.1" customHeight="1" x14ac:dyDescent="0.15">
      <c r="A77" s="71">
        <v>302</v>
      </c>
      <c r="B77" s="72" t="s">
        <v>1084</v>
      </c>
      <c r="C77" s="1020" t="s">
        <v>578</v>
      </c>
      <c r="D77" s="1023" t="s">
        <v>578</v>
      </c>
      <c r="E77" s="1020" t="s">
        <v>578</v>
      </c>
      <c r="F77" s="1023" t="s">
        <v>578</v>
      </c>
      <c r="G77" s="1020" t="s">
        <v>578</v>
      </c>
      <c r="H77" s="1023" t="s">
        <v>578</v>
      </c>
      <c r="I77" s="1020" t="s">
        <v>578</v>
      </c>
      <c r="J77" s="1023" t="s">
        <v>578</v>
      </c>
      <c r="K77" s="391" t="s">
        <v>578</v>
      </c>
      <c r="L77" s="391" t="s">
        <v>578</v>
      </c>
      <c r="M77" s="391" t="s">
        <v>578</v>
      </c>
      <c r="N77" s="1040" t="s">
        <v>578</v>
      </c>
      <c r="O77" s="73">
        <v>302</v>
      </c>
    </row>
    <row r="78" spans="1:15" s="99" customFormat="1" ht="23.1" customHeight="1" x14ac:dyDescent="0.15">
      <c r="A78" s="74">
        <v>303</v>
      </c>
      <c r="B78" s="61" t="s">
        <v>1085</v>
      </c>
      <c r="C78" s="1021" t="s">
        <v>578</v>
      </c>
      <c r="D78" s="1024" t="s">
        <v>578</v>
      </c>
      <c r="E78" s="1021" t="s">
        <v>578</v>
      </c>
      <c r="F78" s="1024" t="s">
        <v>578</v>
      </c>
      <c r="G78" s="1021" t="s">
        <v>578</v>
      </c>
      <c r="H78" s="1024" t="s">
        <v>578</v>
      </c>
      <c r="I78" s="1021" t="s">
        <v>578</v>
      </c>
      <c r="J78" s="1024" t="s">
        <v>578</v>
      </c>
      <c r="K78" s="917" t="s">
        <v>578</v>
      </c>
      <c r="L78" s="917" t="s">
        <v>578</v>
      </c>
      <c r="M78" s="917" t="s">
        <v>578</v>
      </c>
      <c r="N78" s="1041" t="s">
        <v>578</v>
      </c>
      <c r="O78" s="75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019" t="s">
        <v>578</v>
      </c>
      <c r="D79" s="1022" t="s">
        <v>578</v>
      </c>
      <c r="E79" s="1019" t="s">
        <v>578</v>
      </c>
      <c r="F79" s="1022" t="s">
        <v>578</v>
      </c>
      <c r="G79" s="1019" t="s">
        <v>578</v>
      </c>
      <c r="H79" s="1022" t="s">
        <v>578</v>
      </c>
      <c r="I79" s="1019" t="s">
        <v>578</v>
      </c>
      <c r="J79" s="1022" t="s">
        <v>578</v>
      </c>
      <c r="K79" s="389" t="s">
        <v>578</v>
      </c>
      <c r="L79" s="389" t="s">
        <v>578</v>
      </c>
      <c r="M79" s="389" t="s">
        <v>578</v>
      </c>
      <c r="N79" s="1038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019" t="s">
        <v>578</v>
      </c>
      <c r="D80" s="1022" t="s">
        <v>578</v>
      </c>
      <c r="E80" s="1019" t="s">
        <v>578</v>
      </c>
      <c r="F80" s="1022" t="s">
        <v>578</v>
      </c>
      <c r="G80" s="1019" t="s">
        <v>578</v>
      </c>
      <c r="H80" s="1022" t="s">
        <v>578</v>
      </c>
      <c r="I80" s="1019" t="s">
        <v>578</v>
      </c>
      <c r="J80" s="1022" t="s">
        <v>578</v>
      </c>
      <c r="K80" s="389" t="s">
        <v>578</v>
      </c>
      <c r="L80" s="389" t="s">
        <v>578</v>
      </c>
      <c r="M80" s="389" t="s">
        <v>578</v>
      </c>
      <c r="N80" s="1038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019" t="s">
        <v>578</v>
      </c>
      <c r="D81" s="1022" t="s">
        <v>578</v>
      </c>
      <c r="E81" s="1019" t="s">
        <v>578</v>
      </c>
      <c r="F81" s="1022" t="s">
        <v>578</v>
      </c>
      <c r="G81" s="1019" t="s">
        <v>578</v>
      </c>
      <c r="H81" s="1022" t="s">
        <v>578</v>
      </c>
      <c r="I81" s="1019" t="s">
        <v>578</v>
      </c>
      <c r="J81" s="1022" t="s">
        <v>578</v>
      </c>
      <c r="K81" s="389" t="s">
        <v>578</v>
      </c>
      <c r="L81" s="389" t="s">
        <v>578</v>
      </c>
      <c r="M81" s="389" t="s">
        <v>578</v>
      </c>
      <c r="N81" s="1038" t="s">
        <v>578</v>
      </c>
      <c r="O81" s="63">
        <v>306</v>
      </c>
    </row>
    <row r="82" spans="1:15" s="99" customFormat="1" ht="23.1" customHeight="1" x14ac:dyDescent="0.15">
      <c r="A82" s="71"/>
      <c r="B82" s="72"/>
      <c r="C82" s="1020"/>
      <c r="D82" s="1023"/>
      <c r="E82" s="1020"/>
      <c r="F82" s="1023"/>
      <c r="G82" s="1020"/>
      <c r="H82" s="1023"/>
      <c r="I82" s="1020"/>
      <c r="J82" s="1023"/>
      <c r="K82" s="391"/>
      <c r="L82" s="391"/>
      <c r="M82" s="391"/>
      <c r="N82" s="1040"/>
      <c r="O82" s="73"/>
    </row>
    <row r="83" spans="1:15" s="99" customFormat="1" ht="23.1" customHeight="1" x14ac:dyDescent="0.15">
      <c r="A83" s="62"/>
      <c r="B83" s="61"/>
      <c r="C83" s="1021"/>
      <c r="D83" s="1024"/>
      <c r="E83" s="1021"/>
      <c r="F83" s="1024"/>
      <c r="G83" s="1021"/>
      <c r="H83" s="1024"/>
      <c r="I83" s="1021"/>
      <c r="J83" s="1024"/>
      <c r="K83" s="917"/>
      <c r="L83" s="917"/>
      <c r="M83" s="917"/>
      <c r="N83" s="1041"/>
      <c r="O83" s="63"/>
    </row>
    <row r="84" spans="1:15" s="99" customFormat="1" ht="23.1" customHeight="1" x14ac:dyDescent="0.15">
      <c r="A84" s="62"/>
      <c r="B84" s="61"/>
      <c r="C84" s="1019"/>
      <c r="D84" s="1022"/>
      <c r="E84" s="1019"/>
      <c r="F84" s="1022"/>
      <c r="G84" s="1019"/>
      <c r="H84" s="1022"/>
      <c r="I84" s="1019"/>
      <c r="J84" s="1022"/>
      <c r="K84" s="389"/>
      <c r="L84" s="389"/>
      <c r="M84" s="389"/>
      <c r="N84" s="1038"/>
      <c r="O84" s="63"/>
    </row>
    <row r="85" spans="1:15" s="99" customFormat="1" ht="23.1" customHeight="1" x14ac:dyDescent="0.15">
      <c r="A85" s="62"/>
      <c r="B85" s="61"/>
      <c r="C85" s="1019"/>
      <c r="D85" s="1022"/>
      <c r="E85" s="1019"/>
      <c r="F85" s="1022"/>
      <c r="G85" s="1019"/>
      <c r="H85" s="1022"/>
      <c r="I85" s="1019"/>
      <c r="J85" s="1022"/>
      <c r="K85" s="389"/>
      <c r="L85" s="389"/>
      <c r="M85" s="389"/>
      <c r="N85" s="1038"/>
      <c r="O85" s="63"/>
    </row>
    <row r="86" spans="1:15" s="99" customFormat="1" ht="23.1" customHeight="1" x14ac:dyDescent="0.15">
      <c r="A86" s="62"/>
      <c r="B86" s="61"/>
      <c r="C86" s="1019"/>
      <c r="D86" s="1022"/>
      <c r="E86" s="1019"/>
      <c r="F86" s="1022"/>
      <c r="G86" s="1019"/>
      <c r="H86" s="1022"/>
      <c r="I86" s="1019"/>
      <c r="J86" s="1022"/>
      <c r="K86" s="389"/>
      <c r="L86" s="389"/>
      <c r="M86" s="389"/>
      <c r="N86" s="1038"/>
      <c r="O86" s="63"/>
    </row>
    <row r="87" spans="1:15" s="99" customFormat="1" ht="23.1" customHeight="1" x14ac:dyDescent="0.15">
      <c r="A87" s="71"/>
      <c r="B87" s="72"/>
      <c r="C87" s="1020"/>
      <c r="D87" s="1023"/>
      <c r="E87" s="1020"/>
      <c r="F87" s="1023"/>
      <c r="G87" s="1020"/>
      <c r="H87" s="1023"/>
      <c r="I87" s="1020"/>
      <c r="J87" s="1023"/>
      <c r="K87" s="391"/>
      <c r="L87" s="391"/>
      <c r="M87" s="391"/>
      <c r="N87" s="1040"/>
      <c r="O87" s="73"/>
    </row>
    <row r="88" spans="1:15" s="99" customFormat="1" ht="23.1" customHeight="1" x14ac:dyDescent="0.15">
      <c r="A88" s="62"/>
      <c r="B88" s="61"/>
      <c r="C88" s="1021"/>
      <c r="D88" s="1024"/>
      <c r="E88" s="1021"/>
      <c r="F88" s="1024"/>
      <c r="G88" s="1021"/>
      <c r="H88" s="1024"/>
      <c r="I88" s="1021"/>
      <c r="J88" s="1024"/>
      <c r="K88" s="917"/>
      <c r="L88" s="917"/>
      <c r="M88" s="917"/>
      <c r="N88" s="1041"/>
      <c r="O88" s="63"/>
    </row>
    <row r="89" spans="1:15" s="99" customFormat="1" ht="23.1" customHeight="1" x14ac:dyDescent="0.15">
      <c r="A89" s="62"/>
      <c r="B89" s="61"/>
      <c r="C89" s="1019"/>
      <c r="D89" s="1022"/>
      <c r="E89" s="1019"/>
      <c r="F89" s="1022"/>
      <c r="G89" s="1019"/>
      <c r="H89" s="1022"/>
      <c r="I89" s="1019"/>
      <c r="J89" s="1022"/>
      <c r="K89" s="389"/>
      <c r="L89" s="389"/>
      <c r="M89" s="389"/>
      <c r="N89" s="1038"/>
      <c r="O89" s="63"/>
    </row>
    <row r="90" spans="1:15" s="99" customFormat="1" ht="23.1" customHeight="1" x14ac:dyDescent="0.15">
      <c r="A90" s="62"/>
      <c r="B90" s="61"/>
      <c r="C90" s="1019"/>
      <c r="D90" s="1022"/>
      <c r="E90" s="1019"/>
      <c r="F90" s="1022"/>
      <c r="G90" s="1019"/>
      <c r="H90" s="1022"/>
      <c r="I90" s="1019"/>
      <c r="J90" s="1022"/>
      <c r="K90" s="389"/>
      <c r="L90" s="389"/>
      <c r="M90" s="389"/>
      <c r="N90" s="1038"/>
      <c r="O90" s="63"/>
    </row>
    <row r="91" spans="1:15" s="99" customFormat="1" ht="23.1" customHeight="1" x14ac:dyDescent="0.15">
      <c r="A91" s="62"/>
      <c r="B91" s="61"/>
      <c r="C91" s="1019"/>
      <c r="D91" s="1022"/>
      <c r="E91" s="1019"/>
      <c r="F91" s="1022"/>
      <c r="G91" s="1019"/>
      <c r="H91" s="1022"/>
      <c r="I91" s="1019"/>
      <c r="J91" s="1022"/>
      <c r="K91" s="389"/>
      <c r="L91" s="389"/>
      <c r="M91" s="389"/>
      <c r="N91" s="1038"/>
      <c r="O91" s="63"/>
    </row>
    <row r="92" spans="1:15" s="99" customFormat="1" ht="23.1" customHeight="1" x14ac:dyDescent="0.15">
      <c r="A92" s="71"/>
      <c r="B92" s="72"/>
      <c r="C92" s="1020"/>
      <c r="D92" s="1023"/>
      <c r="E92" s="1020"/>
      <c r="F92" s="1023"/>
      <c r="G92" s="1020"/>
      <c r="H92" s="1023"/>
      <c r="I92" s="1020"/>
      <c r="J92" s="1023"/>
      <c r="K92" s="391"/>
      <c r="L92" s="391"/>
      <c r="M92" s="391"/>
      <c r="N92" s="1040"/>
      <c r="O92" s="73"/>
    </row>
    <row r="93" spans="1:15" s="99" customFormat="1" ht="23.1" customHeight="1" x14ac:dyDescent="0.15">
      <c r="A93" s="62"/>
      <c r="B93" s="61"/>
      <c r="C93" s="1021"/>
      <c r="D93" s="1024"/>
      <c r="E93" s="1021"/>
      <c r="F93" s="1024"/>
      <c r="G93" s="1021"/>
      <c r="H93" s="1024"/>
      <c r="I93" s="1021"/>
      <c r="J93" s="1024"/>
      <c r="K93" s="917"/>
      <c r="L93" s="917"/>
      <c r="M93" s="917"/>
      <c r="N93" s="1041"/>
      <c r="O93" s="63"/>
    </row>
    <row r="94" spans="1:15" s="99" customFormat="1" ht="23.1" customHeight="1" x14ac:dyDescent="0.15">
      <c r="A94" s="62"/>
      <c r="B94" s="61"/>
      <c r="C94" s="1019"/>
      <c r="D94" s="1022"/>
      <c r="E94" s="1019"/>
      <c r="F94" s="1022"/>
      <c r="G94" s="1019"/>
      <c r="H94" s="1022"/>
      <c r="I94" s="1019"/>
      <c r="J94" s="1022"/>
      <c r="K94" s="389"/>
      <c r="L94" s="389"/>
      <c r="M94" s="389"/>
      <c r="N94" s="1038"/>
      <c r="O94" s="63"/>
    </row>
    <row r="95" spans="1:15" s="99" customFormat="1" ht="23.1" customHeight="1" x14ac:dyDescent="0.15">
      <c r="A95" s="62"/>
      <c r="B95" s="61"/>
      <c r="C95" s="1019"/>
      <c r="D95" s="1022"/>
      <c r="E95" s="1019"/>
      <c r="F95" s="1022"/>
      <c r="G95" s="1019"/>
      <c r="H95" s="1022"/>
      <c r="I95" s="1019"/>
      <c r="J95" s="1022"/>
      <c r="K95" s="389"/>
      <c r="L95" s="389"/>
      <c r="M95" s="389"/>
      <c r="N95" s="1038"/>
      <c r="O95" s="63"/>
    </row>
    <row r="96" spans="1:15" s="99" customFormat="1" ht="23.1" customHeight="1" x14ac:dyDescent="0.15">
      <c r="A96" s="62"/>
      <c r="B96" s="61"/>
      <c r="C96" s="1019"/>
      <c r="D96" s="1022"/>
      <c r="E96" s="1019"/>
      <c r="F96" s="1022"/>
      <c r="G96" s="1019"/>
      <c r="H96" s="1022"/>
      <c r="I96" s="1019"/>
      <c r="J96" s="1022"/>
      <c r="K96" s="389"/>
      <c r="L96" s="389"/>
      <c r="M96" s="389"/>
      <c r="N96" s="1038"/>
      <c r="O96" s="63"/>
    </row>
    <row r="97" spans="1:15" s="99" customFormat="1" ht="23.1" customHeight="1" x14ac:dyDescent="0.15">
      <c r="A97" s="71"/>
      <c r="B97" s="72"/>
      <c r="C97" s="1020"/>
      <c r="D97" s="1023"/>
      <c r="E97" s="1020"/>
      <c r="F97" s="1023"/>
      <c r="G97" s="1020"/>
      <c r="H97" s="1023"/>
      <c r="I97" s="1020"/>
      <c r="J97" s="1023"/>
      <c r="K97" s="391"/>
      <c r="L97" s="391"/>
      <c r="M97" s="391"/>
      <c r="N97" s="1040"/>
      <c r="O97" s="73"/>
    </row>
    <row r="98" spans="1:15" s="99" customFormat="1" ht="23.1" customHeight="1" x14ac:dyDescent="0.15">
      <c r="A98" s="62"/>
      <c r="B98" s="61"/>
      <c r="C98" s="1021"/>
      <c r="D98" s="1024"/>
      <c r="E98" s="1021"/>
      <c r="F98" s="1024"/>
      <c r="G98" s="1021"/>
      <c r="H98" s="1024"/>
      <c r="I98" s="1021"/>
      <c r="J98" s="1024"/>
      <c r="K98" s="917"/>
      <c r="L98" s="917"/>
      <c r="M98" s="917"/>
      <c r="N98" s="1041"/>
      <c r="O98" s="63"/>
    </row>
    <row r="99" spans="1:15" s="99" customFormat="1" ht="23.1" customHeight="1" x14ac:dyDescent="0.15">
      <c r="A99" s="62"/>
      <c r="B99" s="61"/>
      <c r="C99" s="1019"/>
      <c r="D99" s="1022"/>
      <c r="E99" s="1019"/>
      <c r="F99" s="1022"/>
      <c r="G99" s="1019"/>
      <c r="H99" s="1022"/>
      <c r="I99" s="1019"/>
      <c r="J99" s="1022"/>
      <c r="K99" s="389"/>
      <c r="L99" s="389"/>
      <c r="M99" s="389"/>
      <c r="N99" s="1038"/>
      <c r="O99" s="63"/>
    </row>
    <row r="100" spans="1:15" s="99" customFormat="1" ht="23.1" customHeight="1" x14ac:dyDescent="0.15">
      <c r="A100" s="62"/>
      <c r="B100" s="61"/>
      <c r="C100" s="1019"/>
      <c r="D100" s="1022"/>
      <c r="E100" s="1019"/>
      <c r="F100" s="1022"/>
      <c r="G100" s="1019"/>
      <c r="H100" s="1022"/>
      <c r="I100" s="1019"/>
      <c r="J100" s="1022"/>
      <c r="K100" s="389"/>
      <c r="L100" s="389"/>
      <c r="M100" s="389"/>
      <c r="N100" s="1038"/>
      <c r="O100" s="63"/>
    </row>
    <row r="101" spans="1:15" s="99" customFormat="1" ht="23.1" customHeight="1" x14ac:dyDescent="0.15">
      <c r="A101" s="74"/>
      <c r="B101" s="61"/>
      <c r="C101" s="1019"/>
      <c r="D101" s="1022"/>
      <c r="E101" s="1019"/>
      <c r="F101" s="1022"/>
      <c r="G101" s="1019"/>
      <c r="H101" s="1022"/>
      <c r="I101" s="1019"/>
      <c r="J101" s="1022"/>
      <c r="K101" s="389"/>
      <c r="L101" s="389"/>
      <c r="M101" s="389"/>
      <c r="N101" s="1038"/>
      <c r="O101" s="75"/>
    </row>
    <row r="102" spans="1:15" s="99" customFormat="1" ht="23.1" customHeight="1" x14ac:dyDescent="0.15">
      <c r="A102" s="71"/>
      <c r="B102" s="72"/>
      <c r="C102" s="1020"/>
      <c r="D102" s="1023"/>
      <c r="E102" s="1020"/>
      <c r="F102" s="1023"/>
      <c r="G102" s="1020"/>
      <c r="H102" s="1023"/>
      <c r="I102" s="1020"/>
      <c r="J102" s="1023"/>
      <c r="K102" s="391"/>
      <c r="L102" s="391"/>
      <c r="M102" s="391"/>
      <c r="N102" s="1040"/>
      <c r="O102" s="73"/>
    </row>
    <row r="103" spans="1:15" s="111" customFormat="1" ht="23.1" customHeight="1" x14ac:dyDescent="0.15">
      <c r="A103" s="62"/>
      <c r="B103" s="61"/>
      <c r="C103" s="1021"/>
      <c r="D103" s="1024"/>
      <c r="E103" s="1021"/>
      <c r="F103" s="1024"/>
      <c r="G103" s="1021"/>
      <c r="H103" s="1024"/>
      <c r="I103" s="1021"/>
      <c r="J103" s="1024"/>
      <c r="K103" s="917"/>
      <c r="L103" s="917"/>
      <c r="M103" s="917"/>
      <c r="N103" s="1041"/>
      <c r="O103" s="63"/>
    </row>
    <row r="104" spans="1:15" s="111" customFormat="1" ht="23.1" customHeight="1" x14ac:dyDescent="0.15">
      <c r="A104" s="62"/>
      <c r="B104" s="61"/>
      <c r="C104" s="1019"/>
      <c r="D104" s="1022"/>
      <c r="E104" s="1019"/>
      <c r="F104" s="1022"/>
      <c r="G104" s="1019"/>
      <c r="H104" s="1022"/>
      <c r="I104" s="1019"/>
      <c r="J104" s="1022"/>
      <c r="K104" s="389"/>
      <c r="L104" s="389"/>
      <c r="M104" s="389"/>
      <c r="N104" s="1038"/>
      <c r="O104" s="63"/>
    </row>
    <row r="105" spans="1:15" s="111" customFormat="1" ht="23.1" customHeight="1" x14ac:dyDescent="0.15">
      <c r="A105" s="62"/>
      <c r="B105" s="61"/>
      <c r="C105" s="1019"/>
      <c r="D105" s="1022"/>
      <c r="E105" s="1019"/>
      <c r="F105" s="1022"/>
      <c r="G105" s="1019"/>
      <c r="H105" s="1022"/>
      <c r="I105" s="1019"/>
      <c r="J105" s="1022"/>
      <c r="K105" s="389"/>
      <c r="L105" s="389"/>
      <c r="M105" s="389"/>
      <c r="N105" s="1038"/>
      <c r="O105" s="63"/>
    </row>
    <row r="106" spans="1:15" s="111" customFormat="1" ht="23.1" customHeight="1" x14ac:dyDescent="0.15">
      <c r="A106" s="62"/>
      <c r="B106" s="61"/>
      <c r="C106" s="1019"/>
      <c r="D106" s="1022"/>
      <c r="E106" s="1019"/>
      <c r="F106" s="1022"/>
      <c r="G106" s="1019"/>
      <c r="H106" s="1022"/>
      <c r="I106" s="1019"/>
      <c r="J106" s="1022"/>
      <c r="K106" s="389"/>
      <c r="L106" s="389"/>
      <c r="M106" s="389"/>
      <c r="N106" s="1038"/>
      <c r="O106" s="63"/>
    </row>
    <row r="107" spans="1:15" s="111" customFormat="1" ht="23.1" customHeight="1" thickBot="1" x14ac:dyDescent="0.2">
      <c r="A107" s="77"/>
      <c r="B107" s="78"/>
      <c r="C107" s="1032"/>
      <c r="D107" s="1045"/>
      <c r="E107" s="1032"/>
      <c r="F107" s="1045"/>
      <c r="G107" s="1032"/>
      <c r="H107" s="1045"/>
      <c r="I107" s="1032"/>
      <c r="J107" s="1045"/>
      <c r="K107" s="1036"/>
      <c r="L107" s="1036"/>
      <c r="M107" s="1036"/>
      <c r="N107" s="1042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8"/>
  <dimension ref="A1:FM53"/>
  <sheetViews>
    <sheetView view="pageBreakPreview" zoomScale="75" zoomScaleNormal="75" workbookViewId="0">
      <selection activeCell="B1" sqref="B1"/>
    </sheetView>
  </sheetViews>
  <sheetFormatPr defaultRowHeight="14.25" x14ac:dyDescent="0.15"/>
  <cols>
    <col min="1" max="2" width="9" style="285"/>
    <col min="3" max="4" width="1.25" style="285" customWidth="1"/>
    <col min="5" max="5" width="4.625" style="285" customWidth="1"/>
    <col min="6" max="14" width="1.25" style="285" customWidth="1"/>
    <col min="15" max="15" width="4.625" style="285" customWidth="1"/>
    <col min="16" max="20" width="1.25" style="285" customWidth="1"/>
    <col min="21" max="21" width="3.5" style="285" customWidth="1"/>
    <col min="22" max="75" width="1.25" style="285" customWidth="1"/>
    <col min="76" max="76" width="3.625" style="285" customWidth="1"/>
    <col min="77" max="79" width="1.25" style="285" customWidth="1"/>
    <col min="80" max="80" width="3.625" style="285" customWidth="1"/>
    <col min="81" max="81" width="1.625" style="285" customWidth="1"/>
    <col min="82" max="87" width="1.25" style="285" customWidth="1"/>
    <col min="88" max="88" width="3.625" style="285" customWidth="1"/>
    <col min="89" max="95" width="1.25" style="285" customWidth="1"/>
    <col min="96" max="96" width="2.75" style="285" customWidth="1"/>
    <col min="97" max="97" width="1.25" style="285" customWidth="1"/>
    <col min="98" max="98" width="1.875" style="285" customWidth="1"/>
    <col min="99" max="103" width="1.25" style="285" customWidth="1"/>
    <col min="104" max="106" width="2.5" style="285" customWidth="1"/>
    <col min="107" max="107" width="3.125" style="285" customWidth="1"/>
    <col min="108" max="109" width="1.25" style="285" customWidth="1"/>
    <col min="110" max="111" width="0.625" style="285" customWidth="1"/>
    <col min="112" max="112" width="1.25" style="285" customWidth="1"/>
    <col min="113" max="113" width="5.375" style="285" customWidth="1"/>
    <col min="114" max="115" width="1.25" style="285" customWidth="1"/>
    <col min="116" max="116" width="1.625" style="285" customWidth="1"/>
    <col min="117" max="142" width="1.25" style="285" customWidth="1"/>
    <col min="143" max="143" width="2.25" style="285" customWidth="1"/>
    <col min="144" max="176" width="1.25" style="285" customWidth="1"/>
    <col min="177" max="16384" width="9" style="285"/>
  </cols>
  <sheetData>
    <row r="1" spans="1:144" ht="21" customHeight="1" x14ac:dyDescent="0.15">
      <c r="A1" s="283"/>
      <c r="B1" s="500" t="s">
        <v>351</v>
      </c>
      <c r="C1" s="501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503"/>
      <c r="BG1" s="503"/>
      <c r="BH1" s="503"/>
      <c r="BI1" s="503"/>
      <c r="BJ1" s="503"/>
      <c r="BK1" s="503"/>
      <c r="BL1" s="503"/>
      <c r="BM1" s="503"/>
      <c r="BN1" s="503"/>
      <c r="BO1" s="503"/>
      <c r="BP1" s="503"/>
      <c r="BQ1" s="503"/>
      <c r="BR1" s="503"/>
      <c r="BS1" s="503"/>
      <c r="BT1" s="504"/>
      <c r="BU1" s="284"/>
      <c r="BV1" s="504"/>
      <c r="BW1" s="504"/>
      <c r="BX1" s="504"/>
      <c r="BY1" s="504"/>
      <c r="BZ1" s="504"/>
      <c r="CA1" s="504"/>
      <c r="CB1" s="504"/>
      <c r="CC1" s="504"/>
      <c r="CD1" s="504"/>
      <c r="CE1" s="504"/>
      <c r="CF1" s="504"/>
      <c r="CG1" s="504"/>
      <c r="CH1" s="504"/>
      <c r="CI1" s="504"/>
      <c r="CJ1" s="504"/>
      <c r="CK1" s="504"/>
      <c r="CL1" s="504"/>
      <c r="CM1" s="504"/>
      <c r="CN1" s="504"/>
      <c r="CO1" s="504"/>
      <c r="CP1" s="504"/>
      <c r="CQ1" s="504"/>
      <c r="CR1" s="504"/>
      <c r="CS1" s="504"/>
      <c r="CT1" s="504"/>
      <c r="CU1" s="504"/>
      <c r="CV1" s="504"/>
      <c r="CW1" s="504"/>
      <c r="CX1" s="504"/>
      <c r="CY1" s="504"/>
      <c r="CZ1" s="504"/>
      <c r="DA1" s="504"/>
      <c r="DB1" s="504"/>
      <c r="DC1" s="504"/>
      <c r="DD1" s="504"/>
      <c r="DE1" s="504"/>
      <c r="DF1" s="504"/>
      <c r="DG1" s="504"/>
      <c r="DH1" s="504"/>
      <c r="DI1" s="504"/>
      <c r="DJ1" s="504"/>
      <c r="DK1" s="504"/>
      <c r="DL1" s="504"/>
      <c r="DM1" s="504"/>
      <c r="DN1" s="504"/>
      <c r="DO1" s="504"/>
      <c r="DP1" s="504"/>
      <c r="DQ1" s="504"/>
      <c r="DR1" s="504"/>
      <c r="DS1" s="504"/>
      <c r="DT1" s="504"/>
      <c r="DU1" s="504"/>
      <c r="DV1" s="504"/>
      <c r="DW1" s="504"/>
      <c r="DX1" s="504"/>
      <c r="DY1" s="504"/>
      <c r="DZ1" s="504"/>
      <c r="EA1" s="504"/>
      <c r="EB1" s="504"/>
      <c r="EC1" s="504"/>
      <c r="ED1" s="504"/>
      <c r="EE1" s="504"/>
      <c r="EF1" s="504"/>
      <c r="EG1" s="504"/>
      <c r="EH1" s="504"/>
      <c r="EI1" s="504"/>
      <c r="EJ1" s="504"/>
      <c r="EK1" s="504"/>
      <c r="EL1" s="504"/>
      <c r="EM1" s="504"/>
    </row>
    <row r="2" spans="1:144" ht="21" customHeight="1" thickBot="1" x14ac:dyDescent="0.2">
      <c r="A2" s="283"/>
      <c r="B2" s="505"/>
      <c r="C2" s="506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  <c r="V2" s="505"/>
      <c r="W2" s="505"/>
      <c r="X2" s="505"/>
      <c r="Y2" s="505"/>
      <c r="Z2" s="505"/>
      <c r="AA2" s="505"/>
      <c r="AB2" s="505"/>
      <c r="AC2" s="505"/>
      <c r="AD2" s="505"/>
      <c r="AE2" s="505"/>
      <c r="AF2" s="505"/>
      <c r="AG2" s="505"/>
      <c r="AH2" s="505"/>
      <c r="AI2" s="505"/>
      <c r="AJ2" s="505"/>
      <c r="AK2" s="505"/>
      <c r="AL2" s="505"/>
      <c r="AM2" s="505"/>
      <c r="AN2" s="505"/>
      <c r="AO2" s="505"/>
      <c r="AP2" s="505"/>
      <c r="AQ2" s="505"/>
      <c r="AR2" s="505"/>
      <c r="AS2" s="505"/>
      <c r="AT2" s="505"/>
      <c r="AU2" s="505"/>
      <c r="AV2" s="505"/>
      <c r="AW2" s="505"/>
      <c r="AX2" s="505"/>
      <c r="AY2" s="505"/>
      <c r="AZ2" s="505"/>
      <c r="BA2" s="505"/>
      <c r="BB2" s="505"/>
      <c r="BC2" s="505"/>
      <c r="BD2" s="505"/>
      <c r="BE2" s="505"/>
      <c r="BF2" s="505"/>
      <c r="BG2" s="505"/>
      <c r="BH2" s="505"/>
      <c r="BI2" s="505"/>
      <c r="BJ2" s="505"/>
      <c r="BK2" s="505"/>
      <c r="BL2" s="505"/>
      <c r="BM2" s="505"/>
      <c r="BN2" s="505"/>
      <c r="BO2" s="505"/>
      <c r="BP2" s="505"/>
      <c r="BQ2" s="505"/>
      <c r="BR2" s="505"/>
      <c r="BS2" s="505"/>
      <c r="BT2" s="507"/>
      <c r="BU2" s="284"/>
      <c r="BV2" s="507"/>
      <c r="BW2" s="507"/>
      <c r="BX2" s="507"/>
      <c r="BY2" s="507"/>
      <c r="BZ2" s="507"/>
      <c r="CA2" s="507"/>
      <c r="CB2" s="507"/>
      <c r="CC2" s="507"/>
      <c r="CD2" s="507"/>
      <c r="CE2" s="507"/>
      <c r="CF2" s="507"/>
      <c r="CG2" s="507"/>
      <c r="CH2" s="507"/>
      <c r="CI2" s="507"/>
      <c r="CJ2" s="507"/>
      <c r="CK2" s="507"/>
      <c r="CL2" s="507"/>
      <c r="CM2" s="507"/>
      <c r="CN2" s="507"/>
      <c r="CO2" s="507"/>
      <c r="CP2" s="507"/>
      <c r="CQ2" s="507"/>
      <c r="CR2" s="507"/>
      <c r="CS2" s="507"/>
      <c r="CT2" s="507"/>
      <c r="CU2" s="507"/>
      <c r="CV2" s="507"/>
      <c r="CW2" s="507"/>
      <c r="CX2" s="507"/>
      <c r="CY2" s="507"/>
      <c r="CZ2" s="507"/>
      <c r="DA2" s="507"/>
      <c r="DB2" s="507"/>
      <c r="DC2" s="507"/>
      <c r="DD2" s="507"/>
      <c r="DE2" s="507"/>
      <c r="DF2" s="507"/>
      <c r="DG2" s="507"/>
      <c r="DH2" s="507"/>
      <c r="DI2" s="507"/>
      <c r="DJ2" s="507"/>
      <c r="DK2" s="507"/>
      <c r="DL2" s="507"/>
      <c r="DM2" s="507"/>
      <c r="DN2" s="507"/>
      <c r="DO2" s="507"/>
      <c r="DP2" s="507"/>
      <c r="DQ2" s="507"/>
      <c r="DR2" s="507"/>
      <c r="DS2" s="507"/>
      <c r="DT2" s="507"/>
      <c r="DU2" s="507"/>
      <c r="DV2" s="507"/>
      <c r="DW2" s="507"/>
      <c r="DX2" s="507"/>
      <c r="DY2" s="507"/>
      <c r="DZ2" s="507"/>
      <c r="EA2" s="507"/>
      <c r="EB2" s="507"/>
      <c r="EC2" s="2287" t="s">
        <v>722</v>
      </c>
      <c r="ED2" s="2287"/>
      <c r="EE2" s="2287"/>
      <c r="EF2" s="2287"/>
      <c r="EG2" s="2287"/>
      <c r="EH2" s="2287"/>
      <c r="EI2" s="2287"/>
      <c r="EJ2" s="2287"/>
      <c r="EK2" s="2287"/>
      <c r="EL2" s="2287"/>
      <c r="EM2" s="2287"/>
      <c r="EN2" s="496"/>
    </row>
    <row r="3" spans="1:144" s="286" customFormat="1" ht="21" customHeight="1" x14ac:dyDescent="0.15">
      <c r="B3" s="287"/>
      <c r="C3" s="2348" t="s">
        <v>723</v>
      </c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49"/>
      <c r="R3" s="2349"/>
      <c r="S3" s="2349"/>
      <c r="T3" s="2349"/>
      <c r="U3" s="2349"/>
      <c r="V3" s="2349"/>
      <c r="W3" s="2349"/>
      <c r="X3" s="2349"/>
      <c r="Y3" s="2349"/>
      <c r="Z3" s="2349"/>
      <c r="AA3" s="2349"/>
      <c r="AB3" s="2349"/>
      <c r="AC3" s="2349"/>
      <c r="AD3" s="2349"/>
      <c r="AE3" s="2349"/>
      <c r="AF3" s="2349"/>
      <c r="AG3" s="2349"/>
      <c r="AH3" s="2349"/>
      <c r="AI3" s="2349"/>
      <c r="AJ3" s="2349"/>
      <c r="AK3" s="2349"/>
      <c r="AL3" s="2349"/>
      <c r="AM3" s="2349"/>
      <c r="AN3" s="2349"/>
      <c r="AO3" s="2349"/>
      <c r="AP3" s="2349"/>
      <c r="AQ3" s="2349"/>
      <c r="AR3" s="2349"/>
      <c r="AS3" s="2349"/>
      <c r="AT3" s="2349"/>
      <c r="AU3" s="2349"/>
      <c r="AV3" s="2349"/>
      <c r="AW3" s="2349"/>
      <c r="AX3" s="2349"/>
      <c r="AY3" s="2349"/>
      <c r="AZ3" s="2349"/>
      <c r="BA3" s="2349"/>
      <c r="BB3" s="2349"/>
      <c r="BC3" s="2349"/>
      <c r="BD3" s="2349"/>
      <c r="BE3" s="2349"/>
      <c r="BF3" s="2349"/>
      <c r="BG3" s="2349"/>
      <c r="BH3" s="2349"/>
      <c r="BI3" s="2349"/>
      <c r="BJ3" s="2349"/>
      <c r="BK3" s="2349"/>
      <c r="BL3" s="2349"/>
      <c r="BM3" s="2349"/>
      <c r="BN3" s="2349"/>
      <c r="BO3" s="2349"/>
      <c r="BP3" s="2349"/>
      <c r="BQ3" s="2349"/>
      <c r="BR3" s="2349"/>
      <c r="BS3" s="2349"/>
      <c r="BT3" s="2350"/>
      <c r="BU3" s="288"/>
      <c r="BV3" s="2348" t="s">
        <v>723</v>
      </c>
      <c r="BW3" s="2349"/>
      <c r="BX3" s="2349"/>
      <c r="BY3" s="2349"/>
      <c r="BZ3" s="2349"/>
      <c r="CA3" s="2349"/>
      <c r="CB3" s="2349"/>
      <c r="CC3" s="2349"/>
      <c r="CD3" s="2349"/>
      <c r="CE3" s="2349"/>
      <c r="CF3" s="2349"/>
      <c r="CG3" s="2349"/>
      <c r="CH3" s="2349"/>
      <c r="CI3" s="2349"/>
      <c r="CJ3" s="2349"/>
      <c r="CK3" s="2349"/>
      <c r="CL3" s="2349"/>
      <c r="CM3" s="2349"/>
      <c r="CN3" s="2349"/>
      <c r="CO3" s="2349"/>
      <c r="CP3" s="2349"/>
      <c r="CQ3" s="2349"/>
      <c r="CR3" s="2349"/>
      <c r="CS3" s="2349"/>
      <c r="CT3" s="2349"/>
      <c r="CU3" s="2349"/>
      <c r="CV3" s="2349"/>
      <c r="CW3" s="2349"/>
      <c r="CX3" s="2349"/>
      <c r="CY3" s="2349"/>
      <c r="CZ3" s="2349"/>
      <c r="DA3" s="2349"/>
      <c r="DB3" s="2349"/>
      <c r="DC3" s="2349"/>
      <c r="DD3" s="2349"/>
      <c r="DE3" s="2349"/>
      <c r="DF3" s="2349"/>
      <c r="DG3" s="2349"/>
      <c r="DH3" s="2349"/>
      <c r="DI3" s="2349"/>
      <c r="DJ3" s="2349"/>
      <c r="DK3" s="2349"/>
      <c r="DL3" s="2349"/>
      <c r="DM3" s="2349"/>
      <c r="DN3" s="2349"/>
      <c r="DO3" s="2349"/>
      <c r="DP3" s="2349"/>
      <c r="DQ3" s="2349"/>
      <c r="DR3" s="2349"/>
      <c r="DS3" s="2349"/>
      <c r="DT3" s="2349"/>
      <c r="DU3" s="2349"/>
      <c r="DV3" s="2349"/>
      <c r="DW3" s="2349"/>
      <c r="DX3" s="2349"/>
      <c r="DY3" s="2349"/>
      <c r="DZ3" s="2349"/>
      <c r="EA3" s="2349"/>
      <c r="EB3" s="2349"/>
      <c r="EC3" s="2349"/>
      <c r="ED3" s="2349"/>
      <c r="EE3" s="2349"/>
      <c r="EF3" s="2349"/>
      <c r="EG3" s="2349"/>
      <c r="EH3" s="2349"/>
      <c r="EI3" s="2349"/>
      <c r="EJ3" s="2349"/>
      <c r="EK3" s="2349"/>
      <c r="EL3" s="2349"/>
      <c r="EM3" s="2350"/>
    </row>
    <row r="4" spans="1:144" s="286" customFormat="1" ht="21" customHeight="1" x14ac:dyDescent="0.15">
      <c r="B4" s="289" t="s">
        <v>720</v>
      </c>
      <c r="C4" s="2399" t="s">
        <v>724</v>
      </c>
      <c r="D4" s="2400"/>
      <c r="E4" s="2400"/>
      <c r="F4" s="2400"/>
      <c r="G4" s="2400"/>
      <c r="H4" s="2400"/>
      <c r="I4" s="2400"/>
      <c r="J4" s="2400"/>
      <c r="K4" s="2400"/>
      <c r="L4" s="2400"/>
      <c r="M4" s="2400"/>
      <c r="N4" s="2400"/>
      <c r="O4" s="2400"/>
      <c r="P4" s="2400"/>
      <c r="Q4" s="2400"/>
      <c r="R4" s="2400"/>
      <c r="S4" s="2400"/>
      <c r="T4" s="2400"/>
      <c r="U4" s="2400"/>
      <c r="V4" s="2400"/>
      <c r="W4" s="2400"/>
      <c r="X4" s="2400"/>
      <c r="Y4" s="2400"/>
      <c r="Z4" s="2400"/>
      <c r="AA4" s="2400"/>
      <c r="AB4" s="2400"/>
      <c r="AC4" s="2400"/>
      <c r="AD4" s="2400"/>
      <c r="AE4" s="2400"/>
      <c r="AF4" s="2400"/>
      <c r="AG4" s="2400"/>
      <c r="AH4" s="2400"/>
      <c r="AI4" s="2400"/>
      <c r="AJ4" s="2400"/>
      <c r="AK4" s="2400"/>
      <c r="AL4" s="2400" t="s">
        <v>725</v>
      </c>
      <c r="AM4" s="2400"/>
      <c r="AN4" s="2400"/>
      <c r="AO4" s="2400"/>
      <c r="AP4" s="2400"/>
      <c r="AQ4" s="2400"/>
      <c r="AR4" s="2400"/>
      <c r="AS4" s="2400"/>
      <c r="AT4" s="2400"/>
      <c r="AU4" s="2400"/>
      <c r="AV4" s="2400"/>
      <c r="AW4" s="2400"/>
      <c r="AX4" s="2400"/>
      <c r="AY4" s="2400"/>
      <c r="AZ4" s="2400"/>
      <c r="BA4" s="2400"/>
      <c r="BB4" s="2400"/>
      <c r="BC4" s="2400"/>
      <c r="BD4" s="2400"/>
      <c r="BE4" s="2400"/>
      <c r="BF4" s="2400"/>
      <c r="BG4" s="2400"/>
      <c r="BH4" s="2400"/>
      <c r="BI4" s="2400"/>
      <c r="BJ4" s="2400"/>
      <c r="BK4" s="2400"/>
      <c r="BL4" s="2400"/>
      <c r="BM4" s="2400"/>
      <c r="BN4" s="2400"/>
      <c r="BO4" s="2400"/>
      <c r="BP4" s="2400"/>
      <c r="BQ4" s="2400"/>
      <c r="BR4" s="2400"/>
      <c r="BS4" s="2400"/>
      <c r="BT4" s="2401"/>
      <c r="BU4" s="290"/>
      <c r="BV4" s="2399" t="s">
        <v>726</v>
      </c>
      <c r="BW4" s="2400"/>
      <c r="BX4" s="2400"/>
      <c r="BY4" s="2400"/>
      <c r="BZ4" s="2400"/>
      <c r="CA4" s="2400"/>
      <c r="CB4" s="2400"/>
      <c r="CC4" s="2400"/>
      <c r="CD4" s="2400"/>
      <c r="CE4" s="2400"/>
      <c r="CF4" s="2400"/>
      <c r="CG4" s="2400"/>
      <c r="CH4" s="2400"/>
      <c r="CI4" s="2400"/>
      <c r="CJ4" s="2400"/>
      <c r="CK4" s="2400"/>
      <c r="CL4" s="2400"/>
      <c r="CM4" s="2400"/>
      <c r="CN4" s="2400"/>
      <c r="CO4" s="2400"/>
      <c r="CP4" s="2400"/>
      <c r="CQ4" s="2400"/>
      <c r="CR4" s="2400"/>
      <c r="CS4" s="2400"/>
      <c r="CT4" s="2400"/>
      <c r="CU4" s="2400"/>
      <c r="CV4" s="2400"/>
      <c r="CW4" s="2400"/>
      <c r="CX4" s="2400"/>
      <c r="CY4" s="2400"/>
      <c r="CZ4" s="2400"/>
      <c r="DA4" s="2400"/>
      <c r="DB4" s="2400"/>
      <c r="DC4" s="2400"/>
      <c r="DD4" s="2400"/>
      <c r="DE4" s="2400" t="s">
        <v>727</v>
      </c>
      <c r="DF4" s="2400"/>
      <c r="DG4" s="2400"/>
      <c r="DH4" s="2400"/>
      <c r="DI4" s="2400"/>
      <c r="DJ4" s="2400"/>
      <c r="DK4" s="2400"/>
      <c r="DL4" s="2400"/>
      <c r="DM4" s="2400"/>
      <c r="DN4" s="2400"/>
      <c r="DO4" s="2400"/>
      <c r="DP4" s="2400"/>
      <c r="DQ4" s="2400"/>
      <c r="DR4" s="2400"/>
      <c r="DS4" s="2400"/>
      <c r="DT4" s="2400"/>
      <c r="DU4" s="2400"/>
      <c r="DV4" s="2400"/>
      <c r="DW4" s="2400"/>
      <c r="DX4" s="2400"/>
      <c r="DY4" s="2400"/>
      <c r="DZ4" s="2400"/>
      <c r="EA4" s="2400"/>
      <c r="EB4" s="2400"/>
      <c r="EC4" s="2400"/>
      <c r="ED4" s="2400"/>
      <c r="EE4" s="2400"/>
      <c r="EF4" s="2400"/>
      <c r="EG4" s="2400"/>
      <c r="EH4" s="2400"/>
      <c r="EI4" s="2400"/>
      <c r="EJ4" s="2400"/>
      <c r="EK4" s="2400"/>
      <c r="EL4" s="2400"/>
      <c r="EM4" s="2401"/>
    </row>
    <row r="5" spans="1:144" s="286" customFormat="1" ht="21" customHeight="1" thickBot="1" x14ac:dyDescent="0.2">
      <c r="B5" s="291"/>
      <c r="C5" s="2397" t="s">
        <v>728</v>
      </c>
      <c r="D5" s="2335"/>
      <c r="E5" s="2335"/>
      <c r="F5" s="2335"/>
      <c r="G5" s="2335"/>
      <c r="H5" s="2335"/>
      <c r="I5" s="2335"/>
      <c r="J5" s="2335"/>
      <c r="K5" s="2335"/>
      <c r="L5" s="2335" t="s">
        <v>729</v>
      </c>
      <c r="M5" s="2335"/>
      <c r="N5" s="2335"/>
      <c r="O5" s="2335"/>
      <c r="P5" s="2335"/>
      <c r="Q5" s="2335"/>
      <c r="R5" s="2335"/>
      <c r="S5" s="2335"/>
      <c r="T5" s="2335"/>
      <c r="U5" s="2335"/>
      <c r="V5" s="2335" t="s">
        <v>730</v>
      </c>
      <c r="W5" s="2335"/>
      <c r="X5" s="2335"/>
      <c r="Y5" s="2335"/>
      <c r="Z5" s="2335"/>
      <c r="AA5" s="2335"/>
      <c r="AB5" s="2335"/>
      <c r="AC5" s="2335"/>
      <c r="AD5" s="2335"/>
      <c r="AE5" s="2335"/>
      <c r="AF5" s="2335"/>
      <c r="AG5" s="2335"/>
      <c r="AH5" s="2335"/>
      <c r="AI5" s="2335"/>
      <c r="AJ5" s="2335"/>
      <c r="AK5" s="2335"/>
      <c r="AL5" s="2335" t="s">
        <v>731</v>
      </c>
      <c r="AM5" s="2335"/>
      <c r="AN5" s="2335"/>
      <c r="AO5" s="2335"/>
      <c r="AP5" s="2335"/>
      <c r="AQ5" s="2335"/>
      <c r="AR5" s="2335"/>
      <c r="AS5" s="2335"/>
      <c r="AT5" s="2335"/>
      <c r="AU5" s="2335" t="s">
        <v>732</v>
      </c>
      <c r="AV5" s="2335"/>
      <c r="AW5" s="2335"/>
      <c r="AX5" s="2335"/>
      <c r="AY5" s="2335"/>
      <c r="AZ5" s="2335"/>
      <c r="BA5" s="2335"/>
      <c r="BB5" s="2335"/>
      <c r="BC5" s="2335"/>
      <c r="BD5" s="2335"/>
      <c r="BE5" s="2335" t="s">
        <v>423</v>
      </c>
      <c r="BF5" s="2335"/>
      <c r="BG5" s="2335"/>
      <c r="BH5" s="2335"/>
      <c r="BI5" s="2335"/>
      <c r="BJ5" s="2335"/>
      <c r="BK5" s="2335"/>
      <c r="BL5" s="2335"/>
      <c r="BM5" s="2335"/>
      <c r="BN5" s="2335"/>
      <c r="BO5" s="2335"/>
      <c r="BP5" s="2335"/>
      <c r="BQ5" s="2335"/>
      <c r="BR5" s="2335"/>
      <c r="BS5" s="2335"/>
      <c r="BT5" s="2336"/>
      <c r="BU5" s="290"/>
      <c r="BV5" s="2397" t="s">
        <v>728</v>
      </c>
      <c r="BW5" s="2335"/>
      <c r="BX5" s="2335"/>
      <c r="BY5" s="2335"/>
      <c r="BZ5" s="2335"/>
      <c r="CA5" s="2335"/>
      <c r="CB5" s="2335"/>
      <c r="CC5" s="2335"/>
      <c r="CD5" s="2335"/>
      <c r="CE5" s="2335" t="s">
        <v>729</v>
      </c>
      <c r="CF5" s="2335"/>
      <c r="CG5" s="2335"/>
      <c r="CH5" s="2335"/>
      <c r="CI5" s="2335"/>
      <c r="CJ5" s="2335"/>
      <c r="CK5" s="2335"/>
      <c r="CL5" s="2335"/>
      <c r="CM5" s="2335"/>
      <c r="CN5" s="2335"/>
      <c r="CO5" s="2335" t="s">
        <v>730</v>
      </c>
      <c r="CP5" s="2335"/>
      <c r="CQ5" s="2335"/>
      <c r="CR5" s="2335"/>
      <c r="CS5" s="2335"/>
      <c r="CT5" s="2335"/>
      <c r="CU5" s="2335"/>
      <c r="CV5" s="2335"/>
      <c r="CW5" s="2335"/>
      <c r="CX5" s="2335"/>
      <c r="CY5" s="2335"/>
      <c r="CZ5" s="2335"/>
      <c r="DA5" s="2335"/>
      <c r="DB5" s="2335"/>
      <c r="DC5" s="2335"/>
      <c r="DD5" s="2335"/>
      <c r="DE5" s="2335" t="s">
        <v>731</v>
      </c>
      <c r="DF5" s="2335"/>
      <c r="DG5" s="2335"/>
      <c r="DH5" s="2335"/>
      <c r="DI5" s="2335"/>
      <c r="DJ5" s="2335"/>
      <c r="DK5" s="2335"/>
      <c r="DL5" s="2335"/>
      <c r="DM5" s="2335"/>
      <c r="DN5" s="2335" t="s">
        <v>732</v>
      </c>
      <c r="DO5" s="2335"/>
      <c r="DP5" s="2335"/>
      <c r="DQ5" s="2335"/>
      <c r="DR5" s="2335"/>
      <c r="DS5" s="2335"/>
      <c r="DT5" s="2335"/>
      <c r="DU5" s="2335"/>
      <c r="DV5" s="2335"/>
      <c r="DW5" s="2335"/>
      <c r="DX5" s="2335" t="s">
        <v>423</v>
      </c>
      <c r="DY5" s="2335"/>
      <c r="DZ5" s="2335"/>
      <c r="EA5" s="2335"/>
      <c r="EB5" s="2335"/>
      <c r="EC5" s="2335"/>
      <c r="ED5" s="2335"/>
      <c r="EE5" s="2335"/>
      <c r="EF5" s="2335"/>
      <c r="EG5" s="2335"/>
      <c r="EH5" s="2335"/>
      <c r="EI5" s="2335"/>
      <c r="EJ5" s="2335"/>
      <c r="EK5" s="2335"/>
      <c r="EL5" s="2335"/>
      <c r="EM5" s="2336"/>
    </row>
    <row r="6" spans="1:144" s="286" customFormat="1" ht="21" customHeight="1" x14ac:dyDescent="0.15">
      <c r="B6" s="292"/>
      <c r="C6" s="2398"/>
      <c r="D6" s="2357"/>
      <c r="E6" s="2357"/>
      <c r="F6" s="2357"/>
      <c r="G6" s="2357"/>
      <c r="H6" s="2357"/>
      <c r="I6" s="2357"/>
      <c r="J6" s="2357"/>
      <c r="K6" s="2357"/>
      <c r="L6" s="2357"/>
      <c r="M6" s="2357"/>
      <c r="N6" s="2357"/>
      <c r="O6" s="2357"/>
      <c r="P6" s="2357"/>
      <c r="Q6" s="2357"/>
      <c r="R6" s="2357"/>
      <c r="S6" s="2357"/>
      <c r="T6" s="2357"/>
      <c r="U6" s="2357"/>
      <c r="V6" s="2357"/>
      <c r="W6" s="2357"/>
      <c r="X6" s="2357"/>
      <c r="Y6" s="2357"/>
      <c r="Z6" s="2357"/>
      <c r="AA6" s="2357"/>
      <c r="AB6" s="2357"/>
      <c r="AC6" s="2357"/>
      <c r="AD6" s="2357"/>
      <c r="AE6" s="2357"/>
      <c r="AF6" s="2357"/>
      <c r="AG6" s="2357"/>
      <c r="AH6" s="2357"/>
      <c r="AI6" s="2357"/>
      <c r="AJ6" s="2357"/>
      <c r="AK6" s="2357"/>
      <c r="AL6" s="2357"/>
      <c r="AM6" s="2357"/>
      <c r="AN6" s="2357"/>
      <c r="AO6" s="2357"/>
      <c r="AP6" s="2357"/>
      <c r="AQ6" s="2357"/>
      <c r="AR6" s="2357"/>
      <c r="AS6" s="2357"/>
      <c r="AT6" s="2357"/>
      <c r="AU6" s="2357"/>
      <c r="AV6" s="2357"/>
      <c r="AW6" s="2357"/>
      <c r="AX6" s="2357"/>
      <c r="AY6" s="2357"/>
      <c r="AZ6" s="2357"/>
      <c r="BA6" s="2357"/>
      <c r="BB6" s="2357"/>
      <c r="BC6" s="2357"/>
      <c r="BD6" s="2357"/>
      <c r="BE6" s="2357"/>
      <c r="BF6" s="2357"/>
      <c r="BG6" s="2357"/>
      <c r="BH6" s="2357"/>
      <c r="BI6" s="2357"/>
      <c r="BJ6" s="2357"/>
      <c r="BK6" s="2357"/>
      <c r="BL6" s="2357"/>
      <c r="BM6" s="2357"/>
      <c r="BN6" s="2357"/>
      <c r="BO6" s="2357"/>
      <c r="BP6" s="2357"/>
      <c r="BQ6" s="2357"/>
      <c r="BR6" s="2357"/>
      <c r="BS6" s="2357"/>
      <c r="BT6" s="2366"/>
      <c r="BV6" s="2398"/>
      <c r="BW6" s="2357"/>
      <c r="BX6" s="2357"/>
      <c r="BY6" s="2357"/>
      <c r="BZ6" s="2357"/>
      <c r="CA6" s="2357"/>
      <c r="CB6" s="2357"/>
      <c r="CC6" s="2357"/>
      <c r="CD6" s="2357"/>
      <c r="CE6" s="2357"/>
      <c r="CF6" s="2357"/>
      <c r="CG6" s="2357"/>
      <c r="CH6" s="2357"/>
      <c r="CI6" s="2357"/>
      <c r="CJ6" s="2357"/>
      <c r="CK6" s="2357"/>
      <c r="CL6" s="2357"/>
      <c r="CM6" s="2357"/>
      <c r="CN6" s="2357"/>
      <c r="CO6" s="2357"/>
      <c r="CP6" s="2357"/>
      <c r="CQ6" s="2357"/>
      <c r="CR6" s="2357"/>
      <c r="CS6" s="2357"/>
      <c r="CT6" s="2357"/>
      <c r="CU6" s="2357"/>
      <c r="CV6" s="2357"/>
      <c r="CW6" s="2357"/>
      <c r="CX6" s="2357"/>
      <c r="CY6" s="2357"/>
      <c r="CZ6" s="2357"/>
      <c r="DA6" s="2357"/>
      <c r="DB6" s="2357"/>
      <c r="DC6" s="2357"/>
      <c r="DD6" s="2357"/>
      <c r="DE6" s="2357"/>
      <c r="DF6" s="2357"/>
      <c r="DG6" s="2357"/>
      <c r="DH6" s="2357"/>
      <c r="DI6" s="2357"/>
      <c r="DJ6" s="2357"/>
      <c r="DK6" s="2357"/>
      <c r="DL6" s="2357"/>
      <c r="DM6" s="2357"/>
      <c r="DN6" s="2357"/>
      <c r="DO6" s="2357"/>
      <c r="DP6" s="2357"/>
      <c r="DQ6" s="2357"/>
      <c r="DR6" s="2357"/>
      <c r="DS6" s="2357"/>
      <c r="DT6" s="2357"/>
      <c r="DU6" s="2357"/>
      <c r="DV6" s="2357"/>
      <c r="DW6" s="2357"/>
      <c r="DX6" s="2357"/>
      <c r="DY6" s="2357"/>
      <c r="DZ6" s="2357"/>
      <c r="EA6" s="2357"/>
      <c r="EB6" s="2357"/>
      <c r="EC6" s="2357"/>
      <c r="ED6" s="2357"/>
      <c r="EE6" s="2357"/>
      <c r="EF6" s="2357"/>
      <c r="EG6" s="2357"/>
      <c r="EH6" s="2357"/>
      <c r="EI6" s="2357"/>
      <c r="EJ6" s="2357"/>
      <c r="EK6" s="2357"/>
      <c r="EL6" s="2357"/>
      <c r="EM6" s="2366"/>
    </row>
    <row r="7" spans="1:144" s="286" customFormat="1" ht="21" customHeight="1" x14ac:dyDescent="0.15">
      <c r="B7" s="281" t="s">
        <v>792</v>
      </c>
      <c r="C7" s="2302">
        <v>393447</v>
      </c>
      <c r="D7" s="2380"/>
      <c r="E7" s="2380"/>
      <c r="F7" s="2380"/>
      <c r="G7" s="2380"/>
      <c r="H7" s="2380"/>
      <c r="I7" s="2380"/>
      <c r="J7" s="2380"/>
      <c r="K7" s="2381"/>
      <c r="L7" s="2296">
        <v>5778132</v>
      </c>
      <c r="M7" s="2380"/>
      <c r="N7" s="2380"/>
      <c r="O7" s="2380"/>
      <c r="P7" s="2380"/>
      <c r="Q7" s="2380"/>
      <c r="R7" s="2380"/>
      <c r="S7" s="2380"/>
      <c r="T7" s="2380"/>
      <c r="U7" s="2381"/>
      <c r="V7" s="2311">
        <v>214990538715</v>
      </c>
      <c r="W7" s="2311"/>
      <c r="X7" s="2311"/>
      <c r="Y7" s="2311"/>
      <c r="Z7" s="2311"/>
      <c r="AA7" s="2311"/>
      <c r="AB7" s="2311"/>
      <c r="AC7" s="2311"/>
      <c r="AD7" s="2311"/>
      <c r="AE7" s="2311"/>
      <c r="AF7" s="2311"/>
      <c r="AG7" s="2311"/>
      <c r="AH7" s="2311"/>
      <c r="AI7" s="2311"/>
      <c r="AJ7" s="2311"/>
      <c r="AK7" s="2311"/>
      <c r="AL7" s="2296">
        <v>16992310</v>
      </c>
      <c r="AM7" s="2380"/>
      <c r="AN7" s="2380"/>
      <c r="AO7" s="2380"/>
      <c r="AP7" s="2380"/>
      <c r="AQ7" s="2380"/>
      <c r="AR7" s="2380"/>
      <c r="AS7" s="2380"/>
      <c r="AT7" s="2381"/>
      <c r="AU7" s="2296">
        <v>27338638</v>
      </c>
      <c r="AV7" s="2380"/>
      <c r="AW7" s="2380"/>
      <c r="AX7" s="2380"/>
      <c r="AY7" s="2380"/>
      <c r="AZ7" s="2380"/>
      <c r="BA7" s="2380"/>
      <c r="BB7" s="2380"/>
      <c r="BC7" s="2380"/>
      <c r="BD7" s="2381"/>
      <c r="BE7" s="2311">
        <v>236964723898</v>
      </c>
      <c r="BF7" s="2311"/>
      <c r="BG7" s="2311"/>
      <c r="BH7" s="2311"/>
      <c r="BI7" s="2311"/>
      <c r="BJ7" s="2311"/>
      <c r="BK7" s="2311"/>
      <c r="BL7" s="2311"/>
      <c r="BM7" s="2311"/>
      <c r="BN7" s="2311"/>
      <c r="BO7" s="2311"/>
      <c r="BP7" s="2311"/>
      <c r="BQ7" s="2311"/>
      <c r="BR7" s="2311"/>
      <c r="BS7" s="2311"/>
      <c r="BT7" s="2352"/>
      <c r="BU7" s="1500"/>
      <c r="BV7" s="2406">
        <v>4150575</v>
      </c>
      <c r="BW7" s="2380"/>
      <c r="BX7" s="2380"/>
      <c r="BY7" s="2380"/>
      <c r="BZ7" s="2380"/>
      <c r="CA7" s="2380"/>
      <c r="CB7" s="2380"/>
      <c r="CC7" s="2380"/>
      <c r="CD7" s="2381"/>
      <c r="CE7" s="2296">
        <v>8173319</v>
      </c>
      <c r="CF7" s="2380"/>
      <c r="CG7" s="2380"/>
      <c r="CH7" s="2380"/>
      <c r="CI7" s="2380"/>
      <c r="CJ7" s="2380"/>
      <c r="CK7" s="2380"/>
      <c r="CL7" s="2380"/>
      <c r="CM7" s="2380"/>
      <c r="CN7" s="2381"/>
      <c r="CO7" s="2311">
        <v>51045879759</v>
      </c>
      <c r="CP7" s="2311"/>
      <c r="CQ7" s="2311"/>
      <c r="CR7" s="2311"/>
      <c r="CS7" s="2311"/>
      <c r="CT7" s="2311"/>
      <c r="CU7" s="2311"/>
      <c r="CV7" s="2311"/>
      <c r="CW7" s="2311"/>
      <c r="CX7" s="2311"/>
      <c r="CY7" s="2311"/>
      <c r="CZ7" s="2311"/>
      <c r="DA7" s="2311"/>
      <c r="DB7" s="2311"/>
      <c r="DC7" s="2311"/>
      <c r="DD7" s="2311"/>
      <c r="DE7" s="2311">
        <v>21536332</v>
      </c>
      <c r="DF7" s="2311"/>
      <c r="DG7" s="2311"/>
      <c r="DH7" s="2311"/>
      <c r="DI7" s="2311"/>
      <c r="DJ7" s="2311"/>
      <c r="DK7" s="2311"/>
      <c r="DL7" s="2311"/>
      <c r="DM7" s="2311"/>
      <c r="DN7" s="2296">
        <v>41290089</v>
      </c>
      <c r="DO7" s="2380"/>
      <c r="DP7" s="2380"/>
      <c r="DQ7" s="2380"/>
      <c r="DR7" s="2380"/>
      <c r="DS7" s="2380"/>
      <c r="DT7" s="2380"/>
      <c r="DU7" s="2380"/>
      <c r="DV7" s="2380"/>
      <c r="DW7" s="2381"/>
      <c r="DX7" s="2311">
        <v>503001142372</v>
      </c>
      <c r="DY7" s="2311"/>
      <c r="DZ7" s="2311"/>
      <c r="EA7" s="2311"/>
      <c r="EB7" s="2311"/>
      <c r="EC7" s="2311"/>
      <c r="ED7" s="2311"/>
      <c r="EE7" s="2311"/>
      <c r="EF7" s="2311"/>
      <c r="EG7" s="2311"/>
      <c r="EH7" s="2311"/>
      <c r="EI7" s="2311"/>
      <c r="EJ7" s="2311"/>
      <c r="EK7" s="2311"/>
      <c r="EL7" s="2311"/>
      <c r="EM7" s="2352"/>
    </row>
    <row r="8" spans="1:144" s="286" customFormat="1" ht="21" customHeight="1" x14ac:dyDescent="0.15">
      <c r="B8" s="281" t="s">
        <v>793</v>
      </c>
      <c r="C8" s="2302">
        <v>391739</v>
      </c>
      <c r="D8" s="2380"/>
      <c r="E8" s="2380"/>
      <c r="F8" s="2380"/>
      <c r="G8" s="2380"/>
      <c r="H8" s="2380"/>
      <c r="I8" s="2380"/>
      <c r="J8" s="2380"/>
      <c r="K8" s="2381"/>
      <c r="L8" s="2296">
        <v>5725830</v>
      </c>
      <c r="M8" s="2380"/>
      <c r="N8" s="2380"/>
      <c r="O8" s="2380"/>
      <c r="P8" s="2380"/>
      <c r="Q8" s="2380"/>
      <c r="R8" s="2380"/>
      <c r="S8" s="2380"/>
      <c r="T8" s="2380"/>
      <c r="U8" s="2381"/>
      <c r="V8" s="2311">
        <v>216792418481</v>
      </c>
      <c r="W8" s="2311"/>
      <c r="X8" s="2311"/>
      <c r="Y8" s="2311"/>
      <c r="Z8" s="2311"/>
      <c r="AA8" s="2311"/>
      <c r="AB8" s="2311"/>
      <c r="AC8" s="2311"/>
      <c r="AD8" s="2311"/>
      <c r="AE8" s="2311"/>
      <c r="AF8" s="2311"/>
      <c r="AG8" s="2311"/>
      <c r="AH8" s="2311"/>
      <c r="AI8" s="2311"/>
      <c r="AJ8" s="2311"/>
      <c r="AK8" s="2311"/>
      <c r="AL8" s="2296">
        <v>16787194</v>
      </c>
      <c r="AM8" s="2380"/>
      <c r="AN8" s="2380"/>
      <c r="AO8" s="2380"/>
      <c r="AP8" s="2380"/>
      <c r="AQ8" s="2380"/>
      <c r="AR8" s="2380"/>
      <c r="AS8" s="2380"/>
      <c r="AT8" s="2381"/>
      <c r="AU8" s="2296">
        <v>26697231</v>
      </c>
      <c r="AV8" s="2380"/>
      <c r="AW8" s="2380"/>
      <c r="AX8" s="2380"/>
      <c r="AY8" s="2380"/>
      <c r="AZ8" s="2380"/>
      <c r="BA8" s="2380"/>
      <c r="BB8" s="2380"/>
      <c r="BC8" s="2380"/>
      <c r="BD8" s="2381"/>
      <c r="BE8" s="2311">
        <v>240064436645</v>
      </c>
      <c r="BF8" s="2311"/>
      <c r="BG8" s="2311"/>
      <c r="BH8" s="2311"/>
      <c r="BI8" s="2311"/>
      <c r="BJ8" s="2311"/>
      <c r="BK8" s="2311"/>
      <c r="BL8" s="2311"/>
      <c r="BM8" s="2311"/>
      <c r="BN8" s="2311"/>
      <c r="BO8" s="2311"/>
      <c r="BP8" s="2311"/>
      <c r="BQ8" s="2311"/>
      <c r="BR8" s="2311"/>
      <c r="BS8" s="2311"/>
      <c r="BT8" s="2352"/>
      <c r="BU8" s="1500"/>
      <c r="BV8" s="2406">
        <v>4110070</v>
      </c>
      <c r="BW8" s="2380"/>
      <c r="BX8" s="2380"/>
      <c r="BY8" s="2380"/>
      <c r="BZ8" s="2380"/>
      <c r="CA8" s="2380"/>
      <c r="CB8" s="2380"/>
      <c r="CC8" s="2380"/>
      <c r="CD8" s="2381"/>
      <c r="CE8" s="2296">
        <v>7907614</v>
      </c>
      <c r="CF8" s="2380"/>
      <c r="CG8" s="2380"/>
      <c r="CH8" s="2380"/>
      <c r="CI8" s="2380"/>
      <c r="CJ8" s="2380"/>
      <c r="CK8" s="2380"/>
      <c r="CL8" s="2380"/>
      <c r="CM8" s="2380"/>
      <c r="CN8" s="2381"/>
      <c r="CO8" s="2311">
        <v>50059928175</v>
      </c>
      <c r="CP8" s="2311"/>
      <c r="CQ8" s="2311"/>
      <c r="CR8" s="2311"/>
      <c r="CS8" s="2311"/>
      <c r="CT8" s="2311"/>
      <c r="CU8" s="2311"/>
      <c r="CV8" s="2311"/>
      <c r="CW8" s="2311"/>
      <c r="CX8" s="2311"/>
      <c r="CY8" s="2311"/>
      <c r="CZ8" s="2311"/>
      <c r="DA8" s="2311"/>
      <c r="DB8" s="2311"/>
      <c r="DC8" s="2311"/>
      <c r="DD8" s="2311"/>
      <c r="DE8" s="2311">
        <v>21289003</v>
      </c>
      <c r="DF8" s="2311"/>
      <c r="DG8" s="2311"/>
      <c r="DH8" s="2311"/>
      <c r="DI8" s="2311"/>
      <c r="DJ8" s="2311"/>
      <c r="DK8" s="2311"/>
      <c r="DL8" s="2311"/>
      <c r="DM8" s="2311"/>
      <c r="DN8" s="2296">
        <v>40330675</v>
      </c>
      <c r="DO8" s="2380"/>
      <c r="DP8" s="2380"/>
      <c r="DQ8" s="2380"/>
      <c r="DR8" s="2380"/>
      <c r="DS8" s="2380"/>
      <c r="DT8" s="2380"/>
      <c r="DU8" s="2380"/>
      <c r="DV8" s="2380"/>
      <c r="DW8" s="2381"/>
      <c r="DX8" s="2311">
        <v>506916783301</v>
      </c>
      <c r="DY8" s="2311"/>
      <c r="DZ8" s="2311"/>
      <c r="EA8" s="2311"/>
      <c r="EB8" s="2311"/>
      <c r="EC8" s="2311"/>
      <c r="ED8" s="2311"/>
      <c r="EE8" s="2311"/>
      <c r="EF8" s="2311"/>
      <c r="EG8" s="2311"/>
      <c r="EH8" s="2311"/>
      <c r="EI8" s="2311"/>
      <c r="EJ8" s="2311"/>
      <c r="EK8" s="2311"/>
      <c r="EL8" s="2311"/>
      <c r="EM8" s="2352"/>
    </row>
    <row r="9" spans="1:144" s="286" customFormat="1" ht="21" customHeight="1" x14ac:dyDescent="0.15">
      <c r="B9" s="281" t="s">
        <v>791</v>
      </c>
      <c r="C9" s="2402">
        <v>379581</v>
      </c>
      <c r="D9" s="2311"/>
      <c r="E9" s="2311"/>
      <c r="F9" s="2311"/>
      <c r="G9" s="2311"/>
      <c r="H9" s="2311"/>
      <c r="I9" s="2311"/>
      <c r="J9" s="2311"/>
      <c r="K9" s="2311"/>
      <c r="L9" s="2311">
        <v>5544187</v>
      </c>
      <c r="M9" s="2311"/>
      <c r="N9" s="2311"/>
      <c r="O9" s="2311"/>
      <c r="P9" s="2311"/>
      <c r="Q9" s="2311"/>
      <c r="R9" s="2311"/>
      <c r="S9" s="2311"/>
      <c r="T9" s="2311"/>
      <c r="U9" s="2311"/>
      <c r="V9" s="2311">
        <v>211443059110</v>
      </c>
      <c r="W9" s="2311"/>
      <c r="X9" s="2311"/>
      <c r="Y9" s="2311"/>
      <c r="Z9" s="2311"/>
      <c r="AA9" s="2311"/>
      <c r="AB9" s="2311"/>
      <c r="AC9" s="2311"/>
      <c r="AD9" s="2311"/>
      <c r="AE9" s="2311"/>
      <c r="AF9" s="2311"/>
      <c r="AG9" s="2311"/>
      <c r="AH9" s="2311"/>
      <c r="AI9" s="2311"/>
      <c r="AJ9" s="2311"/>
      <c r="AK9" s="2311"/>
      <c r="AL9" s="2311">
        <v>16206504</v>
      </c>
      <c r="AM9" s="2311"/>
      <c r="AN9" s="2311"/>
      <c r="AO9" s="2311"/>
      <c r="AP9" s="2311"/>
      <c r="AQ9" s="2311"/>
      <c r="AR9" s="2311"/>
      <c r="AS9" s="2311"/>
      <c r="AT9" s="2311"/>
      <c r="AU9" s="2311">
        <v>25644637</v>
      </c>
      <c r="AV9" s="2311"/>
      <c r="AW9" s="2311"/>
      <c r="AX9" s="2311"/>
      <c r="AY9" s="2311"/>
      <c r="AZ9" s="2311"/>
      <c r="BA9" s="2311"/>
      <c r="BB9" s="2311"/>
      <c r="BC9" s="2311"/>
      <c r="BD9" s="2311"/>
      <c r="BE9" s="2311">
        <v>233840785970</v>
      </c>
      <c r="BF9" s="2311"/>
      <c r="BG9" s="2311"/>
      <c r="BH9" s="2311"/>
      <c r="BI9" s="2311"/>
      <c r="BJ9" s="2311"/>
      <c r="BK9" s="2311"/>
      <c r="BL9" s="2311"/>
      <c r="BM9" s="2311"/>
      <c r="BN9" s="2311"/>
      <c r="BO9" s="2311"/>
      <c r="BP9" s="2311"/>
      <c r="BQ9" s="2311"/>
      <c r="BR9" s="2311"/>
      <c r="BS9" s="2311"/>
      <c r="BT9" s="2352"/>
      <c r="BU9" s="1501"/>
      <c r="BV9" s="2402">
        <v>3967075</v>
      </c>
      <c r="BW9" s="2311"/>
      <c r="BX9" s="2311"/>
      <c r="BY9" s="2311"/>
      <c r="BZ9" s="2311"/>
      <c r="CA9" s="2311"/>
      <c r="CB9" s="2311"/>
      <c r="CC9" s="2311"/>
      <c r="CD9" s="2311"/>
      <c r="CE9" s="2311">
        <v>7474533</v>
      </c>
      <c r="CF9" s="2311"/>
      <c r="CG9" s="2311"/>
      <c r="CH9" s="2311"/>
      <c r="CI9" s="2311"/>
      <c r="CJ9" s="2311"/>
      <c r="CK9" s="2311"/>
      <c r="CL9" s="2311"/>
      <c r="CM9" s="2311"/>
      <c r="CN9" s="2311"/>
      <c r="CO9" s="2311">
        <v>48043468468</v>
      </c>
      <c r="CP9" s="2311"/>
      <c r="CQ9" s="2311"/>
      <c r="CR9" s="2311"/>
      <c r="CS9" s="2311"/>
      <c r="CT9" s="2311"/>
      <c r="CU9" s="2311"/>
      <c r="CV9" s="2311"/>
      <c r="CW9" s="2311"/>
      <c r="CX9" s="2311"/>
      <c r="CY9" s="2311"/>
      <c r="CZ9" s="2311"/>
      <c r="DA9" s="2311"/>
      <c r="DB9" s="2311"/>
      <c r="DC9" s="2311"/>
      <c r="DD9" s="2311"/>
      <c r="DE9" s="2311">
        <v>20553160</v>
      </c>
      <c r="DF9" s="2311"/>
      <c r="DG9" s="2311"/>
      <c r="DH9" s="2311"/>
      <c r="DI9" s="2311"/>
      <c r="DJ9" s="2311"/>
      <c r="DK9" s="2311"/>
      <c r="DL9" s="2311"/>
      <c r="DM9" s="2311"/>
      <c r="DN9" s="2311">
        <v>38663357</v>
      </c>
      <c r="DO9" s="2311"/>
      <c r="DP9" s="2311"/>
      <c r="DQ9" s="2311"/>
      <c r="DR9" s="2311"/>
      <c r="DS9" s="2311"/>
      <c r="DT9" s="2311"/>
      <c r="DU9" s="2311"/>
      <c r="DV9" s="2311"/>
      <c r="DW9" s="2311"/>
      <c r="DX9" s="2311">
        <v>493327313548</v>
      </c>
      <c r="DY9" s="2311"/>
      <c r="DZ9" s="2311"/>
      <c r="EA9" s="2311"/>
      <c r="EB9" s="2311"/>
      <c r="EC9" s="2311"/>
      <c r="ED9" s="2311"/>
      <c r="EE9" s="2311"/>
      <c r="EF9" s="2311"/>
      <c r="EG9" s="2311"/>
      <c r="EH9" s="2311"/>
      <c r="EI9" s="2311"/>
      <c r="EJ9" s="2311"/>
      <c r="EK9" s="2311"/>
      <c r="EL9" s="2311"/>
      <c r="EM9" s="2352"/>
    </row>
    <row r="10" spans="1:144" s="286" customFormat="1" ht="21" customHeight="1" x14ac:dyDescent="0.15">
      <c r="B10" s="281" t="s">
        <v>795</v>
      </c>
      <c r="C10" s="2402">
        <v>364109</v>
      </c>
      <c r="D10" s="2311"/>
      <c r="E10" s="2311"/>
      <c r="F10" s="2311"/>
      <c r="G10" s="2311"/>
      <c r="H10" s="2311"/>
      <c r="I10" s="2311"/>
      <c r="J10" s="2311"/>
      <c r="K10" s="2311"/>
      <c r="L10" s="2311">
        <v>5366691</v>
      </c>
      <c r="M10" s="2311"/>
      <c r="N10" s="2311"/>
      <c r="O10" s="2311"/>
      <c r="P10" s="2311"/>
      <c r="Q10" s="2311"/>
      <c r="R10" s="2311"/>
      <c r="S10" s="2311"/>
      <c r="T10" s="2311"/>
      <c r="U10" s="2311"/>
      <c r="V10" s="2311">
        <v>207496648791</v>
      </c>
      <c r="W10" s="2311"/>
      <c r="X10" s="2311"/>
      <c r="Y10" s="2311"/>
      <c r="Z10" s="2311"/>
      <c r="AA10" s="2311"/>
      <c r="AB10" s="2311"/>
      <c r="AC10" s="2311"/>
      <c r="AD10" s="2311"/>
      <c r="AE10" s="2311"/>
      <c r="AF10" s="2311"/>
      <c r="AG10" s="2311"/>
      <c r="AH10" s="2311"/>
      <c r="AI10" s="2311"/>
      <c r="AJ10" s="2311"/>
      <c r="AK10" s="2311"/>
      <c r="AL10" s="2311">
        <v>15358410</v>
      </c>
      <c r="AM10" s="2311"/>
      <c r="AN10" s="2311"/>
      <c r="AO10" s="2311"/>
      <c r="AP10" s="2311"/>
      <c r="AQ10" s="2311"/>
      <c r="AR10" s="2311"/>
      <c r="AS10" s="2311"/>
      <c r="AT10" s="2311"/>
      <c r="AU10" s="2311">
        <v>23892182</v>
      </c>
      <c r="AV10" s="2311"/>
      <c r="AW10" s="2311"/>
      <c r="AX10" s="2311"/>
      <c r="AY10" s="2311"/>
      <c r="AZ10" s="2311"/>
      <c r="BA10" s="2311"/>
      <c r="BB10" s="2311"/>
      <c r="BC10" s="2311"/>
      <c r="BD10" s="2311"/>
      <c r="BE10" s="2311">
        <v>225092094587</v>
      </c>
      <c r="BF10" s="2311"/>
      <c r="BG10" s="2311"/>
      <c r="BH10" s="2311"/>
      <c r="BI10" s="2311"/>
      <c r="BJ10" s="2311"/>
      <c r="BK10" s="2311"/>
      <c r="BL10" s="2311"/>
      <c r="BM10" s="2311"/>
      <c r="BN10" s="2311"/>
      <c r="BO10" s="2311"/>
      <c r="BP10" s="2311"/>
      <c r="BQ10" s="2311"/>
      <c r="BR10" s="2311"/>
      <c r="BS10" s="2311"/>
      <c r="BT10" s="2352"/>
      <c r="BU10" s="1501"/>
      <c r="BV10" s="2402">
        <v>3805444</v>
      </c>
      <c r="BW10" s="2311"/>
      <c r="BX10" s="2311"/>
      <c r="BY10" s="2311"/>
      <c r="BZ10" s="2311"/>
      <c r="CA10" s="2311"/>
      <c r="CB10" s="2311"/>
      <c r="CC10" s="2311"/>
      <c r="CD10" s="2311"/>
      <c r="CE10" s="2311">
        <v>7029713</v>
      </c>
      <c r="CF10" s="2311"/>
      <c r="CG10" s="2311"/>
      <c r="CH10" s="2311"/>
      <c r="CI10" s="2311"/>
      <c r="CJ10" s="2311"/>
      <c r="CK10" s="2311"/>
      <c r="CL10" s="2311"/>
      <c r="CM10" s="2311"/>
      <c r="CN10" s="2311"/>
      <c r="CO10" s="2311">
        <v>45413709406</v>
      </c>
      <c r="CP10" s="2311"/>
      <c r="CQ10" s="2311"/>
      <c r="CR10" s="2311"/>
      <c r="CS10" s="2311"/>
      <c r="CT10" s="2311"/>
      <c r="CU10" s="2311"/>
      <c r="CV10" s="2311"/>
      <c r="CW10" s="2311"/>
      <c r="CX10" s="2311"/>
      <c r="CY10" s="2311"/>
      <c r="CZ10" s="2311"/>
      <c r="DA10" s="2311"/>
      <c r="DB10" s="2311"/>
      <c r="DC10" s="2311"/>
      <c r="DD10" s="2311"/>
      <c r="DE10" s="2311">
        <v>19527963</v>
      </c>
      <c r="DF10" s="2311"/>
      <c r="DG10" s="2311"/>
      <c r="DH10" s="2311"/>
      <c r="DI10" s="2311"/>
      <c r="DJ10" s="2311"/>
      <c r="DK10" s="2311"/>
      <c r="DL10" s="2311"/>
      <c r="DM10" s="2311"/>
      <c r="DN10" s="2311">
        <v>36288586</v>
      </c>
      <c r="DO10" s="2311"/>
      <c r="DP10" s="2311"/>
      <c r="DQ10" s="2311"/>
      <c r="DR10" s="2311"/>
      <c r="DS10" s="2311"/>
      <c r="DT10" s="2311"/>
      <c r="DU10" s="2311"/>
      <c r="DV10" s="2311"/>
      <c r="DW10" s="2311"/>
      <c r="DX10" s="2311">
        <v>478002452784</v>
      </c>
      <c r="DY10" s="2311"/>
      <c r="DZ10" s="2311"/>
      <c r="EA10" s="2311"/>
      <c r="EB10" s="2311"/>
      <c r="EC10" s="2311"/>
      <c r="ED10" s="2311"/>
      <c r="EE10" s="2311"/>
      <c r="EF10" s="2311"/>
      <c r="EG10" s="2311"/>
      <c r="EH10" s="2311"/>
      <c r="EI10" s="2311"/>
      <c r="EJ10" s="2311"/>
      <c r="EK10" s="2311"/>
      <c r="EL10" s="2311"/>
      <c r="EM10" s="2352"/>
    </row>
    <row r="11" spans="1:144" s="286" customFormat="1" ht="21" customHeight="1" thickBot="1" x14ac:dyDescent="0.2">
      <c r="B11" s="282" t="s">
        <v>988</v>
      </c>
      <c r="C11" s="2403">
        <v>349456</v>
      </c>
      <c r="D11" s="2351"/>
      <c r="E11" s="2351"/>
      <c r="F11" s="2351"/>
      <c r="G11" s="2351"/>
      <c r="H11" s="2351"/>
      <c r="I11" s="2351"/>
      <c r="J11" s="2351"/>
      <c r="K11" s="2351"/>
      <c r="L11" s="2351">
        <v>5149410</v>
      </c>
      <c r="M11" s="2351"/>
      <c r="N11" s="2351"/>
      <c r="O11" s="2351"/>
      <c r="P11" s="2351"/>
      <c r="Q11" s="2351"/>
      <c r="R11" s="2351"/>
      <c r="S11" s="2351"/>
      <c r="T11" s="2351"/>
      <c r="U11" s="2351"/>
      <c r="V11" s="2351">
        <v>202286206231</v>
      </c>
      <c r="W11" s="2351"/>
      <c r="X11" s="2351"/>
      <c r="Y11" s="2351"/>
      <c r="Z11" s="2351"/>
      <c r="AA11" s="2351"/>
      <c r="AB11" s="2351"/>
      <c r="AC11" s="2351"/>
      <c r="AD11" s="2351"/>
      <c r="AE11" s="2351"/>
      <c r="AF11" s="2351"/>
      <c r="AG11" s="2351"/>
      <c r="AH11" s="2351"/>
      <c r="AI11" s="2351"/>
      <c r="AJ11" s="2351"/>
      <c r="AK11" s="2351"/>
      <c r="AL11" s="2351">
        <v>14811181</v>
      </c>
      <c r="AM11" s="2351"/>
      <c r="AN11" s="2351"/>
      <c r="AO11" s="2351"/>
      <c r="AP11" s="2351"/>
      <c r="AQ11" s="2351"/>
      <c r="AR11" s="2351"/>
      <c r="AS11" s="2351"/>
      <c r="AT11" s="2351"/>
      <c r="AU11" s="2351">
        <v>22795417</v>
      </c>
      <c r="AV11" s="2351"/>
      <c r="AW11" s="2351"/>
      <c r="AX11" s="2351"/>
      <c r="AY11" s="2351"/>
      <c r="AZ11" s="2351"/>
      <c r="BA11" s="2351"/>
      <c r="BB11" s="2351"/>
      <c r="BC11" s="2351"/>
      <c r="BD11" s="2351"/>
      <c r="BE11" s="2351">
        <v>220596107095</v>
      </c>
      <c r="BF11" s="2351"/>
      <c r="BG11" s="2351"/>
      <c r="BH11" s="2351"/>
      <c r="BI11" s="2351"/>
      <c r="BJ11" s="2351"/>
      <c r="BK11" s="2351"/>
      <c r="BL11" s="2351"/>
      <c r="BM11" s="2351"/>
      <c r="BN11" s="2351"/>
      <c r="BO11" s="2351"/>
      <c r="BP11" s="2351"/>
      <c r="BQ11" s="2351"/>
      <c r="BR11" s="2351"/>
      <c r="BS11" s="2351"/>
      <c r="BT11" s="2353"/>
      <c r="BU11" s="1501"/>
      <c r="BV11" s="2403">
        <v>3679692</v>
      </c>
      <c r="BW11" s="2351"/>
      <c r="BX11" s="2351"/>
      <c r="BY11" s="2351"/>
      <c r="BZ11" s="2351"/>
      <c r="CA11" s="2351"/>
      <c r="CB11" s="2351"/>
      <c r="CC11" s="2351"/>
      <c r="CD11" s="2351"/>
      <c r="CE11" s="2351">
        <v>6650315</v>
      </c>
      <c r="CF11" s="2351"/>
      <c r="CG11" s="2351"/>
      <c r="CH11" s="2351"/>
      <c r="CI11" s="2351"/>
      <c r="CJ11" s="2351"/>
      <c r="CK11" s="2351"/>
      <c r="CL11" s="2351"/>
      <c r="CM11" s="2351"/>
      <c r="CN11" s="2351"/>
      <c r="CO11" s="2351">
        <v>43521413287</v>
      </c>
      <c r="CP11" s="2351"/>
      <c r="CQ11" s="2351"/>
      <c r="CR11" s="2351"/>
      <c r="CS11" s="2351"/>
      <c r="CT11" s="2351"/>
      <c r="CU11" s="2351"/>
      <c r="CV11" s="2351"/>
      <c r="CW11" s="2351"/>
      <c r="CX11" s="2351"/>
      <c r="CY11" s="2351"/>
      <c r="CZ11" s="2351"/>
      <c r="DA11" s="2351"/>
      <c r="DB11" s="2351"/>
      <c r="DC11" s="2351"/>
      <c r="DD11" s="2351"/>
      <c r="DE11" s="2351">
        <v>18840329</v>
      </c>
      <c r="DF11" s="2351"/>
      <c r="DG11" s="2351"/>
      <c r="DH11" s="2351"/>
      <c r="DI11" s="2351"/>
      <c r="DJ11" s="2351"/>
      <c r="DK11" s="2351"/>
      <c r="DL11" s="2351"/>
      <c r="DM11" s="2351"/>
      <c r="DN11" s="2351">
        <v>34595142</v>
      </c>
      <c r="DO11" s="2351"/>
      <c r="DP11" s="2351"/>
      <c r="DQ11" s="2351"/>
      <c r="DR11" s="2351"/>
      <c r="DS11" s="2351"/>
      <c r="DT11" s="2351"/>
      <c r="DU11" s="2351"/>
      <c r="DV11" s="2351"/>
      <c r="DW11" s="2351"/>
      <c r="DX11" s="2351">
        <v>466403726613</v>
      </c>
      <c r="DY11" s="2351"/>
      <c r="DZ11" s="2351"/>
      <c r="EA11" s="2351"/>
      <c r="EB11" s="2351"/>
      <c r="EC11" s="2351"/>
      <c r="ED11" s="2351"/>
      <c r="EE11" s="2351"/>
      <c r="EF11" s="2351"/>
      <c r="EG11" s="2351"/>
      <c r="EH11" s="2351"/>
      <c r="EI11" s="2351"/>
      <c r="EJ11" s="2351"/>
      <c r="EK11" s="2351"/>
      <c r="EL11" s="2351"/>
      <c r="EM11" s="2353"/>
    </row>
    <row r="12" spans="1:144" s="286" customFormat="1" ht="15" customHeight="1" x14ac:dyDescent="0.15">
      <c r="B12" s="2475"/>
      <c r="C12" s="2291"/>
      <c r="D12" s="2291"/>
      <c r="E12" s="2291"/>
      <c r="F12" s="2291"/>
      <c r="G12" s="2291"/>
      <c r="H12" s="2291"/>
      <c r="I12" s="2291"/>
      <c r="J12" s="2291"/>
      <c r="K12" s="2291"/>
      <c r="L12" s="2291"/>
      <c r="M12" s="2291"/>
      <c r="N12" s="2291"/>
      <c r="O12" s="2291"/>
      <c r="P12" s="2291"/>
      <c r="Q12" s="2291"/>
      <c r="R12" s="2291"/>
      <c r="S12" s="2291"/>
      <c r="T12" s="2291"/>
      <c r="U12" s="2291"/>
      <c r="V12" s="2291"/>
      <c r="W12" s="2291"/>
      <c r="X12" s="2291"/>
      <c r="Y12" s="2291"/>
      <c r="Z12" s="2291"/>
      <c r="AA12" s="2291"/>
      <c r="AB12" s="2291"/>
      <c r="AC12" s="2291"/>
      <c r="AD12" s="2291"/>
      <c r="AE12" s="2291"/>
      <c r="AF12" s="2291"/>
      <c r="AG12" s="2291"/>
      <c r="AH12" s="2291"/>
      <c r="AI12" s="2291"/>
      <c r="AJ12" s="2291"/>
      <c r="AK12" s="2291"/>
      <c r="AL12" s="2291"/>
      <c r="AM12" s="2291"/>
      <c r="AN12" s="2291"/>
      <c r="AO12" s="2291"/>
      <c r="AP12" s="2291"/>
      <c r="AQ12" s="2291"/>
      <c r="AR12" s="2291"/>
      <c r="AS12" s="2291"/>
      <c r="AT12" s="2291"/>
      <c r="AU12" s="2291"/>
      <c r="AV12" s="2291"/>
      <c r="AW12" s="2291"/>
      <c r="AX12" s="2291"/>
      <c r="AY12" s="2291"/>
      <c r="AZ12" s="2291"/>
      <c r="BA12" s="2291"/>
      <c r="BB12" s="2291"/>
      <c r="BC12" s="2291"/>
      <c r="BD12" s="2291"/>
      <c r="BE12" s="2291"/>
      <c r="BF12" s="2291"/>
      <c r="BG12" s="2291"/>
      <c r="BH12" s="2291"/>
      <c r="BI12" s="2291"/>
      <c r="BJ12" s="2291"/>
      <c r="BK12" s="2291"/>
      <c r="BL12" s="2291"/>
      <c r="BM12" s="2291"/>
      <c r="BN12" s="2291"/>
      <c r="BO12" s="2291"/>
      <c r="BP12" s="2291"/>
      <c r="BQ12" s="2291"/>
      <c r="BR12" s="2291"/>
      <c r="BS12" s="2291"/>
      <c r="BT12" s="2291"/>
      <c r="BV12" s="2285"/>
      <c r="BW12" s="2285"/>
      <c r="BX12" s="2285"/>
      <c r="BY12" s="2285"/>
      <c r="BZ12" s="2285"/>
      <c r="CA12" s="2285"/>
      <c r="CB12" s="2285"/>
      <c r="CC12" s="2285"/>
      <c r="CD12" s="2285"/>
      <c r="CE12" s="2285"/>
      <c r="CF12" s="2285"/>
      <c r="CG12" s="2285"/>
      <c r="CH12" s="2285"/>
      <c r="CI12" s="2285"/>
      <c r="CJ12" s="2285"/>
      <c r="CK12" s="2285"/>
      <c r="CL12" s="2285"/>
      <c r="CM12" s="2285"/>
      <c r="CN12" s="2285"/>
      <c r="CO12" s="2285"/>
      <c r="CP12" s="2285"/>
      <c r="CQ12" s="2285"/>
      <c r="CR12" s="2285"/>
      <c r="CS12" s="2285"/>
      <c r="CT12" s="2285"/>
      <c r="CU12" s="2285"/>
      <c r="CV12" s="2285"/>
      <c r="CW12" s="2285"/>
      <c r="CX12" s="2285"/>
      <c r="CY12" s="2285"/>
      <c r="CZ12" s="2285"/>
      <c r="DA12" s="2285"/>
      <c r="DB12" s="2285"/>
      <c r="DC12" s="2285"/>
      <c r="DD12" s="2285"/>
      <c r="DE12" s="2285"/>
      <c r="DF12" s="2285"/>
      <c r="DG12" s="2285"/>
      <c r="DH12" s="2285"/>
      <c r="DI12" s="2285"/>
      <c r="DJ12" s="2285"/>
      <c r="DK12" s="2285"/>
      <c r="DL12" s="2285"/>
      <c r="DM12" s="2285"/>
      <c r="DN12" s="2285"/>
      <c r="DO12" s="2285"/>
      <c r="DP12" s="2285"/>
      <c r="DQ12" s="2285"/>
      <c r="DR12" s="2285"/>
      <c r="DS12" s="2285"/>
      <c r="DT12" s="2285"/>
      <c r="DU12" s="2285"/>
      <c r="DV12" s="2285"/>
      <c r="DW12" s="2285"/>
      <c r="DX12" s="2285"/>
      <c r="DY12" s="2285"/>
      <c r="DZ12" s="2285"/>
      <c r="EA12" s="2285"/>
      <c r="EB12" s="2285"/>
      <c r="EC12" s="2285"/>
      <c r="ED12" s="2285"/>
      <c r="EE12" s="2285"/>
      <c r="EF12" s="2285"/>
      <c r="EG12" s="2285"/>
      <c r="EH12" s="2285"/>
      <c r="EI12" s="2285"/>
      <c r="EJ12" s="2285"/>
      <c r="EK12" s="2285"/>
      <c r="EL12" s="2285"/>
      <c r="EM12" s="2285"/>
    </row>
    <row r="13" spans="1:144" s="286" customFormat="1" ht="15" customHeight="1" x14ac:dyDescent="0.15">
      <c r="B13" s="2291"/>
      <c r="C13" s="2291"/>
      <c r="D13" s="2291"/>
      <c r="E13" s="2291"/>
      <c r="F13" s="2291"/>
      <c r="G13" s="2291"/>
      <c r="H13" s="2291"/>
      <c r="I13" s="2291"/>
      <c r="J13" s="2291"/>
      <c r="K13" s="2291"/>
      <c r="L13" s="2291"/>
      <c r="M13" s="2291"/>
      <c r="N13" s="2291"/>
      <c r="O13" s="2291"/>
      <c r="P13" s="2291"/>
      <c r="Q13" s="2291"/>
      <c r="R13" s="2291"/>
      <c r="S13" s="2291"/>
      <c r="T13" s="2291"/>
      <c r="U13" s="2291"/>
      <c r="V13" s="2291"/>
      <c r="W13" s="2291"/>
      <c r="X13" s="2291"/>
      <c r="Y13" s="2291"/>
      <c r="Z13" s="2291"/>
      <c r="AA13" s="2291"/>
      <c r="AB13" s="2291"/>
      <c r="AC13" s="2291"/>
      <c r="AD13" s="2291"/>
      <c r="AE13" s="2291"/>
      <c r="AF13" s="2291"/>
      <c r="AG13" s="2291"/>
      <c r="AH13" s="2291"/>
      <c r="AI13" s="2291"/>
      <c r="AJ13" s="2291"/>
      <c r="AK13" s="2291"/>
      <c r="AL13" s="2291"/>
      <c r="AM13" s="2291"/>
      <c r="AN13" s="2291"/>
      <c r="AO13" s="2291"/>
      <c r="AP13" s="2291"/>
      <c r="AQ13" s="2291"/>
      <c r="AR13" s="2291"/>
      <c r="AS13" s="2291"/>
      <c r="AT13" s="2291"/>
      <c r="AU13" s="2291"/>
      <c r="AV13" s="2291"/>
      <c r="AW13" s="2291"/>
      <c r="AX13" s="2291"/>
      <c r="AY13" s="2291"/>
      <c r="AZ13" s="2291"/>
      <c r="BA13" s="2291"/>
      <c r="BB13" s="2291"/>
      <c r="BC13" s="2291"/>
      <c r="BD13" s="2291"/>
      <c r="BE13" s="2291"/>
      <c r="BF13" s="2291"/>
      <c r="BG13" s="2291"/>
      <c r="BH13" s="2291"/>
      <c r="BI13" s="2291"/>
      <c r="BJ13" s="2291"/>
      <c r="BK13" s="2291"/>
      <c r="BL13" s="2291"/>
      <c r="BM13" s="2291"/>
      <c r="BN13" s="2291"/>
      <c r="BO13" s="2291"/>
      <c r="BP13" s="2291"/>
      <c r="BQ13" s="2291"/>
      <c r="BR13" s="2291"/>
      <c r="BS13" s="2291"/>
      <c r="BT13" s="2291"/>
      <c r="BV13" s="2289"/>
      <c r="BW13" s="2289"/>
      <c r="BX13" s="2289"/>
      <c r="BY13" s="2289"/>
      <c r="BZ13" s="2289"/>
      <c r="CA13" s="2289"/>
      <c r="CB13" s="2289"/>
      <c r="CC13" s="2289"/>
      <c r="CD13" s="2289"/>
      <c r="CE13" s="2289"/>
      <c r="CF13" s="2289"/>
      <c r="CG13" s="2289"/>
      <c r="CH13" s="2289"/>
      <c r="CI13" s="2289"/>
      <c r="CJ13" s="2289"/>
      <c r="CK13" s="2289"/>
      <c r="CL13" s="2289"/>
      <c r="CM13" s="2289"/>
      <c r="CN13" s="2289"/>
      <c r="CO13" s="2289"/>
      <c r="CP13" s="2289"/>
      <c r="CQ13" s="2289"/>
      <c r="CR13" s="2289"/>
      <c r="CS13" s="2289"/>
      <c r="CT13" s="2289"/>
      <c r="CU13" s="2289"/>
      <c r="CV13" s="2289"/>
      <c r="CW13" s="2289"/>
      <c r="CX13" s="2289"/>
      <c r="CY13" s="2289"/>
      <c r="CZ13" s="2289"/>
      <c r="DA13" s="2289"/>
      <c r="DB13" s="2289"/>
      <c r="DC13" s="2289"/>
      <c r="DD13" s="2289"/>
      <c r="DE13" s="2289"/>
      <c r="DF13" s="2289"/>
      <c r="DG13" s="2289"/>
      <c r="DH13" s="2289"/>
      <c r="DI13" s="2289"/>
      <c r="DJ13" s="2289"/>
      <c r="DK13" s="2289"/>
      <c r="DL13" s="2289"/>
      <c r="DM13" s="2289"/>
      <c r="DN13" s="2289"/>
      <c r="DO13" s="2289"/>
      <c r="DP13" s="2289"/>
      <c r="DQ13" s="2289"/>
      <c r="DR13" s="2289"/>
      <c r="DS13" s="2289"/>
      <c r="DT13" s="2289"/>
      <c r="DU13" s="2289"/>
      <c r="DV13" s="2289"/>
      <c r="DW13" s="2289"/>
      <c r="DX13" s="2289"/>
      <c r="DY13" s="2289"/>
      <c r="DZ13" s="2289"/>
      <c r="EA13" s="2289"/>
      <c r="EB13" s="2289"/>
      <c r="EC13" s="2289"/>
      <c r="ED13" s="2289"/>
      <c r="EE13" s="2289"/>
      <c r="EF13" s="2289"/>
      <c r="EG13" s="2289"/>
      <c r="EH13" s="2289"/>
      <c r="EI13" s="2289"/>
      <c r="EJ13" s="2289"/>
      <c r="EK13" s="2289"/>
      <c r="EL13" s="2289"/>
      <c r="EM13" s="2289"/>
    </row>
    <row r="14" spans="1:144" s="286" customFormat="1" ht="15" customHeight="1" thickBot="1" x14ac:dyDescent="0.2">
      <c r="B14" s="2292"/>
      <c r="C14" s="2292"/>
      <c r="D14" s="2292"/>
      <c r="E14" s="2292"/>
      <c r="F14" s="2292"/>
      <c r="G14" s="2292"/>
      <c r="H14" s="2292"/>
      <c r="I14" s="2292"/>
      <c r="J14" s="2292"/>
      <c r="K14" s="2292"/>
      <c r="L14" s="2292"/>
      <c r="M14" s="2292"/>
      <c r="N14" s="2292"/>
      <c r="O14" s="2292"/>
      <c r="P14" s="2292"/>
      <c r="Q14" s="2292"/>
      <c r="R14" s="2292"/>
      <c r="S14" s="2292"/>
      <c r="T14" s="2292"/>
      <c r="U14" s="2292"/>
      <c r="V14" s="2292"/>
      <c r="W14" s="2292"/>
      <c r="X14" s="2292"/>
      <c r="Y14" s="2292"/>
      <c r="Z14" s="2292"/>
      <c r="AA14" s="2292"/>
      <c r="AB14" s="2292"/>
      <c r="AC14" s="2292"/>
      <c r="AD14" s="2292"/>
      <c r="AE14" s="2292"/>
      <c r="AF14" s="2292"/>
      <c r="AG14" s="2292"/>
      <c r="AH14" s="2292"/>
      <c r="AI14" s="2292"/>
      <c r="AJ14" s="2292"/>
      <c r="AK14" s="2292"/>
      <c r="AL14" s="2292"/>
      <c r="AM14" s="2292"/>
      <c r="AN14" s="2292"/>
      <c r="AO14" s="2292"/>
      <c r="AP14" s="2292"/>
      <c r="AQ14" s="2292"/>
      <c r="AR14" s="2292"/>
      <c r="AS14" s="2292"/>
      <c r="AT14" s="2292"/>
      <c r="AU14" s="2292"/>
      <c r="AV14" s="2292"/>
      <c r="AW14" s="2292"/>
      <c r="AX14" s="2292"/>
      <c r="AY14" s="2292"/>
      <c r="AZ14" s="2292"/>
      <c r="BA14" s="2292"/>
      <c r="BB14" s="2292"/>
      <c r="BC14" s="2292"/>
      <c r="BD14" s="2292"/>
      <c r="BE14" s="2292"/>
      <c r="BF14" s="2292"/>
      <c r="BG14" s="2292"/>
      <c r="BH14" s="2292"/>
      <c r="BI14" s="2292"/>
      <c r="BJ14" s="2292"/>
      <c r="BK14" s="2292"/>
      <c r="BL14" s="2292"/>
      <c r="BM14" s="2292"/>
      <c r="BN14" s="2292"/>
      <c r="BO14" s="2292"/>
      <c r="BP14" s="2292"/>
      <c r="BQ14" s="2292"/>
      <c r="BR14" s="2292"/>
      <c r="BS14" s="2292"/>
      <c r="BT14" s="2292"/>
      <c r="BV14" s="2290"/>
      <c r="BW14" s="2290"/>
      <c r="BX14" s="2290"/>
      <c r="BY14" s="2290"/>
      <c r="BZ14" s="2290"/>
      <c r="CA14" s="2290"/>
      <c r="CB14" s="2290"/>
      <c r="CC14" s="2290"/>
      <c r="CD14" s="2290"/>
      <c r="CE14" s="2290"/>
      <c r="CF14" s="2290"/>
      <c r="CG14" s="2290"/>
      <c r="CH14" s="2290"/>
      <c r="CI14" s="2290"/>
      <c r="CJ14" s="2290"/>
      <c r="CK14" s="2290"/>
      <c r="CL14" s="2290"/>
      <c r="CM14" s="2290"/>
      <c r="CN14" s="2290"/>
      <c r="CO14" s="2290"/>
      <c r="CP14" s="2290"/>
      <c r="CQ14" s="2290"/>
      <c r="CR14" s="2290"/>
      <c r="CS14" s="2290"/>
      <c r="CT14" s="2290"/>
      <c r="CU14" s="2290"/>
      <c r="CV14" s="2290"/>
      <c r="CW14" s="2290"/>
      <c r="CX14" s="2290"/>
      <c r="CY14" s="2290"/>
      <c r="CZ14" s="2290"/>
      <c r="DA14" s="2290"/>
      <c r="DB14" s="2290"/>
      <c r="DC14" s="2290"/>
      <c r="DD14" s="2290"/>
      <c r="DE14" s="2290"/>
      <c r="DF14" s="2290"/>
      <c r="DG14" s="2290"/>
      <c r="DH14" s="2290"/>
      <c r="DI14" s="2290"/>
      <c r="DJ14" s="2290"/>
      <c r="DK14" s="2290"/>
      <c r="DL14" s="2290"/>
      <c r="DM14" s="2290"/>
      <c r="DN14" s="2290"/>
      <c r="DO14" s="2290"/>
      <c r="DP14" s="2290"/>
      <c r="DQ14" s="2290"/>
      <c r="DR14" s="2290"/>
      <c r="DS14" s="2290"/>
      <c r="DT14" s="2290"/>
      <c r="DU14" s="2290"/>
      <c r="DV14" s="2290"/>
      <c r="DW14" s="2290"/>
      <c r="DX14" s="2290"/>
      <c r="DY14" s="2290"/>
      <c r="DZ14" s="2290"/>
      <c r="EA14" s="2290"/>
      <c r="EB14" s="2290"/>
      <c r="EC14" s="2290"/>
      <c r="ED14" s="2290"/>
      <c r="EE14" s="2290"/>
      <c r="EF14" s="2290"/>
      <c r="EG14" s="2290"/>
      <c r="EH14" s="2290"/>
      <c r="EI14" s="2290"/>
      <c r="EJ14" s="2290"/>
      <c r="EK14" s="2290"/>
      <c r="EL14" s="2290"/>
      <c r="EM14" s="2290"/>
    </row>
    <row r="15" spans="1:144" s="286" customFormat="1" ht="21" customHeight="1" x14ac:dyDescent="0.15">
      <c r="B15" s="287"/>
      <c r="C15" s="2348" t="s">
        <v>723</v>
      </c>
      <c r="D15" s="2349"/>
      <c r="E15" s="2349"/>
      <c r="F15" s="2349"/>
      <c r="G15" s="2349"/>
      <c r="H15" s="2349"/>
      <c r="I15" s="2349"/>
      <c r="J15" s="2349"/>
      <c r="K15" s="2349"/>
      <c r="L15" s="2349"/>
      <c r="M15" s="2349"/>
      <c r="N15" s="2349"/>
      <c r="O15" s="2349"/>
      <c r="P15" s="2349"/>
      <c r="Q15" s="2349"/>
      <c r="R15" s="2349"/>
      <c r="S15" s="2349"/>
      <c r="T15" s="2349"/>
      <c r="U15" s="2349"/>
      <c r="V15" s="2349"/>
      <c r="W15" s="2349"/>
      <c r="X15" s="2349"/>
      <c r="Y15" s="2349"/>
      <c r="Z15" s="2349"/>
      <c r="AA15" s="2349"/>
      <c r="AB15" s="2349"/>
      <c r="AC15" s="2349"/>
      <c r="AD15" s="2349"/>
      <c r="AE15" s="2349"/>
      <c r="AF15" s="2349"/>
      <c r="AG15" s="2349"/>
      <c r="AH15" s="2349"/>
      <c r="AI15" s="2349"/>
      <c r="AJ15" s="2349"/>
      <c r="AK15" s="2349"/>
      <c r="AL15" s="2349"/>
      <c r="AM15" s="2349"/>
      <c r="AN15" s="2349"/>
      <c r="AO15" s="2349"/>
      <c r="AP15" s="2349"/>
      <c r="AQ15" s="2349"/>
      <c r="AR15" s="2349"/>
      <c r="AS15" s="2349"/>
      <c r="AT15" s="2349"/>
      <c r="AU15" s="2349"/>
      <c r="AV15" s="2349"/>
      <c r="AW15" s="2349"/>
      <c r="AX15" s="2349"/>
      <c r="AY15" s="2349"/>
      <c r="AZ15" s="2349"/>
      <c r="BA15" s="2349"/>
      <c r="BB15" s="2349"/>
      <c r="BC15" s="2349"/>
      <c r="BD15" s="2349"/>
      <c r="BE15" s="2349"/>
      <c r="BF15" s="2349"/>
      <c r="BG15" s="2349"/>
      <c r="BH15" s="2349"/>
      <c r="BI15" s="2349"/>
      <c r="BJ15" s="2349"/>
      <c r="BK15" s="2349"/>
      <c r="BL15" s="2349"/>
      <c r="BM15" s="2349"/>
      <c r="BN15" s="2349"/>
      <c r="BO15" s="2349"/>
      <c r="BP15" s="2349"/>
      <c r="BQ15" s="2349"/>
      <c r="BR15" s="2349"/>
      <c r="BS15" s="2349"/>
      <c r="BT15" s="2350"/>
      <c r="BU15" s="290"/>
      <c r="BV15" s="2348" t="s">
        <v>733</v>
      </c>
      <c r="BW15" s="2349"/>
      <c r="BX15" s="2349"/>
      <c r="BY15" s="2349"/>
      <c r="BZ15" s="2349"/>
      <c r="CA15" s="2349"/>
      <c r="CB15" s="2349"/>
      <c r="CC15" s="2349"/>
      <c r="CD15" s="2349"/>
      <c r="CE15" s="2349"/>
      <c r="CF15" s="2349"/>
      <c r="CG15" s="2349"/>
      <c r="CH15" s="2349"/>
      <c r="CI15" s="2349"/>
      <c r="CJ15" s="2349"/>
      <c r="CK15" s="2349"/>
      <c r="CL15" s="2349"/>
      <c r="CM15" s="2349"/>
      <c r="CN15" s="2349"/>
      <c r="CO15" s="2349"/>
      <c r="CP15" s="2349"/>
      <c r="CQ15" s="2349"/>
      <c r="CR15" s="2349"/>
      <c r="CS15" s="2349"/>
      <c r="CT15" s="2349"/>
      <c r="CU15" s="2349"/>
      <c r="CV15" s="2349"/>
      <c r="CW15" s="2349"/>
      <c r="CX15" s="2349"/>
      <c r="CY15" s="2349"/>
      <c r="CZ15" s="2349"/>
      <c r="DA15" s="2349"/>
      <c r="DB15" s="2349"/>
      <c r="DC15" s="2349"/>
      <c r="DD15" s="2349"/>
      <c r="DE15" s="2349"/>
      <c r="DF15" s="2349" t="s">
        <v>734</v>
      </c>
      <c r="DG15" s="2349"/>
      <c r="DH15" s="2349"/>
      <c r="DI15" s="2349"/>
      <c r="DJ15" s="2349"/>
      <c r="DK15" s="2349"/>
      <c r="DL15" s="2349"/>
      <c r="DM15" s="2349"/>
      <c r="DN15" s="2349"/>
      <c r="DO15" s="2349"/>
      <c r="DP15" s="2349"/>
      <c r="DQ15" s="2349"/>
      <c r="DR15" s="2349"/>
      <c r="DS15" s="2349"/>
      <c r="DT15" s="2349"/>
      <c r="DU15" s="2349"/>
      <c r="DV15" s="2349"/>
      <c r="DW15" s="2349"/>
      <c r="DX15" s="2349"/>
      <c r="DY15" s="2349"/>
      <c r="DZ15" s="2349"/>
      <c r="EA15" s="2349"/>
      <c r="EB15" s="2349"/>
      <c r="EC15" s="2349"/>
      <c r="ED15" s="2349"/>
      <c r="EE15" s="2349"/>
      <c r="EF15" s="2349"/>
      <c r="EG15" s="2349"/>
      <c r="EH15" s="2349"/>
      <c r="EI15" s="2349"/>
      <c r="EJ15" s="2349"/>
      <c r="EK15" s="2349"/>
      <c r="EL15" s="2349"/>
      <c r="EM15" s="2350"/>
    </row>
    <row r="16" spans="1:144" s="286" customFormat="1" ht="21" customHeight="1" x14ac:dyDescent="0.15">
      <c r="B16" s="289" t="s">
        <v>720</v>
      </c>
      <c r="C16" s="2399" t="s">
        <v>735</v>
      </c>
      <c r="D16" s="2400"/>
      <c r="E16" s="2400"/>
      <c r="F16" s="2400"/>
      <c r="G16" s="2400"/>
      <c r="H16" s="2400"/>
      <c r="I16" s="2400"/>
      <c r="J16" s="2400"/>
      <c r="K16" s="2400"/>
      <c r="L16" s="2400"/>
      <c r="M16" s="2400"/>
      <c r="N16" s="2400"/>
      <c r="O16" s="2400"/>
      <c r="P16" s="2400"/>
      <c r="Q16" s="2400"/>
      <c r="R16" s="2400"/>
      <c r="S16" s="2400"/>
      <c r="T16" s="2400"/>
      <c r="U16" s="2400"/>
      <c r="V16" s="2400"/>
      <c r="W16" s="2400"/>
      <c r="X16" s="2400"/>
      <c r="Y16" s="2400"/>
      <c r="Z16" s="2400"/>
      <c r="AA16" s="2400"/>
      <c r="AB16" s="2400"/>
      <c r="AC16" s="2400"/>
      <c r="AD16" s="2400"/>
      <c r="AE16" s="2400"/>
      <c r="AF16" s="2400"/>
      <c r="AG16" s="2400"/>
      <c r="AH16" s="2400"/>
      <c r="AI16" s="2400"/>
      <c r="AJ16" s="2400"/>
      <c r="AK16" s="2400"/>
      <c r="AL16" s="2400" t="s">
        <v>736</v>
      </c>
      <c r="AM16" s="2400"/>
      <c r="AN16" s="2400"/>
      <c r="AO16" s="2400"/>
      <c r="AP16" s="2400"/>
      <c r="AQ16" s="2400"/>
      <c r="AR16" s="2400"/>
      <c r="AS16" s="2400"/>
      <c r="AT16" s="2400"/>
      <c r="AU16" s="2400"/>
      <c r="AV16" s="2400"/>
      <c r="AW16" s="2400"/>
      <c r="AX16" s="2400"/>
      <c r="AY16" s="2400"/>
      <c r="AZ16" s="2400"/>
      <c r="BA16" s="2400"/>
      <c r="BB16" s="2400"/>
      <c r="BC16" s="2400"/>
      <c r="BD16" s="2400"/>
      <c r="BE16" s="2400"/>
      <c r="BF16" s="2400"/>
      <c r="BG16" s="2400"/>
      <c r="BH16" s="2400"/>
      <c r="BI16" s="2400"/>
      <c r="BJ16" s="2400"/>
      <c r="BK16" s="2400"/>
      <c r="BL16" s="2400"/>
      <c r="BM16" s="2400"/>
      <c r="BN16" s="2400"/>
      <c r="BO16" s="2400"/>
      <c r="BP16" s="2400"/>
      <c r="BQ16" s="2400"/>
      <c r="BR16" s="2400"/>
      <c r="BS16" s="2400"/>
      <c r="BT16" s="2401"/>
      <c r="BU16" s="290"/>
      <c r="BV16" s="2399" t="s">
        <v>737</v>
      </c>
      <c r="BW16" s="2400"/>
      <c r="BX16" s="2400"/>
      <c r="BY16" s="2400"/>
      <c r="BZ16" s="2400"/>
      <c r="CA16" s="2400"/>
      <c r="CB16" s="2400"/>
      <c r="CC16" s="2400"/>
      <c r="CD16" s="2400"/>
      <c r="CE16" s="2400"/>
      <c r="CF16" s="2400"/>
      <c r="CG16" s="2400"/>
      <c r="CH16" s="2400"/>
      <c r="CI16" s="2400"/>
      <c r="CJ16" s="2400"/>
      <c r="CK16" s="2400"/>
      <c r="CL16" s="2400"/>
      <c r="CM16" s="2400"/>
      <c r="CN16" s="2400"/>
      <c r="CO16" s="2400" t="s">
        <v>711</v>
      </c>
      <c r="CP16" s="2400"/>
      <c r="CQ16" s="2400"/>
      <c r="CR16" s="2400"/>
      <c r="CS16" s="2400"/>
      <c r="CT16" s="2400"/>
      <c r="CU16" s="2400"/>
      <c r="CV16" s="2400"/>
      <c r="CW16" s="2400"/>
      <c r="CX16" s="2400"/>
      <c r="CY16" s="2400"/>
      <c r="CZ16" s="2400"/>
      <c r="DA16" s="2400"/>
      <c r="DB16" s="2400"/>
      <c r="DC16" s="2400"/>
      <c r="DD16" s="2400"/>
      <c r="DE16" s="2400"/>
      <c r="DF16" s="2400" t="s">
        <v>738</v>
      </c>
      <c r="DG16" s="2400"/>
      <c r="DH16" s="2400"/>
      <c r="DI16" s="2400"/>
      <c r="DJ16" s="2400"/>
      <c r="DK16" s="2400"/>
      <c r="DL16" s="2400"/>
      <c r="DM16" s="2400"/>
      <c r="DN16" s="2400"/>
      <c r="DO16" s="2400"/>
      <c r="DP16" s="2400"/>
      <c r="DQ16" s="2400"/>
      <c r="DR16" s="2400"/>
      <c r="DS16" s="2400"/>
      <c r="DT16" s="2400"/>
      <c r="DU16" s="2333" t="s">
        <v>150</v>
      </c>
      <c r="DV16" s="2333"/>
      <c r="DW16" s="2333"/>
      <c r="DX16" s="2333"/>
      <c r="DY16" s="2333"/>
      <c r="DZ16" s="2333"/>
      <c r="EA16" s="2333"/>
      <c r="EB16" s="2333"/>
      <c r="EC16" s="2333"/>
      <c r="ED16" s="2333"/>
      <c r="EE16" s="2333"/>
      <c r="EF16" s="2333"/>
      <c r="EG16" s="2333"/>
      <c r="EH16" s="2333"/>
      <c r="EI16" s="2333"/>
      <c r="EJ16" s="2333"/>
      <c r="EK16" s="2333"/>
      <c r="EL16" s="2333"/>
      <c r="EM16" s="2334"/>
    </row>
    <row r="17" spans="2:169" s="286" customFormat="1" ht="21" customHeight="1" thickBot="1" x14ac:dyDescent="0.2">
      <c r="B17" s="291"/>
      <c r="C17" s="2397" t="s">
        <v>728</v>
      </c>
      <c r="D17" s="2335"/>
      <c r="E17" s="2335"/>
      <c r="F17" s="2335"/>
      <c r="G17" s="2335"/>
      <c r="H17" s="2335"/>
      <c r="I17" s="2335"/>
      <c r="J17" s="2335"/>
      <c r="K17" s="2335"/>
      <c r="L17" s="2335" t="s">
        <v>739</v>
      </c>
      <c r="M17" s="2335"/>
      <c r="N17" s="2335"/>
      <c r="O17" s="2335"/>
      <c r="P17" s="2335"/>
      <c r="Q17" s="2335"/>
      <c r="R17" s="2335"/>
      <c r="S17" s="2335"/>
      <c r="T17" s="2335"/>
      <c r="U17" s="2335"/>
      <c r="V17" s="2335" t="s">
        <v>730</v>
      </c>
      <c r="W17" s="2335"/>
      <c r="X17" s="2335"/>
      <c r="Y17" s="2335"/>
      <c r="Z17" s="2335"/>
      <c r="AA17" s="2335"/>
      <c r="AB17" s="2335"/>
      <c r="AC17" s="2335"/>
      <c r="AD17" s="2335"/>
      <c r="AE17" s="2335"/>
      <c r="AF17" s="2335"/>
      <c r="AG17" s="2335"/>
      <c r="AH17" s="2335"/>
      <c r="AI17" s="2335"/>
      <c r="AJ17" s="2335"/>
      <c r="AK17" s="2335"/>
      <c r="AL17" s="2335" t="s">
        <v>740</v>
      </c>
      <c r="AM17" s="2335"/>
      <c r="AN17" s="2335"/>
      <c r="AO17" s="2335"/>
      <c r="AP17" s="2335"/>
      <c r="AQ17" s="2335"/>
      <c r="AR17" s="2335"/>
      <c r="AS17" s="2335"/>
      <c r="AT17" s="2335"/>
      <c r="AU17" s="2335" t="s">
        <v>23</v>
      </c>
      <c r="AV17" s="2335"/>
      <c r="AW17" s="2335"/>
      <c r="AX17" s="2335"/>
      <c r="AY17" s="2335"/>
      <c r="AZ17" s="2335"/>
      <c r="BA17" s="2335"/>
      <c r="BB17" s="2335"/>
      <c r="BC17" s="2335"/>
      <c r="BD17" s="2335"/>
      <c r="BE17" s="2335" t="s">
        <v>423</v>
      </c>
      <c r="BF17" s="2335"/>
      <c r="BG17" s="2335"/>
      <c r="BH17" s="2335"/>
      <c r="BI17" s="2335"/>
      <c r="BJ17" s="2335"/>
      <c r="BK17" s="2335"/>
      <c r="BL17" s="2335"/>
      <c r="BM17" s="2335"/>
      <c r="BN17" s="2335"/>
      <c r="BO17" s="2335"/>
      <c r="BP17" s="2335"/>
      <c r="BQ17" s="2335"/>
      <c r="BR17" s="2335"/>
      <c r="BS17" s="2335"/>
      <c r="BT17" s="2336"/>
      <c r="BU17" s="290"/>
      <c r="BV17" s="2397" t="s">
        <v>728</v>
      </c>
      <c r="BW17" s="2335"/>
      <c r="BX17" s="2335"/>
      <c r="BY17" s="2335"/>
      <c r="BZ17" s="2335"/>
      <c r="CA17" s="2335" t="s">
        <v>729</v>
      </c>
      <c r="CB17" s="2335"/>
      <c r="CC17" s="2335"/>
      <c r="CD17" s="2335"/>
      <c r="CE17" s="2335"/>
      <c r="CF17" s="2335" t="s">
        <v>730</v>
      </c>
      <c r="CG17" s="2335"/>
      <c r="CH17" s="2335"/>
      <c r="CI17" s="2335"/>
      <c r="CJ17" s="2335"/>
      <c r="CK17" s="2335"/>
      <c r="CL17" s="2335"/>
      <c r="CM17" s="2335"/>
      <c r="CN17" s="2335"/>
      <c r="CO17" s="2335" t="s">
        <v>728</v>
      </c>
      <c r="CP17" s="2335"/>
      <c r="CQ17" s="2335"/>
      <c r="CR17" s="2335"/>
      <c r="CS17" s="2335"/>
      <c r="CT17" s="2335"/>
      <c r="CU17" s="2335"/>
      <c r="CV17" s="2335"/>
      <c r="CW17" s="2335" t="s">
        <v>730</v>
      </c>
      <c r="CX17" s="2335"/>
      <c r="CY17" s="2335"/>
      <c r="CZ17" s="2335"/>
      <c r="DA17" s="2335"/>
      <c r="DB17" s="2335"/>
      <c r="DC17" s="2335"/>
      <c r="DD17" s="2335"/>
      <c r="DE17" s="2335"/>
      <c r="DF17" s="2335" t="s">
        <v>728</v>
      </c>
      <c r="DG17" s="2335"/>
      <c r="DH17" s="2335"/>
      <c r="DI17" s="2335"/>
      <c r="DJ17" s="2335"/>
      <c r="DK17" s="2335" t="s">
        <v>730</v>
      </c>
      <c r="DL17" s="2335"/>
      <c r="DM17" s="2335"/>
      <c r="DN17" s="2335"/>
      <c r="DO17" s="2335"/>
      <c r="DP17" s="2335"/>
      <c r="DQ17" s="2335"/>
      <c r="DR17" s="2335"/>
      <c r="DS17" s="2335"/>
      <c r="DT17" s="2335"/>
      <c r="DU17" s="2335" t="s">
        <v>728</v>
      </c>
      <c r="DV17" s="2335"/>
      <c r="DW17" s="2335"/>
      <c r="DX17" s="2335"/>
      <c r="DY17" s="2335"/>
      <c r="DZ17" s="2335"/>
      <c r="EA17" s="2335"/>
      <c r="EB17" s="2335" t="s">
        <v>730</v>
      </c>
      <c r="EC17" s="2335"/>
      <c r="ED17" s="2335"/>
      <c r="EE17" s="2335"/>
      <c r="EF17" s="2335"/>
      <c r="EG17" s="2335"/>
      <c r="EH17" s="2335"/>
      <c r="EI17" s="2335"/>
      <c r="EJ17" s="2335"/>
      <c r="EK17" s="2335"/>
      <c r="EL17" s="2335"/>
      <c r="EM17" s="2336"/>
    </row>
    <row r="18" spans="2:169" s="286" customFormat="1" ht="21" customHeight="1" x14ac:dyDescent="0.15">
      <c r="B18" s="292"/>
      <c r="C18" s="2398"/>
      <c r="D18" s="2357"/>
      <c r="E18" s="2357"/>
      <c r="F18" s="2357"/>
      <c r="G18" s="2357"/>
      <c r="H18" s="2357"/>
      <c r="I18" s="2357"/>
      <c r="J18" s="2357"/>
      <c r="K18" s="2357"/>
      <c r="L18" s="2357"/>
      <c r="M18" s="2357"/>
      <c r="N18" s="2357"/>
      <c r="O18" s="2357"/>
      <c r="P18" s="2357"/>
      <c r="Q18" s="2357"/>
      <c r="R18" s="2357"/>
      <c r="S18" s="2357"/>
      <c r="T18" s="2357"/>
      <c r="U18" s="2357"/>
      <c r="V18" s="2357"/>
      <c r="W18" s="2357"/>
      <c r="X18" s="2357"/>
      <c r="Y18" s="2357"/>
      <c r="Z18" s="2357"/>
      <c r="AA18" s="2357"/>
      <c r="AB18" s="2357"/>
      <c r="AC18" s="2357"/>
      <c r="AD18" s="2357"/>
      <c r="AE18" s="2357"/>
      <c r="AF18" s="2357"/>
      <c r="AG18" s="2357"/>
      <c r="AH18" s="2357"/>
      <c r="AI18" s="2357"/>
      <c r="AJ18" s="2357"/>
      <c r="AK18" s="2357"/>
      <c r="AL18" s="2357"/>
      <c r="AM18" s="2357"/>
      <c r="AN18" s="2357"/>
      <c r="AO18" s="2357"/>
      <c r="AP18" s="2357"/>
      <c r="AQ18" s="2357"/>
      <c r="AR18" s="2357"/>
      <c r="AS18" s="2357"/>
      <c r="AT18" s="2357"/>
      <c r="AU18" s="2357"/>
      <c r="AV18" s="2357"/>
      <c r="AW18" s="2357"/>
      <c r="AX18" s="2357"/>
      <c r="AY18" s="2357"/>
      <c r="AZ18" s="2357"/>
      <c r="BA18" s="2357"/>
      <c r="BB18" s="2357"/>
      <c r="BC18" s="2357"/>
      <c r="BD18" s="2357"/>
      <c r="BE18" s="2357"/>
      <c r="BF18" s="2357"/>
      <c r="BG18" s="2357"/>
      <c r="BH18" s="2357"/>
      <c r="BI18" s="2357"/>
      <c r="BJ18" s="2357"/>
      <c r="BK18" s="2357"/>
      <c r="BL18" s="2357"/>
      <c r="BM18" s="2357"/>
      <c r="BN18" s="2357"/>
      <c r="BO18" s="2357"/>
      <c r="BP18" s="2357"/>
      <c r="BQ18" s="2357"/>
      <c r="BR18" s="2357"/>
      <c r="BS18" s="2357"/>
      <c r="BT18" s="2366"/>
      <c r="BV18" s="2398"/>
      <c r="BW18" s="2357"/>
      <c r="BX18" s="2357"/>
      <c r="BY18" s="2357"/>
      <c r="BZ18" s="2357"/>
      <c r="CA18" s="2357"/>
      <c r="CB18" s="2357"/>
      <c r="CC18" s="2357"/>
      <c r="CD18" s="2357"/>
      <c r="CE18" s="2357"/>
      <c r="CF18" s="2357"/>
      <c r="CG18" s="2357"/>
      <c r="CH18" s="2357"/>
      <c r="CI18" s="2357"/>
      <c r="CJ18" s="2357"/>
      <c r="CK18" s="2357"/>
      <c r="CL18" s="2357"/>
      <c r="CM18" s="2357"/>
      <c r="CN18" s="2357"/>
      <c r="CO18" s="2357"/>
      <c r="CP18" s="2357"/>
      <c r="CQ18" s="2357"/>
      <c r="CR18" s="2357"/>
      <c r="CS18" s="2357"/>
      <c r="CT18" s="2357"/>
      <c r="CU18" s="2357"/>
      <c r="CV18" s="2357"/>
      <c r="CW18" s="2404"/>
      <c r="CX18" s="2404"/>
      <c r="CY18" s="2404"/>
      <c r="CZ18" s="2404"/>
      <c r="DA18" s="2404"/>
      <c r="DB18" s="2404"/>
      <c r="DC18" s="2404"/>
      <c r="DD18" s="2404"/>
      <c r="DE18" s="2404"/>
      <c r="DF18" s="2357"/>
      <c r="DG18" s="2357"/>
      <c r="DH18" s="2357"/>
      <c r="DI18" s="2357"/>
      <c r="DJ18" s="2357"/>
      <c r="DK18" s="2357"/>
      <c r="DL18" s="2357"/>
      <c r="DM18" s="2357"/>
      <c r="DN18" s="2357"/>
      <c r="DO18" s="2357"/>
      <c r="DP18" s="2357"/>
      <c r="DQ18" s="2357"/>
      <c r="DR18" s="2357"/>
      <c r="DS18" s="2357"/>
      <c r="DT18" s="2357"/>
      <c r="DU18" s="2357"/>
      <c r="DV18" s="2357"/>
      <c r="DW18" s="2357"/>
      <c r="DX18" s="2357"/>
      <c r="DY18" s="2357"/>
      <c r="DZ18" s="2357"/>
      <c r="EA18" s="2357"/>
      <c r="EB18" s="2357"/>
      <c r="EC18" s="2357"/>
      <c r="ED18" s="2357"/>
      <c r="EE18" s="2357"/>
      <c r="EF18" s="2357"/>
      <c r="EG18" s="2357"/>
      <c r="EH18" s="2357"/>
      <c r="EI18" s="2357"/>
      <c r="EJ18" s="2357"/>
      <c r="EK18" s="2357"/>
      <c r="EL18" s="2357"/>
      <c r="EM18" s="2366"/>
    </row>
    <row r="19" spans="2:169" s="286" customFormat="1" ht="21" customHeight="1" x14ac:dyDescent="0.15">
      <c r="B19" s="281" t="s">
        <v>792</v>
      </c>
      <c r="C19" s="2302">
        <v>10924409</v>
      </c>
      <c r="D19" s="2380"/>
      <c r="E19" s="2380"/>
      <c r="F19" s="2380"/>
      <c r="G19" s="2380"/>
      <c r="H19" s="2380"/>
      <c r="I19" s="2380"/>
      <c r="J19" s="2380"/>
      <c r="K19" s="2381"/>
      <c r="L19" s="2296">
        <v>13499611</v>
      </c>
      <c r="M19" s="2380"/>
      <c r="N19" s="2380"/>
      <c r="O19" s="2380"/>
      <c r="P19" s="2380"/>
      <c r="Q19" s="2380"/>
      <c r="R19" s="2380"/>
      <c r="S19" s="2380"/>
      <c r="T19" s="2380"/>
      <c r="U19" s="2381"/>
      <c r="V19" s="2311">
        <v>127371062778</v>
      </c>
      <c r="W19" s="2311"/>
      <c r="X19" s="2311"/>
      <c r="Y19" s="2311"/>
      <c r="Z19" s="2311"/>
      <c r="AA19" s="2311"/>
      <c r="AB19" s="2311"/>
      <c r="AC19" s="2311"/>
      <c r="AD19" s="2311"/>
      <c r="AE19" s="2311"/>
      <c r="AF19" s="2311"/>
      <c r="AG19" s="2311"/>
      <c r="AH19" s="2311"/>
      <c r="AI19" s="2311"/>
      <c r="AJ19" s="2311"/>
      <c r="AK19" s="2296"/>
      <c r="AL19" s="2311">
        <v>368182</v>
      </c>
      <c r="AM19" s="2311"/>
      <c r="AN19" s="2311"/>
      <c r="AO19" s="2311"/>
      <c r="AP19" s="2311"/>
      <c r="AQ19" s="2311"/>
      <c r="AR19" s="2311"/>
      <c r="AS19" s="2311"/>
      <c r="AT19" s="2311"/>
      <c r="AU19" s="2311">
        <v>14712978</v>
      </c>
      <c r="AV19" s="2311"/>
      <c r="AW19" s="2311"/>
      <c r="AX19" s="2311"/>
      <c r="AY19" s="2311"/>
      <c r="AZ19" s="2311"/>
      <c r="BA19" s="2311"/>
      <c r="BB19" s="2311"/>
      <c r="BC19" s="2311"/>
      <c r="BD19" s="2311"/>
      <c r="BE19" s="2296">
        <v>9905423733</v>
      </c>
      <c r="BF19" s="2380"/>
      <c r="BG19" s="2380"/>
      <c r="BH19" s="2380"/>
      <c r="BI19" s="2380"/>
      <c r="BJ19" s="2380"/>
      <c r="BK19" s="2380"/>
      <c r="BL19" s="2380"/>
      <c r="BM19" s="2380"/>
      <c r="BN19" s="2380"/>
      <c r="BO19" s="2380"/>
      <c r="BP19" s="2380"/>
      <c r="BQ19" s="2380"/>
      <c r="BR19" s="2380"/>
      <c r="BS19" s="2380"/>
      <c r="BT19" s="2496"/>
      <c r="BU19" s="1500"/>
      <c r="BV19" s="2406">
        <v>26177</v>
      </c>
      <c r="BW19" s="2380"/>
      <c r="BX19" s="2380"/>
      <c r="BY19" s="2380"/>
      <c r="BZ19" s="2381"/>
      <c r="CA19" s="2311">
        <v>166606</v>
      </c>
      <c r="CB19" s="2311"/>
      <c r="CC19" s="2311"/>
      <c r="CD19" s="2311"/>
      <c r="CE19" s="2311"/>
      <c r="CF19" s="2311">
        <v>1820416258</v>
      </c>
      <c r="CG19" s="2311"/>
      <c r="CH19" s="2311"/>
      <c r="CI19" s="2311"/>
      <c r="CJ19" s="2311"/>
      <c r="CK19" s="2311"/>
      <c r="CL19" s="2311"/>
      <c r="CM19" s="2311"/>
      <c r="CN19" s="2311"/>
      <c r="CO19" s="2311">
        <v>32486918</v>
      </c>
      <c r="CP19" s="2311"/>
      <c r="CQ19" s="2311"/>
      <c r="CR19" s="2311"/>
      <c r="CS19" s="2311"/>
      <c r="CT19" s="2311"/>
      <c r="CU19" s="2311"/>
      <c r="CV19" s="2311"/>
      <c r="CW19" s="2311">
        <v>642098045141</v>
      </c>
      <c r="CX19" s="2311"/>
      <c r="CY19" s="2311"/>
      <c r="CZ19" s="2311"/>
      <c r="DA19" s="2311"/>
      <c r="DB19" s="2311"/>
      <c r="DC19" s="2311"/>
      <c r="DD19" s="2311"/>
      <c r="DE19" s="2311"/>
      <c r="DF19" s="2311">
        <v>18160</v>
      </c>
      <c r="DG19" s="2311"/>
      <c r="DH19" s="2311"/>
      <c r="DI19" s="2311"/>
      <c r="DJ19" s="2311"/>
      <c r="DK19" s="2311">
        <v>331782428</v>
      </c>
      <c r="DL19" s="2311"/>
      <c r="DM19" s="2311"/>
      <c r="DN19" s="2311"/>
      <c r="DO19" s="2311"/>
      <c r="DP19" s="2311"/>
      <c r="DQ19" s="2311"/>
      <c r="DR19" s="2311"/>
      <c r="DS19" s="2311"/>
      <c r="DT19" s="2311"/>
      <c r="DU19" s="2312">
        <v>22269</v>
      </c>
      <c r="DV19" s="2313"/>
      <c r="DW19" s="2313"/>
      <c r="DX19" s="2313"/>
      <c r="DY19" s="2313"/>
      <c r="DZ19" s="2313"/>
      <c r="EA19" s="2313"/>
      <c r="EB19" s="2312">
        <v>582853200</v>
      </c>
      <c r="EC19" s="2313"/>
      <c r="ED19" s="2313"/>
      <c r="EE19" s="2313"/>
      <c r="EF19" s="2313"/>
      <c r="EG19" s="2313"/>
      <c r="EH19" s="2313"/>
      <c r="EI19" s="2313"/>
      <c r="EJ19" s="2313"/>
      <c r="EK19" s="2313"/>
      <c r="EL19" s="2313"/>
      <c r="EM19" s="2407"/>
    </row>
    <row r="20" spans="2:169" s="286" customFormat="1" ht="21" customHeight="1" x14ac:dyDescent="0.15">
      <c r="B20" s="281" t="s">
        <v>793</v>
      </c>
      <c r="C20" s="2302">
        <v>10926488</v>
      </c>
      <c r="D20" s="2380"/>
      <c r="E20" s="2380"/>
      <c r="F20" s="2380"/>
      <c r="G20" s="2380"/>
      <c r="H20" s="2380"/>
      <c r="I20" s="2380"/>
      <c r="J20" s="2380"/>
      <c r="K20" s="2381"/>
      <c r="L20" s="2296">
        <v>13441749</v>
      </c>
      <c r="M20" s="2380"/>
      <c r="N20" s="2380"/>
      <c r="O20" s="2380"/>
      <c r="P20" s="2380"/>
      <c r="Q20" s="2380"/>
      <c r="R20" s="2380"/>
      <c r="S20" s="2380"/>
      <c r="T20" s="2380"/>
      <c r="U20" s="2381"/>
      <c r="V20" s="2311">
        <v>135847252711</v>
      </c>
      <c r="W20" s="2311"/>
      <c r="X20" s="2311"/>
      <c r="Y20" s="2311"/>
      <c r="Z20" s="2311"/>
      <c r="AA20" s="2311"/>
      <c r="AB20" s="2311"/>
      <c r="AC20" s="2311"/>
      <c r="AD20" s="2311"/>
      <c r="AE20" s="2311"/>
      <c r="AF20" s="2311"/>
      <c r="AG20" s="2311"/>
      <c r="AH20" s="2311"/>
      <c r="AI20" s="2311"/>
      <c r="AJ20" s="2311"/>
      <c r="AK20" s="2296"/>
      <c r="AL20" s="2311">
        <v>366152</v>
      </c>
      <c r="AM20" s="2311"/>
      <c r="AN20" s="2311"/>
      <c r="AO20" s="2311"/>
      <c r="AP20" s="2311"/>
      <c r="AQ20" s="2311"/>
      <c r="AR20" s="2311"/>
      <c r="AS20" s="2311"/>
      <c r="AT20" s="2311"/>
      <c r="AU20" s="2311">
        <v>14563797</v>
      </c>
      <c r="AV20" s="2311"/>
      <c r="AW20" s="2311"/>
      <c r="AX20" s="2311"/>
      <c r="AY20" s="2311"/>
      <c r="AZ20" s="2311"/>
      <c r="BA20" s="2311"/>
      <c r="BB20" s="2311"/>
      <c r="BC20" s="2311"/>
      <c r="BD20" s="2311"/>
      <c r="BE20" s="2296">
        <v>9799491903</v>
      </c>
      <c r="BF20" s="2380"/>
      <c r="BG20" s="2380"/>
      <c r="BH20" s="2380"/>
      <c r="BI20" s="2380"/>
      <c r="BJ20" s="2380"/>
      <c r="BK20" s="2380"/>
      <c r="BL20" s="2380"/>
      <c r="BM20" s="2380"/>
      <c r="BN20" s="2380"/>
      <c r="BO20" s="2380"/>
      <c r="BP20" s="2380"/>
      <c r="BQ20" s="2380"/>
      <c r="BR20" s="2380"/>
      <c r="BS20" s="2380"/>
      <c r="BT20" s="2496"/>
      <c r="BU20" s="1501"/>
      <c r="BV20" s="2406">
        <v>31234</v>
      </c>
      <c r="BW20" s="2380"/>
      <c r="BX20" s="2380"/>
      <c r="BY20" s="2380"/>
      <c r="BZ20" s="2381"/>
      <c r="CA20" s="2311">
        <v>200227</v>
      </c>
      <c r="CB20" s="2311"/>
      <c r="CC20" s="2311"/>
      <c r="CD20" s="2311"/>
      <c r="CE20" s="2311"/>
      <c r="CF20" s="2296">
        <v>2185870938</v>
      </c>
      <c r="CG20" s="2380"/>
      <c r="CH20" s="2380"/>
      <c r="CI20" s="2380"/>
      <c r="CJ20" s="2380"/>
      <c r="CK20" s="2380"/>
      <c r="CL20" s="2380"/>
      <c r="CM20" s="2380"/>
      <c r="CN20" s="2381"/>
      <c r="CO20" s="2311">
        <v>32246725</v>
      </c>
      <c r="CP20" s="2311"/>
      <c r="CQ20" s="2311"/>
      <c r="CR20" s="2311"/>
      <c r="CS20" s="2311"/>
      <c r="CT20" s="2311"/>
      <c r="CU20" s="2311"/>
      <c r="CV20" s="2311"/>
      <c r="CW20" s="2311">
        <v>654749398853</v>
      </c>
      <c r="CX20" s="2311"/>
      <c r="CY20" s="2311"/>
      <c r="CZ20" s="2311"/>
      <c r="DA20" s="2311"/>
      <c r="DB20" s="2311"/>
      <c r="DC20" s="2311"/>
      <c r="DD20" s="2311"/>
      <c r="DE20" s="2311"/>
      <c r="DF20" s="2311">
        <v>18795</v>
      </c>
      <c r="DG20" s="2311"/>
      <c r="DH20" s="2311"/>
      <c r="DI20" s="2311"/>
      <c r="DJ20" s="2311"/>
      <c r="DK20" s="2311">
        <v>316017891</v>
      </c>
      <c r="DL20" s="2311"/>
      <c r="DM20" s="2311"/>
      <c r="DN20" s="2311"/>
      <c r="DO20" s="2311"/>
      <c r="DP20" s="2311"/>
      <c r="DQ20" s="2311"/>
      <c r="DR20" s="2311"/>
      <c r="DS20" s="2311"/>
      <c r="DT20" s="2311"/>
      <c r="DU20" s="2312">
        <v>21275</v>
      </c>
      <c r="DV20" s="2313"/>
      <c r="DW20" s="2313"/>
      <c r="DX20" s="2313"/>
      <c r="DY20" s="2313"/>
      <c r="DZ20" s="2313"/>
      <c r="EA20" s="2313"/>
      <c r="EB20" s="2312">
        <v>585728829</v>
      </c>
      <c r="EC20" s="2313"/>
      <c r="ED20" s="2313"/>
      <c r="EE20" s="2313"/>
      <c r="EF20" s="2313"/>
      <c r="EG20" s="2313"/>
      <c r="EH20" s="2313"/>
      <c r="EI20" s="2313"/>
      <c r="EJ20" s="2313"/>
      <c r="EK20" s="2313"/>
      <c r="EL20" s="2313"/>
      <c r="EM20" s="2407"/>
    </row>
    <row r="21" spans="2:169" s="286" customFormat="1" ht="21" customHeight="1" x14ac:dyDescent="0.15">
      <c r="B21" s="281" t="s">
        <v>791</v>
      </c>
      <c r="C21" s="2402">
        <v>10675159</v>
      </c>
      <c r="D21" s="2311"/>
      <c r="E21" s="2311"/>
      <c r="F21" s="2311"/>
      <c r="G21" s="2311"/>
      <c r="H21" s="2311"/>
      <c r="I21" s="2311"/>
      <c r="J21" s="2311"/>
      <c r="K21" s="2311"/>
      <c r="L21" s="2311">
        <v>12983673</v>
      </c>
      <c r="M21" s="2311"/>
      <c r="N21" s="2311"/>
      <c r="O21" s="2311"/>
      <c r="P21" s="2311"/>
      <c r="Q21" s="2311"/>
      <c r="R21" s="2311"/>
      <c r="S21" s="2311"/>
      <c r="T21" s="2311"/>
      <c r="U21" s="2311"/>
      <c r="V21" s="2311">
        <v>127639689502</v>
      </c>
      <c r="W21" s="2311"/>
      <c r="X21" s="2311"/>
      <c r="Y21" s="2311"/>
      <c r="Z21" s="2311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>
        <v>354706</v>
      </c>
      <c r="AM21" s="2311"/>
      <c r="AN21" s="2311"/>
      <c r="AO21" s="2311"/>
      <c r="AP21" s="2311"/>
      <c r="AQ21" s="2311"/>
      <c r="AR21" s="2311"/>
      <c r="AS21" s="2311"/>
      <c r="AT21" s="2311"/>
      <c r="AU21" s="2311">
        <v>14165584</v>
      </c>
      <c r="AV21" s="2311"/>
      <c r="AW21" s="2311"/>
      <c r="AX21" s="2311"/>
      <c r="AY21" s="2311"/>
      <c r="AZ21" s="2311"/>
      <c r="BA21" s="2311"/>
      <c r="BB21" s="2311"/>
      <c r="BC21" s="2311"/>
      <c r="BD21" s="2311"/>
      <c r="BE21" s="2311">
        <v>9425873145</v>
      </c>
      <c r="BF21" s="2311"/>
      <c r="BG21" s="2311"/>
      <c r="BH21" s="2311"/>
      <c r="BI21" s="2311"/>
      <c r="BJ21" s="2311"/>
      <c r="BK21" s="2311"/>
      <c r="BL21" s="2311"/>
      <c r="BM21" s="2311"/>
      <c r="BN21" s="2311"/>
      <c r="BO21" s="2311"/>
      <c r="BP21" s="2311"/>
      <c r="BQ21" s="2311"/>
      <c r="BR21" s="2311"/>
      <c r="BS21" s="2311"/>
      <c r="BT21" s="2352"/>
      <c r="BU21" s="1501"/>
      <c r="BV21" s="2402">
        <v>38752</v>
      </c>
      <c r="BW21" s="2311"/>
      <c r="BX21" s="2311"/>
      <c r="BY21" s="2311"/>
      <c r="BZ21" s="2311"/>
      <c r="CA21" s="2311">
        <v>238379</v>
      </c>
      <c r="CB21" s="2311"/>
      <c r="CC21" s="2311"/>
      <c r="CD21" s="2311"/>
      <c r="CE21" s="2311"/>
      <c r="CF21" s="2311">
        <v>2614235717</v>
      </c>
      <c r="CG21" s="2311"/>
      <c r="CH21" s="2311"/>
      <c r="CI21" s="2311"/>
      <c r="CJ21" s="2311"/>
      <c r="CK21" s="2311"/>
      <c r="CL21" s="2311"/>
      <c r="CM21" s="2311"/>
      <c r="CN21" s="2311"/>
      <c r="CO21" s="2311">
        <v>31267071</v>
      </c>
      <c r="CP21" s="2311"/>
      <c r="CQ21" s="2311"/>
      <c r="CR21" s="2311"/>
      <c r="CS21" s="2311"/>
      <c r="CT21" s="2311"/>
      <c r="CU21" s="2311"/>
      <c r="CV21" s="2311"/>
      <c r="CW21" s="2311">
        <v>633007111912</v>
      </c>
      <c r="CX21" s="2311"/>
      <c r="CY21" s="2311"/>
      <c r="CZ21" s="2311"/>
      <c r="DA21" s="2311"/>
      <c r="DB21" s="2311"/>
      <c r="DC21" s="2311"/>
      <c r="DD21" s="2311"/>
      <c r="DE21" s="2311"/>
      <c r="DF21" s="2311">
        <v>21660</v>
      </c>
      <c r="DG21" s="2311"/>
      <c r="DH21" s="2311"/>
      <c r="DI21" s="2311"/>
      <c r="DJ21" s="2311"/>
      <c r="DK21" s="2311">
        <v>388859675</v>
      </c>
      <c r="DL21" s="2311"/>
      <c r="DM21" s="2311"/>
      <c r="DN21" s="2311"/>
      <c r="DO21" s="2311"/>
      <c r="DP21" s="2311"/>
      <c r="DQ21" s="2311"/>
      <c r="DR21" s="2311"/>
      <c r="DS21" s="2311"/>
      <c r="DT21" s="2311"/>
      <c r="DU21" s="2312">
        <v>15590</v>
      </c>
      <c r="DV21" s="2313"/>
      <c r="DW21" s="2313"/>
      <c r="DX21" s="2313"/>
      <c r="DY21" s="2313"/>
      <c r="DZ21" s="2313"/>
      <c r="EA21" s="2313"/>
      <c r="EB21" s="2312">
        <v>579971244</v>
      </c>
      <c r="EC21" s="2313"/>
      <c r="ED21" s="2313"/>
      <c r="EE21" s="2313"/>
      <c r="EF21" s="2313"/>
      <c r="EG21" s="2313"/>
      <c r="EH21" s="2313"/>
      <c r="EI21" s="2313"/>
      <c r="EJ21" s="2313"/>
      <c r="EK21" s="2313"/>
      <c r="EL21" s="2313"/>
      <c r="EM21" s="2407"/>
    </row>
    <row r="22" spans="2:169" s="286" customFormat="1" ht="21" customHeight="1" x14ac:dyDescent="0.15">
      <c r="B22" s="281" t="s">
        <v>795</v>
      </c>
      <c r="C22" s="2402">
        <v>10246686</v>
      </c>
      <c r="D22" s="2311"/>
      <c r="E22" s="2311"/>
      <c r="F22" s="2311"/>
      <c r="G22" s="2311"/>
      <c r="H22" s="2311"/>
      <c r="I22" s="2311"/>
      <c r="J22" s="2311"/>
      <c r="K22" s="2311"/>
      <c r="L22" s="2311">
        <v>12377583</v>
      </c>
      <c r="M22" s="2311"/>
      <c r="N22" s="2311"/>
      <c r="O22" s="2311"/>
      <c r="P22" s="2311"/>
      <c r="Q22" s="2311"/>
      <c r="R22" s="2311"/>
      <c r="S22" s="2311"/>
      <c r="T22" s="2311"/>
      <c r="U22" s="2311"/>
      <c r="V22" s="2311">
        <v>122479149602</v>
      </c>
      <c r="W22" s="2311"/>
      <c r="X22" s="2311"/>
      <c r="Y22" s="2311"/>
      <c r="Z22" s="2311"/>
      <c r="AA22" s="2311"/>
      <c r="AB22" s="2311"/>
      <c r="AC22" s="2311"/>
      <c r="AD22" s="2311"/>
      <c r="AE22" s="2311"/>
      <c r="AF22" s="2311"/>
      <c r="AG22" s="2311"/>
      <c r="AH22" s="2311"/>
      <c r="AI22" s="2311"/>
      <c r="AJ22" s="2311"/>
      <c r="AK22" s="2311"/>
      <c r="AL22" s="2311">
        <v>341954</v>
      </c>
      <c r="AM22" s="2311"/>
      <c r="AN22" s="2311"/>
      <c r="AO22" s="2311"/>
      <c r="AP22" s="2311"/>
      <c r="AQ22" s="2311"/>
      <c r="AR22" s="2311"/>
      <c r="AS22" s="2311"/>
      <c r="AT22" s="2311"/>
      <c r="AU22" s="2311">
        <v>13690077</v>
      </c>
      <c r="AV22" s="2311"/>
      <c r="AW22" s="2311"/>
      <c r="AX22" s="2311"/>
      <c r="AY22" s="2311"/>
      <c r="AZ22" s="2311"/>
      <c r="BA22" s="2311"/>
      <c r="BB22" s="2311"/>
      <c r="BC22" s="2311"/>
      <c r="BD22" s="2311"/>
      <c r="BE22" s="2311">
        <v>9131014804</v>
      </c>
      <c r="BF22" s="2311"/>
      <c r="BG22" s="2311"/>
      <c r="BH22" s="2311"/>
      <c r="BI22" s="2311"/>
      <c r="BJ22" s="2311"/>
      <c r="BK22" s="2311"/>
      <c r="BL22" s="2311"/>
      <c r="BM22" s="2311"/>
      <c r="BN22" s="2311"/>
      <c r="BO22" s="2311"/>
      <c r="BP22" s="2311"/>
      <c r="BQ22" s="2311"/>
      <c r="BR22" s="2311"/>
      <c r="BS22" s="2311"/>
      <c r="BT22" s="2352"/>
      <c r="BU22" s="1501"/>
      <c r="BV22" s="2402">
        <v>42956</v>
      </c>
      <c r="BW22" s="2311"/>
      <c r="BX22" s="2311"/>
      <c r="BY22" s="2311"/>
      <c r="BZ22" s="2311"/>
      <c r="CA22" s="2311">
        <v>265706</v>
      </c>
      <c r="CB22" s="2311"/>
      <c r="CC22" s="2311"/>
      <c r="CD22" s="2311"/>
      <c r="CE22" s="2311"/>
      <c r="CF22" s="2311">
        <v>2922884389</v>
      </c>
      <c r="CG22" s="2311"/>
      <c r="CH22" s="2311"/>
      <c r="CI22" s="2311"/>
      <c r="CJ22" s="2311"/>
      <c r="CK22" s="2311"/>
      <c r="CL22" s="2311"/>
      <c r="CM22" s="2311"/>
      <c r="CN22" s="2311"/>
      <c r="CO22" s="2311">
        <v>29817605</v>
      </c>
      <c r="CP22" s="2311"/>
      <c r="CQ22" s="2311"/>
      <c r="CR22" s="2311"/>
      <c r="CS22" s="2311"/>
      <c r="CT22" s="2311"/>
      <c r="CU22" s="2311"/>
      <c r="CV22" s="2311"/>
      <c r="CW22" s="2311">
        <v>612535501579</v>
      </c>
      <c r="CX22" s="2311"/>
      <c r="CY22" s="2311"/>
      <c r="CZ22" s="2311"/>
      <c r="DA22" s="2311"/>
      <c r="DB22" s="2311"/>
      <c r="DC22" s="2311"/>
      <c r="DD22" s="2311"/>
      <c r="DE22" s="2311"/>
      <c r="DF22" s="2311">
        <v>21170</v>
      </c>
      <c r="DG22" s="2311"/>
      <c r="DH22" s="2311"/>
      <c r="DI22" s="2311"/>
      <c r="DJ22" s="2311"/>
      <c r="DK22" s="2311">
        <v>429006704</v>
      </c>
      <c r="DL22" s="2311"/>
      <c r="DM22" s="2311"/>
      <c r="DN22" s="2311"/>
      <c r="DO22" s="2311"/>
      <c r="DP22" s="2311"/>
      <c r="DQ22" s="2311"/>
      <c r="DR22" s="2311"/>
      <c r="DS22" s="2311"/>
      <c r="DT22" s="2311"/>
      <c r="DU22" s="2312">
        <v>14522</v>
      </c>
      <c r="DV22" s="2313"/>
      <c r="DW22" s="2313"/>
      <c r="DX22" s="2313"/>
      <c r="DY22" s="2313"/>
      <c r="DZ22" s="2313"/>
      <c r="EA22" s="2313"/>
      <c r="EB22" s="2312">
        <v>527593038</v>
      </c>
      <c r="EC22" s="2313"/>
      <c r="ED22" s="2313"/>
      <c r="EE22" s="2313"/>
      <c r="EF22" s="2313"/>
      <c r="EG22" s="2313"/>
      <c r="EH22" s="2313"/>
      <c r="EI22" s="2313"/>
      <c r="EJ22" s="2313"/>
      <c r="EK22" s="2313"/>
      <c r="EL22" s="2313"/>
      <c r="EM22" s="2407"/>
    </row>
    <row r="23" spans="2:169" s="286" customFormat="1" ht="21" customHeight="1" thickBot="1" x14ac:dyDescent="0.2">
      <c r="B23" s="282" t="s">
        <v>988</v>
      </c>
      <c r="C23" s="2403">
        <v>9967362</v>
      </c>
      <c r="D23" s="2351"/>
      <c r="E23" s="2351"/>
      <c r="F23" s="2351"/>
      <c r="G23" s="2351"/>
      <c r="H23" s="2351"/>
      <c r="I23" s="2351"/>
      <c r="J23" s="2351"/>
      <c r="K23" s="2351"/>
      <c r="L23" s="2351">
        <v>11978691</v>
      </c>
      <c r="M23" s="2351"/>
      <c r="N23" s="2351"/>
      <c r="O23" s="2351"/>
      <c r="P23" s="2351"/>
      <c r="Q23" s="2351"/>
      <c r="R23" s="2351"/>
      <c r="S23" s="2351"/>
      <c r="T23" s="2351"/>
      <c r="U23" s="2351"/>
      <c r="V23" s="2351">
        <v>113977778385</v>
      </c>
      <c r="W23" s="2351"/>
      <c r="X23" s="2351"/>
      <c r="Y23" s="2351"/>
      <c r="Z23" s="2351"/>
      <c r="AA23" s="2351"/>
      <c r="AB23" s="2351"/>
      <c r="AC23" s="2351"/>
      <c r="AD23" s="2351"/>
      <c r="AE23" s="2351"/>
      <c r="AF23" s="2351"/>
      <c r="AG23" s="2351"/>
      <c r="AH23" s="2351"/>
      <c r="AI23" s="2351"/>
      <c r="AJ23" s="2351"/>
      <c r="AK23" s="2351"/>
      <c r="AL23" s="2351">
        <v>328901</v>
      </c>
      <c r="AM23" s="2351"/>
      <c r="AN23" s="2351"/>
      <c r="AO23" s="2351"/>
      <c r="AP23" s="2351"/>
      <c r="AQ23" s="2351"/>
      <c r="AR23" s="2351"/>
      <c r="AS23" s="2351"/>
      <c r="AT23" s="2351"/>
      <c r="AU23" s="2351">
        <v>13166785</v>
      </c>
      <c r="AV23" s="2351"/>
      <c r="AW23" s="2351"/>
      <c r="AX23" s="2351"/>
      <c r="AY23" s="2351"/>
      <c r="AZ23" s="2351"/>
      <c r="BA23" s="2351"/>
      <c r="BB23" s="2351"/>
      <c r="BC23" s="2351"/>
      <c r="BD23" s="2351"/>
      <c r="BE23" s="2351">
        <v>8764443172</v>
      </c>
      <c r="BF23" s="2351"/>
      <c r="BG23" s="2351"/>
      <c r="BH23" s="2351"/>
      <c r="BI23" s="2351"/>
      <c r="BJ23" s="2351"/>
      <c r="BK23" s="2351"/>
      <c r="BL23" s="2351"/>
      <c r="BM23" s="2351"/>
      <c r="BN23" s="2351"/>
      <c r="BO23" s="2351"/>
      <c r="BP23" s="2351"/>
      <c r="BQ23" s="2351"/>
      <c r="BR23" s="2351"/>
      <c r="BS23" s="2351"/>
      <c r="BT23" s="2353"/>
      <c r="BU23" s="1501"/>
      <c r="BV23" s="2403">
        <v>48196</v>
      </c>
      <c r="BW23" s="2351"/>
      <c r="BX23" s="2351"/>
      <c r="BY23" s="2351"/>
      <c r="BZ23" s="2351"/>
      <c r="CA23" s="2351">
        <v>305453</v>
      </c>
      <c r="CB23" s="2351"/>
      <c r="CC23" s="2351"/>
      <c r="CD23" s="2351"/>
      <c r="CE23" s="2351"/>
      <c r="CF23" s="2351">
        <v>3404063570</v>
      </c>
      <c r="CG23" s="2351"/>
      <c r="CH23" s="2351"/>
      <c r="CI23" s="2351"/>
      <c r="CJ23" s="2351"/>
      <c r="CK23" s="2351"/>
      <c r="CL23" s="2351"/>
      <c r="CM23" s="2351"/>
      <c r="CN23" s="2351"/>
      <c r="CO23" s="2351">
        <v>28855887</v>
      </c>
      <c r="CP23" s="2351"/>
      <c r="CQ23" s="2351"/>
      <c r="CR23" s="2351"/>
      <c r="CS23" s="2351"/>
      <c r="CT23" s="2351"/>
      <c r="CU23" s="2351"/>
      <c r="CV23" s="2351"/>
      <c r="CW23" s="2351">
        <v>592550011740</v>
      </c>
      <c r="CX23" s="2351"/>
      <c r="CY23" s="2351"/>
      <c r="CZ23" s="2351"/>
      <c r="DA23" s="2351"/>
      <c r="DB23" s="2351"/>
      <c r="DC23" s="2351"/>
      <c r="DD23" s="2351"/>
      <c r="DE23" s="2351"/>
      <c r="DF23" s="2351">
        <v>21313</v>
      </c>
      <c r="DG23" s="2351"/>
      <c r="DH23" s="2351"/>
      <c r="DI23" s="2351"/>
      <c r="DJ23" s="2351"/>
      <c r="DK23" s="2351">
        <v>403456213</v>
      </c>
      <c r="DL23" s="2351"/>
      <c r="DM23" s="2351"/>
      <c r="DN23" s="2351"/>
      <c r="DO23" s="2351"/>
      <c r="DP23" s="2351"/>
      <c r="DQ23" s="2351"/>
      <c r="DR23" s="2351"/>
      <c r="DS23" s="2351"/>
      <c r="DT23" s="2351"/>
      <c r="DU23" s="2351">
        <v>14458</v>
      </c>
      <c r="DV23" s="2351"/>
      <c r="DW23" s="2351"/>
      <c r="DX23" s="2351"/>
      <c r="DY23" s="2351"/>
      <c r="DZ23" s="2351"/>
      <c r="EA23" s="2351"/>
      <c r="EB23" s="2351">
        <v>544711111</v>
      </c>
      <c r="EC23" s="2351"/>
      <c r="ED23" s="2351"/>
      <c r="EE23" s="2351"/>
      <c r="EF23" s="2351"/>
      <c r="EG23" s="2351"/>
      <c r="EH23" s="2351"/>
      <c r="EI23" s="2351"/>
      <c r="EJ23" s="2351"/>
      <c r="EK23" s="2351"/>
      <c r="EL23" s="2351"/>
      <c r="EM23" s="2353"/>
    </row>
    <row r="24" spans="2:169" s="286" customFormat="1" ht="15" customHeight="1" x14ac:dyDescent="0.15">
      <c r="B24" s="2475"/>
      <c r="C24" s="2291"/>
      <c r="D24" s="2291"/>
      <c r="E24" s="2291"/>
      <c r="F24" s="2291"/>
      <c r="G24" s="2291"/>
      <c r="H24" s="2291"/>
      <c r="I24" s="2291"/>
      <c r="J24" s="2291"/>
      <c r="K24" s="2291"/>
      <c r="L24" s="2291"/>
      <c r="M24" s="2291"/>
      <c r="N24" s="2291"/>
      <c r="O24" s="2291"/>
      <c r="P24" s="2291"/>
      <c r="Q24" s="2291"/>
      <c r="R24" s="2291"/>
      <c r="S24" s="2291"/>
      <c r="T24" s="2291"/>
      <c r="U24" s="2291"/>
      <c r="V24" s="2291"/>
      <c r="W24" s="2291"/>
      <c r="X24" s="2291"/>
      <c r="Y24" s="2291"/>
      <c r="Z24" s="2291"/>
      <c r="AA24" s="2291"/>
      <c r="AB24" s="2291"/>
      <c r="AC24" s="2291"/>
      <c r="AD24" s="2291"/>
      <c r="AE24" s="2291"/>
      <c r="AF24" s="2291"/>
      <c r="AG24" s="2291"/>
      <c r="AH24" s="2291"/>
      <c r="AI24" s="2291"/>
      <c r="AJ24" s="2291"/>
      <c r="AK24" s="2291"/>
      <c r="AL24" s="2291"/>
      <c r="AM24" s="2291"/>
      <c r="AN24" s="2291"/>
      <c r="AO24" s="2291"/>
      <c r="AP24" s="2291"/>
      <c r="AQ24" s="2291"/>
      <c r="AR24" s="2291"/>
      <c r="AS24" s="2291"/>
      <c r="AT24" s="2291"/>
      <c r="AU24" s="2322"/>
      <c r="AV24" s="2323"/>
      <c r="AW24" s="2323"/>
      <c r="AX24" s="2323"/>
      <c r="AY24" s="2323"/>
      <c r="AZ24" s="2323"/>
      <c r="BA24" s="2323"/>
      <c r="BB24" s="2323"/>
      <c r="BC24" s="2323"/>
      <c r="BD24" s="2323"/>
      <c r="BE24" s="2324"/>
      <c r="BF24" s="2324"/>
      <c r="BG24" s="2324"/>
      <c r="BH24" s="2324"/>
      <c r="BI24" s="2324"/>
      <c r="BJ24" s="2324"/>
      <c r="BK24" s="2324"/>
      <c r="BL24" s="2324"/>
      <c r="BM24" s="2324"/>
      <c r="BN24" s="2324"/>
      <c r="BO24" s="2324"/>
      <c r="BP24" s="2324"/>
      <c r="BQ24" s="2324"/>
      <c r="BR24" s="2324"/>
      <c r="BS24" s="2324"/>
      <c r="BT24" s="2324"/>
      <c r="BV24" s="2285"/>
      <c r="BW24" s="2285"/>
      <c r="BX24" s="2285"/>
      <c r="BY24" s="2285"/>
      <c r="BZ24" s="2285"/>
      <c r="CA24" s="2285"/>
      <c r="CB24" s="2285"/>
      <c r="CC24" s="2285"/>
      <c r="CD24" s="2285"/>
      <c r="CE24" s="2285"/>
      <c r="CF24" s="2285"/>
      <c r="CG24" s="2285"/>
      <c r="CH24" s="2285"/>
      <c r="CI24" s="2285"/>
      <c r="CJ24" s="2285"/>
      <c r="CK24" s="2285"/>
      <c r="CL24" s="2285"/>
      <c r="CM24" s="2285"/>
      <c r="CN24" s="2285"/>
      <c r="CO24" s="2285"/>
      <c r="CP24" s="2285"/>
      <c r="CQ24" s="2285"/>
      <c r="CR24" s="2285"/>
      <c r="CS24" s="2285"/>
      <c r="CT24" s="2285"/>
      <c r="CU24" s="2285"/>
      <c r="CV24" s="2285"/>
      <c r="CW24" s="2285"/>
      <c r="CX24" s="2285"/>
      <c r="CY24" s="2285"/>
      <c r="CZ24" s="2285"/>
      <c r="DA24" s="2285"/>
      <c r="DB24" s="2285"/>
      <c r="DC24" s="2285"/>
      <c r="DD24" s="2285"/>
      <c r="DE24" s="2285"/>
      <c r="DF24" s="2285"/>
      <c r="DG24" s="2285"/>
      <c r="DH24" s="2285"/>
      <c r="DI24" s="2285"/>
      <c r="DJ24" s="2285"/>
      <c r="DK24" s="2285"/>
      <c r="DL24" s="2285"/>
      <c r="DM24" s="2285"/>
      <c r="DN24" s="2285"/>
      <c r="DO24" s="2285"/>
      <c r="DP24" s="2285"/>
      <c r="DQ24" s="2285"/>
      <c r="DR24" s="2285"/>
      <c r="DS24" s="2285"/>
      <c r="DT24" s="2285"/>
      <c r="DU24" s="2285"/>
      <c r="DV24" s="2285"/>
      <c r="DW24" s="2285"/>
      <c r="DX24" s="2285"/>
      <c r="DY24" s="2285"/>
      <c r="DZ24" s="2285"/>
      <c r="EA24" s="2285"/>
      <c r="EB24" s="2285"/>
      <c r="EC24" s="2285"/>
      <c r="ED24" s="2285"/>
      <c r="EE24" s="2285"/>
      <c r="EF24" s="2285"/>
      <c r="EG24" s="2285"/>
      <c r="EH24" s="2285"/>
      <c r="EI24" s="2285"/>
      <c r="EJ24" s="2285"/>
      <c r="EK24" s="2285"/>
      <c r="EL24" s="2285"/>
      <c r="EM24" s="2285"/>
    </row>
    <row r="25" spans="2:169" s="286" customFormat="1" ht="15" customHeight="1" x14ac:dyDescent="0.15">
      <c r="B25" s="2291"/>
      <c r="C25" s="2291"/>
      <c r="D25" s="2291"/>
      <c r="E25" s="2291"/>
      <c r="F25" s="2291"/>
      <c r="G25" s="2291"/>
      <c r="H25" s="2291"/>
      <c r="I25" s="2291"/>
      <c r="J25" s="2291"/>
      <c r="K25" s="2291"/>
      <c r="L25" s="2291"/>
      <c r="M25" s="2291"/>
      <c r="N25" s="2291"/>
      <c r="O25" s="2291"/>
      <c r="P25" s="2291"/>
      <c r="Q25" s="2291"/>
      <c r="R25" s="2291"/>
      <c r="S25" s="2291"/>
      <c r="T25" s="2291"/>
      <c r="U25" s="2291"/>
      <c r="V25" s="2291"/>
      <c r="W25" s="2291"/>
      <c r="X25" s="2291"/>
      <c r="Y25" s="2291"/>
      <c r="Z25" s="2291"/>
      <c r="AA25" s="2291"/>
      <c r="AB25" s="2291"/>
      <c r="AC25" s="2291"/>
      <c r="AD25" s="2291"/>
      <c r="AE25" s="2291"/>
      <c r="AF25" s="2291"/>
      <c r="AG25" s="2291"/>
      <c r="AH25" s="2291"/>
      <c r="AI25" s="2291"/>
      <c r="AJ25" s="2291"/>
      <c r="AK25" s="2291"/>
      <c r="AL25" s="2291"/>
      <c r="AM25" s="2291"/>
      <c r="AN25" s="2291"/>
      <c r="AO25" s="2291"/>
      <c r="AP25" s="2291"/>
      <c r="AQ25" s="2291"/>
      <c r="AR25" s="2291"/>
      <c r="AS25" s="2291"/>
      <c r="AT25" s="2291"/>
      <c r="AU25" s="2326"/>
      <c r="AV25" s="2327"/>
      <c r="AW25" s="2327"/>
      <c r="AX25" s="2327"/>
      <c r="AY25" s="2327"/>
      <c r="AZ25" s="2327"/>
      <c r="BA25" s="2327"/>
      <c r="BB25" s="2327"/>
      <c r="BC25" s="2327"/>
      <c r="BD25" s="2327"/>
      <c r="BE25" s="2476"/>
      <c r="BF25" s="2476"/>
      <c r="BG25" s="2476"/>
      <c r="BH25" s="2476"/>
      <c r="BI25" s="2476"/>
      <c r="BJ25" s="2476"/>
      <c r="BK25" s="2476"/>
      <c r="BL25" s="2476"/>
      <c r="BM25" s="2476"/>
      <c r="BN25" s="2476"/>
      <c r="BO25" s="2476"/>
      <c r="BP25" s="2476"/>
      <c r="BQ25" s="2476"/>
      <c r="BR25" s="2476"/>
      <c r="BS25" s="2476"/>
      <c r="BT25" s="2476"/>
      <c r="BV25" s="2289"/>
      <c r="BW25" s="2289"/>
      <c r="BX25" s="2289"/>
      <c r="BY25" s="2289"/>
      <c r="BZ25" s="2289"/>
      <c r="CA25" s="2289"/>
      <c r="CB25" s="2289"/>
      <c r="CC25" s="2289"/>
      <c r="CD25" s="2289"/>
      <c r="CE25" s="2289"/>
      <c r="CF25" s="2289"/>
      <c r="CG25" s="2289"/>
      <c r="CH25" s="2289"/>
      <c r="CI25" s="2289"/>
      <c r="CJ25" s="2289"/>
      <c r="CK25" s="2289"/>
      <c r="CL25" s="2289"/>
      <c r="CM25" s="2289"/>
      <c r="CN25" s="2289"/>
      <c r="CO25" s="2289"/>
      <c r="CP25" s="2289"/>
      <c r="CQ25" s="2289"/>
      <c r="CR25" s="2289"/>
      <c r="CS25" s="2289"/>
      <c r="CT25" s="2289"/>
      <c r="CU25" s="2289"/>
      <c r="CV25" s="2289"/>
      <c r="CW25" s="2289"/>
      <c r="CX25" s="2289"/>
      <c r="CY25" s="2289"/>
      <c r="CZ25" s="2289"/>
      <c r="DA25" s="2289"/>
      <c r="DB25" s="2289"/>
      <c r="DC25" s="2289"/>
      <c r="DD25" s="2289"/>
      <c r="DE25" s="2289"/>
      <c r="DF25" s="2289"/>
      <c r="DG25" s="2289"/>
      <c r="DH25" s="2289"/>
      <c r="DI25" s="2289"/>
      <c r="DJ25" s="2289"/>
      <c r="DK25" s="2289"/>
      <c r="DL25" s="2289"/>
      <c r="DM25" s="2289"/>
      <c r="DN25" s="2289"/>
      <c r="DO25" s="2289"/>
      <c r="DP25" s="2289"/>
      <c r="DQ25" s="2289"/>
      <c r="DR25" s="2289"/>
      <c r="DS25" s="2289"/>
      <c r="DT25" s="2289"/>
      <c r="DU25" s="2289"/>
      <c r="DV25" s="2289"/>
      <c r="DW25" s="2289"/>
      <c r="DX25" s="2289"/>
      <c r="DY25" s="2289"/>
      <c r="DZ25" s="2289"/>
      <c r="EA25" s="2289"/>
      <c r="EB25" s="2289"/>
      <c r="EC25" s="2289"/>
      <c r="ED25" s="2289"/>
      <c r="EE25" s="2289"/>
      <c r="EF25" s="2289"/>
      <c r="EG25" s="2289"/>
      <c r="EH25" s="2289"/>
      <c r="EI25" s="2289"/>
      <c r="EJ25" s="2289"/>
      <c r="EK25" s="2289"/>
      <c r="EL25" s="2289"/>
      <c r="EM25" s="2289"/>
    </row>
    <row r="26" spans="2:169" s="286" customFormat="1" ht="15" customHeight="1" thickBot="1" x14ac:dyDescent="0.2">
      <c r="B26" s="2292"/>
      <c r="C26" s="2292"/>
      <c r="D26" s="2292"/>
      <c r="E26" s="2292"/>
      <c r="F26" s="2292"/>
      <c r="G26" s="2292"/>
      <c r="H26" s="2292"/>
      <c r="I26" s="2292"/>
      <c r="J26" s="2292"/>
      <c r="K26" s="2292"/>
      <c r="L26" s="2292"/>
      <c r="M26" s="2292"/>
      <c r="N26" s="2292"/>
      <c r="O26" s="2292"/>
      <c r="P26" s="2292"/>
      <c r="Q26" s="2292"/>
      <c r="R26" s="2292"/>
      <c r="S26" s="2292"/>
      <c r="T26" s="2292"/>
      <c r="U26" s="2292"/>
      <c r="V26" s="2292"/>
      <c r="W26" s="2292"/>
      <c r="X26" s="2292"/>
      <c r="Y26" s="2292"/>
      <c r="Z26" s="2292"/>
      <c r="AA26" s="2292"/>
      <c r="AB26" s="2292"/>
      <c r="AC26" s="2292"/>
      <c r="AD26" s="2292"/>
      <c r="AE26" s="2292"/>
      <c r="AF26" s="2292"/>
      <c r="AG26" s="2292"/>
      <c r="AH26" s="2292"/>
      <c r="AI26" s="2292"/>
      <c r="AJ26" s="2292"/>
      <c r="AK26" s="2292"/>
      <c r="AL26" s="2292"/>
      <c r="AM26" s="2292"/>
      <c r="AN26" s="2292"/>
      <c r="AO26" s="2292"/>
      <c r="AP26" s="2292"/>
      <c r="AQ26" s="2292"/>
      <c r="AR26" s="2292"/>
      <c r="AS26" s="2292"/>
      <c r="AT26" s="2292"/>
      <c r="AU26" s="2330"/>
      <c r="AV26" s="2331"/>
      <c r="AW26" s="2331"/>
      <c r="AX26" s="2331"/>
      <c r="AY26" s="2331"/>
      <c r="AZ26" s="2331"/>
      <c r="BA26" s="2331"/>
      <c r="BB26" s="2331"/>
      <c r="BC26" s="2331"/>
      <c r="BD26" s="2331"/>
      <c r="BE26" s="2331"/>
      <c r="BF26" s="2331"/>
      <c r="BG26" s="2331"/>
      <c r="BH26" s="2331"/>
      <c r="BI26" s="2331"/>
      <c r="BJ26" s="2331"/>
      <c r="BK26" s="2331"/>
      <c r="BL26" s="2331"/>
      <c r="BM26" s="2331"/>
      <c r="BN26" s="2331"/>
      <c r="BO26" s="2331"/>
      <c r="BP26" s="2331"/>
      <c r="BQ26" s="2331"/>
      <c r="BR26" s="2331"/>
      <c r="BS26" s="2331"/>
      <c r="BT26" s="2331"/>
      <c r="BV26" s="2290"/>
      <c r="BW26" s="2290"/>
      <c r="BX26" s="2290"/>
      <c r="BY26" s="2290"/>
      <c r="BZ26" s="2290"/>
      <c r="CA26" s="2290"/>
      <c r="CB26" s="2290"/>
      <c r="CC26" s="2290"/>
      <c r="CD26" s="2290"/>
      <c r="CE26" s="2290"/>
      <c r="CF26" s="2290"/>
      <c r="CG26" s="2290"/>
      <c r="CH26" s="2290"/>
      <c r="CI26" s="2290"/>
      <c r="CJ26" s="2290"/>
      <c r="CK26" s="2290"/>
      <c r="CL26" s="2290"/>
      <c r="CM26" s="2290"/>
      <c r="CN26" s="2290"/>
      <c r="CO26" s="2290"/>
      <c r="CP26" s="2290"/>
      <c r="CQ26" s="2290"/>
      <c r="CR26" s="2290"/>
      <c r="CS26" s="2290"/>
      <c r="CT26" s="2290"/>
      <c r="CU26" s="2290"/>
      <c r="CV26" s="2290"/>
      <c r="CW26" s="2290"/>
      <c r="CX26" s="2290"/>
      <c r="CY26" s="2290"/>
      <c r="CZ26" s="2290"/>
      <c r="DA26" s="2290"/>
      <c r="DB26" s="2290"/>
      <c r="DC26" s="2290"/>
      <c r="DD26" s="2290"/>
      <c r="DE26" s="2290"/>
      <c r="DF26" s="2290"/>
      <c r="DG26" s="2290"/>
      <c r="DH26" s="2290"/>
      <c r="DI26" s="2290"/>
      <c r="DJ26" s="2290"/>
      <c r="DK26" s="2290"/>
      <c r="DL26" s="2290"/>
      <c r="DM26" s="2290"/>
      <c r="DN26" s="2290"/>
      <c r="DO26" s="2290"/>
      <c r="DP26" s="2290"/>
      <c r="DQ26" s="2290"/>
      <c r="DR26" s="2290"/>
      <c r="DS26" s="2290"/>
      <c r="DT26" s="2290"/>
      <c r="DU26" s="2290"/>
      <c r="DV26" s="2290"/>
      <c r="DW26" s="2290"/>
      <c r="DX26" s="2290"/>
      <c r="DY26" s="2290"/>
      <c r="DZ26" s="2290"/>
      <c r="EA26" s="2290"/>
      <c r="EB26" s="2290"/>
      <c r="EC26" s="2290"/>
      <c r="ED26" s="2290"/>
      <c r="EE26" s="2290"/>
      <c r="EF26" s="2290"/>
      <c r="EG26" s="2290"/>
      <c r="EH26" s="2290"/>
      <c r="EI26" s="2290"/>
      <c r="EJ26" s="2290"/>
      <c r="EK26" s="2290"/>
      <c r="EL26" s="2290"/>
      <c r="EM26" s="2290"/>
    </row>
    <row r="27" spans="2:169" s="286" customFormat="1" ht="21" customHeight="1" x14ac:dyDescent="0.15">
      <c r="B27" s="287"/>
      <c r="C27" s="2343" t="s">
        <v>734</v>
      </c>
      <c r="D27" s="2344"/>
      <c r="E27" s="2344"/>
      <c r="F27" s="2344"/>
      <c r="G27" s="2344"/>
      <c r="H27" s="2344"/>
      <c r="I27" s="2344"/>
      <c r="J27" s="2344"/>
      <c r="K27" s="2344"/>
      <c r="L27" s="2344"/>
      <c r="M27" s="2344"/>
      <c r="N27" s="2344"/>
      <c r="O27" s="2344"/>
      <c r="P27" s="2344"/>
      <c r="Q27" s="2344"/>
      <c r="R27" s="2344"/>
      <c r="S27" s="2344"/>
      <c r="T27" s="2344"/>
      <c r="U27" s="2344"/>
      <c r="V27" s="2344"/>
      <c r="W27" s="2344"/>
      <c r="X27" s="2344"/>
      <c r="Y27" s="2344"/>
      <c r="Z27" s="2344"/>
      <c r="AA27" s="2344"/>
      <c r="AB27" s="2344"/>
      <c r="AC27" s="2344"/>
      <c r="AD27" s="2344"/>
      <c r="AE27" s="2344"/>
      <c r="AF27" s="2344"/>
      <c r="AG27" s="2344"/>
      <c r="AH27" s="2344"/>
      <c r="AI27" s="2344"/>
      <c r="AJ27" s="2344"/>
      <c r="AK27" s="2344"/>
      <c r="AL27" s="2344"/>
      <c r="AM27" s="2344"/>
      <c r="AN27" s="2344"/>
      <c r="AO27" s="2344"/>
      <c r="AP27" s="2344"/>
      <c r="AQ27" s="2344"/>
      <c r="AR27" s="2344"/>
      <c r="AS27" s="2344"/>
      <c r="AT27" s="2344"/>
      <c r="AU27" s="2344"/>
      <c r="AV27" s="2344"/>
      <c r="AW27" s="2344"/>
      <c r="AX27" s="2344"/>
      <c r="AY27" s="2344"/>
      <c r="AZ27" s="2344"/>
      <c r="BA27" s="2344"/>
      <c r="BB27" s="2344"/>
      <c r="BC27" s="2344"/>
      <c r="BD27" s="2344"/>
      <c r="BE27" s="2344"/>
      <c r="BF27" s="2344"/>
      <c r="BG27" s="2344"/>
      <c r="BH27" s="2344"/>
      <c r="BI27" s="2344"/>
      <c r="BJ27" s="2344"/>
      <c r="BK27" s="2344"/>
      <c r="BL27" s="2344"/>
      <c r="BM27" s="2344"/>
      <c r="BN27" s="2344"/>
      <c r="BO27" s="2344"/>
      <c r="BP27" s="2344"/>
      <c r="BQ27" s="2344"/>
      <c r="BR27" s="2344"/>
      <c r="BS27" s="2344"/>
      <c r="BT27" s="2345"/>
      <c r="BU27" s="290"/>
      <c r="BV27" s="2343" t="s">
        <v>734</v>
      </c>
      <c r="BW27" s="2344"/>
      <c r="BX27" s="2344"/>
      <c r="BY27" s="2344"/>
      <c r="BZ27" s="2344"/>
      <c r="CA27" s="2344"/>
      <c r="CB27" s="2344"/>
      <c r="CC27" s="2344"/>
      <c r="CD27" s="2344"/>
      <c r="CE27" s="2344"/>
      <c r="CF27" s="2344"/>
      <c r="CG27" s="2344"/>
      <c r="CH27" s="2344"/>
      <c r="CI27" s="2344"/>
      <c r="CJ27" s="2344"/>
      <c r="CK27" s="2344"/>
      <c r="CL27" s="2344"/>
      <c r="CM27" s="2344"/>
      <c r="CN27" s="2344"/>
      <c r="CO27" s="2344"/>
      <c r="CP27" s="2344"/>
      <c r="CQ27" s="2344"/>
      <c r="CR27" s="2344"/>
      <c r="CS27" s="2344"/>
      <c r="CT27" s="2344"/>
      <c r="CU27" s="2344"/>
      <c r="CV27" s="2344"/>
      <c r="CW27" s="2344"/>
      <c r="CX27" s="2344"/>
      <c r="CY27" s="2344"/>
      <c r="CZ27" s="2344"/>
      <c r="DA27" s="2344"/>
      <c r="DB27" s="2344"/>
      <c r="DC27" s="2344"/>
      <c r="DD27" s="2344"/>
      <c r="DE27" s="2344"/>
      <c r="DF27" s="2344"/>
      <c r="DG27" s="2344"/>
      <c r="DH27" s="2344"/>
      <c r="DI27" s="2344"/>
      <c r="DJ27" s="2344"/>
      <c r="DK27" s="2344"/>
      <c r="DL27" s="2344"/>
      <c r="DM27" s="2344"/>
      <c r="DN27" s="2344"/>
      <c r="DO27" s="2344"/>
      <c r="DP27" s="2442"/>
      <c r="DQ27" s="2443" t="s">
        <v>778</v>
      </c>
      <c r="DR27" s="2344"/>
      <c r="DS27" s="2344"/>
      <c r="DT27" s="2344"/>
      <c r="DU27" s="2344"/>
      <c r="DV27" s="2344"/>
      <c r="DW27" s="2344"/>
      <c r="DX27" s="2344"/>
      <c r="DY27" s="2344"/>
      <c r="DZ27" s="2344"/>
      <c r="EA27" s="2344"/>
      <c r="EB27" s="2344"/>
      <c r="EC27" s="2344"/>
      <c r="ED27" s="2344"/>
      <c r="EE27" s="2344"/>
      <c r="EF27" s="2344"/>
      <c r="EG27" s="2344"/>
      <c r="EH27" s="2344"/>
      <c r="EI27" s="2344"/>
      <c r="EJ27" s="2344"/>
      <c r="EK27" s="2344"/>
      <c r="EL27" s="2344"/>
      <c r="EM27" s="2345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3"/>
      <c r="FD27" s="293"/>
      <c r="FE27" s="293"/>
      <c r="FF27" s="293"/>
      <c r="FG27" s="293"/>
      <c r="FH27" s="293"/>
      <c r="FI27" s="293"/>
      <c r="FJ27" s="293"/>
      <c r="FK27" s="293"/>
      <c r="FL27" s="293"/>
      <c r="FM27" s="293"/>
    </row>
    <row r="28" spans="2:169" s="286" customFormat="1" ht="21" customHeight="1" x14ac:dyDescent="0.15">
      <c r="B28" s="289" t="s">
        <v>720</v>
      </c>
      <c r="C28" s="2346" t="s">
        <v>151</v>
      </c>
      <c r="D28" s="2338"/>
      <c r="E28" s="2338"/>
      <c r="F28" s="2338"/>
      <c r="G28" s="2338"/>
      <c r="H28" s="2338"/>
      <c r="I28" s="2338"/>
      <c r="J28" s="2338"/>
      <c r="K28" s="2338"/>
      <c r="L28" s="2338"/>
      <c r="M28" s="2338"/>
      <c r="N28" s="2338"/>
      <c r="O28" s="2338"/>
      <c r="P28" s="2338"/>
      <c r="Q28" s="2338"/>
      <c r="R28" s="2339"/>
      <c r="S28" s="2333" t="s">
        <v>552</v>
      </c>
      <c r="T28" s="2333"/>
      <c r="U28" s="2333"/>
      <c r="V28" s="2333"/>
      <c r="W28" s="2333"/>
      <c r="X28" s="2333"/>
      <c r="Y28" s="2333"/>
      <c r="Z28" s="2333"/>
      <c r="AA28" s="2333"/>
      <c r="AB28" s="2333"/>
      <c r="AC28" s="2333"/>
      <c r="AD28" s="2333"/>
      <c r="AE28" s="2333"/>
      <c r="AF28" s="2333"/>
      <c r="AG28" s="2333"/>
      <c r="AH28" s="2333"/>
      <c r="AI28" s="2333"/>
      <c r="AJ28" s="2333"/>
      <c r="AK28" s="2337"/>
      <c r="AL28" s="2337" t="s">
        <v>553</v>
      </c>
      <c r="AM28" s="2338"/>
      <c r="AN28" s="2338"/>
      <c r="AO28" s="2338"/>
      <c r="AP28" s="2338"/>
      <c r="AQ28" s="2338"/>
      <c r="AR28" s="2338"/>
      <c r="AS28" s="2338"/>
      <c r="AT28" s="2338"/>
      <c r="AU28" s="2338"/>
      <c r="AV28" s="2338"/>
      <c r="AW28" s="2338"/>
      <c r="AX28" s="2338"/>
      <c r="AY28" s="2338"/>
      <c r="AZ28" s="2338"/>
      <c r="BA28" s="2339"/>
      <c r="BB28" s="2333" t="s">
        <v>154</v>
      </c>
      <c r="BC28" s="2333"/>
      <c r="BD28" s="2333"/>
      <c r="BE28" s="2333"/>
      <c r="BF28" s="2333"/>
      <c r="BG28" s="2333"/>
      <c r="BH28" s="2333"/>
      <c r="BI28" s="2333"/>
      <c r="BJ28" s="2333"/>
      <c r="BK28" s="2333"/>
      <c r="BL28" s="2333"/>
      <c r="BM28" s="2333"/>
      <c r="BN28" s="2333"/>
      <c r="BO28" s="2333"/>
      <c r="BP28" s="2333"/>
      <c r="BQ28" s="2333"/>
      <c r="BR28" s="2333"/>
      <c r="BS28" s="2333"/>
      <c r="BT28" s="2334"/>
      <c r="BU28" s="290"/>
      <c r="BV28" s="2437" t="s">
        <v>769</v>
      </c>
      <c r="BW28" s="2438"/>
      <c r="BX28" s="2438"/>
      <c r="BY28" s="2438"/>
      <c r="BZ28" s="2438"/>
      <c r="CA28" s="2438"/>
      <c r="CB28" s="2438"/>
      <c r="CC28" s="2438"/>
      <c r="CD28" s="2438"/>
      <c r="CE28" s="2438"/>
      <c r="CF28" s="2438"/>
      <c r="CG28" s="2438"/>
      <c r="CH28" s="2438"/>
      <c r="CI28" s="2438"/>
      <c r="CJ28" s="2438"/>
      <c r="CK28" s="2438"/>
      <c r="CL28" s="2438"/>
      <c r="CM28" s="2438"/>
      <c r="CN28" s="2439"/>
      <c r="CO28" s="2449" t="s">
        <v>770</v>
      </c>
      <c r="CP28" s="2450"/>
      <c r="CQ28" s="2450"/>
      <c r="CR28" s="2450"/>
      <c r="CS28" s="2450"/>
      <c r="CT28" s="2450"/>
      <c r="CU28" s="2450"/>
      <c r="CV28" s="2450"/>
      <c r="CW28" s="2450"/>
      <c r="CX28" s="2450"/>
      <c r="CY28" s="2450"/>
      <c r="CZ28" s="2450"/>
      <c r="DA28" s="2450"/>
      <c r="DB28" s="2451"/>
      <c r="DC28" s="2452" t="s">
        <v>779</v>
      </c>
      <c r="DD28" s="2450"/>
      <c r="DE28" s="2450"/>
      <c r="DF28" s="2450"/>
      <c r="DG28" s="2450"/>
      <c r="DH28" s="2450"/>
      <c r="DI28" s="2450"/>
      <c r="DJ28" s="2450"/>
      <c r="DK28" s="2450"/>
      <c r="DL28" s="2450"/>
      <c r="DM28" s="2450"/>
      <c r="DN28" s="2450"/>
      <c r="DO28" s="2450"/>
      <c r="DP28" s="2451"/>
      <c r="DQ28" s="2454" t="s">
        <v>349</v>
      </c>
      <c r="DR28" s="2455"/>
      <c r="DS28" s="2455"/>
      <c r="DT28" s="2455"/>
      <c r="DU28" s="2455"/>
      <c r="DV28" s="2455"/>
      <c r="DW28" s="2455"/>
      <c r="DX28" s="2455"/>
      <c r="DY28" s="2455"/>
      <c r="DZ28" s="2460"/>
      <c r="EA28" s="2454" t="s">
        <v>782</v>
      </c>
      <c r="EB28" s="2455"/>
      <c r="EC28" s="2455"/>
      <c r="ED28" s="2455"/>
      <c r="EE28" s="2455"/>
      <c r="EF28" s="2455"/>
      <c r="EG28" s="2455"/>
      <c r="EH28" s="2455"/>
      <c r="EI28" s="2455"/>
      <c r="EJ28" s="2455"/>
      <c r="EK28" s="2455"/>
      <c r="EL28" s="2455"/>
      <c r="EM28" s="2456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3"/>
      <c r="FD28" s="293"/>
      <c r="FE28" s="293"/>
      <c r="FF28" s="293"/>
      <c r="FG28" s="293"/>
      <c r="FH28" s="293"/>
      <c r="FI28" s="293"/>
      <c r="FJ28" s="293"/>
      <c r="FK28" s="293"/>
      <c r="FL28" s="293"/>
      <c r="FM28" s="293"/>
    </row>
    <row r="29" spans="2:169" s="286" customFormat="1" ht="21" customHeight="1" thickBot="1" x14ac:dyDescent="0.2">
      <c r="B29" s="291"/>
      <c r="C29" s="2347" t="s">
        <v>728</v>
      </c>
      <c r="D29" s="2341"/>
      <c r="E29" s="2341"/>
      <c r="F29" s="2341"/>
      <c r="G29" s="2341"/>
      <c r="H29" s="2342"/>
      <c r="I29" s="2335" t="s">
        <v>730</v>
      </c>
      <c r="J29" s="2335"/>
      <c r="K29" s="2335"/>
      <c r="L29" s="2335"/>
      <c r="M29" s="2335"/>
      <c r="N29" s="2335"/>
      <c r="O29" s="2335"/>
      <c r="P29" s="2335"/>
      <c r="Q29" s="2335"/>
      <c r="R29" s="2335"/>
      <c r="S29" s="2335" t="s">
        <v>728</v>
      </c>
      <c r="T29" s="2335"/>
      <c r="U29" s="2335"/>
      <c r="V29" s="2335"/>
      <c r="W29" s="2335"/>
      <c r="X29" s="2335"/>
      <c r="Y29" s="2335"/>
      <c r="Z29" s="2335" t="s">
        <v>730</v>
      </c>
      <c r="AA29" s="2335"/>
      <c r="AB29" s="2335"/>
      <c r="AC29" s="2335"/>
      <c r="AD29" s="2335"/>
      <c r="AE29" s="2335"/>
      <c r="AF29" s="2335"/>
      <c r="AG29" s="2335"/>
      <c r="AH29" s="2335"/>
      <c r="AI29" s="2335"/>
      <c r="AJ29" s="2335"/>
      <c r="AK29" s="2340"/>
      <c r="AL29" s="2340" t="s">
        <v>728</v>
      </c>
      <c r="AM29" s="2341"/>
      <c r="AN29" s="2341"/>
      <c r="AO29" s="2341"/>
      <c r="AP29" s="2341"/>
      <c r="AQ29" s="2342"/>
      <c r="AR29" s="2335" t="s">
        <v>730</v>
      </c>
      <c r="AS29" s="2335"/>
      <c r="AT29" s="2335"/>
      <c r="AU29" s="2335"/>
      <c r="AV29" s="2335"/>
      <c r="AW29" s="2335"/>
      <c r="AX29" s="2335"/>
      <c r="AY29" s="2335"/>
      <c r="AZ29" s="2335"/>
      <c r="BA29" s="2335"/>
      <c r="BB29" s="2335" t="s">
        <v>728</v>
      </c>
      <c r="BC29" s="2335"/>
      <c r="BD29" s="2335"/>
      <c r="BE29" s="2335"/>
      <c r="BF29" s="2335"/>
      <c r="BG29" s="2335"/>
      <c r="BH29" s="2335"/>
      <c r="BI29" s="2335" t="s">
        <v>730</v>
      </c>
      <c r="BJ29" s="2335"/>
      <c r="BK29" s="2335"/>
      <c r="BL29" s="2335"/>
      <c r="BM29" s="2335"/>
      <c r="BN29" s="2335"/>
      <c r="BO29" s="2335"/>
      <c r="BP29" s="2335"/>
      <c r="BQ29" s="2335"/>
      <c r="BR29" s="2335"/>
      <c r="BS29" s="2335"/>
      <c r="BT29" s="2336"/>
      <c r="BU29" s="290"/>
      <c r="BV29" s="2347" t="s">
        <v>349</v>
      </c>
      <c r="BW29" s="2440"/>
      <c r="BX29" s="2440"/>
      <c r="BY29" s="2440"/>
      <c r="BZ29" s="2440"/>
      <c r="CA29" s="2440"/>
      <c r="CB29" s="2440"/>
      <c r="CC29" s="2340" t="s">
        <v>155</v>
      </c>
      <c r="CD29" s="2440"/>
      <c r="CE29" s="2440"/>
      <c r="CF29" s="2440"/>
      <c r="CG29" s="2440"/>
      <c r="CH29" s="2440"/>
      <c r="CI29" s="2440"/>
      <c r="CJ29" s="2440"/>
      <c r="CK29" s="2440"/>
      <c r="CL29" s="2440"/>
      <c r="CM29" s="2440"/>
      <c r="CN29" s="2441"/>
      <c r="CO29" s="2340" t="s">
        <v>349</v>
      </c>
      <c r="CP29" s="2341"/>
      <c r="CQ29" s="2341"/>
      <c r="CR29" s="2341"/>
      <c r="CS29" s="2341"/>
      <c r="CT29" s="2341"/>
      <c r="CU29" s="2368" t="s">
        <v>781</v>
      </c>
      <c r="CV29" s="2341"/>
      <c r="CW29" s="2341"/>
      <c r="CX29" s="2341"/>
      <c r="CY29" s="2341"/>
      <c r="CZ29" s="2341"/>
      <c r="DA29" s="2341"/>
      <c r="DB29" s="2342"/>
      <c r="DC29" s="2368" t="s">
        <v>780</v>
      </c>
      <c r="DD29" s="2341"/>
      <c r="DE29" s="2341"/>
      <c r="DF29" s="2341"/>
      <c r="DG29" s="2341"/>
      <c r="DH29" s="2342"/>
      <c r="DI29" s="2368" t="s">
        <v>781</v>
      </c>
      <c r="DJ29" s="2341"/>
      <c r="DK29" s="2341"/>
      <c r="DL29" s="2341"/>
      <c r="DM29" s="2341"/>
      <c r="DN29" s="2341"/>
      <c r="DO29" s="2341"/>
      <c r="DP29" s="2342"/>
      <c r="DQ29" s="2457"/>
      <c r="DR29" s="2458"/>
      <c r="DS29" s="2458"/>
      <c r="DT29" s="2458"/>
      <c r="DU29" s="2458"/>
      <c r="DV29" s="2458"/>
      <c r="DW29" s="2458"/>
      <c r="DX29" s="2458"/>
      <c r="DY29" s="2458"/>
      <c r="DZ29" s="2461"/>
      <c r="EA29" s="2457"/>
      <c r="EB29" s="2458"/>
      <c r="EC29" s="2458"/>
      <c r="ED29" s="2458"/>
      <c r="EE29" s="2458"/>
      <c r="EF29" s="2458"/>
      <c r="EG29" s="2458"/>
      <c r="EH29" s="2458"/>
      <c r="EI29" s="2458"/>
      <c r="EJ29" s="2458"/>
      <c r="EK29" s="2458"/>
      <c r="EL29" s="2458"/>
      <c r="EM29" s="2459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3"/>
      <c r="FD29" s="293"/>
      <c r="FE29" s="293"/>
      <c r="FF29" s="293"/>
      <c r="FG29" s="293"/>
      <c r="FH29" s="293"/>
      <c r="FI29" s="293"/>
      <c r="FJ29" s="293"/>
      <c r="FK29" s="293"/>
      <c r="FL29" s="293"/>
      <c r="FM29" s="293"/>
    </row>
    <row r="30" spans="2:169" s="286" customFormat="1" ht="21" customHeight="1" x14ac:dyDescent="0.15">
      <c r="B30" s="292"/>
      <c r="C30" s="2358"/>
      <c r="D30" s="2359"/>
      <c r="E30" s="2359"/>
      <c r="F30" s="2359"/>
      <c r="G30" s="2359"/>
      <c r="H30" s="2360"/>
      <c r="I30" s="2357"/>
      <c r="J30" s="2357"/>
      <c r="K30" s="2357"/>
      <c r="L30" s="2357"/>
      <c r="M30" s="2357"/>
      <c r="N30" s="2357"/>
      <c r="O30" s="2357"/>
      <c r="P30" s="2357"/>
      <c r="Q30" s="2357"/>
      <c r="R30" s="2357"/>
      <c r="S30" s="2357"/>
      <c r="T30" s="2357"/>
      <c r="U30" s="2357"/>
      <c r="V30" s="2357"/>
      <c r="W30" s="2357"/>
      <c r="X30" s="2357"/>
      <c r="Y30" s="2357"/>
      <c r="Z30" s="2357"/>
      <c r="AA30" s="2357"/>
      <c r="AB30" s="2357"/>
      <c r="AC30" s="2357"/>
      <c r="AD30" s="2357"/>
      <c r="AE30" s="2357"/>
      <c r="AF30" s="2357"/>
      <c r="AG30" s="2357"/>
      <c r="AH30" s="2357"/>
      <c r="AI30" s="2357"/>
      <c r="AJ30" s="2357"/>
      <c r="AK30" s="2367"/>
      <c r="AL30" s="2367"/>
      <c r="AM30" s="2359"/>
      <c r="AN30" s="2359"/>
      <c r="AO30" s="2359"/>
      <c r="AP30" s="2359"/>
      <c r="AQ30" s="2360"/>
      <c r="AR30" s="2357"/>
      <c r="AS30" s="2357"/>
      <c r="AT30" s="2357"/>
      <c r="AU30" s="2357"/>
      <c r="AV30" s="2357"/>
      <c r="AW30" s="2357"/>
      <c r="AX30" s="2357"/>
      <c r="AY30" s="2357"/>
      <c r="AZ30" s="2357"/>
      <c r="BA30" s="2357"/>
      <c r="BB30" s="2357"/>
      <c r="BC30" s="2357"/>
      <c r="BD30" s="2357"/>
      <c r="BE30" s="2357"/>
      <c r="BF30" s="2357"/>
      <c r="BG30" s="2357"/>
      <c r="BH30" s="2357"/>
      <c r="BI30" s="2357"/>
      <c r="BJ30" s="2357"/>
      <c r="BK30" s="2357"/>
      <c r="BL30" s="2357"/>
      <c r="BM30" s="2357"/>
      <c r="BN30" s="2357"/>
      <c r="BO30" s="2357"/>
      <c r="BP30" s="2357"/>
      <c r="BQ30" s="2357"/>
      <c r="BR30" s="2357"/>
      <c r="BS30" s="2357"/>
      <c r="BT30" s="2366"/>
      <c r="BV30" s="2408"/>
      <c r="BW30" s="2409"/>
      <c r="BX30" s="2409"/>
      <c r="BY30" s="2409"/>
      <c r="BZ30" s="2409"/>
      <c r="CA30" s="2409"/>
      <c r="CB30" s="2410"/>
      <c r="CC30" s="2417"/>
      <c r="CD30" s="2409"/>
      <c r="CE30" s="2409"/>
      <c r="CF30" s="2409"/>
      <c r="CG30" s="2409"/>
      <c r="CH30" s="2409"/>
      <c r="CI30" s="2409"/>
      <c r="CJ30" s="2409"/>
      <c r="CK30" s="2409"/>
      <c r="CL30" s="2409"/>
      <c r="CM30" s="2409"/>
      <c r="CN30" s="2410"/>
      <c r="CO30" s="2491"/>
      <c r="CP30" s="2409"/>
      <c r="CQ30" s="2409"/>
      <c r="CR30" s="2409"/>
      <c r="CS30" s="2409"/>
      <c r="CT30" s="2410"/>
      <c r="CU30" s="2492"/>
      <c r="CV30" s="2409"/>
      <c r="CW30" s="2409"/>
      <c r="CX30" s="2409"/>
      <c r="CY30" s="2409"/>
      <c r="CZ30" s="2409"/>
      <c r="DA30" s="2409"/>
      <c r="DB30" s="2410"/>
      <c r="DC30" s="2453"/>
      <c r="DD30" s="2409"/>
      <c r="DE30" s="2409"/>
      <c r="DF30" s="2409"/>
      <c r="DG30" s="2409"/>
      <c r="DH30" s="2410"/>
      <c r="DI30" s="2453"/>
      <c r="DJ30" s="2409"/>
      <c r="DK30" s="2409"/>
      <c r="DL30" s="2409"/>
      <c r="DM30" s="2409"/>
      <c r="DN30" s="2409"/>
      <c r="DO30" s="2409"/>
      <c r="DP30" s="2410"/>
      <c r="DQ30" s="2453"/>
      <c r="DR30" s="2467"/>
      <c r="DS30" s="2467"/>
      <c r="DT30" s="2467"/>
      <c r="DU30" s="2467"/>
      <c r="DV30" s="2467"/>
      <c r="DW30" s="2467"/>
      <c r="DX30" s="2467"/>
      <c r="DY30" s="2467"/>
      <c r="DZ30" s="2468"/>
      <c r="EA30" s="2453"/>
      <c r="EB30" s="2467"/>
      <c r="EC30" s="2467"/>
      <c r="ED30" s="2467"/>
      <c r="EE30" s="2467"/>
      <c r="EF30" s="2467"/>
      <c r="EG30" s="2467"/>
      <c r="EH30" s="2467"/>
      <c r="EI30" s="2467"/>
      <c r="EJ30" s="2467"/>
      <c r="EK30" s="2467"/>
      <c r="EL30" s="2467"/>
      <c r="EM30" s="2469"/>
    </row>
    <row r="31" spans="2:169" s="286" customFormat="1" ht="21" customHeight="1" x14ac:dyDescent="0.15">
      <c r="B31" s="281" t="s">
        <v>792</v>
      </c>
      <c r="C31" s="2296">
        <v>1002056</v>
      </c>
      <c r="D31" s="2297"/>
      <c r="E31" s="2297"/>
      <c r="F31" s="2297"/>
      <c r="G31" s="2297"/>
      <c r="H31" s="2298"/>
      <c r="I31" s="2311">
        <v>8782228364</v>
      </c>
      <c r="J31" s="2311"/>
      <c r="K31" s="2311"/>
      <c r="L31" s="2311"/>
      <c r="M31" s="2311"/>
      <c r="N31" s="2311"/>
      <c r="O31" s="2311"/>
      <c r="P31" s="2311"/>
      <c r="Q31" s="2311"/>
      <c r="R31" s="2311"/>
      <c r="S31" s="2321">
        <v>28728</v>
      </c>
      <c r="T31" s="2311"/>
      <c r="U31" s="2311"/>
      <c r="V31" s="2311"/>
      <c r="W31" s="2311"/>
      <c r="X31" s="2311"/>
      <c r="Y31" s="2311"/>
      <c r="Z31" s="2321">
        <v>886980003</v>
      </c>
      <c r="AA31" s="2311"/>
      <c r="AB31" s="2311"/>
      <c r="AC31" s="2311"/>
      <c r="AD31" s="2311"/>
      <c r="AE31" s="2311"/>
      <c r="AF31" s="2311"/>
      <c r="AG31" s="2311"/>
      <c r="AH31" s="2311"/>
      <c r="AI31" s="2311"/>
      <c r="AJ31" s="2311"/>
      <c r="AK31" s="2296"/>
      <c r="AL31" s="2296">
        <v>17004</v>
      </c>
      <c r="AM31" s="2297"/>
      <c r="AN31" s="2297"/>
      <c r="AO31" s="2297"/>
      <c r="AP31" s="2297"/>
      <c r="AQ31" s="2298"/>
      <c r="AR31" s="2311">
        <v>201249766</v>
      </c>
      <c r="AS31" s="2311"/>
      <c r="AT31" s="2311"/>
      <c r="AU31" s="2311"/>
      <c r="AV31" s="2311"/>
      <c r="AW31" s="2311"/>
      <c r="AX31" s="2311"/>
      <c r="AY31" s="2311"/>
      <c r="AZ31" s="2311"/>
      <c r="BA31" s="2311"/>
      <c r="BB31" s="2296">
        <v>15708</v>
      </c>
      <c r="BC31" s="2380"/>
      <c r="BD31" s="2380"/>
      <c r="BE31" s="2380"/>
      <c r="BF31" s="2380"/>
      <c r="BG31" s="2380"/>
      <c r="BH31" s="2381"/>
      <c r="BI31" s="2311">
        <v>159394226</v>
      </c>
      <c r="BJ31" s="2311"/>
      <c r="BK31" s="2311"/>
      <c r="BL31" s="2311"/>
      <c r="BM31" s="2311"/>
      <c r="BN31" s="2311"/>
      <c r="BO31" s="2311"/>
      <c r="BP31" s="2311"/>
      <c r="BQ31" s="2311"/>
      <c r="BR31" s="2311"/>
      <c r="BS31" s="2311"/>
      <c r="BT31" s="2352"/>
      <c r="BU31" s="1502"/>
      <c r="BV31" s="2411">
        <v>1103925</v>
      </c>
      <c r="BW31" s="2412"/>
      <c r="BX31" s="2412"/>
      <c r="BY31" s="2412"/>
      <c r="BZ31" s="2412"/>
      <c r="CA31" s="2412"/>
      <c r="CB31" s="2413"/>
      <c r="CC31" s="2418">
        <v>10944487987</v>
      </c>
      <c r="CD31" s="2412"/>
      <c r="CE31" s="2412"/>
      <c r="CF31" s="2412"/>
      <c r="CG31" s="2412"/>
      <c r="CH31" s="2412"/>
      <c r="CI31" s="2412"/>
      <c r="CJ31" s="2412"/>
      <c r="CK31" s="2412"/>
      <c r="CL31" s="2412"/>
      <c r="CM31" s="2412"/>
      <c r="CN31" s="2413"/>
      <c r="CO31" s="2420"/>
      <c r="CP31" s="2412"/>
      <c r="CQ31" s="2412"/>
      <c r="CR31" s="2412"/>
      <c r="CS31" s="2412"/>
      <c r="CT31" s="2413"/>
      <c r="CU31" s="2421"/>
      <c r="CV31" s="2422"/>
      <c r="CW31" s="2422"/>
      <c r="CX31" s="2422"/>
      <c r="CY31" s="2422"/>
      <c r="CZ31" s="2422"/>
      <c r="DA31" s="2422"/>
      <c r="DB31" s="2413"/>
      <c r="DC31" s="2423">
        <v>11</v>
      </c>
      <c r="DD31" s="2422"/>
      <c r="DE31" s="2422"/>
      <c r="DF31" s="2422"/>
      <c r="DG31" s="2422"/>
      <c r="DH31" s="2413"/>
      <c r="DI31" s="2423">
        <v>438751</v>
      </c>
      <c r="DJ31" s="2422"/>
      <c r="DK31" s="2422"/>
      <c r="DL31" s="2422"/>
      <c r="DM31" s="2422"/>
      <c r="DN31" s="2422"/>
      <c r="DO31" s="2422"/>
      <c r="DP31" s="2413"/>
      <c r="DQ31" s="2423">
        <v>33593446</v>
      </c>
      <c r="DR31" s="2462"/>
      <c r="DS31" s="2462"/>
      <c r="DT31" s="2462"/>
      <c r="DU31" s="2462"/>
      <c r="DV31" s="2462"/>
      <c r="DW31" s="2462"/>
      <c r="DX31" s="2462"/>
      <c r="DY31" s="2462"/>
      <c r="DZ31" s="2470"/>
      <c r="EA31" s="2423">
        <v>653042971879</v>
      </c>
      <c r="EB31" s="2462"/>
      <c r="EC31" s="2462"/>
      <c r="ED31" s="2462"/>
      <c r="EE31" s="2462"/>
      <c r="EF31" s="2462"/>
      <c r="EG31" s="2462"/>
      <c r="EH31" s="2462"/>
      <c r="EI31" s="2462"/>
      <c r="EJ31" s="2462"/>
      <c r="EK31" s="2462"/>
      <c r="EL31" s="2462"/>
      <c r="EM31" s="2463"/>
    </row>
    <row r="32" spans="2:169" s="286" customFormat="1" ht="21" customHeight="1" x14ac:dyDescent="0.15">
      <c r="B32" s="281" t="s">
        <v>793</v>
      </c>
      <c r="C32" s="2296">
        <v>972945</v>
      </c>
      <c r="D32" s="2297"/>
      <c r="E32" s="2297"/>
      <c r="F32" s="2297"/>
      <c r="G32" s="2297"/>
      <c r="H32" s="2298"/>
      <c r="I32" s="2311">
        <v>8403226328</v>
      </c>
      <c r="J32" s="2311"/>
      <c r="K32" s="2311"/>
      <c r="L32" s="2311"/>
      <c r="M32" s="2311"/>
      <c r="N32" s="2311"/>
      <c r="O32" s="2311"/>
      <c r="P32" s="2311"/>
      <c r="Q32" s="2311"/>
      <c r="R32" s="2311"/>
      <c r="S32" s="2321">
        <v>29111</v>
      </c>
      <c r="T32" s="2311"/>
      <c r="U32" s="2311"/>
      <c r="V32" s="2311"/>
      <c r="W32" s="2311"/>
      <c r="X32" s="2311"/>
      <c r="Y32" s="2311"/>
      <c r="Z32" s="2321">
        <v>912420003</v>
      </c>
      <c r="AA32" s="2311"/>
      <c r="AB32" s="2311"/>
      <c r="AC32" s="2311"/>
      <c r="AD32" s="2311"/>
      <c r="AE32" s="2311"/>
      <c r="AF32" s="2311"/>
      <c r="AG32" s="2311"/>
      <c r="AH32" s="2311"/>
      <c r="AI32" s="2311"/>
      <c r="AJ32" s="2311"/>
      <c r="AK32" s="2296"/>
      <c r="AL32" s="2296">
        <v>16799</v>
      </c>
      <c r="AM32" s="2297"/>
      <c r="AN32" s="2297"/>
      <c r="AO32" s="2297"/>
      <c r="AP32" s="2297"/>
      <c r="AQ32" s="2298"/>
      <c r="AR32" s="2311">
        <v>199601919</v>
      </c>
      <c r="AS32" s="2311"/>
      <c r="AT32" s="2311"/>
      <c r="AU32" s="2311"/>
      <c r="AV32" s="2311"/>
      <c r="AW32" s="2311"/>
      <c r="AX32" s="2311"/>
      <c r="AY32" s="2311"/>
      <c r="AZ32" s="2311"/>
      <c r="BA32" s="2311"/>
      <c r="BB32" s="2321">
        <v>15130</v>
      </c>
      <c r="BC32" s="2311"/>
      <c r="BD32" s="2311"/>
      <c r="BE32" s="2311"/>
      <c r="BF32" s="2311"/>
      <c r="BG32" s="2311"/>
      <c r="BH32" s="2311"/>
      <c r="BI32" s="2321">
        <v>153453377</v>
      </c>
      <c r="BJ32" s="2311"/>
      <c r="BK32" s="2311"/>
      <c r="BL32" s="2311"/>
      <c r="BM32" s="2311"/>
      <c r="BN32" s="2311"/>
      <c r="BO32" s="2311"/>
      <c r="BP32" s="2311"/>
      <c r="BQ32" s="2311"/>
      <c r="BR32" s="2311"/>
      <c r="BS32" s="2311"/>
      <c r="BT32" s="2352"/>
      <c r="BU32" s="1500"/>
      <c r="BV32" s="2411">
        <v>1074055</v>
      </c>
      <c r="BW32" s="2412"/>
      <c r="BX32" s="2412"/>
      <c r="BY32" s="2412"/>
      <c r="BZ32" s="2412"/>
      <c r="CA32" s="2412"/>
      <c r="CB32" s="2413"/>
      <c r="CC32" s="2418">
        <v>10570448347</v>
      </c>
      <c r="CD32" s="2412"/>
      <c r="CE32" s="2412"/>
      <c r="CF32" s="2412"/>
      <c r="CG32" s="2412"/>
      <c r="CH32" s="2412"/>
      <c r="CI32" s="2412"/>
      <c r="CJ32" s="2412"/>
      <c r="CK32" s="2412"/>
      <c r="CL32" s="2412"/>
      <c r="CM32" s="2412"/>
      <c r="CN32" s="2413"/>
      <c r="CO32" s="2420">
        <v>1116</v>
      </c>
      <c r="CP32" s="2412"/>
      <c r="CQ32" s="2412"/>
      <c r="CR32" s="2412"/>
      <c r="CS32" s="2412"/>
      <c r="CT32" s="2413"/>
      <c r="CU32" s="2421">
        <v>42133670</v>
      </c>
      <c r="CV32" s="2422"/>
      <c r="CW32" s="2422"/>
      <c r="CX32" s="2422"/>
      <c r="CY32" s="2422"/>
      <c r="CZ32" s="2422"/>
      <c r="DA32" s="2422"/>
      <c r="DB32" s="2413"/>
      <c r="DC32" s="2423">
        <v>13</v>
      </c>
      <c r="DD32" s="2422"/>
      <c r="DE32" s="2422"/>
      <c r="DF32" s="2422"/>
      <c r="DG32" s="2422"/>
      <c r="DH32" s="2413"/>
      <c r="DI32" s="2423">
        <v>626163</v>
      </c>
      <c r="DJ32" s="2422"/>
      <c r="DK32" s="2422"/>
      <c r="DL32" s="2422"/>
      <c r="DM32" s="2422"/>
      <c r="DN32" s="2422"/>
      <c r="DO32" s="2422"/>
      <c r="DP32" s="2413"/>
      <c r="DQ32" s="2423">
        <v>33323939</v>
      </c>
      <c r="DR32" s="2462"/>
      <c r="DS32" s="2462"/>
      <c r="DT32" s="2462"/>
      <c r="DU32" s="2462"/>
      <c r="DV32" s="2462"/>
      <c r="DW32" s="2462"/>
      <c r="DX32" s="2462"/>
      <c r="DY32" s="2462"/>
      <c r="DZ32" s="2470"/>
      <c r="EA32" s="2423">
        <v>665320473363</v>
      </c>
      <c r="EB32" s="2462"/>
      <c r="EC32" s="2462"/>
      <c r="ED32" s="2462"/>
      <c r="EE32" s="2462"/>
      <c r="EF32" s="2462"/>
      <c r="EG32" s="2462"/>
      <c r="EH32" s="2462"/>
      <c r="EI32" s="2462"/>
      <c r="EJ32" s="2462"/>
      <c r="EK32" s="2462"/>
      <c r="EL32" s="2462"/>
      <c r="EM32" s="2463"/>
    </row>
    <row r="33" spans="2:147" s="286" customFormat="1" ht="21" customHeight="1" x14ac:dyDescent="0.15">
      <c r="B33" s="281" t="s">
        <v>791</v>
      </c>
      <c r="C33" s="2296">
        <v>939647</v>
      </c>
      <c r="D33" s="2297"/>
      <c r="E33" s="2297"/>
      <c r="F33" s="2297"/>
      <c r="G33" s="2297"/>
      <c r="H33" s="2298"/>
      <c r="I33" s="2311">
        <v>7962055122</v>
      </c>
      <c r="J33" s="2311"/>
      <c r="K33" s="2311"/>
      <c r="L33" s="2311"/>
      <c r="M33" s="2311"/>
      <c r="N33" s="2311"/>
      <c r="O33" s="2311"/>
      <c r="P33" s="2311"/>
      <c r="Q33" s="2311"/>
      <c r="R33" s="2311"/>
      <c r="S33" s="2321">
        <v>29347</v>
      </c>
      <c r="T33" s="2311"/>
      <c r="U33" s="2311"/>
      <c r="V33" s="2311"/>
      <c r="W33" s="2311"/>
      <c r="X33" s="2311"/>
      <c r="Y33" s="2311"/>
      <c r="Z33" s="2321">
        <v>908658456</v>
      </c>
      <c r="AA33" s="2311"/>
      <c r="AB33" s="2311"/>
      <c r="AC33" s="2311"/>
      <c r="AD33" s="2311"/>
      <c r="AE33" s="2311"/>
      <c r="AF33" s="2311"/>
      <c r="AG33" s="2311"/>
      <c r="AH33" s="2311"/>
      <c r="AI33" s="2311"/>
      <c r="AJ33" s="2311"/>
      <c r="AK33" s="2296"/>
      <c r="AL33" s="2296">
        <v>16333</v>
      </c>
      <c r="AM33" s="2297"/>
      <c r="AN33" s="2297"/>
      <c r="AO33" s="2297"/>
      <c r="AP33" s="2297"/>
      <c r="AQ33" s="2298"/>
      <c r="AR33" s="2311">
        <v>197369300</v>
      </c>
      <c r="AS33" s="2311"/>
      <c r="AT33" s="2311"/>
      <c r="AU33" s="2311"/>
      <c r="AV33" s="2311"/>
      <c r="AW33" s="2311"/>
      <c r="AX33" s="2311"/>
      <c r="AY33" s="2311"/>
      <c r="AZ33" s="2311"/>
      <c r="BA33" s="2311"/>
      <c r="BB33" s="2321">
        <v>510</v>
      </c>
      <c r="BC33" s="2311"/>
      <c r="BD33" s="2311"/>
      <c r="BE33" s="2311"/>
      <c r="BF33" s="2311"/>
      <c r="BG33" s="2311"/>
      <c r="BH33" s="2311"/>
      <c r="BI33" s="2321">
        <v>10482558</v>
      </c>
      <c r="BJ33" s="2311"/>
      <c r="BK33" s="2311"/>
      <c r="BL33" s="2311"/>
      <c r="BM33" s="2311"/>
      <c r="BN33" s="2311"/>
      <c r="BO33" s="2311"/>
      <c r="BP33" s="2311"/>
      <c r="BQ33" s="2311"/>
      <c r="BR33" s="2311"/>
      <c r="BS33" s="2311"/>
      <c r="BT33" s="2352"/>
      <c r="BU33" s="1500"/>
      <c r="BV33" s="2411">
        <v>1023087</v>
      </c>
      <c r="BW33" s="2412"/>
      <c r="BX33" s="2412"/>
      <c r="BY33" s="2412"/>
      <c r="BZ33" s="2412"/>
      <c r="CA33" s="2412"/>
      <c r="CB33" s="2413"/>
      <c r="CC33" s="2418">
        <v>10047396355</v>
      </c>
      <c r="CD33" s="2412"/>
      <c r="CE33" s="2412"/>
      <c r="CF33" s="2412"/>
      <c r="CG33" s="2412"/>
      <c r="CH33" s="2412"/>
      <c r="CI33" s="2412"/>
      <c r="CJ33" s="2412"/>
      <c r="CK33" s="2412"/>
      <c r="CL33" s="2412"/>
      <c r="CM33" s="2412"/>
      <c r="CN33" s="2413"/>
      <c r="CO33" s="2420">
        <v>1076</v>
      </c>
      <c r="CP33" s="2412"/>
      <c r="CQ33" s="2412"/>
      <c r="CR33" s="2412"/>
      <c r="CS33" s="2412"/>
      <c r="CT33" s="2413"/>
      <c r="CU33" s="2421">
        <v>38605224</v>
      </c>
      <c r="CV33" s="2422"/>
      <c r="CW33" s="2422"/>
      <c r="CX33" s="2422"/>
      <c r="CY33" s="2422"/>
      <c r="CZ33" s="2422"/>
      <c r="DA33" s="2422"/>
      <c r="DB33" s="2413"/>
      <c r="DC33" s="2423">
        <v>15</v>
      </c>
      <c r="DD33" s="2422"/>
      <c r="DE33" s="2422"/>
      <c r="DF33" s="2422"/>
      <c r="DG33" s="2422"/>
      <c r="DH33" s="2413"/>
      <c r="DI33" s="2423">
        <v>4507167</v>
      </c>
      <c r="DJ33" s="2422"/>
      <c r="DK33" s="2422"/>
      <c r="DL33" s="2422"/>
      <c r="DM33" s="2422"/>
      <c r="DN33" s="2422"/>
      <c r="DO33" s="2422"/>
      <c r="DP33" s="2413"/>
      <c r="DQ33" s="2423">
        <v>32293565</v>
      </c>
      <c r="DR33" s="2462"/>
      <c r="DS33" s="2462"/>
      <c r="DT33" s="2462"/>
      <c r="DU33" s="2462"/>
      <c r="DV33" s="2462"/>
      <c r="DW33" s="2462"/>
      <c r="DX33" s="2462"/>
      <c r="DY33" s="2462"/>
      <c r="DZ33" s="2470"/>
      <c r="EA33" s="2423">
        <v>643059015434</v>
      </c>
      <c r="EB33" s="2462"/>
      <c r="EC33" s="2462"/>
      <c r="ED33" s="2462"/>
      <c r="EE33" s="2462"/>
      <c r="EF33" s="2462"/>
      <c r="EG33" s="2462"/>
      <c r="EH33" s="2462"/>
      <c r="EI33" s="2462"/>
      <c r="EJ33" s="2462"/>
      <c r="EK33" s="2462"/>
      <c r="EL33" s="2462"/>
      <c r="EM33" s="2463"/>
    </row>
    <row r="34" spans="2:147" s="286" customFormat="1" ht="21" customHeight="1" x14ac:dyDescent="0.15">
      <c r="B34" s="281" t="s">
        <v>795</v>
      </c>
      <c r="C34" s="2296">
        <v>845803</v>
      </c>
      <c r="D34" s="2297"/>
      <c r="E34" s="2297"/>
      <c r="F34" s="2297"/>
      <c r="G34" s="2297"/>
      <c r="H34" s="2298"/>
      <c r="I34" s="2311">
        <v>6988636549</v>
      </c>
      <c r="J34" s="2311"/>
      <c r="K34" s="2311"/>
      <c r="L34" s="2311"/>
      <c r="M34" s="2311"/>
      <c r="N34" s="2311"/>
      <c r="O34" s="2311"/>
      <c r="P34" s="2311"/>
      <c r="Q34" s="2311"/>
      <c r="R34" s="2311"/>
      <c r="S34" s="2321">
        <v>28299</v>
      </c>
      <c r="T34" s="2311"/>
      <c r="U34" s="2311"/>
      <c r="V34" s="2311"/>
      <c r="W34" s="2311"/>
      <c r="X34" s="2311"/>
      <c r="Y34" s="2311"/>
      <c r="Z34" s="2321">
        <v>885956002</v>
      </c>
      <c r="AA34" s="2311"/>
      <c r="AB34" s="2311"/>
      <c r="AC34" s="2311"/>
      <c r="AD34" s="2311"/>
      <c r="AE34" s="2311"/>
      <c r="AF34" s="2311"/>
      <c r="AG34" s="2311"/>
      <c r="AH34" s="2311"/>
      <c r="AI34" s="2311"/>
      <c r="AJ34" s="2311"/>
      <c r="AK34" s="2296"/>
      <c r="AL34" s="2296">
        <v>16900</v>
      </c>
      <c r="AM34" s="2297"/>
      <c r="AN34" s="2297"/>
      <c r="AO34" s="2297"/>
      <c r="AP34" s="2297"/>
      <c r="AQ34" s="2298"/>
      <c r="AR34" s="2311">
        <v>210729281</v>
      </c>
      <c r="AS34" s="2311"/>
      <c r="AT34" s="2311"/>
      <c r="AU34" s="2311"/>
      <c r="AV34" s="2311"/>
      <c r="AW34" s="2311"/>
      <c r="AX34" s="2311"/>
      <c r="AY34" s="2311"/>
      <c r="AZ34" s="2311"/>
      <c r="BA34" s="2311"/>
      <c r="BB34" s="2321">
        <v>489</v>
      </c>
      <c r="BC34" s="2311"/>
      <c r="BD34" s="2311"/>
      <c r="BE34" s="2311"/>
      <c r="BF34" s="2311"/>
      <c r="BG34" s="2311"/>
      <c r="BH34" s="2311"/>
      <c r="BI34" s="2321">
        <v>8699541</v>
      </c>
      <c r="BJ34" s="2311"/>
      <c r="BK34" s="2311"/>
      <c r="BL34" s="2311"/>
      <c r="BM34" s="2311"/>
      <c r="BN34" s="2311"/>
      <c r="BO34" s="2311"/>
      <c r="BP34" s="2311"/>
      <c r="BQ34" s="2311"/>
      <c r="BR34" s="2311"/>
      <c r="BS34" s="2311"/>
      <c r="BT34" s="2352"/>
      <c r="BU34" s="1500"/>
      <c r="BV34" s="2411">
        <v>927183</v>
      </c>
      <c r="BW34" s="2412"/>
      <c r="BX34" s="2412"/>
      <c r="BY34" s="2412"/>
      <c r="BZ34" s="2412"/>
      <c r="CA34" s="2412"/>
      <c r="CB34" s="2413"/>
      <c r="CC34" s="2418">
        <v>9050621115</v>
      </c>
      <c r="CD34" s="2412"/>
      <c r="CE34" s="2412"/>
      <c r="CF34" s="2412"/>
      <c r="CG34" s="2412"/>
      <c r="CH34" s="2412"/>
      <c r="CI34" s="2412"/>
      <c r="CJ34" s="2412"/>
      <c r="CK34" s="2412"/>
      <c r="CL34" s="2412"/>
      <c r="CM34" s="2412"/>
      <c r="CN34" s="2413"/>
      <c r="CO34" s="2420">
        <v>869</v>
      </c>
      <c r="CP34" s="2412"/>
      <c r="CQ34" s="2412"/>
      <c r="CR34" s="2412"/>
      <c r="CS34" s="2412"/>
      <c r="CT34" s="2413"/>
      <c r="CU34" s="2421">
        <v>52639597</v>
      </c>
      <c r="CV34" s="2422"/>
      <c r="CW34" s="2422"/>
      <c r="CX34" s="2422"/>
      <c r="CY34" s="2422"/>
      <c r="CZ34" s="2422"/>
      <c r="DA34" s="2422"/>
      <c r="DB34" s="2413"/>
      <c r="DC34" s="2423">
        <v>18</v>
      </c>
      <c r="DD34" s="2422"/>
      <c r="DE34" s="2422"/>
      <c r="DF34" s="2422"/>
      <c r="DG34" s="2422"/>
      <c r="DH34" s="2413"/>
      <c r="DI34" s="2423">
        <v>970109</v>
      </c>
      <c r="DJ34" s="2422"/>
      <c r="DK34" s="2422"/>
      <c r="DL34" s="2422"/>
      <c r="DM34" s="2422"/>
      <c r="DN34" s="2422"/>
      <c r="DO34" s="2422"/>
      <c r="DP34" s="2413"/>
      <c r="DQ34" s="2423">
        <v>30747006</v>
      </c>
      <c r="DR34" s="2462"/>
      <c r="DS34" s="2462"/>
      <c r="DT34" s="2462"/>
      <c r="DU34" s="2462"/>
      <c r="DV34" s="2462"/>
      <c r="DW34" s="2462"/>
      <c r="DX34" s="2462"/>
      <c r="DY34" s="2462"/>
      <c r="DZ34" s="2470"/>
      <c r="EA34" s="2423">
        <v>621587092803</v>
      </c>
      <c r="EB34" s="2462"/>
      <c r="EC34" s="2462"/>
      <c r="ED34" s="2462"/>
      <c r="EE34" s="2462"/>
      <c r="EF34" s="2462"/>
      <c r="EG34" s="2462"/>
      <c r="EH34" s="2462"/>
      <c r="EI34" s="2462"/>
      <c r="EJ34" s="2462"/>
      <c r="EK34" s="2462"/>
      <c r="EL34" s="2462"/>
      <c r="EM34" s="2463"/>
    </row>
    <row r="35" spans="2:147" s="286" customFormat="1" ht="21" customHeight="1" thickBot="1" x14ac:dyDescent="0.2">
      <c r="B35" s="282" t="s">
        <v>988</v>
      </c>
      <c r="C35" s="2363">
        <v>781806</v>
      </c>
      <c r="D35" s="2364"/>
      <c r="E35" s="2364"/>
      <c r="F35" s="2364"/>
      <c r="G35" s="2364"/>
      <c r="H35" s="2365"/>
      <c r="I35" s="2299">
        <v>6285469682</v>
      </c>
      <c r="J35" s="2300"/>
      <c r="K35" s="2300"/>
      <c r="L35" s="2300"/>
      <c r="M35" s="2300"/>
      <c r="N35" s="2300"/>
      <c r="O35" s="2300"/>
      <c r="P35" s="2300"/>
      <c r="Q35" s="2300"/>
      <c r="R35" s="2301"/>
      <c r="S35" s="2351">
        <v>26720</v>
      </c>
      <c r="T35" s="2351"/>
      <c r="U35" s="2351"/>
      <c r="V35" s="2351"/>
      <c r="W35" s="2351"/>
      <c r="X35" s="2351"/>
      <c r="Y35" s="2351"/>
      <c r="Z35" s="2351">
        <v>826487649</v>
      </c>
      <c r="AA35" s="2351"/>
      <c r="AB35" s="2351"/>
      <c r="AC35" s="2351"/>
      <c r="AD35" s="2351"/>
      <c r="AE35" s="2351"/>
      <c r="AF35" s="2351"/>
      <c r="AG35" s="2351"/>
      <c r="AH35" s="2351"/>
      <c r="AI35" s="2351"/>
      <c r="AJ35" s="2351"/>
      <c r="AK35" s="2351"/>
      <c r="AL35" s="2497">
        <v>16702</v>
      </c>
      <c r="AM35" s="2364"/>
      <c r="AN35" s="2364"/>
      <c r="AO35" s="2364"/>
      <c r="AP35" s="2364"/>
      <c r="AQ35" s="2365"/>
      <c r="AR35" s="2299">
        <v>210964168</v>
      </c>
      <c r="AS35" s="2300"/>
      <c r="AT35" s="2300"/>
      <c r="AU35" s="2300"/>
      <c r="AV35" s="2300"/>
      <c r="AW35" s="2300"/>
      <c r="AX35" s="2300"/>
      <c r="AY35" s="2300"/>
      <c r="AZ35" s="2300"/>
      <c r="BA35" s="2301"/>
      <c r="BB35" s="2351">
        <v>600</v>
      </c>
      <c r="BC35" s="2351"/>
      <c r="BD35" s="2351"/>
      <c r="BE35" s="2351"/>
      <c r="BF35" s="2351"/>
      <c r="BG35" s="2351"/>
      <c r="BH35" s="2351"/>
      <c r="BI35" s="2351">
        <v>16143972</v>
      </c>
      <c r="BJ35" s="2351"/>
      <c r="BK35" s="2351"/>
      <c r="BL35" s="2351"/>
      <c r="BM35" s="2351"/>
      <c r="BN35" s="2351"/>
      <c r="BO35" s="2351"/>
      <c r="BP35" s="2351"/>
      <c r="BQ35" s="2351"/>
      <c r="BR35" s="2351"/>
      <c r="BS35" s="2351"/>
      <c r="BT35" s="2353"/>
      <c r="BU35" s="1500"/>
      <c r="BV35" s="2414">
        <v>861599</v>
      </c>
      <c r="BW35" s="2415"/>
      <c r="BX35" s="2415"/>
      <c r="BY35" s="2415"/>
      <c r="BZ35" s="2415"/>
      <c r="CA35" s="2415"/>
      <c r="CB35" s="2416"/>
      <c r="CC35" s="2419">
        <v>8287232795</v>
      </c>
      <c r="CD35" s="2415"/>
      <c r="CE35" s="2415"/>
      <c r="CF35" s="2415"/>
      <c r="CG35" s="2415"/>
      <c r="CH35" s="2415"/>
      <c r="CI35" s="2415"/>
      <c r="CJ35" s="2415"/>
      <c r="CK35" s="2415"/>
      <c r="CL35" s="2415"/>
      <c r="CM35" s="2415"/>
      <c r="CN35" s="2416"/>
      <c r="CO35" s="2418">
        <v>754</v>
      </c>
      <c r="CP35" s="2412"/>
      <c r="CQ35" s="2412"/>
      <c r="CR35" s="2412"/>
      <c r="CS35" s="2412"/>
      <c r="CT35" s="2413"/>
      <c r="CU35" s="2423">
        <v>52597626</v>
      </c>
      <c r="CV35" s="2422"/>
      <c r="CW35" s="2422"/>
      <c r="CX35" s="2422"/>
      <c r="CY35" s="2422"/>
      <c r="CZ35" s="2422"/>
      <c r="DA35" s="2422"/>
      <c r="DB35" s="2413"/>
      <c r="DC35" s="2423">
        <v>11</v>
      </c>
      <c r="DD35" s="2422"/>
      <c r="DE35" s="2422"/>
      <c r="DF35" s="2422"/>
      <c r="DG35" s="2422"/>
      <c r="DH35" s="2413"/>
      <c r="DI35" s="2423">
        <v>597423</v>
      </c>
      <c r="DJ35" s="2422"/>
      <c r="DK35" s="2422"/>
      <c r="DL35" s="2422"/>
      <c r="DM35" s="2422"/>
      <c r="DN35" s="2422"/>
      <c r="DO35" s="2422"/>
      <c r="DP35" s="2413"/>
      <c r="DQ35" s="2464">
        <v>29718873</v>
      </c>
      <c r="DR35" s="2465"/>
      <c r="DS35" s="2465"/>
      <c r="DT35" s="2465"/>
      <c r="DU35" s="2465"/>
      <c r="DV35" s="2465"/>
      <c r="DW35" s="2465"/>
      <c r="DX35" s="2465"/>
      <c r="DY35" s="2465"/>
      <c r="DZ35" s="2471"/>
      <c r="EA35" s="2464">
        <v>600837841958</v>
      </c>
      <c r="EB35" s="2465"/>
      <c r="EC35" s="2465"/>
      <c r="ED35" s="2465"/>
      <c r="EE35" s="2465"/>
      <c r="EF35" s="2465"/>
      <c r="EG35" s="2465"/>
      <c r="EH35" s="2465"/>
      <c r="EI35" s="2465"/>
      <c r="EJ35" s="2465"/>
      <c r="EK35" s="2465"/>
      <c r="EL35" s="2465"/>
      <c r="EM35" s="2466"/>
    </row>
    <row r="36" spans="2:147" s="286" customFormat="1" ht="15" customHeight="1" x14ac:dyDescent="0.15">
      <c r="B36" s="2475"/>
      <c r="C36" s="2291"/>
      <c r="D36" s="2291"/>
      <c r="E36" s="2291"/>
      <c r="F36" s="2291"/>
      <c r="G36" s="2291"/>
      <c r="H36" s="2291"/>
      <c r="I36" s="2291"/>
      <c r="J36" s="2291"/>
      <c r="K36" s="2291"/>
      <c r="L36" s="2291"/>
      <c r="M36" s="2291"/>
      <c r="N36" s="2291"/>
      <c r="O36" s="2291"/>
      <c r="P36" s="2291"/>
      <c r="Q36" s="2291"/>
      <c r="R36" s="2291"/>
      <c r="S36" s="2291"/>
      <c r="T36" s="2291"/>
      <c r="U36" s="2291"/>
      <c r="V36" s="2291"/>
      <c r="W36" s="2291"/>
      <c r="X36" s="2291"/>
      <c r="Y36" s="2291"/>
      <c r="Z36" s="2291"/>
      <c r="AA36" s="2291"/>
      <c r="AB36" s="2291"/>
      <c r="AC36" s="2291"/>
      <c r="AD36" s="2291"/>
      <c r="AE36" s="2291"/>
      <c r="AF36" s="2291"/>
      <c r="AG36" s="2291"/>
      <c r="AH36" s="2291"/>
      <c r="AI36" s="2291"/>
      <c r="AJ36" s="2291"/>
      <c r="AK36" s="2291"/>
      <c r="AL36" s="2291"/>
      <c r="AM36" s="2291"/>
      <c r="AN36" s="2291"/>
      <c r="AO36" s="2291"/>
      <c r="AP36" s="2291"/>
      <c r="AQ36" s="2291"/>
      <c r="AR36" s="2291"/>
      <c r="AS36" s="2291"/>
      <c r="AT36" s="2291"/>
      <c r="AU36" s="2291"/>
      <c r="AV36" s="2291"/>
      <c r="AW36" s="2291"/>
      <c r="AX36" s="2291"/>
      <c r="AY36" s="2291"/>
      <c r="AZ36" s="2291"/>
      <c r="BA36" s="2291"/>
      <c r="BB36" s="2291"/>
      <c r="BC36" s="2291"/>
      <c r="BD36" s="2291"/>
      <c r="BE36" s="2291"/>
      <c r="BF36" s="2291"/>
      <c r="BG36" s="2291"/>
      <c r="BH36" s="2291"/>
      <c r="BI36" s="2291"/>
      <c r="BJ36" s="2291"/>
      <c r="BK36" s="2291"/>
      <c r="BL36" s="2291"/>
      <c r="BM36" s="2291"/>
      <c r="BN36" s="2291"/>
      <c r="BO36" s="2291"/>
      <c r="BP36" s="2291"/>
      <c r="BQ36" s="2291"/>
      <c r="BR36" s="2291"/>
      <c r="BS36" s="2291"/>
      <c r="BT36" s="2291"/>
      <c r="BV36" s="2285"/>
      <c r="BW36" s="2286"/>
      <c r="BX36" s="2286"/>
      <c r="BY36" s="2286"/>
      <c r="BZ36" s="2286"/>
      <c r="CA36" s="2286"/>
      <c r="CB36" s="2286"/>
      <c r="CC36" s="2286"/>
      <c r="CD36" s="2286"/>
      <c r="CE36" s="2286"/>
      <c r="CF36" s="2286"/>
      <c r="CG36" s="2286"/>
      <c r="CH36" s="2286"/>
      <c r="CI36" s="2286"/>
      <c r="CJ36" s="2286"/>
      <c r="CK36" s="2286"/>
      <c r="CL36" s="2286"/>
      <c r="CM36" s="2286"/>
      <c r="CN36" s="2286"/>
      <c r="CO36" s="2286"/>
      <c r="CP36" s="2286"/>
      <c r="CQ36" s="2286"/>
      <c r="CR36" s="2286"/>
      <c r="CS36" s="2286"/>
      <c r="CT36" s="2286"/>
      <c r="CU36" s="2286"/>
      <c r="CV36" s="2286"/>
      <c r="CW36" s="2286"/>
      <c r="CX36" s="2286"/>
      <c r="CY36" s="2286"/>
      <c r="CZ36" s="2286"/>
      <c r="DA36" s="2286"/>
      <c r="DB36" s="2286"/>
      <c r="DC36" s="2286"/>
      <c r="DD36" s="2286"/>
      <c r="DE36" s="2286"/>
      <c r="DF36" s="2286"/>
      <c r="DG36" s="2286"/>
      <c r="DH36" s="2286"/>
      <c r="DI36" s="2286"/>
      <c r="DJ36" s="2286"/>
      <c r="DK36" s="2286"/>
      <c r="DL36" s="2286"/>
      <c r="DM36" s="2286"/>
      <c r="DN36" s="2286"/>
      <c r="DO36" s="2286"/>
      <c r="DP36" s="2286"/>
      <c r="DQ36" s="2286"/>
      <c r="DR36" s="2286"/>
      <c r="DS36" s="2286"/>
      <c r="DT36" s="2286"/>
      <c r="DU36" s="2286"/>
      <c r="DV36" s="2286"/>
      <c r="DW36" s="2286"/>
      <c r="DX36" s="2286"/>
      <c r="DY36" s="2286"/>
      <c r="DZ36" s="2286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</row>
    <row r="37" spans="2:147" s="286" customFormat="1" ht="15" customHeight="1" x14ac:dyDescent="0.15">
      <c r="B37" s="2291"/>
      <c r="C37" s="2291"/>
      <c r="D37" s="2291"/>
      <c r="E37" s="2291"/>
      <c r="F37" s="2291"/>
      <c r="G37" s="2291"/>
      <c r="H37" s="2291"/>
      <c r="I37" s="2291"/>
      <c r="J37" s="2291"/>
      <c r="K37" s="2291"/>
      <c r="L37" s="2291"/>
      <c r="M37" s="2291"/>
      <c r="N37" s="2291"/>
      <c r="O37" s="2291"/>
      <c r="P37" s="2291"/>
      <c r="Q37" s="2291"/>
      <c r="R37" s="2291"/>
      <c r="S37" s="2291"/>
      <c r="T37" s="2291"/>
      <c r="U37" s="2291"/>
      <c r="V37" s="2291"/>
      <c r="W37" s="2291"/>
      <c r="X37" s="2291"/>
      <c r="Y37" s="2291"/>
      <c r="Z37" s="2291"/>
      <c r="AA37" s="2291"/>
      <c r="AB37" s="2291"/>
      <c r="AC37" s="2291"/>
      <c r="AD37" s="2291"/>
      <c r="AE37" s="2291"/>
      <c r="AF37" s="2291"/>
      <c r="AG37" s="2291"/>
      <c r="AH37" s="2291"/>
      <c r="AI37" s="2291"/>
      <c r="AJ37" s="2291"/>
      <c r="AK37" s="2291"/>
      <c r="AL37" s="2291"/>
      <c r="AM37" s="2291"/>
      <c r="AN37" s="2291"/>
      <c r="AO37" s="2291"/>
      <c r="AP37" s="2291"/>
      <c r="AQ37" s="2291"/>
      <c r="AR37" s="2291"/>
      <c r="AS37" s="2291"/>
      <c r="AT37" s="2291"/>
      <c r="AU37" s="2291"/>
      <c r="AV37" s="2291"/>
      <c r="AW37" s="2291"/>
      <c r="AX37" s="2291"/>
      <c r="AY37" s="2291"/>
      <c r="AZ37" s="2291"/>
      <c r="BA37" s="2291"/>
      <c r="BB37" s="2291"/>
      <c r="BC37" s="2291"/>
      <c r="BD37" s="2291"/>
      <c r="BE37" s="2291"/>
      <c r="BF37" s="2291"/>
      <c r="BG37" s="2291"/>
      <c r="BH37" s="2291"/>
      <c r="BI37" s="2291"/>
      <c r="BJ37" s="2291"/>
      <c r="BK37" s="2291"/>
      <c r="BL37" s="2291"/>
      <c r="BM37" s="2291"/>
      <c r="BN37" s="2291"/>
      <c r="BO37" s="2291"/>
      <c r="BP37" s="2291"/>
      <c r="BQ37" s="2291"/>
      <c r="BR37" s="2291"/>
      <c r="BS37" s="2291"/>
      <c r="BT37" s="2291"/>
      <c r="BV37" s="2291"/>
      <c r="BW37" s="2291"/>
      <c r="BX37" s="2291"/>
      <c r="BY37" s="2291"/>
      <c r="BZ37" s="2291"/>
      <c r="CA37" s="2291"/>
      <c r="CB37" s="2291"/>
      <c r="CC37" s="2291"/>
      <c r="CD37" s="2291"/>
      <c r="CE37" s="2291"/>
      <c r="CF37" s="2291"/>
      <c r="CG37" s="2291"/>
      <c r="CH37" s="2291"/>
      <c r="CI37" s="2291"/>
      <c r="CJ37" s="2291"/>
      <c r="CK37" s="2291"/>
      <c r="CL37" s="2291"/>
      <c r="CM37" s="2291"/>
      <c r="CN37" s="2291"/>
      <c r="CO37" s="2291"/>
      <c r="CP37" s="2291"/>
      <c r="CQ37" s="2291"/>
      <c r="CR37" s="2291"/>
      <c r="CS37" s="2291"/>
      <c r="CT37" s="2291"/>
      <c r="CU37" s="2291"/>
      <c r="CV37" s="2291"/>
      <c r="CW37" s="2291"/>
      <c r="CX37" s="2291"/>
      <c r="CY37" s="2291"/>
      <c r="CZ37" s="2291"/>
      <c r="DA37" s="2291"/>
      <c r="DB37" s="2291"/>
      <c r="DC37" s="2291"/>
      <c r="DD37" s="2291"/>
      <c r="DE37" s="2291"/>
      <c r="DF37" s="2291"/>
      <c r="DG37" s="2291"/>
      <c r="DH37" s="2291"/>
      <c r="DI37" s="2291"/>
      <c r="DJ37" s="2291"/>
      <c r="DK37" s="2291"/>
      <c r="DL37" s="2291"/>
      <c r="DM37" s="2291"/>
      <c r="DN37" s="2291"/>
      <c r="DO37" s="2291"/>
      <c r="DP37" s="2291"/>
      <c r="DQ37" s="2291"/>
      <c r="DR37" s="2291"/>
      <c r="DS37" s="2291"/>
      <c r="DT37" s="2291"/>
      <c r="DU37" s="2291"/>
      <c r="DV37" s="2291"/>
      <c r="DW37" s="2291"/>
      <c r="DX37" s="2291"/>
      <c r="DY37" s="2291"/>
      <c r="DZ37" s="2291"/>
      <c r="EA37" s="2291"/>
      <c r="EB37" s="2291"/>
      <c r="EC37" s="2291"/>
      <c r="ED37" s="2291"/>
      <c r="EE37" s="2291"/>
      <c r="EF37" s="2291"/>
      <c r="EG37" s="2291"/>
      <c r="EH37" s="2291"/>
      <c r="EI37" s="2291"/>
      <c r="EJ37" s="2291"/>
      <c r="EK37" s="2291"/>
      <c r="EL37" s="2291"/>
      <c r="EM37" s="2291"/>
    </row>
    <row r="38" spans="2:147" s="286" customFormat="1" ht="15" customHeight="1" thickBot="1" x14ac:dyDescent="0.2">
      <c r="B38" s="2292"/>
      <c r="C38" s="2292"/>
      <c r="D38" s="2292"/>
      <c r="E38" s="2292"/>
      <c r="F38" s="2292"/>
      <c r="G38" s="2292"/>
      <c r="H38" s="2292"/>
      <c r="I38" s="2292"/>
      <c r="J38" s="2292"/>
      <c r="K38" s="2292"/>
      <c r="L38" s="2292"/>
      <c r="M38" s="2292"/>
      <c r="N38" s="2292"/>
      <c r="O38" s="2292"/>
      <c r="P38" s="2292"/>
      <c r="Q38" s="2292"/>
      <c r="R38" s="2292"/>
      <c r="S38" s="2292"/>
      <c r="T38" s="2292"/>
      <c r="U38" s="2292"/>
      <c r="V38" s="2292"/>
      <c r="W38" s="2292"/>
      <c r="X38" s="2292"/>
      <c r="Y38" s="2292"/>
      <c r="Z38" s="2292"/>
      <c r="AA38" s="2292"/>
      <c r="AB38" s="2292"/>
      <c r="AC38" s="2292"/>
      <c r="AD38" s="2292"/>
      <c r="AE38" s="2292"/>
      <c r="AF38" s="2292"/>
      <c r="AG38" s="2292"/>
      <c r="AH38" s="2292"/>
      <c r="AI38" s="2292"/>
      <c r="AJ38" s="2292"/>
      <c r="AK38" s="2292"/>
      <c r="AL38" s="2292"/>
      <c r="AM38" s="2292"/>
      <c r="AN38" s="2292"/>
      <c r="AO38" s="2292"/>
      <c r="AP38" s="2292"/>
      <c r="AQ38" s="2292"/>
      <c r="AR38" s="2292"/>
      <c r="AS38" s="2292"/>
      <c r="AT38" s="2292"/>
      <c r="AU38" s="2292"/>
      <c r="AV38" s="2292"/>
      <c r="AW38" s="2292"/>
      <c r="AX38" s="2292"/>
      <c r="AY38" s="2292"/>
      <c r="AZ38" s="2292"/>
      <c r="BA38" s="2292"/>
      <c r="BB38" s="2292"/>
      <c r="BC38" s="2292"/>
      <c r="BD38" s="2292"/>
      <c r="BE38" s="2292"/>
      <c r="BF38" s="2292"/>
      <c r="BG38" s="2292"/>
      <c r="BH38" s="2292"/>
      <c r="BI38" s="2292"/>
      <c r="BJ38" s="2292"/>
      <c r="BK38" s="2292"/>
      <c r="BL38" s="2292"/>
      <c r="BM38" s="2292"/>
      <c r="BN38" s="2292"/>
      <c r="BO38" s="2292"/>
      <c r="BP38" s="2292"/>
      <c r="BQ38" s="2292"/>
      <c r="BR38" s="2292"/>
      <c r="BS38" s="2292"/>
      <c r="BT38" s="2292"/>
      <c r="BU38" s="294"/>
      <c r="BV38" s="2292"/>
      <c r="BW38" s="2292"/>
      <c r="BX38" s="2292"/>
      <c r="BY38" s="2292"/>
      <c r="BZ38" s="2292"/>
      <c r="CA38" s="2292"/>
      <c r="CB38" s="2292"/>
      <c r="CC38" s="2292"/>
      <c r="CD38" s="2292"/>
      <c r="CE38" s="2292"/>
      <c r="CF38" s="2292"/>
      <c r="CG38" s="2292"/>
      <c r="CH38" s="2292"/>
      <c r="CI38" s="2292"/>
      <c r="CJ38" s="2292"/>
      <c r="CK38" s="2292"/>
      <c r="CL38" s="2292"/>
      <c r="CM38" s="2292"/>
      <c r="CN38" s="2292"/>
      <c r="CO38" s="2292"/>
      <c r="CP38" s="2292"/>
      <c r="CQ38" s="2292"/>
      <c r="CR38" s="2292"/>
      <c r="CS38" s="2292"/>
      <c r="CT38" s="2292"/>
      <c r="CU38" s="2292"/>
      <c r="CV38" s="2292"/>
      <c r="CW38" s="2292"/>
      <c r="CX38" s="2292"/>
      <c r="CY38" s="2292"/>
      <c r="CZ38" s="2292"/>
      <c r="DA38" s="2292"/>
      <c r="DB38" s="2292"/>
      <c r="DC38" s="2292"/>
      <c r="DD38" s="2292"/>
      <c r="DE38" s="2292"/>
      <c r="DF38" s="2292"/>
      <c r="DG38" s="2292"/>
      <c r="DH38" s="2292"/>
      <c r="DI38" s="2292"/>
      <c r="DJ38" s="2292"/>
      <c r="DK38" s="2292"/>
      <c r="DL38" s="2292"/>
      <c r="DM38" s="2292"/>
      <c r="DN38" s="2292"/>
      <c r="DO38" s="2292"/>
      <c r="DP38" s="2292"/>
      <c r="DQ38" s="2292"/>
      <c r="DR38" s="2292"/>
      <c r="DS38" s="2292"/>
      <c r="DT38" s="2292"/>
      <c r="DU38" s="2292"/>
      <c r="DV38" s="2292"/>
      <c r="DW38" s="2292"/>
      <c r="DX38" s="2292"/>
      <c r="DY38" s="2292"/>
      <c r="DZ38" s="2292"/>
      <c r="EA38" s="2292"/>
      <c r="EB38" s="2292"/>
      <c r="EC38" s="2292"/>
      <c r="ED38" s="2292"/>
      <c r="EE38" s="2292"/>
      <c r="EF38" s="2292"/>
      <c r="EG38" s="2292"/>
      <c r="EH38" s="2292"/>
      <c r="EI38" s="2292"/>
      <c r="EJ38" s="2292"/>
      <c r="EK38" s="2292"/>
      <c r="EL38" s="2292"/>
      <c r="EM38" s="2292"/>
      <c r="EN38" s="294"/>
    </row>
    <row r="39" spans="2:147" s="286" customFormat="1" ht="21" customHeight="1" x14ac:dyDescent="0.15">
      <c r="B39" s="287"/>
      <c r="C39" s="2376" t="s">
        <v>742</v>
      </c>
      <c r="D39" s="2377"/>
      <c r="E39" s="2377"/>
      <c r="F39" s="2377"/>
      <c r="G39" s="2377"/>
      <c r="H39" s="2377"/>
      <c r="I39" s="2377"/>
      <c r="J39" s="2377"/>
      <c r="K39" s="2377"/>
      <c r="L39" s="2377"/>
      <c r="M39" s="2377"/>
      <c r="N39" s="2377"/>
      <c r="O39" s="2377"/>
      <c r="P39" s="2377"/>
      <c r="Q39" s="2377"/>
      <c r="R39" s="2377"/>
      <c r="S39" s="2377"/>
      <c r="T39" s="2377"/>
      <c r="U39" s="2377"/>
      <c r="V39" s="2377"/>
      <c r="W39" s="2377"/>
      <c r="X39" s="2377"/>
      <c r="Y39" s="2377"/>
      <c r="Z39" s="2377"/>
      <c r="AA39" s="2377"/>
      <c r="AB39" s="2377"/>
      <c r="AC39" s="2377"/>
      <c r="AD39" s="2377"/>
      <c r="AE39" s="2377"/>
      <c r="AF39" s="2377"/>
      <c r="AG39" s="2377"/>
      <c r="AH39" s="2377"/>
      <c r="AI39" s="2377"/>
      <c r="AJ39" s="2377"/>
      <c r="AK39" s="2377"/>
      <c r="AL39" s="2377"/>
      <c r="AM39" s="2377"/>
      <c r="AN39" s="2377"/>
      <c r="AO39" s="2377"/>
      <c r="AP39" s="2377"/>
      <c r="AQ39" s="2377"/>
      <c r="AR39" s="2377"/>
      <c r="AS39" s="2377"/>
      <c r="AT39" s="2377"/>
      <c r="AU39" s="2377"/>
      <c r="AV39" s="2377"/>
      <c r="AW39" s="2377"/>
      <c r="AX39" s="2377"/>
      <c r="AY39" s="2377"/>
      <c r="AZ39" s="2377"/>
      <c r="BA39" s="2377"/>
      <c r="BB39" s="2377"/>
      <c r="BC39" s="2377"/>
      <c r="BD39" s="2377"/>
      <c r="BE39" s="2377"/>
      <c r="BF39" s="2377"/>
      <c r="BG39" s="2377"/>
      <c r="BH39" s="2377"/>
      <c r="BI39" s="2377"/>
      <c r="BJ39" s="2377"/>
      <c r="BK39" s="2377"/>
      <c r="BL39" s="2377"/>
      <c r="BM39" s="2377"/>
      <c r="BN39" s="2377"/>
      <c r="BO39" s="2377"/>
      <c r="BP39" s="2377"/>
      <c r="BQ39" s="2377"/>
      <c r="BR39" s="2377"/>
      <c r="BS39" s="2377"/>
      <c r="BT39" s="2378"/>
      <c r="BU39" s="362"/>
      <c r="BV39" s="2361" t="s">
        <v>743</v>
      </c>
      <c r="BW39" s="2362"/>
      <c r="BX39" s="2362"/>
      <c r="BY39" s="2362"/>
      <c r="BZ39" s="2362"/>
      <c r="CA39" s="2362"/>
      <c r="CB39" s="2362"/>
      <c r="CC39" s="2362"/>
      <c r="CD39" s="2362"/>
      <c r="CE39" s="2362"/>
      <c r="CF39" s="2362"/>
      <c r="CG39" s="2362"/>
      <c r="CH39" s="2362"/>
      <c r="CI39" s="2362"/>
      <c r="CJ39" s="2362"/>
      <c r="CK39" s="2362"/>
      <c r="CL39" s="2362"/>
      <c r="CM39" s="2362"/>
      <c r="CN39" s="2362"/>
      <c r="CO39" s="2362"/>
      <c r="CP39" s="2362"/>
      <c r="CQ39" s="2362"/>
      <c r="CR39" s="2362"/>
      <c r="CS39" s="2362"/>
      <c r="CT39" s="2362"/>
      <c r="CU39" s="2362"/>
      <c r="CV39" s="2362"/>
      <c r="CW39" s="2362"/>
      <c r="CX39" s="2362"/>
      <c r="CY39" s="2362"/>
      <c r="CZ39" s="2362"/>
      <c r="DA39" s="2362"/>
      <c r="DB39" s="2362"/>
      <c r="DC39" s="2362"/>
      <c r="DD39" s="2362"/>
      <c r="DE39" s="2362"/>
      <c r="DF39" s="2362"/>
      <c r="DG39" s="2373" t="s">
        <v>767</v>
      </c>
      <c r="DH39" s="2374"/>
      <c r="DI39" s="2374"/>
      <c r="DJ39" s="2374"/>
      <c r="DK39" s="2374"/>
      <c r="DL39" s="2374"/>
      <c r="DM39" s="2374"/>
      <c r="DN39" s="2374"/>
      <c r="DO39" s="2374"/>
      <c r="DP39" s="2374"/>
      <c r="DQ39" s="2374"/>
      <c r="DR39" s="2374"/>
      <c r="DS39" s="2374"/>
      <c r="DT39" s="2374"/>
      <c r="DU39" s="2374"/>
      <c r="DV39" s="2374"/>
      <c r="DW39" s="2374"/>
      <c r="DX39" s="2374"/>
      <c r="DY39" s="2374"/>
      <c r="DZ39" s="2374"/>
      <c r="EA39" s="2374"/>
      <c r="EB39" s="2374"/>
      <c r="EC39" s="2374"/>
      <c r="ED39" s="2374"/>
      <c r="EE39" s="2374"/>
      <c r="EF39" s="2374"/>
      <c r="EG39" s="2374"/>
      <c r="EH39" s="2374"/>
      <c r="EI39" s="2374"/>
      <c r="EJ39" s="2374"/>
      <c r="EK39" s="2374"/>
      <c r="EL39" s="2374"/>
      <c r="EM39" s="2375"/>
      <c r="EN39" s="362"/>
      <c r="EO39" s="361"/>
      <c r="EP39" s="361"/>
      <c r="EQ39" s="361"/>
    </row>
    <row r="40" spans="2:147" s="286" customFormat="1" ht="21" customHeight="1" x14ac:dyDescent="0.15">
      <c r="B40" s="289" t="s">
        <v>720</v>
      </c>
      <c r="C40" s="2394" t="s">
        <v>554</v>
      </c>
      <c r="D40" s="2354"/>
      <c r="E40" s="2354"/>
      <c r="F40" s="2354"/>
      <c r="G40" s="2354"/>
      <c r="H40" s="2354"/>
      <c r="I40" s="2354"/>
      <c r="J40" s="2354"/>
      <c r="K40" s="2354"/>
      <c r="L40" s="2354"/>
      <c r="M40" s="2354"/>
      <c r="N40" s="2354"/>
      <c r="O40" s="2354"/>
      <c r="P40" s="2354"/>
      <c r="Q40" s="2354"/>
      <c r="R40" s="2354"/>
      <c r="S40" s="2354"/>
      <c r="T40" s="2354"/>
      <c r="U40" s="2354"/>
      <c r="V40" s="2354"/>
      <c r="W40" s="2354"/>
      <c r="X40" s="2354"/>
      <c r="Y40" s="2354"/>
      <c r="Z40" s="2395"/>
      <c r="AA40" s="2314" t="s">
        <v>741</v>
      </c>
      <c r="AB40" s="2315"/>
      <c r="AC40" s="2315"/>
      <c r="AD40" s="2315"/>
      <c r="AE40" s="2315"/>
      <c r="AF40" s="2315"/>
      <c r="AG40" s="2315"/>
      <c r="AH40" s="2315"/>
      <c r="AI40" s="2315"/>
      <c r="AJ40" s="2316"/>
      <c r="AK40" s="2315"/>
      <c r="AL40" s="2315"/>
      <c r="AM40" s="2315"/>
      <c r="AN40" s="2315"/>
      <c r="AO40" s="2315"/>
      <c r="AP40" s="2315"/>
      <c r="AQ40" s="2315"/>
      <c r="AR40" s="2315"/>
      <c r="AS40" s="2315"/>
      <c r="AT40" s="2315"/>
      <c r="AU40" s="2315"/>
      <c r="AV40" s="2315"/>
      <c r="AW40" s="2315"/>
      <c r="AX40" s="2317"/>
      <c r="AY40" s="2314" t="s">
        <v>744</v>
      </c>
      <c r="AZ40" s="2354"/>
      <c r="BA40" s="2354"/>
      <c r="BB40" s="2354"/>
      <c r="BC40" s="2354"/>
      <c r="BD40" s="2354"/>
      <c r="BE40" s="2354"/>
      <c r="BF40" s="2354"/>
      <c r="BG40" s="2354"/>
      <c r="BH40" s="2354"/>
      <c r="BI40" s="2354"/>
      <c r="BJ40" s="2354"/>
      <c r="BK40" s="2354"/>
      <c r="BL40" s="2354"/>
      <c r="BM40" s="2354"/>
      <c r="BN40" s="2354"/>
      <c r="BO40" s="2354"/>
      <c r="BP40" s="2354"/>
      <c r="BQ40" s="2354"/>
      <c r="BR40" s="2354"/>
      <c r="BS40" s="2354"/>
      <c r="BT40" s="2355"/>
      <c r="BU40" s="362"/>
      <c r="BV40" s="2432" t="s">
        <v>728</v>
      </c>
      <c r="BW40" s="2333"/>
      <c r="BX40" s="2333"/>
      <c r="BY40" s="2333"/>
      <c r="BZ40" s="2333"/>
      <c r="CA40" s="2333"/>
      <c r="CB40" s="2333"/>
      <c r="CC40" s="2333"/>
      <c r="CD40" s="2333"/>
      <c r="CE40" s="2333"/>
      <c r="CF40" s="2333"/>
      <c r="CG40" s="2333"/>
      <c r="CH40" s="2333"/>
      <c r="CI40" s="2333"/>
      <c r="CJ40" s="2333"/>
      <c r="CK40" s="2333"/>
      <c r="CL40" s="2333"/>
      <c r="CM40" s="2333" t="s">
        <v>745</v>
      </c>
      <c r="CN40" s="2333"/>
      <c r="CO40" s="2333"/>
      <c r="CP40" s="2333"/>
      <c r="CQ40" s="2333"/>
      <c r="CR40" s="2333"/>
      <c r="CS40" s="2333"/>
      <c r="CT40" s="2333"/>
      <c r="CU40" s="2333"/>
      <c r="CV40" s="2333"/>
      <c r="CW40" s="2333"/>
      <c r="CX40" s="2333"/>
      <c r="CY40" s="2333"/>
      <c r="CZ40" s="2333"/>
      <c r="DA40" s="2333"/>
      <c r="DB40" s="2333"/>
      <c r="DC40" s="2333"/>
      <c r="DD40" s="2333"/>
      <c r="DE40" s="2333"/>
      <c r="DF40" s="2333"/>
      <c r="DG40" s="2426" t="s">
        <v>349</v>
      </c>
      <c r="DH40" s="2427"/>
      <c r="DI40" s="2427"/>
      <c r="DJ40" s="2427"/>
      <c r="DK40" s="2427"/>
      <c r="DL40" s="2427"/>
      <c r="DM40" s="2427"/>
      <c r="DN40" s="2427"/>
      <c r="DO40" s="2427"/>
      <c r="DP40" s="2427"/>
      <c r="DQ40" s="2427"/>
      <c r="DR40" s="2427"/>
      <c r="DS40" s="2427"/>
      <c r="DT40" s="2426" t="s">
        <v>350</v>
      </c>
      <c r="DU40" s="2427"/>
      <c r="DV40" s="2427"/>
      <c r="DW40" s="2427"/>
      <c r="DX40" s="2427"/>
      <c r="DY40" s="2427"/>
      <c r="DZ40" s="2427"/>
      <c r="EA40" s="2427"/>
      <c r="EB40" s="2427"/>
      <c r="EC40" s="2427"/>
      <c r="ED40" s="2427"/>
      <c r="EE40" s="2427"/>
      <c r="EF40" s="2427"/>
      <c r="EG40" s="2427"/>
      <c r="EH40" s="2427"/>
      <c r="EI40" s="2427"/>
      <c r="EJ40" s="2427"/>
      <c r="EK40" s="2427"/>
      <c r="EL40" s="2427"/>
      <c r="EM40" s="2428"/>
      <c r="EN40" s="362"/>
      <c r="EO40" s="361"/>
      <c r="EP40" s="361"/>
      <c r="EQ40" s="361"/>
    </row>
    <row r="41" spans="2:147" s="286" customFormat="1" ht="21" customHeight="1" thickBot="1" x14ac:dyDescent="0.2">
      <c r="B41" s="291"/>
      <c r="C41" s="2396"/>
      <c r="D41" s="2319"/>
      <c r="E41" s="2319"/>
      <c r="F41" s="2319"/>
      <c r="G41" s="2319"/>
      <c r="H41" s="2319"/>
      <c r="I41" s="2319"/>
      <c r="J41" s="2319"/>
      <c r="K41" s="2319"/>
      <c r="L41" s="2319"/>
      <c r="M41" s="2319"/>
      <c r="N41" s="2319"/>
      <c r="O41" s="2319"/>
      <c r="P41" s="2319"/>
      <c r="Q41" s="2319"/>
      <c r="R41" s="2319"/>
      <c r="S41" s="2319"/>
      <c r="T41" s="2319"/>
      <c r="U41" s="2319"/>
      <c r="V41" s="2319"/>
      <c r="W41" s="2319"/>
      <c r="X41" s="2319"/>
      <c r="Y41" s="2319"/>
      <c r="Z41" s="2320"/>
      <c r="AA41" s="2318"/>
      <c r="AB41" s="2319"/>
      <c r="AC41" s="2319"/>
      <c r="AD41" s="2319"/>
      <c r="AE41" s="2319"/>
      <c r="AF41" s="2319"/>
      <c r="AG41" s="2319"/>
      <c r="AH41" s="2319"/>
      <c r="AI41" s="2319"/>
      <c r="AJ41" s="2319"/>
      <c r="AK41" s="2319"/>
      <c r="AL41" s="2319"/>
      <c r="AM41" s="2319"/>
      <c r="AN41" s="2319"/>
      <c r="AO41" s="2319"/>
      <c r="AP41" s="2319"/>
      <c r="AQ41" s="2319"/>
      <c r="AR41" s="2319"/>
      <c r="AS41" s="2319"/>
      <c r="AT41" s="2319"/>
      <c r="AU41" s="2319"/>
      <c r="AV41" s="2319"/>
      <c r="AW41" s="2319"/>
      <c r="AX41" s="2320"/>
      <c r="AY41" s="2318"/>
      <c r="AZ41" s="2319"/>
      <c r="BA41" s="2319"/>
      <c r="BB41" s="2319"/>
      <c r="BC41" s="2319"/>
      <c r="BD41" s="2319"/>
      <c r="BE41" s="2319"/>
      <c r="BF41" s="2319"/>
      <c r="BG41" s="2319"/>
      <c r="BH41" s="2319"/>
      <c r="BI41" s="2319"/>
      <c r="BJ41" s="2319"/>
      <c r="BK41" s="2319"/>
      <c r="BL41" s="2319"/>
      <c r="BM41" s="2319"/>
      <c r="BN41" s="2319"/>
      <c r="BO41" s="2319"/>
      <c r="BP41" s="2319"/>
      <c r="BQ41" s="2319"/>
      <c r="BR41" s="2319"/>
      <c r="BS41" s="2319"/>
      <c r="BT41" s="2356"/>
      <c r="BU41" s="361"/>
      <c r="BV41" s="2433"/>
      <c r="BW41" s="2434"/>
      <c r="BX41" s="2434"/>
      <c r="BY41" s="2434"/>
      <c r="BZ41" s="2434"/>
      <c r="CA41" s="2434"/>
      <c r="CB41" s="2434"/>
      <c r="CC41" s="2434"/>
      <c r="CD41" s="2434"/>
      <c r="CE41" s="2434"/>
      <c r="CF41" s="2434"/>
      <c r="CG41" s="2434"/>
      <c r="CH41" s="2434"/>
      <c r="CI41" s="2434"/>
      <c r="CJ41" s="2434"/>
      <c r="CK41" s="2434"/>
      <c r="CL41" s="2434"/>
      <c r="CM41" s="2434"/>
      <c r="CN41" s="2434"/>
      <c r="CO41" s="2434"/>
      <c r="CP41" s="2434"/>
      <c r="CQ41" s="2434"/>
      <c r="CR41" s="2434"/>
      <c r="CS41" s="2434"/>
      <c r="CT41" s="2434"/>
      <c r="CU41" s="2434"/>
      <c r="CV41" s="2434"/>
      <c r="CW41" s="2434"/>
      <c r="CX41" s="2434"/>
      <c r="CY41" s="2434"/>
      <c r="CZ41" s="2434"/>
      <c r="DA41" s="2434"/>
      <c r="DB41" s="2434"/>
      <c r="DC41" s="2434"/>
      <c r="DD41" s="2434"/>
      <c r="DE41" s="2434"/>
      <c r="DF41" s="2434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29"/>
      <c r="DY41" s="2429"/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29"/>
      <c r="EM41" s="2430"/>
      <c r="EN41" s="361"/>
      <c r="EO41" s="361"/>
      <c r="EP41" s="361"/>
      <c r="EQ41" s="361"/>
    </row>
    <row r="42" spans="2:147" s="286" customFormat="1" ht="21" customHeight="1" x14ac:dyDescent="0.15">
      <c r="B42" s="292"/>
      <c r="C42" s="2386"/>
      <c r="D42" s="2387"/>
      <c r="E42" s="2387"/>
      <c r="F42" s="2387"/>
      <c r="G42" s="2387"/>
      <c r="H42" s="2387"/>
      <c r="I42" s="2387"/>
      <c r="J42" s="2387"/>
      <c r="K42" s="2387"/>
      <c r="L42" s="2387"/>
      <c r="M42" s="2387"/>
      <c r="N42" s="2387"/>
      <c r="O42" s="2387"/>
      <c r="P42" s="2387"/>
      <c r="Q42" s="2387"/>
      <c r="R42" s="2387"/>
      <c r="S42" s="2387"/>
      <c r="T42" s="2387"/>
      <c r="U42" s="2387"/>
      <c r="V42" s="2387"/>
      <c r="W42" s="2387"/>
      <c r="X42" s="2387"/>
      <c r="Y42" s="2387"/>
      <c r="Z42" s="2388"/>
      <c r="AA42" s="2389"/>
      <c r="AB42" s="2392"/>
      <c r="AC42" s="2392"/>
      <c r="AD42" s="2392"/>
      <c r="AE42" s="2392"/>
      <c r="AF42" s="2392"/>
      <c r="AG42" s="2392"/>
      <c r="AH42" s="2392"/>
      <c r="AI42" s="2392"/>
      <c r="AJ42" s="2392"/>
      <c r="AK42" s="2392"/>
      <c r="AL42" s="2392"/>
      <c r="AM42" s="2392"/>
      <c r="AN42" s="2392"/>
      <c r="AO42" s="2392"/>
      <c r="AP42" s="2392"/>
      <c r="AQ42" s="2392"/>
      <c r="AR42" s="2392"/>
      <c r="AS42" s="2392"/>
      <c r="AT42" s="2392"/>
      <c r="AU42" s="2392"/>
      <c r="AV42" s="2392"/>
      <c r="AW42" s="2392"/>
      <c r="AX42" s="2393"/>
      <c r="AY42" s="2389"/>
      <c r="AZ42" s="2390"/>
      <c r="BA42" s="2390"/>
      <c r="BB42" s="2390"/>
      <c r="BC42" s="2390"/>
      <c r="BD42" s="2390"/>
      <c r="BE42" s="2390"/>
      <c r="BF42" s="2390"/>
      <c r="BG42" s="2390"/>
      <c r="BH42" s="2390"/>
      <c r="BI42" s="2390"/>
      <c r="BJ42" s="2390"/>
      <c r="BK42" s="2390"/>
      <c r="BL42" s="2390"/>
      <c r="BM42" s="2390"/>
      <c r="BN42" s="2390"/>
      <c r="BO42" s="2390"/>
      <c r="BP42" s="2390"/>
      <c r="BQ42" s="2390"/>
      <c r="BR42" s="2390"/>
      <c r="BS42" s="2390"/>
      <c r="BT42" s="2391"/>
      <c r="BU42" s="459"/>
      <c r="BV42" s="2435"/>
      <c r="BW42" s="2436"/>
      <c r="BX42" s="2436"/>
      <c r="BY42" s="2436"/>
      <c r="BZ42" s="2436"/>
      <c r="CA42" s="2436"/>
      <c r="CB42" s="2436"/>
      <c r="CC42" s="2436"/>
      <c r="CD42" s="2436"/>
      <c r="CE42" s="2436"/>
      <c r="CF42" s="2436"/>
      <c r="CG42" s="2436"/>
      <c r="CH42" s="2436"/>
      <c r="CI42" s="2436"/>
      <c r="CJ42" s="2436"/>
      <c r="CK42" s="2436"/>
      <c r="CL42" s="2436"/>
      <c r="CM42" s="2436"/>
      <c r="CN42" s="2436"/>
      <c r="CO42" s="2436"/>
      <c r="CP42" s="2436"/>
      <c r="CQ42" s="2436"/>
      <c r="CR42" s="2436"/>
      <c r="CS42" s="2436"/>
      <c r="CT42" s="2436"/>
      <c r="CU42" s="2436"/>
      <c r="CV42" s="2436"/>
      <c r="CW42" s="2436"/>
      <c r="CX42" s="2436"/>
      <c r="CY42" s="2436"/>
      <c r="CZ42" s="2436"/>
      <c r="DA42" s="2436"/>
      <c r="DB42" s="2436"/>
      <c r="DC42" s="2436"/>
      <c r="DD42" s="2436"/>
      <c r="DE42" s="2436"/>
      <c r="DF42" s="2436"/>
      <c r="DG42" s="2357"/>
      <c r="DH42" s="2357"/>
      <c r="DI42" s="2357"/>
      <c r="DJ42" s="2357"/>
      <c r="DK42" s="2357"/>
      <c r="DL42" s="2357"/>
      <c r="DM42" s="2357"/>
      <c r="DN42" s="2357"/>
      <c r="DO42" s="2357"/>
      <c r="DP42" s="2357"/>
      <c r="DQ42" s="2357"/>
      <c r="DR42" s="2357"/>
      <c r="DS42" s="2357"/>
      <c r="DT42" s="2357"/>
      <c r="DU42" s="2357"/>
      <c r="DV42" s="2357"/>
      <c r="DW42" s="2357"/>
      <c r="DX42" s="2357"/>
      <c r="DY42" s="2357"/>
      <c r="DZ42" s="2357"/>
      <c r="EA42" s="2357"/>
      <c r="EB42" s="2357"/>
      <c r="EC42" s="2357"/>
      <c r="ED42" s="2357"/>
      <c r="EE42" s="2357"/>
      <c r="EF42" s="2357"/>
      <c r="EG42" s="2357"/>
      <c r="EH42" s="2357"/>
      <c r="EI42" s="2357"/>
      <c r="EJ42" s="2357"/>
      <c r="EK42" s="2357"/>
      <c r="EL42" s="2357"/>
      <c r="EM42" s="2366"/>
    </row>
    <row r="43" spans="2:147" s="286" customFormat="1" ht="21" customHeight="1" x14ac:dyDescent="0.15">
      <c r="B43" s="281" t="s">
        <v>792</v>
      </c>
      <c r="C43" s="2302">
        <v>476776099099</v>
      </c>
      <c r="D43" s="2297"/>
      <c r="E43" s="2297"/>
      <c r="F43" s="2297"/>
      <c r="G43" s="2297"/>
      <c r="H43" s="2297"/>
      <c r="I43" s="2297"/>
      <c r="J43" s="2297"/>
      <c r="K43" s="2297"/>
      <c r="L43" s="2297"/>
      <c r="M43" s="2297"/>
      <c r="N43" s="2297"/>
      <c r="O43" s="2297"/>
      <c r="P43" s="2297"/>
      <c r="Q43" s="2297"/>
      <c r="R43" s="2297"/>
      <c r="S43" s="2297"/>
      <c r="T43" s="2297"/>
      <c r="U43" s="2297"/>
      <c r="V43" s="2297"/>
      <c r="W43" s="2297"/>
      <c r="X43" s="2297"/>
      <c r="Y43" s="2297"/>
      <c r="Z43" s="2298"/>
      <c r="AA43" s="2296">
        <v>147309368713</v>
      </c>
      <c r="AB43" s="2380"/>
      <c r="AC43" s="2380"/>
      <c r="AD43" s="2380"/>
      <c r="AE43" s="2380"/>
      <c r="AF43" s="2380"/>
      <c r="AG43" s="2380"/>
      <c r="AH43" s="2380"/>
      <c r="AI43" s="2380"/>
      <c r="AJ43" s="2380"/>
      <c r="AK43" s="2380"/>
      <c r="AL43" s="2380"/>
      <c r="AM43" s="2380"/>
      <c r="AN43" s="2380"/>
      <c r="AO43" s="2380"/>
      <c r="AP43" s="2380"/>
      <c r="AQ43" s="2380"/>
      <c r="AR43" s="2380"/>
      <c r="AS43" s="2380"/>
      <c r="AT43" s="2380"/>
      <c r="AU43" s="2380"/>
      <c r="AV43" s="2380"/>
      <c r="AW43" s="2380"/>
      <c r="AX43" s="2381"/>
      <c r="AY43" s="2296">
        <v>28957504067</v>
      </c>
      <c r="AZ43" s="2297"/>
      <c r="BA43" s="2297"/>
      <c r="BB43" s="2297"/>
      <c r="BC43" s="2297"/>
      <c r="BD43" s="2297"/>
      <c r="BE43" s="2297"/>
      <c r="BF43" s="2297"/>
      <c r="BG43" s="2297"/>
      <c r="BH43" s="2297"/>
      <c r="BI43" s="2297"/>
      <c r="BJ43" s="2297"/>
      <c r="BK43" s="2297"/>
      <c r="BL43" s="2297"/>
      <c r="BM43" s="2297"/>
      <c r="BN43" s="2297"/>
      <c r="BO43" s="2297"/>
      <c r="BP43" s="2297"/>
      <c r="BQ43" s="2297"/>
      <c r="BR43" s="2297"/>
      <c r="BS43" s="2297"/>
      <c r="BT43" s="2379"/>
      <c r="BU43" s="1500"/>
      <c r="BV43" s="2402">
        <v>969347</v>
      </c>
      <c r="BW43" s="2311"/>
      <c r="BX43" s="2311"/>
      <c r="BY43" s="2311"/>
      <c r="BZ43" s="2311"/>
      <c r="CA43" s="2311"/>
      <c r="CB43" s="2311"/>
      <c r="CC43" s="2311"/>
      <c r="CD43" s="2311"/>
      <c r="CE43" s="2311"/>
      <c r="CF43" s="2311"/>
      <c r="CG43" s="2311"/>
      <c r="CH43" s="2311"/>
      <c r="CI43" s="2311"/>
      <c r="CJ43" s="2311"/>
      <c r="CK43" s="2311"/>
      <c r="CL43" s="2311"/>
      <c r="CM43" s="2311">
        <v>56719037902</v>
      </c>
      <c r="CN43" s="2311"/>
      <c r="CO43" s="2311"/>
      <c r="CP43" s="2311"/>
      <c r="CQ43" s="2311"/>
      <c r="CR43" s="2311"/>
      <c r="CS43" s="2311"/>
      <c r="CT43" s="2311"/>
      <c r="CU43" s="2311"/>
      <c r="CV43" s="2311"/>
      <c r="CW43" s="2311"/>
      <c r="CX43" s="2311"/>
      <c r="CY43" s="2311"/>
      <c r="CZ43" s="2311"/>
      <c r="DA43" s="2311"/>
      <c r="DB43" s="2311"/>
      <c r="DC43" s="2311"/>
      <c r="DD43" s="2311"/>
      <c r="DE43" s="2311"/>
      <c r="DF43" s="2311"/>
      <c r="DG43" s="2313">
        <v>1395</v>
      </c>
      <c r="DH43" s="2313"/>
      <c r="DI43" s="2313"/>
      <c r="DJ43" s="2313"/>
      <c r="DK43" s="2313"/>
      <c r="DL43" s="2313"/>
      <c r="DM43" s="2313"/>
      <c r="DN43" s="2313"/>
      <c r="DO43" s="2313"/>
      <c r="DP43" s="2313"/>
      <c r="DQ43" s="2313"/>
      <c r="DR43" s="2313"/>
      <c r="DS43" s="2313"/>
      <c r="DT43" s="2313">
        <v>34778598</v>
      </c>
      <c r="DU43" s="2313"/>
      <c r="DV43" s="2313"/>
      <c r="DW43" s="2313"/>
      <c r="DX43" s="2313"/>
      <c r="DY43" s="2313"/>
      <c r="DZ43" s="2313"/>
      <c r="EA43" s="2313"/>
      <c r="EB43" s="2313"/>
      <c r="EC43" s="2313"/>
      <c r="ED43" s="2313"/>
      <c r="EE43" s="2313"/>
      <c r="EF43" s="2313"/>
      <c r="EG43" s="2313"/>
      <c r="EH43" s="2313"/>
      <c r="EI43" s="2313"/>
      <c r="EJ43" s="2313"/>
      <c r="EK43" s="2313"/>
      <c r="EL43" s="2313"/>
      <c r="EM43" s="2407"/>
    </row>
    <row r="44" spans="2:147" s="286" customFormat="1" ht="21" customHeight="1" x14ac:dyDescent="0.15">
      <c r="B44" s="281" t="s">
        <v>793</v>
      </c>
      <c r="C44" s="2302">
        <v>485819975813</v>
      </c>
      <c r="D44" s="2297"/>
      <c r="E44" s="2297"/>
      <c r="F44" s="2297"/>
      <c r="G44" s="2297"/>
      <c r="H44" s="2297"/>
      <c r="I44" s="2297"/>
      <c r="J44" s="2297"/>
      <c r="K44" s="2297"/>
      <c r="L44" s="2297"/>
      <c r="M44" s="2297"/>
      <c r="N44" s="2297"/>
      <c r="O44" s="2297"/>
      <c r="P44" s="2297"/>
      <c r="Q44" s="2297"/>
      <c r="R44" s="2297"/>
      <c r="S44" s="2297"/>
      <c r="T44" s="2297"/>
      <c r="U44" s="2297"/>
      <c r="V44" s="2297"/>
      <c r="W44" s="2297"/>
      <c r="X44" s="2297"/>
      <c r="Y44" s="2297"/>
      <c r="Z44" s="2298"/>
      <c r="AA44" s="2296">
        <v>152451908903</v>
      </c>
      <c r="AB44" s="2380"/>
      <c r="AC44" s="2380"/>
      <c r="AD44" s="2380"/>
      <c r="AE44" s="2380"/>
      <c r="AF44" s="2380"/>
      <c r="AG44" s="2380"/>
      <c r="AH44" s="2380"/>
      <c r="AI44" s="2380"/>
      <c r="AJ44" s="2380"/>
      <c r="AK44" s="2380"/>
      <c r="AL44" s="2380"/>
      <c r="AM44" s="2380"/>
      <c r="AN44" s="2380"/>
      <c r="AO44" s="2380"/>
      <c r="AP44" s="2380"/>
      <c r="AQ44" s="2380"/>
      <c r="AR44" s="2380"/>
      <c r="AS44" s="2380"/>
      <c r="AT44" s="2380"/>
      <c r="AU44" s="2380"/>
      <c r="AV44" s="2380"/>
      <c r="AW44" s="2380"/>
      <c r="AX44" s="2381"/>
      <c r="AY44" s="2296">
        <v>27048588647</v>
      </c>
      <c r="AZ44" s="2297"/>
      <c r="BA44" s="2297"/>
      <c r="BB44" s="2297"/>
      <c r="BC44" s="2297"/>
      <c r="BD44" s="2297"/>
      <c r="BE44" s="2297"/>
      <c r="BF44" s="2297"/>
      <c r="BG44" s="2297"/>
      <c r="BH44" s="2297"/>
      <c r="BI44" s="2297"/>
      <c r="BJ44" s="2297"/>
      <c r="BK44" s="2297"/>
      <c r="BL44" s="2297"/>
      <c r="BM44" s="2297"/>
      <c r="BN44" s="2297"/>
      <c r="BO44" s="2297"/>
      <c r="BP44" s="2297"/>
      <c r="BQ44" s="2297"/>
      <c r="BR44" s="2297"/>
      <c r="BS44" s="2297"/>
      <c r="BT44" s="2379"/>
      <c r="BU44" s="1500"/>
      <c r="BV44" s="2402">
        <v>1056568</v>
      </c>
      <c r="BW44" s="2311"/>
      <c r="BX44" s="2311"/>
      <c r="BY44" s="2311"/>
      <c r="BZ44" s="2311"/>
      <c r="CA44" s="2311"/>
      <c r="CB44" s="2311"/>
      <c r="CC44" s="2311"/>
      <c r="CD44" s="2311"/>
      <c r="CE44" s="2311"/>
      <c r="CF44" s="2311"/>
      <c r="CG44" s="2311"/>
      <c r="CH44" s="2311"/>
      <c r="CI44" s="2311"/>
      <c r="CJ44" s="2311"/>
      <c r="CK44" s="2311"/>
      <c r="CL44" s="2311"/>
      <c r="CM44" s="2311">
        <v>61316474622</v>
      </c>
      <c r="CN44" s="2311"/>
      <c r="CO44" s="2311"/>
      <c r="CP44" s="2311"/>
      <c r="CQ44" s="2311"/>
      <c r="CR44" s="2311"/>
      <c r="CS44" s="2311"/>
      <c r="CT44" s="2311"/>
      <c r="CU44" s="2311"/>
      <c r="CV44" s="2311"/>
      <c r="CW44" s="2311"/>
      <c r="CX44" s="2311"/>
      <c r="CY44" s="2311"/>
      <c r="CZ44" s="2311"/>
      <c r="DA44" s="2311"/>
      <c r="DB44" s="2311"/>
      <c r="DC44" s="2311"/>
      <c r="DD44" s="2311"/>
      <c r="DE44" s="2311"/>
      <c r="DF44" s="2311"/>
      <c r="DG44" s="2418">
        <v>1205</v>
      </c>
      <c r="DH44" s="2493"/>
      <c r="DI44" s="2493"/>
      <c r="DJ44" s="2493"/>
      <c r="DK44" s="2493"/>
      <c r="DL44" s="2493"/>
      <c r="DM44" s="2493"/>
      <c r="DN44" s="2493"/>
      <c r="DO44" s="2493"/>
      <c r="DP44" s="2493"/>
      <c r="DQ44" s="2493"/>
      <c r="DR44" s="2493"/>
      <c r="DS44" s="2494"/>
      <c r="DT44" s="2418">
        <v>31912498</v>
      </c>
      <c r="DU44" s="2493"/>
      <c r="DV44" s="2493"/>
      <c r="DW44" s="2493"/>
      <c r="DX44" s="2493"/>
      <c r="DY44" s="2493"/>
      <c r="DZ44" s="2493"/>
      <c r="EA44" s="2493"/>
      <c r="EB44" s="2493"/>
      <c r="EC44" s="2493"/>
      <c r="ED44" s="2493"/>
      <c r="EE44" s="2493"/>
      <c r="EF44" s="2493"/>
      <c r="EG44" s="2493"/>
      <c r="EH44" s="2493"/>
      <c r="EI44" s="2493"/>
      <c r="EJ44" s="2493"/>
      <c r="EK44" s="2493"/>
      <c r="EL44" s="2493"/>
      <c r="EM44" s="2495"/>
    </row>
    <row r="45" spans="2:147" s="286" customFormat="1" ht="21" customHeight="1" x14ac:dyDescent="0.15">
      <c r="B45" s="281" t="s">
        <v>791</v>
      </c>
      <c r="C45" s="2302">
        <v>468563943171</v>
      </c>
      <c r="D45" s="2297"/>
      <c r="E45" s="2297"/>
      <c r="F45" s="2297"/>
      <c r="G45" s="2297"/>
      <c r="H45" s="2297"/>
      <c r="I45" s="2297"/>
      <c r="J45" s="2297"/>
      <c r="K45" s="2297"/>
      <c r="L45" s="2297"/>
      <c r="M45" s="2297"/>
      <c r="N45" s="2297"/>
      <c r="O45" s="2297"/>
      <c r="P45" s="2297"/>
      <c r="Q45" s="2297"/>
      <c r="R45" s="2297"/>
      <c r="S45" s="2297"/>
      <c r="T45" s="2297"/>
      <c r="U45" s="2297"/>
      <c r="V45" s="2297"/>
      <c r="W45" s="2297"/>
      <c r="X45" s="2297"/>
      <c r="Y45" s="2297"/>
      <c r="Z45" s="2298"/>
      <c r="AA45" s="2296">
        <v>150258717479</v>
      </c>
      <c r="AB45" s="2380"/>
      <c r="AC45" s="2380"/>
      <c r="AD45" s="2380"/>
      <c r="AE45" s="2380"/>
      <c r="AF45" s="2380"/>
      <c r="AG45" s="2380"/>
      <c r="AH45" s="2380"/>
      <c r="AI45" s="2380"/>
      <c r="AJ45" s="2380"/>
      <c r="AK45" s="2380"/>
      <c r="AL45" s="2380"/>
      <c r="AM45" s="2380"/>
      <c r="AN45" s="2380"/>
      <c r="AO45" s="2380"/>
      <c r="AP45" s="2380"/>
      <c r="AQ45" s="2380"/>
      <c r="AR45" s="2380"/>
      <c r="AS45" s="2380"/>
      <c r="AT45" s="2380"/>
      <c r="AU45" s="2380"/>
      <c r="AV45" s="2380"/>
      <c r="AW45" s="2380"/>
      <c r="AX45" s="2381"/>
      <c r="AY45" s="2296">
        <v>24236354784</v>
      </c>
      <c r="AZ45" s="2297"/>
      <c r="BA45" s="2297"/>
      <c r="BB45" s="2297"/>
      <c r="BC45" s="2297"/>
      <c r="BD45" s="2297"/>
      <c r="BE45" s="2297"/>
      <c r="BF45" s="2297"/>
      <c r="BG45" s="2297"/>
      <c r="BH45" s="2297"/>
      <c r="BI45" s="2297"/>
      <c r="BJ45" s="2297"/>
      <c r="BK45" s="2297"/>
      <c r="BL45" s="2297"/>
      <c r="BM45" s="2297"/>
      <c r="BN45" s="2297"/>
      <c r="BO45" s="2297"/>
      <c r="BP45" s="2297"/>
      <c r="BQ45" s="2297"/>
      <c r="BR45" s="2297"/>
      <c r="BS45" s="2297"/>
      <c r="BT45" s="2379"/>
      <c r="BU45" s="1500"/>
      <c r="BV45" s="2402">
        <v>1090706</v>
      </c>
      <c r="BW45" s="2311"/>
      <c r="BX45" s="2311"/>
      <c r="BY45" s="2311"/>
      <c r="BZ45" s="2311"/>
      <c r="CA45" s="2311"/>
      <c r="CB45" s="2311"/>
      <c r="CC45" s="2311"/>
      <c r="CD45" s="2311"/>
      <c r="CE45" s="2311"/>
      <c r="CF45" s="2311"/>
      <c r="CG45" s="2311"/>
      <c r="CH45" s="2311"/>
      <c r="CI45" s="2311"/>
      <c r="CJ45" s="2311"/>
      <c r="CK45" s="2311"/>
      <c r="CL45" s="2311"/>
      <c r="CM45" s="2311">
        <v>62681496182</v>
      </c>
      <c r="CN45" s="2311"/>
      <c r="CO45" s="2311"/>
      <c r="CP45" s="2311"/>
      <c r="CQ45" s="2311"/>
      <c r="CR45" s="2311"/>
      <c r="CS45" s="2311"/>
      <c r="CT45" s="2311"/>
      <c r="CU45" s="2311"/>
      <c r="CV45" s="2311"/>
      <c r="CW45" s="2311"/>
      <c r="CX45" s="2311"/>
      <c r="CY45" s="2311"/>
      <c r="CZ45" s="2311"/>
      <c r="DA45" s="2311"/>
      <c r="DB45" s="2311"/>
      <c r="DC45" s="2311"/>
      <c r="DD45" s="2311"/>
      <c r="DE45" s="2311"/>
      <c r="DF45" s="2311"/>
      <c r="DG45" s="2418">
        <v>1755</v>
      </c>
      <c r="DH45" s="2493"/>
      <c r="DI45" s="2493"/>
      <c r="DJ45" s="2493"/>
      <c r="DK45" s="2493"/>
      <c r="DL45" s="2493"/>
      <c r="DM45" s="2493"/>
      <c r="DN45" s="2493"/>
      <c r="DO45" s="2493"/>
      <c r="DP45" s="2493"/>
      <c r="DQ45" s="2493"/>
      <c r="DR45" s="2493"/>
      <c r="DS45" s="2494"/>
      <c r="DT45" s="2418">
        <v>48865663</v>
      </c>
      <c r="DU45" s="2493"/>
      <c r="DV45" s="2493"/>
      <c r="DW45" s="2493"/>
      <c r="DX45" s="2493"/>
      <c r="DY45" s="2493"/>
      <c r="DZ45" s="2493"/>
      <c r="EA45" s="2493"/>
      <c r="EB45" s="2493"/>
      <c r="EC45" s="2493"/>
      <c r="ED45" s="2493"/>
      <c r="EE45" s="2493"/>
      <c r="EF45" s="2493"/>
      <c r="EG45" s="2493"/>
      <c r="EH45" s="2493"/>
      <c r="EI45" s="2493"/>
      <c r="EJ45" s="2493"/>
      <c r="EK45" s="2493"/>
      <c r="EL45" s="2493"/>
      <c r="EM45" s="2495"/>
    </row>
    <row r="46" spans="2:147" s="286" customFormat="1" ht="21" customHeight="1" x14ac:dyDescent="0.15">
      <c r="B46" s="281" t="s">
        <v>795</v>
      </c>
      <c r="C46" s="2302">
        <v>453680256711</v>
      </c>
      <c r="D46" s="2297"/>
      <c r="E46" s="2297"/>
      <c r="F46" s="2297"/>
      <c r="G46" s="2297"/>
      <c r="H46" s="2297"/>
      <c r="I46" s="2297"/>
      <c r="J46" s="2297"/>
      <c r="K46" s="2297"/>
      <c r="L46" s="2297"/>
      <c r="M46" s="2297"/>
      <c r="N46" s="2297"/>
      <c r="O46" s="2297"/>
      <c r="P46" s="2297"/>
      <c r="Q46" s="2297"/>
      <c r="R46" s="2297"/>
      <c r="S46" s="2297"/>
      <c r="T46" s="2297"/>
      <c r="U46" s="2297"/>
      <c r="V46" s="2297"/>
      <c r="W46" s="2297"/>
      <c r="X46" s="2297"/>
      <c r="Y46" s="2297"/>
      <c r="Z46" s="2298"/>
      <c r="AA46" s="2296">
        <v>147003702316</v>
      </c>
      <c r="AB46" s="2380"/>
      <c r="AC46" s="2380"/>
      <c r="AD46" s="2380"/>
      <c r="AE46" s="2380"/>
      <c r="AF46" s="2380"/>
      <c r="AG46" s="2380"/>
      <c r="AH46" s="2380"/>
      <c r="AI46" s="2380"/>
      <c r="AJ46" s="2380"/>
      <c r="AK46" s="2380"/>
      <c r="AL46" s="2380"/>
      <c r="AM46" s="2380"/>
      <c r="AN46" s="2380"/>
      <c r="AO46" s="2380"/>
      <c r="AP46" s="2380"/>
      <c r="AQ46" s="2380"/>
      <c r="AR46" s="2380"/>
      <c r="AS46" s="2380"/>
      <c r="AT46" s="2380"/>
      <c r="AU46" s="2380"/>
      <c r="AV46" s="2380"/>
      <c r="AW46" s="2380"/>
      <c r="AX46" s="2381"/>
      <c r="AY46" s="2296">
        <v>20903133776</v>
      </c>
      <c r="AZ46" s="2297"/>
      <c r="BA46" s="2297"/>
      <c r="BB46" s="2297"/>
      <c r="BC46" s="2297"/>
      <c r="BD46" s="2297"/>
      <c r="BE46" s="2297"/>
      <c r="BF46" s="2297"/>
      <c r="BG46" s="2297"/>
      <c r="BH46" s="2297"/>
      <c r="BI46" s="2297"/>
      <c r="BJ46" s="2297"/>
      <c r="BK46" s="2297"/>
      <c r="BL46" s="2297"/>
      <c r="BM46" s="2297"/>
      <c r="BN46" s="2297"/>
      <c r="BO46" s="2297"/>
      <c r="BP46" s="2297"/>
      <c r="BQ46" s="2297"/>
      <c r="BR46" s="2297"/>
      <c r="BS46" s="2297"/>
      <c r="BT46" s="2379"/>
      <c r="BU46" s="1500"/>
      <c r="BV46" s="2402">
        <v>1150311</v>
      </c>
      <c r="BW46" s="2311"/>
      <c r="BX46" s="2311"/>
      <c r="BY46" s="2311"/>
      <c r="BZ46" s="2311"/>
      <c r="CA46" s="2311"/>
      <c r="CB46" s="2311"/>
      <c r="CC46" s="2311"/>
      <c r="CD46" s="2311"/>
      <c r="CE46" s="2311"/>
      <c r="CF46" s="2311"/>
      <c r="CG46" s="2311"/>
      <c r="CH46" s="2311"/>
      <c r="CI46" s="2311"/>
      <c r="CJ46" s="2311"/>
      <c r="CK46" s="2311"/>
      <c r="CL46" s="2311"/>
      <c r="CM46" s="2311">
        <v>60994818631</v>
      </c>
      <c r="CN46" s="2311"/>
      <c r="CO46" s="2311"/>
      <c r="CP46" s="2311"/>
      <c r="CQ46" s="2311"/>
      <c r="CR46" s="2311"/>
      <c r="CS46" s="2311"/>
      <c r="CT46" s="2311"/>
      <c r="CU46" s="2311"/>
      <c r="CV46" s="2311"/>
      <c r="CW46" s="2311"/>
      <c r="CX46" s="2311"/>
      <c r="CY46" s="2311"/>
      <c r="CZ46" s="2311"/>
      <c r="DA46" s="2311"/>
      <c r="DB46" s="2311"/>
      <c r="DC46" s="2311"/>
      <c r="DD46" s="2311"/>
      <c r="DE46" s="2311"/>
      <c r="DF46" s="2311"/>
      <c r="DG46" s="2313">
        <v>1620</v>
      </c>
      <c r="DH46" s="2313"/>
      <c r="DI46" s="2313"/>
      <c r="DJ46" s="2313"/>
      <c r="DK46" s="2313"/>
      <c r="DL46" s="2313"/>
      <c r="DM46" s="2313"/>
      <c r="DN46" s="2313"/>
      <c r="DO46" s="2313"/>
      <c r="DP46" s="2313"/>
      <c r="DQ46" s="2313"/>
      <c r="DR46" s="2313"/>
      <c r="DS46" s="2313"/>
      <c r="DT46" s="2313">
        <v>40035420</v>
      </c>
      <c r="DU46" s="2313"/>
      <c r="DV46" s="2313"/>
      <c r="DW46" s="2313"/>
      <c r="DX46" s="2313"/>
      <c r="DY46" s="2313"/>
      <c r="DZ46" s="2313"/>
      <c r="EA46" s="2313"/>
      <c r="EB46" s="2313"/>
      <c r="EC46" s="2313"/>
      <c r="ED46" s="2313"/>
      <c r="EE46" s="2313"/>
      <c r="EF46" s="2313"/>
      <c r="EG46" s="2313"/>
      <c r="EH46" s="2313"/>
      <c r="EI46" s="2313"/>
      <c r="EJ46" s="2313"/>
      <c r="EK46" s="2313"/>
      <c r="EL46" s="2313"/>
      <c r="EM46" s="2407"/>
    </row>
    <row r="47" spans="2:147" s="286" customFormat="1" ht="21" customHeight="1" thickBot="1" x14ac:dyDescent="0.2">
      <c r="B47" s="282" t="s">
        <v>988</v>
      </c>
      <c r="C47" s="2363">
        <v>438687988806</v>
      </c>
      <c r="D47" s="2364"/>
      <c r="E47" s="2364"/>
      <c r="F47" s="2364"/>
      <c r="G47" s="2364"/>
      <c r="H47" s="2364"/>
      <c r="I47" s="2364"/>
      <c r="J47" s="2364"/>
      <c r="K47" s="2364"/>
      <c r="L47" s="2364"/>
      <c r="M47" s="2364"/>
      <c r="N47" s="2364"/>
      <c r="O47" s="2364"/>
      <c r="P47" s="2364"/>
      <c r="Q47" s="2364"/>
      <c r="R47" s="2364"/>
      <c r="S47" s="2364"/>
      <c r="T47" s="2364"/>
      <c r="U47" s="2364"/>
      <c r="V47" s="2364"/>
      <c r="W47" s="2364"/>
      <c r="X47" s="2364"/>
      <c r="Y47" s="2364"/>
      <c r="Z47" s="2365"/>
      <c r="AA47" s="2299">
        <v>144283692050</v>
      </c>
      <c r="AB47" s="2300"/>
      <c r="AC47" s="2300"/>
      <c r="AD47" s="2300"/>
      <c r="AE47" s="2300"/>
      <c r="AF47" s="2300"/>
      <c r="AG47" s="2300"/>
      <c r="AH47" s="2300"/>
      <c r="AI47" s="2300"/>
      <c r="AJ47" s="2300"/>
      <c r="AK47" s="2300"/>
      <c r="AL47" s="2300"/>
      <c r="AM47" s="2300"/>
      <c r="AN47" s="2300"/>
      <c r="AO47" s="2300"/>
      <c r="AP47" s="2300"/>
      <c r="AQ47" s="2300"/>
      <c r="AR47" s="2300"/>
      <c r="AS47" s="2300"/>
      <c r="AT47" s="2300"/>
      <c r="AU47" s="2300"/>
      <c r="AV47" s="2300"/>
      <c r="AW47" s="2300"/>
      <c r="AX47" s="2301"/>
      <c r="AY47" s="2383">
        <v>17866161102</v>
      </c>
      <c r="AZ47" s="2384"/>
      <c r="BA47" s="2384"/>
      <c r="BB47" s="2384"/>
      <c r="BC47" s="2384"/>
      <c r="BD47" s="2384"/>
      <c r="BE47" s="2384"/>
      <c r="BF47" s="2384"/>
      <c r="BG47" s="2384"/>
      <c r="BH47" s="2384"/>
      <c r="BI47" s="2384"/>
      <c r="BJ47" s="2384"/>
      <c r="BK47" s="2384"/>
      <c r="BL47" s="2384"/>
      <c r="BM47" s="2384"/>
      <c r="BN47" s="2384"/>
      <c r="BO47" s="2384"/>
      <c r="BP47" s="2384"/>
      <c r="BQ47" s="2384"/>
      <c r="BR47" s="2384"/>
      <c r="BS47" s="2384"/>
      <c r="BT47" s="2385"/>
      <c r="BU47" s="1503"/>
      <c r="BV47" s="2424">
        <v>1102144</v>
      </c>
      <c r="BW47" s="2425"/>
      <c r="BX47" s="2425"/>
      <c r="BY47" s="2425"/>
      <c r="BZ47" s="2425"/>
      <c r="CA47" s="2425"/>
      <c r="CB47" s="2425"/>
      <c r="CC47" s="2425"/>
      <c r="CD47" s="2425"/>
      <c r="CE47" s="2425"/>
      <c r="CF47" s="2425"/>
      <c r="CG47" s="2425"/>
      <c r="CH47" s="2425"/>
      <c r="CI47" s="2425"/>
      <c r="CJ47" s="2425"/>
      <c r="CK47" s="2425"/>
      <c r="CL47" s="2425"/>
      <c r="CM47" s="2425">
        <v>60330398998</v>
      </c>
      <c r="CN47" s="2425"/>
      <c r="CO47" s="2425"/>
      <c r="CP47" s="2425"/>
      <c r="CQ47" s="2425"/>
      <c r="CR47" s="2425"/>
      <c r="CS47" s="2425"/>
      <c r="CT47" s="2425"/>
      <c r="CU47" s="2425"/>
      <c r="CV47" s="2425"/>
      <c r="CW47" s="2425"/>
      <c r="CX47" s="2425"/>
      <c r="CY47" s="2425"/>
      <c r="CZ47" s="2425"/>
      <c r="DA47" s="2425"/>
      <c r="DB47" s="2425"/>
      <c r="DC47" s="2425"/>
      <c r="DD47" s="2425"/>
      <c r="DE47" s="2425"/>
      <c r="DF47" s="2425"/>
      <c r="DG47" s="2425">
        <v>1455</v>
      </c>
      <c r="DH47" s="2425"/>
      <c r="DI47" s="2425"/>
      <c r="DJ47" s="2425"/>
      <c r="DK47" s="2425"/>
      <c r="DL47" s="2425"/>
      <c r="DM47" s="2425"/>
      <c r="DN47" s="2425"/>
      <c r="DO47" s="2425"/>
      <c r="DP47" s="2425"/>
      <c r="DQ47" s="2425"/>
      <c r="DR47" s="2425"/>
      <c r="DS47" s="2425"/>
      <c r="DT47" s="2425">
        <v>37755064</v>
      </c>
      <c r="DU47" s="2425"/>
      <c r="DV47" s="2425"/>
      <c r="DW47" s="2425"/>
      <c r="DX47" s="2425"/>
      <c r="DY47" s="2425"/>
      <c r="DZ47" s="2425"/>
      <c r="EA47" s="2425"/>
      <c r="EB47" s="2425"/>
      <c r="EC47" s="2425"/>
      <c r="ED47" s="2425"/>
      <c r="EE47" s="2425"/>
      <c r="EF47" s="2425"/>
      <c r="EG47" s="2425"/>
      <c r="EH47" s="2425"/>
      <c r="EI47" s="2425"/>
      <c r="EJ47" s="2425"/>
      <c r="EK47" s="2425"/>
      <c r="EL47" s="2425"/>
      <c r="EM47" s="2431"/>
    </row>
    <row r="48" spans="2:147" ht="21" customHeight="1" x14ac:dyDescent="0.15">
      <c r="B48" s="2477"/>
      <c r="C48" s="2477"/>
      <c r="D48" s="2477"/>
      <c r="E48" s="2477"/>
      <c r="F48" s="2477"/>
      <c r="G48" s="2477"/>
      <c r="H48" s="2477"/>
      <c r="I48" s="2477"/>
      <c r="J48" s="2477"/>
      <c r="K48" s="2477"/>
      <c r="L48" s="2477"/>
      <c r="M48" s="2477"/>
      <c r="N48" s="2477"/>
      <c r="O48" s="2477"/>
      <c r="P48" s="2477"/>
      <c r="Q48" s="2477"/>
      <c r="R48" s="2477"/>
      <c r="S48" s="2477"/>
      <c r="T48" s="2477"/>
      <c r="U48" s="2477"/>
      <c r="V48" s="2477"/>
      <c r="W48" s="2477"/>
      <c r="X48" s="2477"/>
      <c r="Y48" s="2477"/>
      <c r="Z48" s="2477"/>
      <c r="AA48" s="2477"/>
      <c r="AB48" s="2477"/>
      <c r="AC48" s="2477"/>
      <c r="AD48" s="2477"/>
      <c r="AE48" s="2477"/>
      <c r="AF48" s="2477"/>
      <c r="AG48" s="2477"/>
      <c r="AH48" s="2477"/>
      <c r="AI48" s="2477"/>
      <c r="AJ48" s="2477"/>
      <c r="AK48" s="2477"/>
      <c r="AL48" s="2477"/>
      <c r="AM48" s="2477"/>
      <c r="AN48" s="2477"/>
      <c r="AO48" s="2477"/>
      <c r="AP48" s="2477"/>
      <c r="AQ48" s="2477"/>
      <c r="AR48" s="2477"/>
      <c r="AS48" s="2477"/>
      <c r="AT48" s="2477"/>
      <c r="AU48" s="2477"/>
      <c r="AV48" s="2477"/>
      <c r="AW48" s="2477"/>
      <c r="AX48" s="2477"/>
      <c r="AY48" s="2477"/>
      <c r="AZ48" s="2477"/>
      <c r="BA48" s="2477"/>
      <c r="BB48" s="2477"/>
      <c r="BC48" s="2477"/>
      <c r="BD48" s="2477"/>
      <c r="BE48" s="2477"/>
      <c r="BF48" s="2477"/>
      <c r="BG48" s="2477"/>
      <c r="BH48" s="2477"/>
      <c r="BI48" s="2477"/>
      <c r="BJ48" s="2477"/>
      <c r="BK48" s="2477"/>
      <c r="BL48" s="2477"/>
      <c r="BM48" s="2477"/>
      <c r="BN48" s="2477"/>
      <c r="BO48" s="2477"/>
      <c r="BP48" s="2477"/>
      <c r="BQ48" s="2477"/>
      <c r="BR48" s="2477"/>
      <c r="BS48" s="2477"/>
      <c r="BT48" s="2477"/>
      <c r="BW48" s="512"/>
      <c r="BX48" s="2285" t="s">
        <v>746</v>
      </c>
      <c r="BY48" s="2286"/>
      <c r="BZ48" s="2286"/>
      <c r="CA48" s="2286"/>
      <c r="CB48" s="2286"/>
      <c r="CC48" s="2286"/>
      <c r="CD48" s="2286"/>
      <c r="CE48" s="2286"/>
      <c r="CF48" s="2286"/>
      <c r="CG48" s="2286"/>
      <c r="CH48" s="2286"/>
      <c r="CI48" s="2286"/>
      <c r="CJ48" s="2286"/>
      <c r="CK48" s="2286"/>
      <c r="CL48" s="2286"/>
      <c r="CM48" s="2286"/>
      <c r="CN48" s="2286"/>
      <c r="CO48" s="2286"/>
      <c r="CP48" s="2286"/>
      <c r="CQ48" s="2286"/>
      <c r="CR48" s="2286"/>
      <c r="CS48" s="2286"/>
      <c r="CT48" s="2286"/>
      <c r="CU48" s="2286"/>
      <c r="CV48" s="2286"/>
      <c r="CW48" s="2286"/>
      <c r="CX48" s="2286"/>
      <c r="CY48" s="2286"/>
      <c r="CZ48" s="2286"/>
      <c r="DA48" s="2286"/>
      <c r="DB48" s="2286"/>
      <c r="DC48" s="2286"/>
      <c r="DD48" s="2286"/>
      <c r="DE48" s="2286"/>
      <c r="DF48" s="2286"/>
      <c r="DG48" s="2286"/>
      <c r="DH48" s="2286"/>
      <c r="DI48" s="2286"/>
      <c r="DJ48" s="2286"/>
      <c r="DK48" s="2286"/>
      <c r="DL48" s="2286"/>
      <c r="DM48" s="2286"/>
      <c r="DN48" s="2286"/>
      <c r="DO48" s="2286"/>
      <c r="DP48" s="2286"/>
      <c r="DQ48" s="2286"/>
      <c r="DR48" s="2286"/>
      <c r="DS48" s="2286"/>
      <c r="DT48" s="2286"/>
      <c r="DU48" s="2286"/>
      <c r="DV48" s="2286"/>
      <c r="DW48" s="2286"/>
      <c r="DX48" s="2286"/>
      <c r="DY48" s="2286"/>
      <c r="DZ48" s="2286"/>
      <c r="EA48" s="2286"/>
      <c r="EB48" s="2286"/>
      <c r="EC48" s="2286"/>
      <c r="ED48" s="2286"/>
      <c r="EE48" s="2286"/>
      <c r="EF48" s="2286"/>
      <c r="EG48" s="2286"/>
      <c r="EH48" s="2286"/>
      <c r="EI48" s="2286"/>
      <c r="EJ48" s="2286"/>
      <c r="EK48" s="2286"/>
      <c r="EL48" s="2286"/>
      <c r="EM48" s="2286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88"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3"/>
  <dimension ref="A1:BE115"/>
  <sheetViews>
    <sheetView showGridLines="0" view="pageBreakPreview" zoomScale="55" zoomScaleNormal="10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K69" sqref="C67:K69"/>
    </sheetView>
  </sheetViews>
  <sheetFormatPr defaultRowHeight="19.7" customHeight="1" x14ac:dyDescent="0.2"/>
  <cols>
    <col min="1" max="1" width="5.875" style="8" customWidth="1"/>
    <col min="2" max="2" width="26.25" style="6" customWidth="1"/>
    <col min="3" max="4" width="26.625" style="103" customWidth="1"/>
    <col min="5" max="10" width="26.625" style="6" customWidth="1"/>
    <col min="11" max="11" width="26.625" style="103" customWidth="1"/>
    <col min="12" max="12" width="4.875" style="134" customWidth="1"/>
    <col min="13" max="16384" width="9" style="6"/>
  </cols>
  <sheetData>
    <row r="1" spans="1:57" ht="30.95" customHeight="1" x14ac:dyDescent="0.15">
      <c r="A1" s="4" t="s">
        <v>228</v>
      </c>
      <c r="L1" s="190"/>
    </row>
    <row r="2" spans="1:57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83"/>
      <c r="L2" s="191" t="s">
        <v>595</v>
      </c>
    </row>
    <row r="3" spans="1:57" s="108" customFormat="1" ht="24.95" customHeight="1" x14ac:dyDescent="0.15">
      <c r="A3" s="13" t="s">
        <v>429</v>
      </c>
      <c r="B3" s="14"/>
      <c r="C3" s="167"/>
      <c r="D3" s="167"/>
      <c r="E3" s="184" t="s">
        <v>477</v>
      </c>
      <c r="F3" s="183"/>
      <c r="G3" s="167"/>
      <c r="H3" s="167"/>
      <c r="I3" s="167"/>
      <c r="J3" s="167"/>
      <c r="K3" s="193"/>
      <c r="L3" s="20" t="s">
        <v>429</v>
      </c>
    </row>
    <row r="4" spans="1:57" s="108" customFormat="1" ht="24.95" customHeight="1" x14ac:dyDescent="0.15">
      <c r="A4" s="22" t="s">
        <v>430</v>
      </c>
      <c r="B4" s="23"/>
      <c r="C4" s="89"/>
      <c r="D4" s="89"/>
      <c r="E4" s="88"/>
      <c r="F4" s="88"/>
      <c r="G4" s="89" t="s">
        <v>410</v>
      </c>
      <c r="H4" s="89" t="s">
        <v>478</v>
      </c>
      <c r="I4" s="89" t="s">
        <v>479</v>
      </c>
      <c r="J4" s="89" t="s">
        <v>223</v>
      </c>
      <c r="K4" s="195" t="s">
        <v>410</v>
      </c>
      <c r="L4" s="28" t="s">
        <v>430</v>
      </c>
    </row>
    <row r="5" spans="1:57" s="108" customFormat="1" ht="24.95" customHeight="1" x14ac:dyDescent="0.15">
      <c r="A5" s="22" t="s">
        <v>431</v>
      </c>
      <c r="B5" s="23" t="s">
        <v>399</v>
      </c>
      <c r="C5" s="89" t="s">
        <v>409</v>
      </c>
      <c r="D5" s="89" t="s">
        <v>405</v>
      </c>
      <c r="E5" s="89" t="s">
        <v>412</v>
      </c>
      <c r="F5" s="89" t="s">
        <v>413</v>
      </c>
      <c r="G5" s="89"/>
      <c r="H5" s="89"/>
      <c r="I5" s="89"/>
      <c r="J5" s="89" t="s">
        <v>367</v>
      </c>
      <c r="K5" s="195"/>
      <c r="L5" s="28" t="s">
        <v>431</v>
      </c>
    </row>
    <row r="6" spans="1:57" s="108" customFormat="1" ht="24.95" customHeight="1" x14ac:dyDescent="0.15">
      <c r="A6" s="22" t="s">
        <v>432</v>
      </c>
      <c r="B6" s="23"/>
      <c r="C6" s="89"/>
      <c r="D6" s="89"/>
      <c r="E6" s="89"/>
      <c r="F6" s="89"/>
      <c r="G6" s="89" t="s">
        <v>394</v>
      </c>
      <c r="H6" s="89" t="s">
        <v>394</v>
      </c>
      <c r="I6" s="89" t="s">
        <v>394</v>
      </c>
      <c r="J6" s="89" t="s">
        <v>394</v>
      </c>
      <c r="K6" s="195" t="s">
        <v>395</v>
      </c>
      <c r="L6" s="28" t="s">
        <v>432</v>
      </c>
    </row>
    <row r="7" spans="1:57" s="108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433</v>
      </c>
    </row>
    <row r="8" spans="1:57" s="108" customFormat="1" ht="30" customHeight="1" x14ac:dyDescent="0.15">
      <c r="A8" s="22"/>
      <c r="B8" s="29" t="s">
        <v>6</v>
      </c>
      <c r="C8" s="1073" t="s">
        <v>578</v>
      </c>
      <c r="D8" s="1046" t="s">
        <v>578</v>
      </c>
      <c r="E8" s="1027" t="s">
        <v>578</v>
      </c>
      <c r="F8" s="1027" t="s">
        <v>578</v>
      </c>
      <c r="G8" s="1027" t="s">
        <v>578</v>
      </c>
      <c r="H8" s="1027" t="s">
        <v>578</v>
      </c>
      <c r="I8" s="1027" t="s">
        <v>578</v>
      </c>
      <c r="J8" s="1027" t="s">
        <v>578</v>
      </c>
      <c r="K8" s="1047" t="s">
        <v>578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 x14ac:dyDescent="0.15">
      <c r="A9" s="22"/>
      <c r="B9" s="29" t="s">
        <v>1016</v>
      </c>
      <c r="C9" s="922">
        <v>-1556725</v>
      </c>
      <c r="D9" s="388">
        <v>33597755</v>
      </c>
      <c r="E9" s="1019">
        <v>1365805197</v>
      </c>
      <c r="F9" s="1019">
        <v>0</v>
      </c>
      <c r="G9" s="1019">
        <v>1113764</v>
      </c>
      <c r="H9" s="1019">
        <v>535944</v>
      </c>
      <c r="I9" s="1019">
        <v>8798</v>
      </c>
      <c r="J9" s="1019">
        <v>18512</v>
      </c>
      <c r="K9" s="1048">
        <v>1759630</v>
      </c>
      <c r="L9" s="55"/>
    </row>
    <row r="10" spans="1:57" s="108" customFormat="1" ht="30" customHeight="1" x14ac:dyDescent="0.15">
      <c r="A10" s="22"/>
      <c r="B10" s="29" t="s">
        <v>1017</v>
      </c>
      <c r="C10" s="1074" t="s">
        <v>578</v>
      </c>
      <c r="D10" s="1049" t="s">
        <v>578</v>
      </c>
      <c r="E10" s="1033" t="s">
        <v>578</v>
      </c>
      <c r="F10" s="1033" t="s">
        <v>578</v>
      </c>
      <c r="G10" s="1033" t="s">
        <v>578</v>
      </c>
      <c r="H10" s="1033" t="s">
        <v>578</v>
      </c>
      <c r="I10" s="1033" t="s">
        <v>578</v>
      </c>
      <c r="J10" s="1033" t="s">
        <v>578</v>
      </c>
      <c r="K10" s="1050" t="s">
        <v>578</v>
      </c>
      <c r="L10" s="55"/>
    </row>
    <row r="11" spans="1:57" s="108" customFormat="1" ht="30" customHeight="1" x14ac:dyDescent="0.15">
      <c r="A11" s="22"/>
      <c r="B11" s="29" t="s">
        <v>1018</v>
      </c>
      <c r="C11" s="922">
        <v>-1514614</v>
      </c>
      <c r="D11" s="388">
        <v>31189031</v>
      </c>
      <c r="E11" s="1019">
        <v>1281280476</v>
      </c>
      <c r="F11" s="1019">
        <v>0</v>
      </c>
      <c r="G11" s="1019">
        <v>1034471</v>
      </c>
      <c r="H11" s="1019">
        <v>494499</v>
      </c>
      <c r="I11" s="1019">
        <v>8352</v>
      </c>
      <c r="J11" s="1019">
        <v>17571</v>
      </c>
      <c r="K11" s="1048">
        <v>1628425</v>
      </c>
      <c r="L11" s="55"/>
    </row>
    <row r="12" spans="1:57" s="108" customFormat="1" ht="30" customHeight="1" x14ac:dyDescent="0.15">
      <c r="A12" s="109"/>
      <c r="B12" s="133" t="s">
        <v>1019</v>
      </c>
      <c r="C12" s="952">
        <v>-42111</v>
      </c>
      <c r="D12" s="404">
        <v>2408724</v>
      </c>
      <c r="E12" s="1020">
        <v>84524721</v>
      </c>
      <c r="F12" s="1020">
        <v>0</v>
      </c>
      <c r="G12" s="1020">
        <v>79293</v>
      </c>
      <c r="H12" s="1020">
        <v>41445</v>
      </c>
      <c r="I12" s="1020">
        <v>446</v>
      </c>
      <c r="J12" s="1020">
        <v>941</v>
      </c>
      <c r="K12" s="1051">
        <v>131205</v>
      </c>
      <c r="L12" s="126"/>
    </row>
    <row r="13" spans="1:57" ht="23.1" customHeight="1" x14ac:dyDescent="0.15">
      <c r="A13" s="60">
        <v>1</v>
      </c>
      <c r="B13" s="93" t="s">
        <v>1020</v>
      </c>
      <c r="C13" s="950">
        <v>-225291</v>
      </c>
      <c r="D13" s="396">
        <v>1531492</v>
      </c>
      <c r="E13" s="1021">
        <v>69687918</v>
      </c>
      <c r="F13" s="1021">
        <v>0</v>
      </c>
      <c r="G13" s="1021">
        <v>59011</v>
      </c>
      <c r="H13" s="1021">
        <v>27967</v>
      </c>
      <c r="I13" s="1021">
        <v>634</v>
      </c>
      <c r="J13" s="1021">
        <v>882</v>
      </c>
      <c r="K13" s="1052">
        <v>92746</v>
      </c>
      <c r="L13" s="59">
        <v>1</v>
      </c>
    </row>
    <row r="14" spans="1:57" ht="23.1" customHeight="1" x14ac:dyDescent="0.15">
      <c r="A14" s="60">
        <v>2</v>
      </c>
      <c r="B14" s="93" t="s">
        <v>1021</v>
      </c>
      <c r="C14" s="922">
        <v>-17545</v>
      </c>
      <c r="D14" s="388">
        <v>925885</v>
      </c>
      <c r="E14" s="1019">
        <v>30754206</v>
      </c>
      <c r="F14" s="1019">
        <v>0</v>
      </c>
      <c r="G14" s="1019">
        <v>30295</v>
      </c>
      <c r="H14" s="1019">
        <v>15512</v>
      </c>
      <c r="I14" s="1019">
        <v>185</v>
      </c>
      <c r="J14" s="1019">
        <v>292</v>
      </c>
      <c r="K14" s="1048">
        <v>48772</v>
      </c>
      <c r="L14" s="55">
        <v>2</v>
      </c>
    </row>
    <row r="15" spans="1:57" ht="23.1" customHeight="1" x14ac:dyDescent="0.15">
      <c r="A15" s="60">
        <v>3</v>
      </c>
      <c r="B15" s="93" t="s">
        <v>1022</v>
      </c>
      <c r="C15" s="922">
        <v>-51990</v>
      </c>
      <c r="D15" s="388">
        <v>3319445</v>
      </c>
      <c r="E15" s="1019">
        <v>117164916</v>
      </c>
      <c r="F15" s="1019">
        <v>0</v>
      </c>
      <c r="G15" s="1019">
        <v>92194</v>
      </c>
      <c r="H15" s="1019">
        <v>42164</v>
      </c>
      <c r="I15" s="1019">
        <v>507</v>
      </c>
      <c r="J15" s="1019">
        <v>2113</v>
      </c>
      <c r="K15" s="1048">
        <v>143999</v>
      </c>
      <c r="L15" s="55">
        <v>3</v>
      </c>
    </row>
    <row r="16" spans="1:57" ht="23.1" customHeight="1" x14ac:dyDescent="0.15">
      <c r="A16" s="60">
        <v>6</v>
      </c>
      <c r="B16" s="93" t="s">
        <v>1023</v>
      </c>
      <c r="C16" s="922">
        <v>-5908</v>
      </c>
      <c r="D16" s="388">
        <v>399454</v>
      </c>
      <c r="E16" s="1019">
        <v>12700611</v>
      </c>
      <c r="F16" s="1019">
        <v>0</v>
      </c>
      <c r="G16" s="1019">
        <v>12949</v>
      </c>
      <c r="H16" s="1019">
        <v>6369</v>
      </c>
      <c r="I16" s="1019">
        <v>37</v>
      </c>
      <c r="J16" s="1019">
        <v>122</v>
      </c>
      <c r="K16" s="1048">
        <v>21239</v>
      </c>
      <c r="L16" s="55">
        <v>6</v>
      </c>
    </row>
    <row r="17" spans="1:12" ht="23.1" customHeight="1" x14ac:dyDescent="0.15">
      <c r="A17" s="179">
        <v>7</v>
      </c>
      <c r="B17" s="180" t="s">
        <v>1024</v>
      </c>
      <c r="C17" s="952">
        <v>2003</v>
      </c>
      <c r="D17" s="404">
        <v>269206</v>
      </c>
      <c r="E17" s="1020">
        <v>8946648</v>
      </c>
      <c r="F17" s="1020">
        <v>0</v>
      </c>
      <c r="G17" s="1020">
        <v>11001</v>
      </c>
      <c r="H17" s="1020">
        <v>5229</v>
      </c>
      <c r="I17" s="1020">
        <v>19</v>
      </c>
      <c r="J17" s="1020">
        <v>70</v>
      </c>
      <c r="K17" s="1051">
        <v>16490</v>
      </c>
      <c r="L17" s="126">
        <v>7</v>
      </c>
    </row>
    <row r="18" spans="1:12" ht="23.1" customHeight="1" x14ac:dyDescent="0.15">
      <c r="A18" s="60">
        <v>8</v>
      </c>
      <c r="B18" s="93" t="s">
        <v>1025</v>
      </c>
      <c r="C18" s="950">
        <v>-41901</v>
      </c>
      <c r="D18" s="396">
        <v>2060091</v>
      </c>
      <c r="E18" s="1021">
        <v>68609979</v>
      </c>
      <c r="F18" s="1021">
        <v>0</v>
      </c>
      <c r="G18" s="1021">
        <v>51382</v>
      </c>
      <c r="H18" s="1021">
        <v>23642</v>
      </c>
      <c r="I18" s="1021">
        <v>518</v>
      </c>
      <c r="J18" s="1021">
        <v>1461</v>
      </c>
      <c r="K18" s="1052">
        <v>80797</v>
      </c>
      <c r="L18" s="55">
        <v>8</v>
      </c>
    </row>
    <row r="19" spans="1:12" ht="23.1" customHeight="1" x14ac:dyDescent="0.15">
      <c r="A19" s="60">
        <v>9</v>
      </c>
      <c r="B19" s="93" t="s">
        <v>1026</v>
      </c>
      <c r="C19" s="922">
        <v>-6405</v>
      </c>
      <c r="D19" s="388">
        <v>412047</v>
      </c>
      <c r="E19" s="1019">
        <v>13880640</v>
      </c>
      <c r="F19" s="1019">
        <v>0</v>
      </c>
      <c r="G19" s="1019">
        <v>12942</v>
      </c>
      <c r="H19" s="1019">
        <v>6677</v>
      </c>
      <c r="I19" s="1019">
        <v>68</v>
      </c>
      <c r="J19" s="1019">
        <v>179</v>
      </c>
      <c r="K19" s="1048">
        <v>20938</v>
      </c>
      <c r="L19" s="55">
        <v>9</v>
      </c>
    </row>
    <row r="20" spans="1:12" ht="23.1" customHeight="1" x14ac:dyDescent="0.15">
      <c r="A20" s="60">
        <v>10</v>
      </c>
      <c r="B20" s="93" t="s">
        <v>1027</v>
      </c>
      <c r="C20" s="922">
        <v>-51596</v>
      </c>
      <c r="D20" s="388">
        <v>527894</v>
      </c>
      <c r="E20" s="1019">
        <v>20858825</v>
      </c>
      <c r="F20" s="1019">
        <v>0</v>
      </c>
      <c r="G20" s="1019">
        <v>17372</v>
      </c>
      <c r="H20" s="1019">
        <v>10436</v>
      </c>
      <c r="I20" s="1019">
        <v>62</v>
      </c>
      <c r="J20" s="1019">
        <v>261</v>
      </c>
      <c r="K20" s="1048">
        <v>29078</v>
      </c>
      <c r="L20" s="55">
        <v>10</v>
      </c>
    </row>
    <row r="21" spans="1:12" s="99" customFormat="1" ht="23.1" customHeight="1" x14ac:dyDescent="0.15">
      <c r="A21" s="60">
        <v>11</v>
      </c>
      <c r="B21" s="93" t="s">
        <v>1028</v>
      </c>
      <c r="C21" s="922">
        <v>-7861</v>
      </c>
      <c r="D21" s="388">
        <v>450367</v>
      </c>
      <c r="E21" s="1019">
        <v>12098671</v>
      </c>
      <c r="F21" s="1019">
        <v>0</v>
      </c>
      <c r="G21" s="1019">
        <v>11970</v>
      </c>
      <c r="H21" s="1019">
        <v>5999</v>
      </c>
      <c r="I21" s="1019">
        <v>35</v>
      </c>
      <c r="J21" s="1019">
        <v>255</v>
      </c>
      <c r="K21" s="1048">
        <v>20021</v>
      </c>
      <c r="L21" s="63">
        <v>11</v>
      </c>
    </row>
    <row r="22" spans="1:12" s="99" customFormat="1" ht="23.1" customHeight="1" x14ac:dyDescent="0.15">
      <c r="A22" s="62">
        <v>12</v>
      </c>
      <c r="B22" s="61" t="s">
        <v>1029</v>
      </c>
      <c r="C22" s="952">
        <v>-9551</v>
      </c>
      <c r="D22" s="404">
        <v>513691</v>
      </c>
      <c r="E22" s="1020">
        <v>15060529</v>
      </c>
      <c r="F22" s="1020">
        <v>0</v>
      </c>
      <c r="G22" s="1020">
        <v>14195</v>
      </c>
      <c r="H22" s="1020">
        <v>7400</v>
      </c>
      <c r="I22" s="1020">
        <v>87</v>
      </c>
      <c r="J22" s="1020">
        <v>263</v>
      </c>
      <c r="K22" s="1051">
        <v>22608</v>
      </c>
      <c r="L22" s="63">
        <v>12</v>
      </c>
    </row>
    <row r="23" spans="1:12" s="99" customFormat="1" ht="23.1" customHeight="1" x14ac:dyDescent="0.15">
      <c r="A23" s="66">
        <v>14</v>
      </c>
      <c r="B23" s="58" t="s">
        <v>1030</v>
      </c>
      <c r="C23" s="950">
        <v>32990</v>
      </c>
      <c r="D23" s="396">
        <v>1242195</v>
      </c>
      <c r="E23" s="1021">
        <v>38457902</v>
      </c>
      <c r="F23" s="1021">
        <v>0</v>
      </c>
      <c r="G23" s="1021">
        <v>36314</v>
      </c>
      <c r="H23" s="1021">
        <v>19459</v>
      </c>
      <c r="I23" s="1021">
        <v>368</v>
      </c>
      <c r="J23" s="1021">
        <v>465</v>
      </c>
      <c r="K23" s="1052">
        <v>56857</v>
      </c>
      <c r="L23" s="67">
        <v>14</v>
      </c>
    </row>
    <row r="24" spans="1:12" s="99" customFormat="1" ht="23.1" customHeight="1" x14ac:dyDescent="0.15">
      <c r="A24" s="62">
        <v>15</v>
      </c>
      <c r="B24" s="61" t="s">
        <v>1031</v>
      </c>
      <c r="C24" s="922">
        <v>-103708</v>
      </c>
      <c r="D24" s="388">
        <v>805263</v>
      </c>
      <c r="E24" s="1019">
        <v>30472500</v>
      </c>
      <c r="F24" s="1019">
        <v>0</v>
      </c>
      <c r="G24" s="1019">
        <v>26417</v>
      </c>
      <c r="H24" s="1019">
        <v>12564</v>
      </c>
      <c r="I24" s="1019">
        <v>337</v>
      </c>
      <c r="J24" s="1019">
        <v>623</v>
      </c>
      <c r="K24" s="1048">
        <v>42000</v>
      </c>
      <c r="L24" s="63">
        <v>15</v>
      </c>
    </row>
    <row r="25" spans="1:12" s="99" customFormat="1" ht="23.1" customHeight="1" x14ac:dyDescent="0.15">
      <c r="A25" s="62">
        <v>16</v>
      </c>
      <c r="B25" s="61" t="s">
        <v>1032</v>
      </c>
      <c r="C25" s="922">
        <v>-1314</v>
      </c>
      <c r="D25" s="388">
        <v>282180</v>
      </c>
      <c r="E25" s="1019">
        <v>7857401</v>
      </c>
      <c r="F25" s="1019">
        <v>0</v>
      </c>
      <c r="G25" s="1019">
        <v>8429</v>
      </c>
      <c r="H25" s="1019">
        <v>4617</v>
      </c>
      <c r="I25" s="1019">
        <v>29</v>
      </c>
      <c r="J25" s="1019">
        <v>119</v>
      </c>
      <c r="K25" s="1048">
        <v>13785</v>
      </c>
      <c r="L25" s="63">
        <v>16</v>
      </c>
    </row>
    <row r="26" spans="1:12" s="99" customFormat="1" ht="23.1" customHeight="1" x14ac:dyDescent="0.15">
      <c r="A26" s="62">
        <v>17</v>
      </c>
      <c r="B26" s="61" t="s">
        <v>1033</v>
      </c>
      <c r="C26" s="922">
        <v>-13203</v>
      </c>
      <c r="D26" s="388">
        <v>657939</v>
      </c>
      <c r="E26" s="1019">
        <v>18836058</v>
      </c>
      <c r="F26" s="1019">
        <v>0</v>
      </c>
      <c r="G26" s="1019">
        <v>17467</v>
      </c>
      <c r="H26" s="1019">
        <v>8377</v>
      </c>
      <c r="I26" s="1019">
        <v>294</v>
      </c>
      <c r="J26" s="1019">
        <v>250</v>
      </c>
      <c r="K26" s="1048">
        <v>28519</v>
      </c>
      <c r="L26" s="63">
        <v>17</v>
      </c>
    </row>
    <row r="27" spans="1:12" s="99" customFormat="1" ht="23.1" customHeight="1" x14ac:dyDescent="0.15">
      <c r="A27" s="71">
        <v>18</v>
      </c>
      <c r="B27" s="72" t="s">
        <v>1034</v>
      </c>
      <c r="C27" s="952">
        <v>-166894</v>
      </c>
      <c r="D27" s="404">
        <v>813506</v>
      </c>
      <c r="E27" s="1020">
        <v>28335322</v>
      </c>
      <c r="F27" s="1020">
        <v>0</v>
      </c>
      <c r="G27" s="1020">
        <v>24534</v>
      </c>
      <c r="H27" s="1020">
        <v>12070</v>
      </c>
      <c r="I27" s="1020">
        <v>133</v>
      </c>
      <c r="J27" s="1020">
        <v>539</v>
      </c>
      <c r="K27" s="1051">
        <v>41837</v>
      </c>
      <c r="L27" s="73">
        <v>18</v>
      </c>
    </row>
    <row r="28" spans="1:12" s="99" customFormat="1" ht="23.1" customHeight="1" x14ac:dyDescent="0.15">
      <c r="A28" s="62">
        <v>19</v>
      </c>
      <c r="B28" s="61" t="s">
        <v>1035</v>
      </c>
      <c r="C28" s="950">
        <v>-13054</v>
      </c>
      <c r="D28" s="396">
        <v>785872</v>
      </c>
      <c r="E28" s="1021">
        <v>38568842</v>
      </c>
      <c r="F28" s="1021">
        <v>0</v>
      </c>
      <c r="G28" s="1021">
        <v>32136</v>
      </c>
      <c r="H28" s="1021">
        <v>15391</v>
      </c>
      <c r="I28" s="1021">
        <v>219</v>
      </c>
      <c r="J28" s="1021">
        <v>322</v>
      </c>
      <c r="K28" s="1052">
        <v>50992</v>
      </c>
      <c r="L28" s="67">
        <v>19</v>
      </c>
    </row>
    <row r="29" spans="1:12" s="99" customFormat="1" ht="23.1" customHeight="1" x14ac:dyDescent="0.15">
      <c r="A29" s="62">
        <v>21</v>
      </c>
      <c r="B29" s="61" t="s">
        <v>1036</v>
      </c>
      <c r="C29" s="922">
        <v>-38093</v>
      </c>
      <c r="D29" s="388">
        <v>982055</v>
      </c>
      <c r="E29" s="1019">
        <v>49242677</v>
      </c>
      <c r="F29" s="1019">
        <v>0</v>
      </c>
      <c r="G29" s="1019">
        <v>41835</v>
      </c>
      <c r="H29" s="1019">
        <v>19134</v>
      </c>
      <c r="I29" s="1019">
        <v>250</v>
      </c>
      <c r="J29" s="1019">
        <v>602</v>
      </c>
      <c r="K29" s="1048">
        <v>63904</v>
      </c>
      <c r="L29" s="63">
        <v>21</v>
      </c>
    </row>
    <row r="30" spans="1:12" s="99" customFormat="1" ht="23.1" customHeight="1" x14ac:dyDescent="0.15">
      <c r="A30" s="62">
        <v>22</v>
      </c>
      <c r="B30" s="61" t="s">
        <v>1037</v>
      </c>
      <c r="C30" s="922">
        <v>-25659</v>
      </c>
      <c r="D30" s="388">
        <v>1329703</v>
      </c>
      <c r="E30" s="1019">
        <v>62475450</v>
      </c>
      <c r="F30" s="1019">
        <v>0</v>
      </c>
      <c r="G30" s="1019">
        <v>49241</v>
      </c>
      <c r="H30" s="1019">
        <v>23744</v>
      </c>
      <c r="I30" s="1019">
        <v>318</v>
      </c>
      <c r="J30" s="1019">
        <v>602</v>
      </c>
      <c r="K30" s="1048">
        <v>78118</v>
      </c>
      <c r="L30" s="63">
        <v>22</v>
      </c>
    </row>
    <row r="31" spans="1:12" s="99" customFormat="1" ht="23.1" customHeight="1" x14ac:dyDescent="0.15">
      <c r="A31" s="62">
        <v>23</v>
      </c>
      <c r="B31" s="61" t="s">
        <v>1038</v>
      </c>
      <c r="C31" s="922">
        <v>-1471</v>
      </c>
      <c r="D31" s="388">
        <v>178500</v>
      </c>
      <c r="E31" s="1019">
        <v>14346885</v>
      </c>
      <c r="F31" s="1019">
        <v>0</v>
      </c>
      <c r="G31" s="1019">
        <v>12915</v>
      </c>
      <c r="H31" s="1019">
        <v>6097</v>
      </c>
      <c r="I31" s="1019">
        <v>39</v>
      </c>
      <c r="J31" s="1019">
        <v>38</v>
      </c>
      <c r="K31" s="1048">
        <v>19238</v>
      </c>
      <c r="L31" s="63">
        <v>23</v>
      </c>
    </row>
    <row r="32" spans="1:12" s="99" customFormat="1" ht="23.1" customHeight="1" x14ac:dyDescent="0.15">
      <c r="A32" s="71">
        <v>24</v>
      </c>
      <c r="B32" s="72" t="s">
        <v>1039</v>
      </c>
      <c r="C32" s="952">
        <v>-7701</v>
      </c>
      <c r="D32" s="404">
        <v>571343</v>
      </c>
      <c r="E32" s="1020">
        <v>27996899</v>
      </c>
      <c r="F32" s="1020">
        <v>0</v>
      </c>
      <c r="G32" s="1020">
        <v>17828</v>
      </c>
      <c r="H32" s="1020">
        <v>7584</v>
      </c>
      <c r="I32" s="1020">
        <v>74</v>
      </c>
      <c r="J32" s="1020">
        <v>293</v>
      </c>
      <c r="K32" s="1051">
        <v>28112</v>
      </c>
      <c r="L32" s="73">
        <v>24</v>
      </c>
    </row>
    <row r="33" spans="1:12" s="99" customFormat="1" ht="23.1" customHeight="1" x14ac:dyDescent="0.15">
      <c r="A33" s="74">
        <v>25</v>
      </c>
      <c r="B33" s="61" t="s">
        <v>1040</v>
      </c>
      <c r="C33" s="950">
        <v>-12788</v>
      </c>
      <c r="D33" s="396">
        <v>700141</v>
      </c>
      <c r="E33" s="1021">
        <v>27587604</v>
      </c>
      <c r="F33" s="1021">
        <v>0</v>
      </c>
      <c r="G33" s="1021">
        <v>22419</v>
      </c>
      <c r="H33" s="1021">
        <v>10910</v>
      </c>
      <c r="I33" s="1021">
        <v>186</v>
      </c>
      <c r="J33" s="1021">
        <v>289</v>
      </c>
      <c r="K33" s="1052">
        <v>37002</v>
      </c>
      <c r="L33" s="75">
        <v>25</v>
      </c>
    </row>
    <row r="34" spans="1:12" s="99" customFormat="1" ht="23.1" customHeight="1" x14ac:dyDescent="0.15">
      <c r="A34" s="62">
        <v>27</v>
      </c>
      <c r="B34" s="61" t="s">
        <v>1041</v>
      </c>
      <c r="C34" s="922">
        <v>-10191</v>
      </c>
      <c r="D34" s="388">
        <v>581818</v>
      </c>
      <c r="E34" s="1019">
        <v>26954058</v>
      </c>
      <c r="F34" s="1019">
        <v>0</v>
      </c>
      <c r="G34" s="1019">
        <v>17927</v>
      </c>
      <c r="H34" s="1019">
        <v>7958</v>
      </c>
      <c r="I34" s="1019">
        <v>162</v>
      </c>
      <c r="J34" s="1019">
        <v>358</v>
      </c>
      <c r="K34" s="1048">
        <v>27190</v>
      </c>
      <c r="L34" s="63">
        <v>27</v>
      </c>
    </row>
    <row r="35" spans="1:12" s="99" customFormat="1" ht="23.1" customHeight="1" x14ac:dyDescent="0.15">
      <c r="A35" s="62">
        <v>28</v>
      </c>
      <c r="B35" s="61" t="s">
        <v>1042</v>
      </c>
      <c r="C35" s="922">
        <v>-7364</v>
      </c>
      <c r="D35" s="388">
        <v>271819</v>
      </c>
      <c r="E35" s="1019">
        <v>15797642</v>
      </c>
      <c r="F35" s="1019">
        <v>0</v>
      </c>
      <c r="G35" s="1019">
        <v>10730</v>
      </c>
      <c r="H35" s="1019">
        <v>4747</v>
      </c>
      <c r="I35" s="1019">
        <v>97</v>
      </c>
      <c r="J35" s="1019">
        <v>99</v>
      </c>
      <c r="K35" s="1048">
        <v>16950</v>
      </c>
      <c r="L35" s="63">
        <v>28</v>
      </c>
    </row>
    <row r="36" spans="1:12" s="99" customFormat="1" ht="23.1" customHeight="1" x14ac:dyDescent="0.15">
      <c r="A36" s="62">
        <v>29</v>
      </c>
      <c r="B36" s="61" t="s">
        <v>1043</v>
      </c>
      <c r="C36" s="922">
        <v>-1073</v>
      </c>
      <c r="D36" s="388">
        <v>331199</v>
      </c>
      <c r="E36" s="1019">
        <v>16367959</v>
      </c>
      <c r="F36" s="1019">
        <v>0</v>
      </c>
      <c r="G36" s="1019">
        <v>10473</v>
      </c>
      <c r="H36" s="1019">
        <v>4494</v>
      </c>
      <c r="I36" s="1019">
        <v>88</v>
      </c>
      <c r="J36" s="1019">
        <v>209</v>
      </c>
      <c r="K36" s="1048">
        <v>15622</v>
      </c>
      <c r="L36" s="63">
        <v>29</v>
      </c>
    </row>
    <row r="37" spans="1:12" s="99" customFormat="1" ht="23.1" customHeight="1" x14ac:dyDescent="0.15">
      <c r="A37" s="71">
        <v>30</v>
      </c>
      <c r="B37" s="72" t="s">
        <v>1044</v>
      </c>
      <c r="C37" s="952">
        <v>-11085</v>
      </c>
      <c r="D37" s="404">
        <v>706837</v>
      </c>
      <c r="E37" s="1020">
        <v>33786055</v>
      </c>
      <c r="F37" s="1020">
        <v>0</v>
      </c>
      <c r="G37" s="1020">
        <v>24014</v>
      </c>
      <c r="H37" s="1020">
        <v>11679</v>
      </c>
      <c r="I37" s="1020">
        <v>242</v>
      </c>
      <c r="J37" s="1020">
        <v>396</v>
      </c>
      <c r="K37" s="1051">
        <v>36802</v>
      </c>
      <c r="L37" s="73">
        <v>30</v>
      </c>
    </row>
    <row r="38" spans="1:12" s="99" customFormat="1" ht="23.1" customHeight="1" x14ac:dyDescent="0.15">
      <c r="A38" s="62">
        <v>31</v>
      </c>
      <c r="B38" s="61" t="s">
        <v>1045</v>
      </c>
      <c r="C38" s="950">
        <v>6781</v>
      </c>
      <c r="D38" s="396">
        <v>302113</v>
      </c>
      <c r="E38" s="1021">
        <v>13226330</v>
      </c>
      <c r="F38" s="1021">
        <v>0</v>
      </c>
      <c r="G38" s="1021">
        <v>10837</v>
      </c>
      <c r="H38" s="1021">
        <v>5413</v>
      </c>
      <c r="I38" s="1021">
        <v>100</v>
      </c>
      <c r="J38" s="1021">
        <v>148</v>
      </c>
      <c r="K38" s="1052">
        <v>17485</v>
      </c>
      <c r="L38" s="63">
        <v>31</v>
      </c>
    </row>
    <row r="39" spans="1:12" s="99" customFormat="1" ht="23.1" customHeight="1" x14ac:dyDescent="0.15">
      <c r="A39" s="62">
        <v>32</v>
      </c>
      <c r="B39" s="61" t="s">
        <v>1046</v>
      </c>
      <c r="C39" s="922">
        <v>-807</v>
      </c>
      <c r="D39" s="388">
        <v>729542</v>
      </c>
      <c r="E39" s="1019">
        <v>25322173</v>
      </c>
      <c r="F39" s="1019">
        <v>0</v>
      </c>
      <c r="G39" s="1019">
        <v>23071</v>
      </c>
      <c r="H39" s="1019">
        <v>11780</v>
      </c>
      <c r="I39" s="1019">
        <v>167</v>
      </c>
      <c r="J39" s="1019">
        <v>557</v>
      </c>
      <c r="K39" s="1048">
        <v>37135</v>
      </c>
      <c r="L39" s="63">
        <v>32</v>
      </c>
    </row>
    <row r="40" spans="1:12" s="99" customFormat="1" ht="23.1" customHeight="1" x14ac:dyDescent="0.15">
      <c r="A40" s="62">
        <v>33</v>
      </c>
      <c r="B40" s="61" t="s">
        <v>1047</v>
      </c>
      <c r="C40" s="922">
        <v>-3908</v>
      </c>
      <c r="D40" s="388">
        <v>337274</v>
      </c>
      <c r="E40" s="1019">
        <v>11103044</v>
      </c>
      <c r="F40" s="1019">
        <v>0</v>
      </c>
      <c r="G40" s="1019">
        <v>10405</v>
      </c>
      <c r="H40" s="1019">
        <v>4981</v>
      </c>
      <c r="I40" s="1019">
        <v>63</v>
      </c>
      <c r="J40" s="1019">
        <v>183</v>
      </c>
      <c r="K40" s="1048">
        <v>16615</v>
      </c>
      <c r="L40" s="63">
        <v>33</v>
      </c>
    </row>
    <row r="41" spans="1:12" s="99" customFormat="1" ht="23.1" customHeight="1" x14ac:dyDescent="0.15">
      <c r="A41" s="62">
        <v>34</v>
      </c>
      <c r="B41" s="61" t="s">
        <v>1048</v>
      </c>
      <c r="C41" s="922">
        <v>86</v>
      </c>
      <c r="D41" s="388">
        <v>551130</v>
      </c>
      <c r="E41" s="1019">
        <v>19361659</v>
      </c>
      <c r="F41" s="1019">
        <v>0</v>
      </c>
      <c r="G41" s="1019">
        <v>13109</v>
      </c>
      <c r="H41" s="1019">
        <v>5649</v>
      </c>
      <c r="I41" s="1019">
        <v>73</v>
      </c>
      <c r="J41" s="1019">
        <v>385</v>
      </c>
      <c r="K41" s="1048">
        <v>21356</v>
      </c>
      <c r="L41" s="63">
        <v>34</v>
      </c>
    </row>
    <row r="42" spans="1:12" s="99" customFormat="1" ht="23.1" customHeight="1" x14ac:dyDescent="0.15">
      <c r="A42" s="71">
        <v>35</v>
      </c>
      <c r="B42" s="72" t="s">
        <v>1049</v>
      </c>
      <c r="C42" s="952">
        <v>-10717</v>
      </c>
      <c r="D42" s="404">
        <v>470761</v>
      </c>
      <c r="E42" s="1020">
        <v>19361973</v>
      </c>
      <c r="F42" s="1020">
        <v>0</v>
      </c>
      <c r="G42" s="1020">
        <v>15901</v>
      </c>
      <c r="H42" s="1020">
        <v>7323</v>
      </c>
      <c r="I42" s="1020">
        <v>279</v>
      </c>
      <c r="J42" s="1020">
        <v>252</v>
      </c>
      <c r="K42" s="1051">
        <v>24909</v>
      </c>
      <c r="L42" s="73">
        <v>35</v>
      </c>
    </row>
    <row r="43" spans="1:12" s="99" customFormat="1" ht="23.1" customHeight="1" x14ac:dyDescent="0.15">
      <c r="A43" s="62">
        <v>36</v>
      </c>
      <c r="B43" s="61" t="s">
        <v>1050</v>
      </c>
      <c r="C43" s="950">
        <v>-8290</v>
      </c>
      <c r="D43" s="396">
        <v>469647</v>
      </c>
      <c r="E43" s="1021">
        <v>19524299</v>
      </c>
      <c r="F43" s="1021">
        <v>0</v>
      </c>
      <c r="G43" s="1021">
        <v>15533</v>
      </c>
      <c r="H43" s="1021">
        <v>7477</v>
      </c>
      <c r="I43" s="1021">
        <v>213</v>
      </c>
      <c r="J43" s="1021">
        <v>186</v>
      </c>
      <c r="K43" s="1052">
        <v>24102</v>
      </c>
      <c r="L43" s="63">
        <v>36</v>
      </c>
    </row>
    <row r="44" spans="1:12" s="99" customFormat="1" ht="23.1" customHeight="1" x14ac:dyDescent="0.15">
      <c r="A44" s="62">
        <v>37</v>
      </c>
      <c r="B44" s="61" t="s">
        <v>1051</v>
      </c>
      <c r="C44" s="922">
        <v>-13015</v>
      </c>
      <c r="D44" s="388">
        <v>683465</v>
      </c>
      <c r="E44" s="1019">
        <v>30402725</v>
      </c>
      <c r="F44" s="1019">
        <v>0</v>
      </c>
      <c r="G44" s="1019">
        <v>22734</v>
      </c>
      <c r="H44" s="1019">
        <v>10090</v>
      </c>
      <c r="I44" s="1019">
        <v>120</v>
      </c>
      <c r="J44" s="1019">
        <v>698</v>
      </c>
      <c r="K44" s="1048">
        <v>37083</v>
      </c>
      <c r="L44" s="63">
        <v>37</v>
      </c>
    </row>
    <row r="45" spans="1:12" s="99" customFormat="1" ht="23.1" customHeight="1" x14ac:dyDescent="0.15">
      <c r="A45" s="62">
        <v>38</v>
      </c>
      <c r="B45" s="61" t="s">
        <v>1052</v>
      </c>
      <c r="C45" s="922">
        <v>-7149</v>
      </c>
      <c r="D45" s="388">
        <v>333019</v>
      </c>
      <c r="E45" s="1019">
        <v>11780833</v>
      </c>
      <c r="F45" s="1019">
        <v>0</v>
      </c>
      <c r="G45" s="1019">
        <v>9055</v>
      </c>
      <c r="H45" s="1019">
        <v>4313</v>
      </c>
      <c r="I45" s="1019">
        <v>133</v>
      </c>
      <c r="J45" s="1019">
        <v>185</v>
      </c>
      <c r="K45" s="1048">
        <v>14511</v>
      </c>
      <c r="L45" s="63">
        <v>38</v>
      </c>
    </row>
    <row r="46" spans="1:12" s="99" customFormat="1" ht="23.1" customHeight="1" x14ac:dyDescent="0.15">
      <c r="A46" s="62">
        <v>39</v>
      </c>
      <c r="B46" s="61" t="s">
        <v>1053</v>
      </c>
      <c r="C46" s="922">
        <v>-5748</v>
      </c>
      <c r="D46" s="388">
        <v>197016</v>
      </c>
      <c r="E46" s="1019">
        <v>7003948</v>
      </c>
      <c r="F46" s="1019">
        <v>0</v>
      </c>
      <c r="G46" s="1019">
        <v>5659</v>
      </c>
      <c r="H46" s="1019">
        <v>2680</v>
      </c>
      <c r="I46" s="1019">
        <v>41</v>
      </c>
      <c r="J46" s="1019">
        <v>107</v>
      </c>
      <c r="K46" s="1048">
        <v>9439</v>
      </c>
      <c r="L46" s="63">
        <v>39</v>
      </c>
    </row>
    <row r="47" spans="1:12" s="99" customFormat="1" ht="23.1" customHeight="1" x14ac:dyDescent="0.15">
      <c r="A47" s="71">
        <v>42</v>
      </c>
      <c r="B47" s="72" t="s">
        <v>1054</v>
      </c>
      <c r="C47" s="952">
        <v>-6494</v>
      </c>
      <c r="D47" s="404">
        <v>210501</v>
      </c>
      <c r="E47" s="1020">
        <v>8511741</v>
      </c>
      <c r="F47" s="1020">
        <v>0</v>
      </c>
      <c r="G47" s="1020">
        <v>5710</v>
      </c>
      <c r="H47" s="1020">
        <v>2793</v>
      </c>
      <c r="I47" s="1020">
        <v>49</v>
      </c>
      <c r="J47" s="1020">
        <v>165</v>
      </c>
      <c r="K47" s="1051">
        <v>9416</v>
      </c>
      <c r="L47" s="73">
        <v>42</v>
      </c>
    </row>
    <row r="48" spans="1:12" s="99" customFormat="1" ht="23.1" customHeight="1" x14ac:dyDescent="0.15">
      <c r="A48" s="62">
        <v>43</v>
      </c>
      <c r="B48" s="61" t="s">
        <v>1055</v>
      </c>
      <c r="C48" s="950">
        <v>-5259</v>
      </c>
      <c r="D48" s="396">
        <v>336850</v>
      </c>
      <c r="E48" s="1021">
        <v>16085511</v>
      </c>
      <c r="F48" s="1021">
        <v>0</v>
      </c>
      <c r="G48" s="1021">
        <v>16688</v>
      </c>
      <c r="H48" s="1021">
        <v>8965</v>
      </c>
      <c r="I48" s="1021">
        <v>150</v>
      </c>
      <c r="J48" s="1021">
        <v>129</v>
      </c>
      <c r="K48" s="1052">
        <v>25769</v>
      </c>
      <c r="L48" s="63">
        <v>43</v>
      </c>
    </row>
    <row r="49" spans="1:12" s="99" customFormat="1" ht="23.1" customHeight="1" x14ac:dyDescent="0.15">
      <c r="A49" s="62">
        <v>44</v>
      </c>
      <c r="B49" s="61" t="s">
        <v>1056</v>
      </c>
      <c r="C49" s="922">
        <v>-8095</v>
      </c>
      <c r="D49" s="388">
        <v>129415</v>
      </c>
      <c r="E49" s="1019">
        <v>5626449</v>
      </c>
      <c r="F49" s="1019">
        <v>0</v>
      </c>
      <c r="G49" s="1019">
        <v>6317</v>
      </c>
      <c r="H49" s="1019">
        <v>3817</v>
      </c>
      <c r="I49" s="1019">
        <v>29</v>
      </c>
      <c r="J49" s="1019">
        <v>26</v>
      </c>
      <c r="K49" s="1048">
        <v>9902</v>
      </c>
      <c r="L49" s="63">
        <v>44</v>
      </c>
    </row>
    <row r="50" spans="1:12" s="99" customFormat="1" ht="23.1" customHeight="1" x14ac:dyDescent="0.15">
      <c r="A50" s="62">
        <v>45</v>
      </c>
      <c r="B50" s="61" t="s">
        <v>1057</v>
      </c>
      <c r="C50" s="922">
        <v>-789</v>
      </c>
      <c r="D50" s="388">
        <v>53045</v>
      </c>
      <c r="E50" s="1019">
        <v>2151403</v>
      </c>
      <c r="F50" s="1019">
        <v>0</v>
      </c>
      <c r="G50" s="1019">
        <v>2110</v>
      </c>
      <c r="H50" s="1019">
        <v>1094</v>
      </c>
      <c r="I50" s="1019">
        <v>7</v>
      </c>
      <c r="J50" s="1019">
        <v>8</v>
      </c>
      <c r="K50" s="1048">
        <v>3430</v>
      </c>
      <c r="L50" s="63">
        <v>45</v>
      </c>
    </row>
    <row r="51" spans="1:12" s="99" customFormat="1" ht="23.1" customHeight="1" x14ac:dyDescent="0.15">
      <c r="A51" s="74">
        <v>46</v>
      </c>
      <c r="B51" s="61" t="s">
        <v>1058</v>
      </c>
      <c r="C51" s="922">
        <v>259</v>
      </c>
      <c r="D51" s="388">
        <v>292774</v>
      </c>
      <c r="E51" s="1019">
        <v>12195102</v>
      </c>
      <c r="F51" s="1019">
        <v>0</v>
      </c>
      <c r="G51" s="1019">
        <v>10485</v>
      </c>
      <c r="H51" s="1019">
        <v>5339</v>
      </c>
      <c r="I51" s="1019">
        <v>87</v>
      </c>
      <c r="J51" s="1019">
        <v>86</v>
      </c>
      <c r="K51" s="1048">
        <v>17172</v>
      </c>
      <c r="L51" s="75">
        <v>46</v>
      </c>
    </row>
    <row r="52" spans="1:12" s="99" customFormat="1" ht="23.1" customHeight="1" x14ac:dyDescent="0.15">
      <c r="A52" s="71">
        <v>47</v>
      </c>
      <c r="B52" s="72" t="s">
        <v>1059</v>
      </c>
      <c r="C52" s="952">
        <v>-3757</v>
      </c>
      <c r="D52" s="404">
        <v>298651</v>
      </c>
      <c r="E52" s="1020">
        <v>10484902</v>
      </c>
      <c r="F52" s="1020">
        <v>0</v>
      </c>
      <c r="G52" s="1020">
        <v>9182</v>
      </c>
      <c r="H52" s="1020">
        <v>4565</v>
      </c>
      <c r="I52" s="1020">
        <v>110</v>
      </c>
      <c r="J52" s="1020">
        <v>153</v>
      </c>
      <c r="K52" s="1051">
        <v>15147</v>
      </c>
      <c r="L52" s="73">
        <v>47</v>
      </c>
    </row>
    <row r="53" spans="1:12" s="111" customFormat="1" ht="23.1" customHeight="1" x14ac:dyDescent="0.15">
      <c r="A53" s="62">
        <v>49</v>
      </c>
      <c r="B53" s="61" t="s">
        <v>1060</v>
      </c>
      <c r="C53" s="950">
        <v>-2023</v>
      </c>
      <c r="D53" s="396">
        <v>88623</v>
      </c>
      <c r="E53" s="1021">
        <v>2737514</v>
      </c>
      <c r="F53" s="1021">
        <v>0</v>
      </c>
      <c r="G53" s="1021">
        <v>2430</v>
      </c>
      <c r="H53" s="1021">
        <v>1188</v>
      </c>
      <c r="I53" s="1021">
        <v>7</v>
      </c>
      <c r="J53" s="1021">
        <v>43</v>
      </c>
      <c r="K53" s="1052">
        <v>3970</v>
      </c>
      <c r="L53" s="63">
        <v>49</v>
      </c>
    </row>
    <row r="54" spans="1:12" s="111" customFormat="1" ht="23.1" customHeight="1" x14ac:dyDescent="0.15">
      <c r="A54" s="62">
        <v>50</v>
      </c>
      <c r="B54" s="61" t="s">
        <v>1061</v>
      </c>
      <c r="C54" s="922">
        <v>-1810</v>
      </c>
      <c r="D54" s="388">
        <v>95799</v>
      </c>
      <c r="E54" s="1019">
        <v>2823008</v>
      </c>
      <c r="F54" s="1019">
        <v>0</v>
      </c>
      <c r="G54" s="1019">
        <v>2800</v>
      </c>
      <c r="H54" s="1019">
        <v>1521</v>
      </c>
      <c r="I54" s="1019">
        <v>19</v>
      </c>
      <c r="J54" s="1019">
        <v>37</v>
      </c>
      <c r="K54" s="1048">
        <v>4554</v>
      </c>
      <c r="L54" s="63">
        <v>50</v>
      </c>
    </row>
    <row r="55" spans="1:12" s="111" customFormat="1" ht="23.1" customHeight="1" x14ac:dyDescent="0.15">
      <c r="A55" s="62">
        <v>51</v>
      </c>
      <c r="B55" s="61" t="s">
        <v>1062</v>
      </c>
      <c r="C55" s="922">
        <v>-4719</v>
      </c>
      <c r="D55" s="388">
        <v>179401</v>
      </c>
      <c r="E55" s="1019">
        <v>4887119</v>
      </c>
      <c r="F55" s="1019">
        <v>0</v>
      </c>
      <c r="G55" s="1019">
        <v>5157</v>
      </c>
      <c r="H55" s="1019">
        <v>2820</v>
      </c>
      <c r="I55" s="1019">
        <v>15</v>
      </c>
      <c r="J55" s="1019">
        <v>53</v>
      </c>
      <c r="K55" s="1048">
        <v>8373</v>
      </c>
      <c r="L55" s="63">
        <v>51</v>
      </c>
    </row>
    <row r="56" spans="1:12" s="111" customFormat="1" ht="23.1" customHeight="1" x14ac:dyDescent="0.15">
      <c r="A56" s="62">
        <v>52</v>
      </c>
      <c r="B56" s="61" t="s">
        <v>1063</v>
      </c>
      <c r="C56" s="922">
        <v>192</v>
      </c>
      <c r="D56" s="388">
        <v>51176</v>
      </c>
      <c r="E56" s="1019">
        <v>1755682</v>
      </c>
      <c r="F56" s="1019">
        <v>0</v>
      </c>
      <c r="G56" s="1019">
        <v>2055</v>
      </c>
      <c r="H56" s="1019">
        <v>1152</v>
      </c>
      <c r="I56" s="1019">
        <v>7</v>
      </c>
      <c r="J56" s="1019">
        <v>3</v>
      </c>
      <c r="K56" s="1048">
        <v>3376</v>
      </c>
      <c r="L56" s="63">
        <v>52</v>
      </c>
    </row>
    <row r="57" spans="1:12" s="111" customFormat="1" ht="23.1" customHeight="1" thickBot="1" x14ac:dyDescent="0.2">
      <c r="A57" s="77">
        <v>54</v>
      </c>
      <c r="B57" s="78" t="s">
        <v>1064</v>
      </c>
      <c r="C57" s="1053">
        <v>-2766</v>
      </c>
      <c r="D57" s="1054">
        <v>138775</v>
      </c>
      <c r="E57" s="1032">
        <v>3659185</v>
      </c>
      <c r="F57" s="1032">
        <v>0</v>
      </c>
      <c r="G57" s="1032">
        <v>3341</v>
      </c>
      <c r="H57" s="1032">
        <v>1653</v>
      </c>
      <c r="I57" s="1032">
        <v>13</v>
      </c>
      <c r="J57" s="1032">
        <v>54</v>
      </c>
      <c r="K57" s="1055">
        <v>5656</v>
      </c>
      <c r="L57" s="79">
        <v>54</v>
      </c>
    </row>
    <row r="58" spans="1:12" ht="23.1" customHeight="1" x14ac:dyDescent="0.15">
      <c r="A58" s="60">
        <v>55</v>
      </c>
      <c r="B58" s="93" t="s">
        <v>1065</v>
      </c>
      <c r="C58" s="950">
        <v>-1196</v>
      </c>
      <c r="D58" s="396">
        <v>122353</v>
      </c>
      <c r="E58" s="1021">
        <v>3160582</v>
      </c>
      <c r="F58" s="1021">
        <v>0</v>
      </c>
      <c r="G58" s="1021">
        <v>3139</v>
      </c>
      <c r="H58" s="1021">
        <v>1613</v>
      </c>
      <c r="I58" s="1021">
        <v>10</v>
      </c>
      <c r="J58" s="1021">
        <v>48</v>
      </c>
      <c r="K58" s="1052">
        <v>5220</v>
      </c>
      <c r="L58" s="59">
        <v>55</v>
      </c>
    </row>
    <row r="59" spans="1:12" ht="23.1" customHeight="1" x14ac:dyDescent="0.15">
      <c r="A59" s="60">
        <v>56</v>
      </c>
      <c r="B59" s="93" t="s">
        <v>1066</v>
      </c>
      <c r="C59" s="922">
        <v>-2732</v>
      </c>
      <c r="D59" s="388">
        <v>81148</v>
      </c>
      <c r="E59" s="1019">
        <v>3049632</v>
      </c>
      <c r="F59" s="1019">
        <v>0</v>
      </c>
      <c r="G59" s="1019">
        <v>2734</v>
      </c>
      <c r="H59" s="1019">
        <v>1280</v>
      </c>
      <c r="I59" s="1019">
        <v>41</v>
      </c>
      <c r="J59" s="1019">
        <v>16</v>
      </c>
      <c r="K59" s="1048">
        <v>4490</v>
      </c>
      <c r="L59" s="55">
        <v>56</v>
      </c>
    </row>
    <row r="60" spans="1:12" ht="23.1" customHeight="1" x14ac:dyDescent="0.15">
      <c r="A60" s="60">
        <v>57</v>
      </c>
      <c r="B60" s="93" t="s">
        <v>1067</v>
      </c>
      <c r="C60" s="922">
        <v>366</v>
      </c>
      <c r="D60" s="388">
        <v>32082</v>
      </c>
      <c r="E60" s="1019">
        <v>1299960</v>
      </c>
      <c r="F60" s="1019">
        <v>0</v>
      </c>
      <c r="G60" s="1019">
        <v>1314</v>
      </c>
      <c r="H60" s="1019">
        <v>679</v>
      </c>
      <c r="I60" s="1019">
        <v>1</v>
      </c>
      <c r="J60" s="1019">
        <v>7</v>
      </c>
      <c r="K60" s="1048">
        <v>2209</v>
      </c>
      <c r="L60" s="55">
        <v>57</v>
      </c>
    </row>
    <row r="61" spans="1:12" ht="23.1" customHeight="1" x14ac:dyDescent="0.15">
      <c r="A61" s="60">
        <v>58</v>
      </c>
      <c r="B61" s="93" t="s">
        <v>1068</v>
      </c>
      <c r="C61" s="922">
        <v>-26</v>
      </c>
      <c r="D61" s="388">
        <v>29532</v>
      </c>
      <c r="E61" s="1019">
        <v>1413391</v>
      </c>
      <c r="F61" s="1019">
        <v>0</v>
      </c>
      <c r="G61" s="1019">
        <v>1601</v>
      </c>
      <c r="H61" s="1019">
        <v>913</v>
      </c>
      <c r="I61" s="1019">
        <v>3</v>
      </c>
      <c r="J61" s="1019">
        <v>1</v>
      </c>
      <c r="K61" s="1048">
        <v>2690</v>
      </c>
      <c r="L61" s="55">
        <v>58</v>
      </c>
    </row>
    <row r="62" spans="1:12" ht="23.1" customHeight="1" x14ac:dyDescent="0.15">
      <c r="A62" s="179">
        <v>59</v>
      </c>
      <c r="B62" s="180" t="s">
        <v>1069</v>
      </c>
      <c r="C62" s="952">
        <v>186</v>
      </c>
      <c r="D62" s="404">
        <v>21487</v>
      </c>
      <c r="E62" s="1020">
        <v>1077758</v>
      </c>
      <c r="F62" s="1020">
        <v>0</v>
      </c>
      <c r="G62" s="1020">
        <v>1146</v>
      </c>
      <c r="H62" s="1020">
        <v>677</v>
      </c>
      <c r="I62" s="1020">
        <v>0</v>
      </c>
      <c r="J62" s="1020">
        <v>1</v>
      </c>
      <c r="K62" s="1051">
        <v>1997</v>
      </c>
      <c r="L62" s="126">
        <v>59</v>
      </c>
    </row>
    <row r="63" spans="1:12" ht="23.1" customHeight="1" x14ac:dyDescent="0.15">
      <c r="A63" s="60">
        <v>61</v>
      </c>
      <c r="B63" s="93" t="s">
        <v>1070</v>
      </c>
      <c r="C63" s="950">
        <v>-307</v>
      </c>
      <c r="D63" s="396">
        <v>39889</v>
      </c>
      <c r="E63" s="1021">
        <v>1978538</v>
      </c>
      <c r="F63" s="1021">
        <v>0</v>
      </c>
      <c r="G63" s="1021">
        <v>1944</v>
      </c>
      <c r="H63" s="1021">
        <v>1108</v>
      </c>
      <c r="I63" s="1021">
        <v>3</v>
      </c>
      <c r="J63" s="1021">
        <v>4</v>
      </c>
      <c r="K63" s="1052">
        <v>3480</v>
      </c>
      <c r="L63" s="55">
        <v>61</v>
      </c>
    </row>
    <row r="64" spans="1:12" ht="23.1" customHeight="1" x14ac:dyDescent="0.15">
      <c r="A64" s="60">
        <v>65</v>
      </c>
      <c r="B64" s="93" t="s">
        <v>1071</v>
      </c>
      <c r="C64" s="922">
        <v>216</v>
      </c>
      <c r="D64" s="388">
        <v>19224</v>
      </c>
      <c r="E64" s="1019">
        <v>493397</v>
      </c>
      <c r="F64" s="1019">
        <v>0</v>
      </c>
      <c r="G64" s="1019">
        <v>554</v>
      </c>
      <c r="H64" s="1019">
        <v>296</v>
      </c>
      <c r="I64" s="1019">
        <v>0</v>
      </c>
      <c r="J64" s="1019">
        <v>3</v>
      </c>
      <c r="K64" s="1048">
        <v>930</v>
      </c>
      <c r="L64" s="55">
        <v>65</v>
      </c>
    </row>
    <row r="65" spans="1:12" ht="23.1" customHeight="1" x14ac:dyDescent="0.15">
      <c r="A65" s="60">
        <v>66</v>
      </c>
      <c r="B65" s="93" t="s">
        <v>1072</v>
      </c>
      <c r="C65" s="922">
        <v>-774</v>
      </c>
      <c r="D65" s="388">
        <v>47274</v>
      </c>
      <c r="E65" s="1019">
        <v>1782135</v>
      </c>
      <c r="F65" s="1019">
        <v>0</v>
      </c>
      <c r="G65" s="1019">
        <v>1688</v>
      </c>
      <c r="H65" s="1019">
        <v>948</v>
      </c>
      <c r="I65" s="1019">
        <v>0</v>
      </c>
      <c r="J65" s="1019">
        <v>13</v>
      </c>
      <c r="K65" s="1048">
        <v>2983</v>
      </c>
      <c r="L65" s="55">
        <v>66</v>
      </c>
    </row>
    <row r="66" spans="1:12" s="99" customFormat="1" ht="23.1" customHeight="1" x14ac:dyDescent="0.15">
      <c r="A66" s="60">
        <v>68</v>
      </c>
      <c r="B66" s="93" t="s">
        <v>1073</v>
      </c>
      <c r="C66" s="922">
        <v>2693</v>
      </c>
      <c r="D66" s="388">
        <v>70073</v>
      </c>
      <c r="E66" s="1019">
        <v>1946417</v>
      </c>
      <c r="F66" s="1019">
        <v>0</v>
      </c>
      <c r="G66" s="1019">
        <v>2164</v>
      </c>
      <c r="H66" s="1019">
        <v>1190</v>
      </c>
      <c r="I66" s="1019">
        <v>4</v>
      </c>
      <c r="J66" s="1019">
        <v>24</v>
      </c>
      <c r="K66" s="1048">
        <v>3647</v>
      </c>
      <c r="L66" s="63">
        <v>68</v>
      </c>
    </row>
    <row r="67" spans="1:12" s="99" customFormat="1" ht="23.1" customHeight="1" x14ac:dyDescent="0.15">
      <c r="A67" s="62">
        <v>70</v>
      </c>
      <c r="B67" s="61" t="s">
        <v>1074</v>
      </c>
      <c r="C67" s="952">
        <v>207</v>
      </c>
      <c r="D67" s="404">
        <v>128090</v>
      </c>
      <c r="E67" s="1020">
        <v>4672017</v>
      </c>
      <c r="F67" s="1020">
        <v>0</v>
      </c>
      <c r="G67" s="1020">
        <v>4635</v>
      </c>
      <c r="H67" s="1020">
        <v>2387</v>
      </c>
      <c r="I67" s="1020">
        <v>12</v>
      </c>
      <c r="J67" s="1020">
        <v>28</v>
      </c>
      <c r="K67" s="1051">
        <v>7951</v>
      </c>
      <c r="L67" s="63">
        <v>70</v>
      </c>
    </row>
    <row r="68" spans="1:12" s="99" customFormat="1" ht="23.1" customHeight="1" x14ac:dyDescent="0.15">
      <c r="A68" s="66">
        <v>78</v>
      </c>
      <c r="B68" s="58" t="s">
        <v>1075</v>
      </c>
      <c r="C68" s="950">
        <v>2442</v>
      </c>
      <c r="D68" s="396">
        <v>144183</v>
      </c>
      <c r="E68" s="1021">
        <v>5079952</v>
      </c>
      <c r="F68" s="1021">
        <v>0</v>
      </c>
      <c r="G68" s="1021">
        <v>5304</v>
      </c>
      <c r="H68" s="1021">
        <v>2926</v>
      </c>
      <c r="I68" s="1021">
        <v>9</v>
      </c>
      <c r="J68" s="1021">
        <v>33</v>
      </c>
      <c r="K68" s="1052">
        <v>8734</v>
      </c>
      <c r="L68" s="67">
        <v>78</v>
      </c>
    </row>
    <row r="69" spans="1:12" s="99" customFormat="1" ht="23.1" customHeight="1" x14ac:dyDescent="0.15">
      <c r="A69" s="62">
        <v>84</v>
      </c>
      <c r="B69" s="61" t="s">
        <v>1076</v>
      </c>
      <c r="C69" s="922">
        <v>-4779</v>
      </c>
      <c r="D69" s="388">
        <v>158886</v>
      </c>
      <c r="E69" s="1019">
        <v>5600268</v>
      </c>
      <c r="F69" s="1019">
        <v>0</v>
      </c>
      <c r="G69" s="1019">
        <v>5523</v>
      </c>
      <c r="H69" s="1019">
        <v>2738</v>
      </c>
      <c r="I69" s="1019">
        <v>57</v>
      </c>
      <c r="J69" s="1019">
        <v>40</v>
      </c>
      <c r="K69" s="1048">
        <v>8873</v>
      </c>
      <c r="L69" s="63">
        <v>84</v>
      </c>
    </row>
    <row r="70" spans="1:12" s="99" customFormat="1" ht="23.1" customHeight="1" x14ac:dyDescent="0.15">
      <c r="A70" s="62">
        <v>85</v>
      </c>
      <c r="B70" s="61" t="s">
        <v>1077</v>
      </c>
      <c r="C70" s="922">
        <v>-5983</v>
      </c>
      <c r="D70" s="388">
        <v>274484</v>
      </c>
      <c r="E70" s="1019">
        <v>8077169</v>
      </c>
      <c r="F70" s="1019">
        <v>0</v>
      </c>
      <c r="G70" s="1019">
        <v>6939</v>
      </c>
      <c r="H70" s="1019">
        <v>3360</v>
      </c>
      <c r="I70" s="1019">
        <v>67</v>
      </c>
      <c r="J70" s="1019">
        <v>127</v>
      </c>
      <c r="K70" s="1048">
        <v>11187</v>
      </c>
      <c r="L70" s="63">
        <v>85</v>
      </c>
    </row>
    <row r="71" spans="1:12" s="99" customFormat="1" ht="23.1" customHeight="1" x14ac:dyDescent="0.15">
      <c r="A71" s="62">
        <v>89</v>
      </c>
      <c r="B71" s="61" t="s">
        <v>1078</v>
      </c>
      <c r="C71" s="922">
        <v>-4760</v>
      </c>
      <c r="D71" s="388">
        <v>258219</v>
      </c>
      <c r="E71" s="1019">
        <v>10335326</v>
      </c>
      <c r="F71" s="1019">
        <v>0</v>
      </c>
      <c r="G71" s="1019">
        <v>8833</v>
      </c>
      <c r="H71" s="1019">
        <v>4535</v>
      </c>
      <c r="I71" s="1019">
        <v>71</v>
      </c>
      <c r="J71" s="1019">
        <v>79</v>
      </c>
      <c r="K71" s="1048">
        <v>14178</v>
      </c>
      <c r="L71" s="63">
        <v>89</v>
      </c>
    </row>
    <row r="72" spans="1:12" s="99" customFormat="1" ht="23.1" customHeight="1" x14ac:dyDescent="0.15">
      <c r="A72" s="71">
        <v>90</v>
      </c>
      <c r="B72" s="72" t="s">
        <v>1079</v>
      </c>
      <c r="C72" s="952">
        <v>-5504</v>
      </c>
      <c r="D72" s="404">
        <v>235924</v>
      </c>
      <c r="E72" s="1020">
        <v>7847604</v>
      </c>
      <c r="F72" s="1020">
        <v>0</v>
      </c>
      <c r="G72" s="1020">
        <v>7379</v>
      </c>
      <c r="H72" s="1020">
        <v>3791</v>
      </c>
      <c r="I72" s="1020">
        <v>98</v>
      </c>
      <c r="J72" s="1020">
        <v>112</v>
      </c>
      <c r="K72" s="1051">
        <v>12124</v>
      </c>
      <c r="L72" s="73">
        <v>90</v>
      </c>
    </row>
    <row r="73" spans="1:12" s="99" customFormat="1" ht="23.1" customHeight="1" x14ac:dyDescent="0.15">
      <c r="A73" s="62">
        <v>91</v>
      </c>
      <c r="B73" s="61" t="s">
        <v>1080</v>
      </c>
      <c r="C73" s="950">
        <v>-651</v>
      </c>
      <c r="D73" s="396">
        <v>134828</v>
      </c>
      <c r="E73" s="1021">
        <v>5967021</v>
      </c>
      <c r="F73" s="1021">
        <v>0</v>
      </c>
      <c r="G73" s="1021">
        <v>4589</v>
      </c>
      <c r="H73" s="1021">
        <v>2181</v>
      </c>
      <c r="I73" s="1021">
        <v>21</v>
      </c>
      <c r="J73" s="1021">
        <v>115</v>
      </c>
      <c r="K73" s="1052">
        <v>7761</v>
      </c>
      <c r="L73" s="67">
        <v>91</v>
      </c>
    </row>
    <row r="74" spans="1:12" s="99" customFormat="1" ht="23.1" customHeight="1" x14ac:dyDescent="0.15">
      <c r="A74" s="62">
        <v>92</v>
      </c>
      <c r="B74" s="61" t="s">
        <v>1081</v>
      </c>
      <c r="C74" s="922">
        <v>-3484</v>
      </c>
      <c r="D74" s="388">
        <v>310866</v>
      </c>
      <c r="E74" s="1019">
        <v>13471774</v>
      </c>
      <c r="F74" s="1019">
        <v>0</v>
      </c>
      <c r="G74" s="1019">
        <v>9757</v>
      </c>
      <c r="H74" s="1019">
        <v>4540</v>
      </c>
      <c r="I74" s="1019">
        <v>35</v>
      </c>
      <c r="J74" s="1019">
        <v>224</v>
      </c>
      <c r="K74" s="1048">
        <v>16279</v>
      </c>
      <c r="L74" s="63">
        <v>92</v>
      </c>
    </row>
    <row r="75" spans="1:12" s="99" customFormat="1" ht="23.1" customHeight="1" x14ac:dyDescent="0.15">
      <c r="A75" s="62">
        <v>94</v>
      </c>
      <c r="B75" s="61" t="s">
        <v>1082</v>
      </c>
      <c r="C75" s="922">
        <v>-657958</v>
      </c>
      <c r="D75" s="388">
        <v>4890294</v>
      </c>
      <c r="E75" s="1019">
        <v>253701459</v>
      </c>
      <c r="F75" s="1019">
        <v>0</v>
      </c>
      <c r="G75" s="1019">
        <v>185952</v>
      </c>
      <c r="H75" s="1019">
        <v>85949</v>
      </c>
      <c r="I75" s="1019">
        <v>1696</v>
      </c>
      <c r="J75" s="1019">
        <v>3077</v>
      </c>
      <c r="K75" s="1048">
        <v>281881</v>
      </c>
      <c r="L75" s="63">
        <v>94</v>
      </c>
    </row>
    <row r="76" spans="1:12" s="99" customFormat="1" ht="23.1" customHeight="1" x14ac:dyDescent="0.15">
      <c r="A76" s="62">
        <v>301</v>
      </c>
      <c r="B76" s="61" t="s">
        <v>1083</v>
      </c>
      <c r="C76" s="922" t="s">
        <v>578</v>
      </c>
      <c r="D76" s="388" t="s">
        <v>578</v>
      </c>
      <c r="E76" s="1019" t="s">
        <v>578</v>
      </c>
      <c r="F76" s="1019" t="s">
        <v>578</v>
      </c>
      <c r="G76" s="1019" t="s">
        <v>578</v>
      </c>
      <c r="H76" s="1019" t="s">
        <v>578</v>
      </c>
      <c r="I76" s="1019" t="s">
        <v>578</v>
      </c>
      <c r="J76" s="1019" t="s">
        <v>578</v>
      </c>
      <c r="K76" s="1048" t="s">
        <v>578</v>
      </c>
      <c r="L76" s="63">
        <v>301</v>
      </c>
    </row>
    <row r="77" spans="1:12" s="99" customFormat="1" ht="23.1" customHeight="1" x14ac:dyDescent="0.15">
      <c r="A77" s="71">
        <v>302</v>
      </c>
      <c r="B77" s="72" t="s">
        <v>1084</v>
      </c>
      <c r="C77" s="952" t="s">
        <v>578</v>
      </c>
      <c r="D77" s="404" t="s">
        <v>578</v>
      </c>
      <c r="E77" s="1020" t="s">
        <v>578</v>
      </c>
      <c r="F77" s="1020" t="s">
        <v>578</v>
      </c>
      <c r="G77" s="1020" t="s">
        <v>578</v>
      </c>
      <c r="H77" s="1020" t="s">
        <v>578</v>
      </c>
      <c r="I77" s="1020" t="s">
        <v>578</v>
      </c>
      <c r="J77" s="1020" t="s">
        <v>578</v>
      </c>
      <c r="K77" s="1051" t="s">
        <v>578</v>
      </c>
      <c r="L77" s="73">
        <v>302</v>
      </c>
    </row>
    <row r="78" spans="1:12" s="99" customFormat="1" ht="23.1" customHeight="1" x14ac:dyDescent="0.15">
      <c r="A78" s="74">
        <v>303</v>
      </c>
      <c r="B78" s="61" t="s">
        <v>1085</v>
      </c>
      <c r="C78" s="950" t="s">
        <v>578</v>
      </c>
      <c r="D78" s="396" t="s">
        <v>578</v>
      </c>
      <c r="E78" s="1021" t="s">
        <v>578</v>
      </c>
      <c r="F78" s="1021" t="s">
        <v>578</v>
      </c>
      <c r="G78" s="1021" t="s">
        <v>578</v>
      </c>
      <c r="H78" s="1021" t="s">
        <v>578</v>
      </c>
      <c r="I78" s="1021" t="s">
        <v>578</v>
      </c>
      <c r="J78" s="1021" t="s">
        <v>578</v>
      </c>
      <c r="K78" s="1052" t="s">
        <v>578</v>
      </c>
      <c r="L78" s="75">
        <v>303</v>
      </c>
    </row>
    <row r="79" spans="1:12" s="99" customFormat="1" ht="23.1" customHeight="1" x14ac:dyDescent="0.15">
      <c r="A79" s="62">
        <v>304</v>
      </c>
      <c r="B79" s="61" t="s">
        <v>1086</v>
      </c>
      <c r="C79" s="922" t="s">
        <v>578</v>
      </c>
      <c r="D79" s="388" t="s">
        <v>578</v>
      </c>
      <c r="E79" s="1019" t="s">
        <v>578</v>
      </c>
      <c r="F79" s="1019" t="s">
        <v>578</v>
      </c>
      <c r="G79" s="1019" t="s">
        <v>578</v>
      </c>
      <c r="H79" s="1019" t="s">
        <v>578</v>
      </c>
      <c r="I79" s="1019" t="s">
        <v>578</v>
      </c>
      <c r="J79" s="1019" t="s">
        <v>578</v>
      </c>
      <c r="K79" s="1048" t="s">
        <v>578</v>
      </c>
      <c r="L79" s="63">
        <v>304</v>
      </c>
    </row>
    <row r="80" spans="1:12" s="99" customFormat="1" ht="23.1" customHeight="1" x14ac:dyDescent="0.15">
      <c r="A80" s="62">
        <v>305</v>
      </c>
      <c r="B80" s="61" t="s">
        <v>1087</v>
      </c>
      <c r="C80" s="922" t="s">
        <v>578</v>
      </c>
      <c r="D80" s="388" t="s">
        <v>578</v>
      </c>
      <c r="E80" s="1019" t="s">
        <v>578</v>
      </c>
      <c r="F80" s="1019" t="s">
        <v>578</v>
      </c>
      <c r="G80" s="1019" t="s">
        <v>578</v>
      </c>
      <c r="H80" s="1019" t="s">
        <v>578</v>
      </c>
      <c r="I80" s="1019" t="s">
        <v>578</v>
      </c>
      <c r="J80" s="1019" t="s">
        <v>578</v>
      </c>
      <c r="K80" s="1048" t="s">
        <v>578</v>
      </c>
      <c r="L80" s="63">
        <v>305</v>
      </c>
    </row>
    <row r="81" spans="1:12" s="99" customFormat="1" ht="23.1" customHeight="1" x14ac:dyDescent="0.15">
      <c r="A81" s="62">
        <v>306</v>
      </c>
      <c r="B81" s="61" t="s">
        <v>1088</v>
      </c>
      <c r="C81" s="922" t="s">
        <v>578</v>
      </c>
      <c r="D81" s="388" t="s">
        <v>578</v>
      </c>
      <c r="E81" s="1019" t="s">
        <v>578</v>
      </c>
      <c r="F81" s="1019" t="s">
        <v>578</v>
      </c>
      <c r="G81" s="1019" t="s">
        <v>578</v>
      </c>
      <c r="H81" s="1019" t="s">
        <v>578</v>
      </c>
      <c r="I81" s="1019" t="s">
        <v>578</v>
      </c>
      <c r="J81" s="1019" t="s">
        <v>578</v>
      </c>
      <c r="K81" s="1048" t="s">
        <v>578</v>
      </c>
      <c r="L81" s="63">
        <v>306</v>
      </c>
    </row>
    <row r="82" spans="1:12" s="99" customFormat="1" ht="23.1" customHeight="1" x14ac:dyDescent="0.15">
      <c r="A82" s="71"/>
      <c r="B82" s="72"/>
      <c r="C82" s="952"/>
      <c r="D82" s="404"/>
      <c r="E82" s="1020"/>
      <c r="F82" s="1020"/>
      <c r="G82" s="1020"/>
      <c r="H82" s="1020"/>
      <c r="I82" s="1020"/>
      <c r="J82" s="1020"/>
      <c r="K82" s="1051"/>
      <c r="L82" s="73"/>
    </row>
    <row r="83" spans="1:12" s="99" customFormat="1" ht="23.1" customHeight="1" x14ac:dyDescent="0.15">
      <c r="A83" s="62"/>
      <c r="B83" s="61"/>
      <c r="C83" s="950"/>
      <c r="D83" s="396"/>
      <c r="E83" s="1021"/>
      <c r="F83" s="1021"/>
      <c r="G83" s="1021"/>
      <c r="H83" s="1021"/>
      <c r="I83" s="1021"/>
      <c r="J83" s="1021"/>
      <c r="K83" s="1052"/>
      <c r="L83" s="63"/>
    </row>
    <row r="84" spans="1:12" s="99" customFormat="1" ht="23.1" customHeight="1" x14ac:dyDescent="0.15">
      <c r="A84" s="62"/>
      <c r="B84" s="61"/>
      <c r="C84" s="922"/>
      <c r="D84" s="388"/>
      <c r="E84" s="1019"/>
      <c r="F84" s="1019"/>
      <c r="G84" s="1019"/>
      <c r="H84" s="1019"/>
      <c r="I84" s="1019"/>
      <c r="J84" s="1019"/>
      <c r="K84" s="1048"/>
      <c r="L84" s="63"/>
    </row>
    <row r="85" spans="1:12" s="99" customFormat="1" ht="23.1" customHeight="1" x14ac:dyDescent="0.15">
      <c r="A85" s="62"/>
      <c r="B85" s="61"/>
      <c r="C85" s="922"/>
      <c r="D85" s="388"/>
      <c r="E85" s="1019"/>
      <c r="F85" s="1019"/>
      <c r="G85" s="1019"/>
      <c r="H85" s="1019"/>
      <c r="I85" s="1019"/>
      <c r="J85" s="1019"/>
      <c r="K85" s="1048"/>
      <c r="L85" s="63"/>
    </row>
    <row r="86" spans="1:12" s="99" customFormat="1" ht="23.1" customHeight="1" x14ac:dyDescent="0.15">
      <c r="A86" s="62"/>
      <c r="B86" s="61"/>
      <c r="C86" s="922"/>
      <c r="D86" s="388"/>
      <c r="E86" s="1019"/>
      <c r="F86" s="1019"/>
      <c r="G86" s="1019"/>
      <c r="H86" s="1019"/>
      <c r="I86" s="1019"/>
      <c r="J86" s="1019"/>
      <c r="K86" s="1048"/>
      <c r="L86" s="63"/>
    </row>
    <row r="87" spans="1:12" s="99" customFormat="1" ht="23.1" customHeight="1" x14ac:dyDescent="0.15">
      <c r="A87" s="71"/>
      <c r="B87" s="72"/>
      <c r="C87" s="952"/>
      <c r="D87" s="404"/>
      <c r="E87" s="1020"/>
      <c r="F87" s="1020"/>
      <c r="G87" s="1020"/>
      <c r="H87" s="1020"/>
      <c r="I87" s="1020"/>
      <c r="J87" s="1020"/>
      <c r="K87" s="1051"/>
      <c r="L87" s="73"/>
    </row>
    <row r="88" spans="1:12" s="99" customFormat="1" ht="23.1" customHeight="1" x14ac:dyDescent="0.15">
      <c r="A88" s="62"/>
      <c r="B88" s="61"/>
      <c r="C88" s="950"/>
      <c r="D88" s="396"/>
      <c r="E88" s="1021"/>
      <c r="F88" s="1021"/>
      <c r="G88" s="1021"/>
      <c r="H88" s="1021"/>
      <c r="I88" s="1021"/>
      <c r="J88" s="1021"/>
      <c r="K88" s="1052"/>
      <c r="L88" s="63"/>
    </row>
    <row r="89" spans="1:12" s="99" customFormat="1" ht="23.1" customHeight="1" x14ac:dyDescent="0.15">
      <c r="A89" s="62"/>
      <c r="B89" s="61"/>
      <c r="C89" s="922"/>
      <c r="D89" s="388"/>
      <c r="E89" s="1019"/>
      <c r="F89" s="1019"/>
      <c r="G89" s="1019"/>
      <c r="H89" s="1019"/>
      <c r="I89" s="1019"/>
      <c r="J89" s="1019"/>
      <c r="K89" s="1048"/>
      <c r="L89" s="63"/>
    </row>
    <row r="90" spans="1:12" s="99" customFormat="1" ht="23.1" customHeight="1" x14ac:dyDescent="0.15">
      <c r="A90" s="62"/>
      <c r="B90" s="61"/>
      <c r="C90" s="922"/>
      <c r="D90" s="388"/>
      <c r="E90" s="1019"/>
      <c r="F90" s="1019"/>
      <c r="G90" s="1019"/>
      <c r="H90" s="1019"/>
      <c r="I90" s="1019"/>
      <c r="J90" s="1019"/>
      <c r="K90" s="1048"/>
      <c r="L90" s="63"/>
    </row>
    <row r="91" spans="1:12" s="99" customFormat="1" ht="23.1" customHeight="1" x14ac:dyDescent="0.15">
      <c r="A91" s="62"/>
      <c r="B91" s="61"/>
      <c r="C91" s="922"/>
      <c r="D91" s="388"/>
      <c r="E91" s="1019"/>
      <c r="F91" s="1019"/>
      <c r="G91" s="1019"/>
      <c r="H91" s="1019"/>
      <c r="I91" s="1019"/>
      <c r="J91" s="1019"/>
      <c r="K91" s="1048"/>
      <c r="L91" s="63"/>
    </row>
    <row r="92" spans="1:12" s="99" customFormat="1" ht="23.1" customHeight="1" x14ac:dyDescent="0.15">
      <c r="A92" s="71"/>
      <c r="B92" s="72"/>
      <c r="C92" s="952"/>
      <c r="D92" s="404"/>
      <c r="E92" s="1020"/>
      <c r="F92" s="1020"/>
      <c r="G92" s="1020"/>
      <c r="H92" s="1020"/>
      <c r="I92" s="1020"/>
      <c r="J92" s="1020"/>
      <c r="K92" s="1051"/>
      <c r="L92" s="73"/>
    </row>
    <row r="93" spans="1:12" s="99" customFormat="1" ht="23.1" customHeight="1" x14ac:dyDescent="0.15">
      <c r="A93" s="62"/>
      <c r="B93" s="61"/>
      <c r="C93" s="950"/>
      <c r="D93" s="396"/>
      <c r="E93" s="1021"/>
      <c r="F93" s="1021"/>
      <c r="G93" s="1021"/>
      <c r="H93" s="1021"/>
      <c r="I93" s="1021"/>
      <c r="J93" s="1021"/>
      <c r="K93" s="1052"/>
      <c r="L93" s="63"/>
    </row>
    <row r="94" spans="1:12" s="99" customFormat="1" ht="23.1" customHeight="1" x14ac:dyDescent="0.15">
      <c r="A94" s="62"/>
      <c r="B94" s="61"/>
      <c r="C94" s="922"/>
      <c r="D94" s="388"/>
      <c r="E94" s="1019"/>
      <c r="F94" s="1019"/>
      <c r="G94" s="1019"/>
      <c r="H94" s="1019"/>
      <c r="I94" s="1019"/>
      <c r="J94" s="1019"/>
      <c r="K94" s="1048"/>
      <c r="L94" s="63"/>
    </row>
    <row r="95" spans="1:12" s="99" customFormat="1" ht="23.1" customHeight="1" x14ac:dyDescent="0.15">
      <c r="A95" s="62"/>
      <c r="B95" s="61"/>
      <c r="C95" s="922"/>
      <c r="D95" s="388"/>
      <c r="E95" s="1019"/>
      <c r="F95" s="1019"/>
      <c r="G95" s="1019"/>
      <c r="H95" s="1019"/>
      <c r="I95" s="1019"/>
      <c r="J95" s="1019"/>
      <c r="K95" s="1048"/>
      <c r="L95" s="63"/>
    </row>
    <row r="96" spans="1:12" s="99" customFormat="1" ht="23.1" customHeight="1" x14ac:dyDescent="0.15">
      <c r="A96" s="74"/>
      <c r="B96" s="61"/>
      <c r="C96" s="922"/>
      <c r="D96" s="388"/>
      <c r="E96" s="1019"/>
      <c r="F96" s="1019"/>
      <c r="G96" s="1019"/>
      <c r="H96" s="1019"/>
      <c r="I96" s="1019"/>
      <c r="J96" s="1019"/>
      <c r="K96" s="1048"/>
      <c r="L96" s="75"/>
    </row>
    <row r="97" spans="1:12" s="99" customFormat="1" ht="23.1" customHeight="1" x14ac:dyDescent="0.15">
      <c r="A97" s="71"/>
      <c r="B97" s="72"/>
      <c r="C97" s="952"/>
      <c r="D97" s="404"/>
      <c r="E97" s="1020"/>
      <c r="F97" s="1020"/>
      <c r="G97" s="1020"/>
      <c r="H97" s="1020"/>
      <c r="I97" s="1020"/>
      <c r="J97" s="1020"/>
      <c r="K97" s="1051"/>
      <c r="L97" s="73"/>
    </row>
    <row r="98" spans="1:12" s="99" customFormat="1" ht="23.1" customHeight="1" x14ac:dyDescent="0.15">
      <c r="A98" s="62"/>
      <c r="B98" s="61"/>
      <c r="C98" s="950"/>
      <c r="D98" s="396"/>
      <c r="E98" s="1021"/>
      <c r="F98" s="1021"/>
      <c r="G98" s="1021"/>
      <c r="H98" s="1021"/>
      <c r="I98" s="1021"/>
      <c r="J98" s="1021"/>
      <c r="K98" s="1052"/>
      <c r="L98" s="63"/>
    </row>
    <row r="99" spans="1:12" s="99" customFormat="1" ht="23.1" customHeight="1" x14ac:dyDescent="0.15">
      <c r="A99" s="62"/>
      <c r="B99" s="61"/>
      <c r="C99" s="922"/>
      <c r="D99" s="388"/>
      <c r="E99" s="1019"/>
      <c r="F99" s="1019"/>
      <c r="G99" s="1019"/>
      <c r="H99" s="1019"/>
      <c r="I99" s="1019"/>
      <c r="J99" s="1019"/>
      <c r="K99" s="1048"/>
      <c r="L99" s="63"/>
    </row>
    <row r="100" spans="1:12" s="99" customFormat="1" ht="23.1" customHeight="1" x14ac:dyDescent="0.15">
      <c r="A100" s="62"/>
      <c r="B100" s="61"/>
      <c r="C100" s="922"/>
      <c r="D100" s="388"/>
      <c r="E100" s="1019"/>
      <c r="F100" s="1019"/>
      <c r="G100" s="1019"/>
      <c r="H100" s="1019"/>
      <c r="I100" s="1019"/>
      <c r="J100" s="1019"/>
      <c r="K100" s="1048"/>
      <c r="L100" s="63"/>
    </row>
    <row r="101" spans="1:12" s="99" customFormat="1" ht="23.1" customHeight="1" x14ac:dyDescent="0.15">
      <c r="A101" s="74"/>
      <c r="B101" s="61"/>
      <c r="C101" s="922"/>
      <c r="D101" s="388"/>
      <c r="E101" s="1019"/>
      <c r="F101" s="1019"/>
      <c r="G101" s="1019"/>
      <c r="H101" s="1019"/>
      <c r="I101" s="1019"/>
      <c r="J101" s="1019"/>
      <c r="K101" s="1048"/>
      <c r="L101" s="75"/>
    </row>
    <row r="102" spans="1:12" s="99" customFormat="1" ht="23.1" customHeight="1" x14ac:dyDescent="0.15">
      <c r="A102" s="71"/>
      <c r="B102" s="72"/>
      <c r="C102" s="952"/>
      <c r="D102" s="404"/>
      <c r="E102" s="1020"/>
      <c r="F102" s="1020"/>
      <c r="G102" s="1020"/>
      <c r="H102" s="1020"/>
      <c r="I102" s="1020"/>
      <c r="J102" s="1020"/>
      <c r="K102" s="1051"/>
      <c r="L102" s="73"/>
    </row>
    <row r="103" spans="1:12" s="111" customFormat="1" ht="23.1" customHeight="1" x14ac:dyDescent="0.15">
      <c r="A103" s="62"/>
      <c r="B103" s="61"/>
      <c r="C103" s="950"/>
      <c r="D103" s="396"/>
      <c r="E103" s="1021"/>
      <c r="F103" s="1021"/>
      <c r="G103" s="1021"/>
      <c r="H103" s="1021"/>
      <c r="I103" s="1021"/>
      <c r="J103" s="1021"/>
      <c r="K103" s="1052"/>
      <c r="L103" s="63"/>
    </row>
    <row r="104" spans="1:12" s="111" customFormat="1" ht="23.1" customHeight="1" x14ac:dyDescent="0.15">
      <c r="A104" s="62"/>
      <c r="B104" s="61"/>
      <c r="C104" s="922"/>
      <c r="D104" s="388"/>
      <c r="E104" s="1019"/>
      <c r="F104" s="1019"/>
      <c r="G104" s="1019"/>
      <c r="H104" s="1019"/>
      <c r="I104" s="1019"/>
      <c r="J104" s="1019"/>
      <c r="K104" s="1048"/>
      <c r="L104" s="63"/>
    </row>
    <row r="105" spans="1:12" s="111" customFormat="1" ht="23.1" customHeight="1" x14ac:dyDescent="0.15">
      <c r="A105" s="62"/>
      <c r="B105" s="61"/>
      <c r="C105" s="922"/>
      <c r="D105" s="388"/>
      <c r="E105" s="1019"/>
      <c r="F105" s="1019"/>
      <c r="G105" s="1019"/>
      <c r="H105" s="1019"/>
      <c r="I105" s="1019"/>
      <c r="J105" s="1019"/>
      <c r="K105" s="1048"/>
      <c r="L105" s="63"/>
    </row>
    <row r="106" spans="1:12" s="111" customFormat="1" ht="23.1" customHeight="1" x14ac:dyDescent="0.15">
      <c r="A106" s="62"/>
      <c r="B106" s="61"/>
      <c r="C106" s="922"/>
      <c r="D106" s="388"/>
      <c r="E106" s="1019"/>
      <c r="F106" s="1019"/>
      <c r="G106" s="1019"/>
      <c r="H106" s="1019"/>
      <c r="I106" s="1019"/>
      <c r="J106" s="1019"/>
      <c r="K106" s="1048"/>
      <c r="L106" s="63"/>
    </row>
    <row r="107" spans="1:12" s="111" customFormat="1" ht="23.1" customHeight="1" thickBot="1" x14ac:dyDescent="0.2">
      <c r="A107" s="77"/>
      <c r="B107" s="78"/>
      <c r="C107" s="1053"/>
      <c r="D107" s="1054"/>
      <c r="E107" s="1032"/>
      <c r="F107" s="1032"/>
      <c r="G107" s="1032"/>
      <c r="H107" s="1032"/>
      <c r="I107" s="1032"/>
      <c r="J107" s="1032"/>
      <c r="K107" s="1055"/>
      <c r="L107" s="79"/>
    </row>
    <row r="108" spans="1:12" ht="19.7" customHeight="1" x14ac:dyDescent="0.2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 x14ac:dyDescent="0.2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 x14ac:dyDescent="0.2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 x14ac:dyDescent="0.2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 x14ac:dyDescent="0.2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 x14ac:dyDescent="0.2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 x14ac:dyDescent="0.2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 x14ac:dyDescent="0.2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2"/>
  <dimension ref="A1:X287"/>
  <sheetViews>
    <sheetView showGridLines="0" view="pageBreakPreview" zoomScale="55" zoomScaleNormal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15"/>
  <cols>
    <col min="1" max="1" width="4.75" style="80" customWidth="1"/>
    <col min="2" max="2" width="26.125" style="98" customWidth="1"/>
    <col min="3" max="3" width="14.5" style="98" customWidth="1"/>
    <col min="4" max="4" width="10.625" style="98" customWidth="1"/>
    <col min="5" max="5" width="18.625" style="98" customWidth="1"/>
    <col min="6" max="6" width="13.625" style="163" customWidth="1"/>
    <col min="7" max="7" width="18.625" style="98" customWidth="1"/>
    <col min="8" max="8" width="13.625" style="163" customWidth="1"/>
    <col min="9" max="9" width="18.625" style="98" customWidth="1"/>
    <col min="10" max="10" width="13.625" style="163" customWidth="1"/>
    <col min="11" max="11" width="18.625" style="98" customWidth="1"/>
    <col min="12" max="12" width="13.625" style="163" customWidth="1"/>
    <col min="13" max="18" width="18.625" style="164" customWidth="1"/>
    <col min="19" max="19" width="5.875" style="182" customWidth="1"/>
    <col min="20" max="25" width="2.125" style="98" customWidth="1"/>
    <col min="26" max="16384" width="9" style="98"/>
  </cols>
  <sheetData>
    <row r="1" spans="1:24" ht="30.95" customHeight="1" x14ac:dyDescent="0.15">
      <c r="A1" s="4" t="s">
        <v>171</v>
      </c>
      <c r="S1" s="165"/>
    </row>
    <row r="2" spans="1:24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18"/>
      <c r="S2" s="166" t="s">
        <v>466</v>
      </c>
    </row>
    <row r="3" spans="1:24" s="169" customFormat="1" ht="24.95" customHeight="1" x14ac:dyDescent="0.15">
      <c r="A3" s="13" t="s">
        <v>429</v>
      </c>
      <c r="B3" s="14"/>
      <c r="C3" s="167"/>
      <c r="D3" s="167"/>
      <c r="E3" s="2856" t="s">
        <v>347</v>
      </c>
      <c r="F3" s="2854"/>
      <c r="G3" s="2854"/>
      <c r="H3" s="2854"/>
      <c r="I3" s="2854"/>
      <c r="J3" s="2854"/>
      <c r="K3" s="2854" t="s">
        <v>348</v>
      </c>
      <c r="L3" s="2854"/>
      <c r="M3" s="2855"/>
      <c r="N3" s="167"/>
      <c r="O3" s="167"/>
      <c r="P3" s="167"/>
      <c r="Q3" s="167"/>
      <c r="R3" s="168"/>
      <c r="S3" s="20" t="s">
        <v>429</v>
      </c>
    </row>
    <row r="4" spans="1:24" s="169" customFormat="1" ht="24.95" customHeight="1" x14ac:dyDescent="0.15">
      <c r="A4" s="22" t="s">
        <v>430</v>
      </c>
      <c r="B4" s="23"/>
      <c r="C4" s="89" t="s">
        <v>467</v>
      </c>
      <c r="D4" s="89" t="s">
        <v>427</v>
      </c>
      <c r="E4" s="170" t="s">
        <v>468</v>
      </c>
      <c r="F4" s="171"/>
      <c r="G4" s="170" t="s">
        <v>469</v>
      </c>
      <c r="H4" s="171"/>
      <c r="I4" s="170" t="s">
        <v>470</v>
      </c>
      <c r="J4" s="171"/>
      <c r="K4" s="170" t="s">
        <v>471</v>
      </c>
      <c r="L4" s="171"/>
      <c r="M4" s="172" t="s">
        <v>398</v>
      </c>
      <c r="N4" s="89"/>
      <c r="O4" s="89"/>
      <c r="P4" s="89" t="s">
        <v>229</v>
      </c>
      <c r="Q4" s="89"/>
      <c r="R4" s="173"/>
      <c r="S4" s="28" t="s">
        <v>430</v>
      </c>
    </row>
    <row r="5" spans="1:24" s="169" customFormat="1" ht="24.95" customHeight="1" x14ac:dyDescent="0.15">
      <c r="A5" s="22" t="s">
        <v>431</v>
      </c>
      <c r="B5" s="23" t="s">
        <v>399</v>
      </c>
      <c r="C5" s="89"/>
      <c r="D5" s="89"/>
      <c r="E5" s="88"/>
      <c r="F5" s="174"/>
      <c r="G5" s="88"/>
      <c r="H5" s="174"/>
      <c r="I5" s="88"/>
      <c r="J5" s="174"/>
      <c r="K5" s="88"/>
      <c r="L5" s="174"/>
      <c r="M5" s="88"/>
      <c r="N5" s="89" t="s">
        <v>411</v>
      </c>
      <c r="O5" s="89" t="s">
        <v>598</v>
      </c>
      <c r="P5" s="89"/>
      <c r="Q5" s="89" t="s">
        <v>409</v>
      </c>
      <c r="R5" s="173" t="s">
        <v>405</v>
      </c>
      <c r="S5" s="28" t="s">
        <v>431</v>
      </c>
    </row>
    <row r="6" spans="1:24" s="169" customFormat="1" ht="24.95" customHeight="1" x14ac:dyDescent="0.15">
      <c r="A6" s="22" t="s">
        <v>432</v>
      </c>
      <c r="B6" s="23"/>
      <c r="C6" s="89" t="s">
        <v>472</v>
      </c>
      <c r="D6" s="89" t="s">
        <v>473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175" t="s">
        <v>437</v>
      </c>
      <c r="M6" s="89" t="s">
        <v>474</v>
      </c>
      <c r="N6" s="89"/>
      <c r="O6" s="89"/>
      <c r="P6" s="89" t="s">
        <v>345</v>
      </c>
      <c r="Q6" s="89"/>
      <c r="R6" s="173"/>
      <c r="S6" s="28" t="s">
        <v>432</v>
      </c>
    </row>
    <row r="7" spans="1:24" s="169" customFormat="1" ht="24.95" customHeight="1" thickBot="1" x14ac:dyDescent="0.2">
      <c r="A7" s="40" t="s">
        <v>433</v>
      </c>
      <c r="B7" s="41"/>
      <c r="C7" s="91"/>
      <c r="D7" s="91"/>
      <c r="E7" s="91"/>
      <c r="F7" s="176"/>
      <c r="G7" s="91"/>
      <c r="H7" s="176"/>
      <c r="I7" s="91"/>
      <c r="J7" s="176"/>
      <c r="K7" s="91"/>
      <c r="L7" s="176"/>
      <c r="M7" s="91"/>
      <c r="N7" s="91"/>
      <c r="O7" s="91"/>
      <c r="P7" s="91"/>
      <c r="Q7" s="91"/>
      <c r="R7" s="177"/>
      <c r="S7" s="52" t="s">
        <v>433</v>
      </c>
    </row>
    <row r="8" spans="1:24" s="169" customFormat="1" ht="30" customHeight="1" x14ac:dyDescent="0.15">
      <c r="A8" s="22"/>
      <c r="B8" s="29" t="s">
        <v>6</v>
      </c>
      <c r="C8" s="427" t="s">
        <v>378</v>
      </c>
      <c r="D8" s="428" t="s">
        <v>378</v>
      </c>
      <c r="E8" s="1014">
        <v>8553346</v>
      </c>
      <c r="F8" s="1056">
        <v>66.239999999999995</v>
      </c>
      <c r="G8" s="1021">
        <v>0</v>
      </c>
      <c r="H8" s="1056">
        <v>0</v>
      </c>
      <c r="I8" s="1021">
        <v>5622734</v>
      </c>
      <c r="J8" s="1056">
        <v>33.76</v>
      </c>
      <c r="K8" s="1021">
        <v>0</v>
      </c>
      <c r="L8" s="1056">
        <v>0</v>
      </c>
      <c r="M8" s="917">
        <v>16653230</v>
      </c>
      <c r="N8" s="917">
        <v>1237305</v>
      </c>
      <c r="O8" s="917">
        <v>3596</v>
      </c>
      <c r="P8" s="396">
        <v>1323606</v>
      </c>
      <c r="Q8" s="396">
        <v>-474037</v>
      </c>
      <c r="R8" s="926">
        <v>13614686</v>
      </c>
      <c r="S8" s="132"/>
      <c r="T8" s="178"/>
      <c r="U8" s="178"/>
      <c r="V8" s="178"/>
      <c r="W8" s="178"/>
      <c r="X8" s="178"/>
    </row>
    <row r="9" spans="1:24" s="169" customFormat="1" ht="30" customHeight="1" x14ac:dyDescent="0.15">
      <c r="A9" s="22"/>
      <c r="B9" s="29" t="s">
        <v>1016</v>
      </c>
      <c r="C9" s="354" t="s">
        <v>378</v>
      </c>
      <c r="D9" s="429" t="s">
        <v>378</v>
      </c>
      <c r="E9" s="1019">
        <v>8553346</v>
      </c>
      <c r="F9" s="1057">
        <v>60.34</v>
      </c>
      <c r="G9" s="1019">
        <v>0</v>
      </c>
      <c r="H9" s="1057">
        <v>0</v>
      </c>
      <c r="I9" s="1019">
        <v>5622734</v>
      </c>
      <c r="J9" s="1057">
        <v>39.659999999999997</v>
      </c>
      <c r="K9" s="1019">
        <v>0</v>
      </c>
      <c r="L9" s="1057">
        <v>0</v>
      </c>
      <c r="M9" s="389">
        <v>14176079</v>
      </c>
      <c r="N9" s="389">
        <v>1237305</v>
      </c>
      <c r="O9" s="389">
        <v>3430</v>
      </c>
      <c r="P9" s="388">
        <v>1323606</v>
      </c>
      <c r="Q9" s="388">
        <v>-485537</v>
      </c>
      <c r="R9" s="387">
        <v>11126201</v>
      </c>
      <c r="S9" s="55"/>
    </row>
    <row r="10" spans="1:24" s="169" customFormat="1" ht="30" customHeight="1" x14ac:dyDescent="0.15">
      <c r="A10" s="22"/>
      <c r="B10" s="29" t="s">
        <v>1017</v>
      </c>
      <c r="C10" s="465" t="s">
        <v>378</v>
      </c>
      <c r="D10" s="465" t="s">
        <v>378</v>
      </c>
      <c r="E10" s="1019">
        <v>0</v>
      </c>
      <c r="F10" s="1057">
        <v>0</v>
      </c>
      <c r="G10" s="1019">
        <v>0</v>
      </c>
      <c r="H10" s="1057">
        <v>0</v>
      </c>
      <c r="I10" s="1019">
        <v>0</v>
      </c>
      <c r="J10" s="1057">
        <v>0</v>
      </c>
      <c r="K10" s="1019">
        <v>0</v>
      </c>
      <c r="L10" s="1057">
        <v>0</v>
      </c>
      <c r="M10" s="389">
        <v>2477151</v>
      </c>
      <c r="N10" s="389">
        <v>0</v>
      </c>
      <c r="O10" s="389">
        <v>166</v>
      </c>
      <c r="P10" s="388">
        <v>0</v>
      </c>
      <c r="Q10" s="388">
        <v>11500</v>
      </c>
      <c r="R10" s="387">
        <v>2488485</v>
      </c>
      <c r="S10" s="55"/>
    </row>
    <row r="11" spans="1:24" s="169" customFormat="1" ht="30" customHeight="1" x14ac:dyDescent="0.15">
      <c r="A11" s="22"/>
      <c r="B11" s="29" t="s">
        <v>1018</v>
      </c>
      <c r="C11" s="354" t="s">
        <v>378</v>
      </c>
      <c r="D11" s="429" t="s">
        <v>378</v>
      </c>
      <c r="E11" s="1019">
        <v>8071249</v>
      </c>
      <c r="F11" s="1057">
        <v>60.82</v>
      </c>
      <c r="G11" s="1019">
        <v>0</v>
      </c>
      <c r="H11" s="1057">
        <v>0</v>
      </c>
      <c r="I11" s="1019">
        <v>5200251</v>
      </c>
      <c r="J11" s="1057">
        <v>39.18</v>
      </c>
      <c r="K11" s="1019">
        <v>0</v>
      </c>
      <c r="L11" s="1057">
        <v>0</v>
      </c>
      <c r="M11" s="389">
        <v>13271499</v>
      </c>
      <c r="N11" s="389">
        <v>1137263</v>
      </c>
      <c r="O11" s="389">
        <v>3347</v>
      </c>
      <c r="P11" s="388">
        <v>1279149</v>
      </c>
      <c r="Q11" s="388">
        <v>-485722</v>
      </c>
      <c r="R11" s="387">
        <v>10366018</v>
      </c>
      <c r="S11" s="55"/>
    </row>
    <row r="12" spans="1:24" s="169" customFormat="1" ht="30" customHeight="1" x14ac:dyDescent="0.15">
      <c r="A12" s="109"/>
      <c r="B12" s="133" t="s">
        <v>1019</v>
      </c>
      <c r="C12" s="430" t="s">
        <v>378</v>
      </c>
      <c r="D12" s="431" t="s">
        <v>378</v>
      </c>
      <c r="E12" s="1020">
        <v>482097</v>
      </c>
      <c r="F12" s="1058">
        <v>53.3</v>
      </c>
      <c r="G12" s="1020">
        <v>0</v>
      </c>
      <c r="H12" s="1058">
        <v>0</v>
      </c>
      <c r="I12" s="1020">
        <v>422483</v>
      </c>
      <c r="J12" s="1058">
        <v>46.7</v>
      </c>
      <c r="K12" s="1020">
        <v>0</v>
      </c>
      <c r="L12" s="1058">
        <v>0</v>
      </c>
      <c r="M12" s="391">
        <v>904580</v>
      </c>
      <c r="N12" s="391">
        <v>100042</v>
      </c>
      <c r="O12" s="391">
        <v>83</v>
      </c>
      <c r="P12" s="404">
        <v>44457</v>
      </c>
      <c r="Q12" s="404">
        <v>185</v>
      </c>
      <c r="R12" s="928">
        <v>760183</v>
      </c>
      <c r="S12" s="126"/>
    </row>
    <row r="13" spans="1:24" ht="23.1" customHeight="1" x14ac:dyDescent="0.15">
      <c r="A13" s="60">
        <v>1</v>
      </c>
      <c r="B13" s="93" t="s">
        <v>1020</v>
      </c>
      <c r="C13" s="427" t="s">
        <v>1094</v>
      </c>
      <c r="D13" s="428">
        <v>8</v>
      </c>
      <c r="E13" s="1014">
        <v>404185</v>
      </c>
      <c r="F13" s="1056">
        <v>61.26</v>
      </c>
      <c r="G13" s="1021">
        <v>0</v>
      </c>
      <c r="H13" s="1056">
        <v>0</v>
      </c>
      <c r="I13" s="1021">
        <v>255627</v>
      </c>
      <c r="J13" s="1056">
        <v>38.74</v>
      </c>
      <c r="K13" s="1021">
        <v>0</v>
      </c>
      <c r="L13" s="1056">
        <v>0</v>
      </c>
      <c r="M13" s="917">
        <v>659812</v>
      </c>
      <c r="N13" s="917">
        <v>53063</v>
      </c>
      <c r="O13" s="917">
        <v>348</v>
      </c>
      <c r="P13" s="396">
        <v>55237</v>
      </c>
      <c r="Q13" s="396">
        <v>-82822</v>
      </c>
      <c r="R13" s="926">
        <v>468342</v>
      </c>
      <c r="S13" s="55">
        <v>1</v>
      </c>
    </row>
    <row r="14" spans="1:24" ht="23.1" customHeight="1" x14ac:dyDescent="0.15">
      <c r="A14" s="60">
        <v>2</v>
      </c>
      <c r="B14" s="93" t="s">
        <v>1021</v>
      </c>
      <c r="C14" s="354" t="s">
        <v>1094</v>
      </c>
      <c r="D14" s="429">
        <v>8</v>
      </c>
      <c r="E14" s="1019">
        <v>125481</v>
      </c>
      <c r="F14" s="1057">
        <v>50.65</v>
      </c>
      <c r="G14" s="1019">
        <v>0</v>
      </c>
      <c r="H14" s="1057">
        <v>0</v>
      </c>
      <c r="I14" s="1019">
        <v>122249</v>
      </c>
      <c r="J14" s="1057">
        <v>49.35</v>
      </c>
      <c r="K14" s="1019">
        <v>0</v>
      </c>
      <c r="L14" s="1057">
        <v>0</v>
      </c>
      <c r="M14" s="389">
        <v>247730</v>
      </c>
      <c r="N14" s="389">
        <v>28513</v>
      </c>
      <c r="O14" s="389">
        <v>85</v>
      </c>
      <c r="P14" s="388">
        <v>6170</v>
      </c>
      <c r="Q14" s="388">
        <v>-6531</v>
      </c>
      <c r="R14" s="387">
        <v>206431</v>
      </c>
      <c r="S14" s="55">
        <v>2</v>
      </c>
    </row>
    <row r="15" spans="1:24" ht="23.1" customHeight="1" x14ac:dyDescent="0.15">
      <c r="A15" s="60">
        <v>3</v>
      </c>
      <c r="B15" s="93" t="s">
        <v>1022</v>
      </c>
      <c r="C15" s="354" t="s">
        <v>1094</v>
      </c>
      <c r="D15" s="429">
        <v>8</v>
      </c>
      <c r="E15" s="1019">
        <v>673072</v>
      </c>
      <c r="F15" s="1057">
        <v>52.25</v>
      </c>
      <c r="G15" s="1019">
        <v>0</v>
      </c>
      <c r="H15" s="1057">
        <v>0</v>
      </c>
      <c r="I15" s="1019">
        <v>615225</v>
      </c>
      <c r="J15" s="1057">
        <v>47.75</v>
      </c>
      <c r="K15" s="1019">
        <v>0</v>
      </c>
      <c r="L15" s="1057">
        <v>0</v>
      </c>
      <c r="M15" s="389">
        <v>1288297</v>
      </c>
      <c r="N15" s="389">
        <v>125640</v>
      </c>
      <c r="O15" s="389">
        <v>139</v>
      </c>
      <c r="P15" s="388">
        <v>87156</v>
      </c>
      <c r="Q15" s="388">
        <v>-17534</v>
      </c>
      <c r="R15" s="387">
        <v>1057828</v>
      </c>
      <c r="S15" s="55">
        <v>3</v>
      </c>
    </row>
    <row r="16" spans="1:24" ht="23.1" customHeight="1" x14ac:dyDescent="0.15">
      <c r="A16" s="60">
        <v>6</v>
      </c>
      <c r="B16" s="93" t="s">
        <v>1023</v>
      </c>
      <c r="C16" s="354" t="s">
        <v>1094</v>
      </c>
      <c r="D16" s="429">
        <v>9</v>
      </c>
      <c r="E16" s="1019">
        <v>66663</v>
      </c>
      <c r="F16" s="1057">
        <v>59.22</v>
      </c>
      <c r="G16" s="1019">
        <v>0</v>
      </c>
      <c r="H16" s="1057">
        <v>0</v>
      </c>
      <c r="I16" s="1019">
        <v>45899</v>
      </c>
      <c r="J16" s="1057">
        <v>40.78</v>
      </c>
      <c r="K16" s="1019">
        <v>0</v>
      </c>
      <c r="L16" s="1057">
        <v>0</v>
      </c>
      <c r="M16" s="389">
        <v>112562</v>
      </c>
      <c r="N16" s="389">
        <v>9411</v>
      </c>
      <c r="O16" s="389">
        <v>0</v>
      </c>
      <c r="P16" s="388">
        <v>4233</v>
      </c>
      <c r="Q16" s="388">
        <v>-3165</v>
      </c>
      <c r="R16" s="387">
        <v>95753</v>
      </c>
      <c r="S16" s="55">
        <v>6</v>
      </c>
    </row>
    <row r="17" spans="1:19" ht="23.1" customHeight="1" x14ac:dyDescent="0.15">
      <c r="A17" s="179">
        <v>7</v>
      </c>
      <c r="B17" s="180" t="s">
        <v>1024</v>
      </c>
      <c r="C17" s="430" t="s">
        <v>1094</v>
      </c>
      <c r="D17" s="431">
        <v>8</v>
      </c>
      <c r="E17" s="1020">
        <v>44679</v>
      </c>
      <c r="F17" s="1058">
        <v>45.85</v>
      </c>
      <c r="G17" s="1020">
        <v>0</v>
      </c>
      <c r="H17" s="1058">
        <v>0</v>
      </c>
      <c r="I17" s="1020">
        <v>52763</v>
      </c>
      <c r="J17" s="1058">
        <v>54.15</v>
      </c>
      <c r="K17" s="1020">
        <v>0</v>
      </c>
      <c r="L17" s="1058">
        <v>0</v>
      </c>
      <c r="M17" s="391">
        <v>97442</v>
      </c>
      <c r="N17" s="391">
        <v>11994</v>
      </c>
      <c r="O17" s="391">
        <v>0</v>
      </c>
      <c r="P17" s="404">
        <v>2391</v>
      </c>
      <c r="Q17" s="404">
        <v>-2737</v>
      </c>
      <c r="R17" s="928">
        <v>80320</v>
      </c>
      <c r="S17" s="126">
        <v>7</v>
      </c>
    </row>
    <row r="18" spans="1:19" ht="23.1" customHeight="1" x14ac:dyDescent="0.15">
      <c r="A18" s="60">
        <v>8</v>
      </c>
      <c r="B18" s="93" t="s">
        <v>1025</v>
      </c>
      <c r="C18" s="427" t="s">
        <v>1094</v>
      </c>
      <c r="D18" s="428">
        <v>8</v>
      </c>
      <c r="E18" s="1021">
        <v>413464</v>
      </c>
      <c r="F18" s="1056">
        <v>59.34</v>
      </c>
      <c r="G18" s="1021">
        <v>0</v>
      </c>
      <c r="H18" s="1056">
        <v>0</v>
      </c>
      <c r="I18" s="1021">
        <v>283250</v>
      </c>
      <c r="J18" s="1056">
        <v>40.659999999999997</v>
      </c>
      <c r="K18" s="1021">
        <v>0</v>
      </c>
      <c r="L18" s="1056">
        <v>0</v>
      </c>
      <c r="M18" s="917">
        <v>696714</v>
      </c>
      <c r="N18" s="917">
        <v>61290</v>
      </c>
      <c r="O18" s="917">
        <v>121</v>
      </c>
      <c r="P18" s="396">
        <v>65402</v>
      </c>
      <c r="Q18" s="396">
        <v>-16107</v>
      </c>
      <c r="R18" s="926">
        <v>553794</v>
      </c>
      <c r="S18" s="55">
        <v>8</v>
      </c>
    </row>
    <row r="19" spans="1:19" ht="23.1" customHeight="1" x14ac:dyDescent="0.15">
      <c r="A19" s="60">
        <v>9</v>
      </c>
      <c r="B19" s="93" t="s">
        <v>1026</v>
      </c>
      <c r="C19" s="432" t="s">
        <v>1094</v>
      </c>
      <c r="D19" s="429">
        <v>10</v>
      </c>
      <c r="E19" s="1019">
        <v>80855</v>
      </c>
      <c r="F19" s="1057">
        <v>48.32</v>
      </c>
      <c r="G19" s="1019">
        <v>0</v>
      </c>
      <c r="H19" s="1057">
        <v>0</v>
      </c>
      <c r="I19" s="1019">
        <v>86476</v>
      </c>
      <c r="J19" s="1057">
        <v>51.68</v>
      </c>
      <c r="K19" s="1019">
        <v>0</v>
      </c>
      <c r="L19" s="1057">
        <v>0</v>
      </c>
      <c r="M19" s="389">
        <v>167331</v>
      </c>
      <c r="N19" s="389">
        <v>20164</v>
      </c>
      <c r="O19" s="389">
        <v>20</v>
      </c>
      <c r="P19" s="388">
        <v>5807</v>
      </c>
      <c r="Q19" s="388">
        <v>-4490</v>
      </c>
      <c r="R19" s="387">
        <v>136850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432" t="s">
        <v>1094</v>
      </c>
      <c r="D20" s="429">
        <v>9</v>
      </c>
      <c r="E20" s="1019">
        <v>192315</v>
      </c>
      <c r="F20" s="1057">
        <v>65.42</v>
      </c>
      <c r="G20" s="1019">
        <v>0</v>
      </c>
      <c r="H20" s="1057">
        <v>0</v>
      </c>
      <c r="I20" s="1019">
        <v>101640</v>
      </c>
      <c r="J20" s="1057">
        <v>34.58</v>
      </c>
      <c r="K20" s="1019">
        <v>0</v>
      </c>
      <c r="L20" s="1057">
        <v>0</v>
      </c>
      <c r="M20" s="389">
        <v>293955</v>
      </c>
      <c r="N20" s="389">
        <v>26472</v>
      </c>
      <c r="O20" s="389">
        <v>49</v>
      </c>
      <c r="P20" s="388">
        <v>20304</v>
      </c>
      <c r="Q20" s="388">
        <v>-32363</v>
      </c>
      <c r="R20" s="387">
        <v>214767</v>
      </c>
      <c r="S20" s="55">
        <v>10</v>
      </c>
    </row>
    <row r="21" spans="1:19" ht="23.1" customHeight="1" x14ac:dyDescent="0.15">
      <c r="A21" s="60">
        <v>11</v>
      </c>
      <c r="B21" s="93" t="s">
        <v>1028</v>
      </c>
      <c r="C21" s="432" t="s">
        <v>1094</v>
      </c>
      <c r="D21" s="429">
        <v>8</v>
      </c>
      <c r="E21" s="1019">
        <v>132329</v>
      </c>
      <c r="F21" s="1057">
        <v>61.69</v>
      </c>
      <c r="G21" s="1019">
        <v>0</v>
      </c>
      <c r="H21" s="1057">
        <v>0</v>
      </c>
      <c r="I21" s="1019">
        <v>82162</v>
      </c>
      <c r="J21" s="1057">
        <v>38.31</v>
      </c>
      <c r="K21" s="1019">
        <v>0</v>
      </c>
      <c r="L21" s="1057">
        <v>0</v>
      </c>
      <c r="M21" s="389">
        <v>214491</v>
      </c>
      <c r="N21" s="389">
        <v>17949</v>
      </c>
      <c r="O21" s="389">
        <v>28</v>
      </c>
      <c r="P21" s="388">
        <v>17710</v>
      </c>
      <c r="Q21" s="388">
        <v>-3482</v>
      </c>
      <c r="R21" s="387">
        <v>175322</v>
      </c>
      <c r="S21" s="55">
        <v>11</v>
      </c>
    </row>
    <row r="22" spans="1:19" s="97" customFormat="1" ht="23.1" customHeight="1" x14ac:dyDescent="0.15">
      <c r="A22" s="62">
        <v>12</v>
      </c>
      <c r="B22" s="61" t="s">
        <v>1029</v>
      </c>
      <c r="C22" s="432" t="s">
        <v>1094</v>
      </c>
      <c r="D22" s="429">
        <v>8</v>
      </c>
      <c r="E22" s="1015">
        <v>109120</v>
      </c>
      <c r="F22" s="1059">
        <v>54.32</v>
      </c>
      <c r="G22" s="1015">
        <v>0</v>
      </c>
      <c r="H22" s="1059">
        <v>0</v>
      </c>
      <c r="I22" s="1015">
        <v>91766</v>
      </c>
      <c r="J22" s="1059">
        <v>45.68</v>
      </c>
      <c r="K22" s="1015">
        <v>0</v>
      </c>
      <c r="L22" s="1059">
        <v>0</v>
      </c>
      <c r="M22" s="390">
        <v>200886</v>
      </c>
      <c r="N22" s="390">
        <v>22679</v>
      </c>
      <c r="O22" s="390">
        <v>42</v>
      </c>
      <c r="P22" s="384">
        <v>12002</v>
      </c>
      <c r="Q22" s="384">
        <v>-5326</v>
      </c>
      <c r="R22" s="400">
        <v>160837</v>
      </c>
      <c r="S22" s="63">
        <v>12</v>
      </c>
    </row>
    <row r="23" spans="1:19" s="97" customFormat="1" ht="23.1" customHeight="1" x14ac:dyDescent="0.15">
      <c r="A23" s="57">
        <v>14</v>
      </c>
      <c r="B23" s="92" t="s">
        <v>1030</v>
      </c>
      <c r="C23" s="427" t="s">
        <v>1094</v>
      </c>
      <c r="D23" s="428">
        <v>9</v>
      </c>
      <c r="E23" s="1021">
        <v>214760</v>
      </c>
      <c r="F23" s="1056">
        <v>51.47</v>
      </c>
      <c r="G23" s="1021">
        <v>0</v>
      </c>
      <c r="H23" s="1056">
        <v>0</v>
      </c>
      <c r="I23" s="1021">
        <v>202504</v>
      </c>
      <c r="J23" s="1056">
        <v>48.53</v>
      </c>
      <c r="K23" s="1021">
        <v>0</v>
      </c>
      <c r="L23" s="1056">
        <v>0</v>
      </c>
      <c r="M23" s="917">
        <v>417264</v>
      </c>
      <c r="N23" s="917">
        <v>49028</v>
      </c>
      <c r="O23" s="917">
        <v>52</v>
      </c>
      <c r="P23" s="396">
        <v>18825</v>
      </c>
      <c r="Q23" s="396">
        <v>16103</v>
      </c>
      <c r="R23" s="926">
        <v>365462</v>
      </c>
      <c r="S23" s="59">
        <v>14</v>
      </c>
    </row>
    <row r="24" spans="1:19" s="97" customFormat="1" ht="23.1" customHeight="1" x14ac:dyDescent="0.15">
      <c r="A24" s="62">
        <v>15</v>
      </c>
      <c r="B24" s="61" t="s">
        <v>1031</v>
      </c>
      <c r="C24" s="354" t="s">
        <v>1094</v>
      </c>
      <c r="D24" s="429">
        <v>8</v>
      </c>
      <c r="E24" s="1015">
        <v>155963</v>
      </c>
      <c r="F24" s="1059">
        <v>54.56</v>
      </c>
      <c r="G24" s="1015">
        <v>0</v>
      </c>
      <c r="H24" s="1059">
        <v>0</v>
      </c>
      <c r="I24" s="1015">
        <v>129870</v>
      </c>
      <c r="J24" s="1059">
        <v>45.44</v>
      </c>
      <c r="K24" s="1015">
        <v>0</v>
      </c>
      <c r="L24" s="1059">
        <v>0</v>
      </c>
      <c r="M24" s="390">
        <v>285833</v>
      </c>
      <c r="N24" s="390">
        <v>27736</v>
      </c>
      <c r="O24" s="390">
        <v>0</v>
      </c>
      <c r="P24" s="384">
        <v>15606</v>
      </c>
      <c r="Q24" s="384">
        <v>-36650</v>
      </c>
      <c r="R24" s="400">
        <v>205841</v>
      </c>
      <c r="S24" s="75">
        <v>15</v>
      </c>
    </row>
    <row r="25" spans="1:19" s="97" customFormat="1" ht="23.1" customHeight="1" x14ac:dyDescent="0.15">
      <c r="A25" s="62">
        <v>16</v>
      </c>
      <c r="B25" s="61" t="s">
        <v>1032</v>
      </c>
      <c r="C25" s="354" t="s">
        <v>1094</v>
      </c>
      <c r="D25" s="429">
        <v>9</v>
      </c>
      <c r="E25" s="1015">
        <v>41342</v>
      </c>
      <c r="F25" s="1059">
        <v>52.67</v>
      </c>
      <c r="G25" s="1015">
        <v>0</v>
      </c>
      <c r="H25" s="1059">
        <v>0</v>
      </c>
      <c r="I25" s="1015">
        <v>37154</v>
      </c>
      <c r="J25" s="1059">
        <v>47.33</v>
      </c>
      <c r="K25" s="1015">
        <v>0</v>
      </c>
      <c r="L25" s="1059">
        <v>0</v>
      </c>
      <c r="M25" s="390">
        <v>78496</v>
      </c>
      <c r="N25" s="390">
        <v>9484</v>
      </c>
      <c r="O25" s="390">
        <v>8</v>
      </c>
      <c r="P25" s="384">
        <v>1467</v>
      </c>
      <c r="Q25" s="384">
        <v>-768</v>
      </c>
      <c r="R25" s="892">
        <v>66769</v>
      </c>
      <c r="S25" s="63">
        <v>16</v>
      </c>
    </row>
    <row r="26" spans="1:19" s="97" customFormat="1" ht="23.1" customHeight="1" x14ac:dyDescent="0.15">
      <c r="A26" s="62">
        <v>17</v>
      </c>
      <c r="B26" s="61" t="s">
        <v>1033</v>
      </c>
      <c r="C26" s="432" t="s">
        <v>1094</v>
      </c>
      <c r="D26" s="429">
        <v>8</v>
      </c>
      <c r="E26" s="1015">
        <v>109454</v>
      </c>
      <c r="F26" s="1059">
        <v>48.16</v>
      </c>
      <c r="G26" s="1015">
        <v>0</v>
      </c>
      <c r="H26" s="1059">
        <v>0</v>
      </c>
      <c r="I26" s="1015">
        <v>117824</v>
      </c>
      <c r="J26" s="1059">
        <v>51.84</v>
      </c>
      <c r="K26" s="1015">
        <v>0</v>
      </c>
      <c r="L26" s="1059">
        <v>0</v>
      </c>
      <c r="M26" s="390">
        <v>227278</v>
      </c>
      <c r="N26" s="390">
        <v>24801</v>
      </c>
      <c r="O26" s="390">
        <v>48</v>
      </c>
      <c r="P26" s="384">
        <v>11714</v>
      </c>
      <c r="Q26" s="384">
        <v>-5479</v>
      </c>
      <c r="R26" s="400">
        <v>185236</v>
      </c>
      <c r="S26" s="63">
        <v>17</v>
      </c>
    </row>
    <row r="27" spans="1:19" s="97" customFormat="1" ht="23.1" customHeight="1" x14ac:dyDescent="0.15">
      <c r="A27" s="71">
        <v>18</v>
      </c>
      <c r="B27" s="72" t="s">
        <v>1034</v>
      </c>
      <c r="C27" s="430" t="s">
        <v>1094</v>
      </c>
      <c r="D27" s="431">
        <v>8</v>
      </c>
      <c r="E27" s="1016">
        <v>139721</v>
      </c>
      <c r="F27" s="1060">
        <v>52.94</v>
      </c>
      <c r="G27" s="1016">
        <v>0</v>
      </c>
      <c r="H27" s="1060">
        <v>0</v>
      </c>
      <c r="I27" s="1016">
        <v>124218</v>
      </c>
      <c r="J27" s="1060">
        <v>47.06</v>
      </c>
      <c r="K27" s="1016">
        <v>0</v>
      </c>
      <c r="L27" s="1060">
        <v>0</v>
      </c>
      <c r="M27" s="402">
        <v>263939</v>
      </c>
      <c r="N27" s="402">
        <v>23919</v>
      </c>
      <c r="O27" s="402">
        <v>9</v>
      </c>
      <c r="P27" s="385">
        <v>5270</v>
      </c>
      <c r="Q27" s="385">
        <v>-48526</v>
      </c>
      <c r="R27" s="896">
        <v>186215</v>
      </c>
      <c r="S27" s="73">
        <v>18</v>
      </c>
    </row>
    <row r="28" spans="1:19" s="97" customFormat="1" ht="23.1" customHeight="1" x14ac:dyDescent="0.15">
      <c r="A28" s="62">
        <v>19</v>
      </c>
      <c r="B28" s="61" t="s">
        <v>1035</v>
      </c>
      <c r="C28" s="427" t="s">
        <v>1094</v>
      </c>
      <c r="D28" s="428">
        <v>8</v>
      </c>
      <c r="E28" s="1014">
        <v>141329</v>
      </c>
      <c r="F28" s="1061">
        <v>51.07</v>
      </c>
      <c r="G28" s="1014">
        <v>0</v>
      </c>
      <c r="H28" s="1061">
        <v>0</v>
      </c>
      <c r="I28" s="1014">
        <v>135407</v>
      </c>
      <c r="J28" s="1061">
        <v>48.93</v>
      </c>
      <c r="K28" s="1014">
        <v>0</v>
      </c>
      <c r="L28" s="1061">
        <v>0</v>
      </c>
      <c r="M28" s="912">
        <v>276736</v>
      </c>
      <c r="N28" s="912">
        <v>28869</v>
      </c>
      <c r="O28" s="912">
        <v>11</v>
      </c>
      <c r="P28" s="386">
        <v>17856</v>
      </c>
      <c r="Q28" s="386">
        <v>6636</v>
      </c>
      <c r="R28" s="895">
        <v>236636</v>
      </c>
      <c r="S28" s="63">
        <v>19</v>
      </c>
    </row>
    <row r="29" spans="1:19" s="97" customFormat="1" ht="23.1" customHeight="1" x14ac:dyDescent="0.15">
      <c r="A29" s="62">
        <v>21</v>
      </c>
      <c r="B29" s="61" t="s">
        <v>1036</v>
      </c>
      <c r="C29" s="354" t="s">
        <v>1094</v>
      </c>
      <c r="D29" s="429">
        <v>9</v>
      </c>
      <c r="E29" s="1015">
        <v>325610</v>
      </c>
      <c r="F29" s="1059">
        <v>73.099999999999994</v>
      </c>
      <c r="G29" s="1015">
        <v>0</v>
      </c>
      <c r="H29" s="1059">
        <v>0</v>
      </c>
      <c r="I29" s="1015">
        <v>119840</v>
      </c>
      <c r="J29" s="1059">
        <v>26.9</v>
      </c>
      <c r="K29" s="1015">
        <v>0</v>
      </c>
      <c r="L29" s="1059">
        <v>0</v>
      </c>
      <c r="M29" s="390">
        <v>445450</v>
      </c>
      <c r="N29" s="390">
        <v>27656</v>
      </c>
      <c r="O29" s="390">
        <v>66</v>
      </c>
      <c r="P29" s="384">
        <v>47937</v>
      </c>
      <c r="Q29" s="384">
        <v>11547</v>
      </c>
      <c r="R29" s="400">
        <v>381338</v>
      </c>
      <c r="S29" s="63">
        <v>21</v>
      </c>
    </row>
    <row r="30" spans="1:19" s="97" customFormat="1" ht="23.1" customHeight="1" x14ac:dyDescent="0.15">
      <c r="A30" s="62">
        <v>22</v>
      </c>
      <c r="B30" s="61" t="s">
        <v>1037</v>
      </c>
      <c r="C30" s="354" t="s">
        <v>1094</v>
      </c>
      <c r="D30" s="429">
        <v>10</v>
      </c>
      <c r="E30" s="1015">
        <v>430208</v>
      </c>
      <c r="F30" s="1059">
        <v>67.05</v>
      </c>
      <c r="G30" s="1015">
        <v>0</v>
      </c>
      <c r="H30" s="1059">
        <v>0</v>
      </c>
      <c r="I30" s="1015">
        <v>211403</v>
      </c>
      <c r="J30" s="1059">
        <v>32.950000000000003</v>
      </c>
      <c r="K30" s="1015">
        <v>0</v>
      </c>
      <c r="L30" s="1059">
        <v>0</v>
      </c>
      <c r="M30" s="390">
        <v>641611</v>
      </c>
      <c r="N30" s="390">
        <v>46991</v>
      </c>
      <c r="O30" s="390">
        <v>35</v>
      </c>
      <c r="P30" s="384">
        <v>57844</v>
      </c>
      <c r="Q30" s="384">
        <v>-11511</v>
      </c>
      <c r="R30" s="400">
        <v>525230</v>
      </c>
      <c r="S30" s="63">
        <v>22</v>
      </c>
    </row>
    <row r="31" spans="1:19" s="97" customFormat="1" ht="23.1" customHeight="1" x14ac:dyDescent="0.15">
      <c r="A31" s="62">
        <v>23</v>
      </c>
      <c r="B31" s="61" t="s">
        <v>1038</v>
      </c>
      <c r="C31" s="354" t="s">
        <v>1094</v>
      </c>
      <c r="D31" s="429">
        <v>8</v>
      </c>
      <c r="E31" s="1015">
        <v>51426</v>
      </c>
      <c r="F31" s="1059">
        <v>49.58</v>
      </c>
      <c r="G31" s="1015">
        <v>0</v>
      </c>
      <c r="H31" s="1059">
        <v>0</v>
      </c>
      <c r="I31" s="1015">
        <v>52298</v>
      </c>
      <c r="J31" s="1059">
        <v>50.42</v>
      </c>
      <c r="K31" s="1015">
        <v>0</v>
      </c>
      <c r="L31" s="1059">
        <v>0</v>
      </c>
      <c r="M31" s="390">
        <v>103724</v>
      </c>
      <c r="N31" s="390">
        <v>11642</v>
      </c>
      <c r="O31" s="390">
        <v>3</v>
      </c>
      <c r="P31" s="384">
        <v>2948</v>
      </c>
      <c r="Q31" s="384">
        <v>2380</v>
      </c>
      <c r="R31" s="400">
        <v>91511</v>
      </c>
      <c r="S31" s="63">
        <v>23</v>
      </c>
    </row>
    <row r="32" spans="1:19" s="97" customFormat="1" ht="23.1" customHeight="1" x14ac:dyDescent="0.15">
      <c r="A32" s="71">
        <v>24</v>
      </c>
      <c r="B32" s="72" t="s">
        <v>1039</v>
      </c>
      <c r="C32" s="430" t="s">
        <v>1094</v>
      </c>
      <c r="D32" s="431">
        <v>8</v>
      </c>
      <c r="E32" s="1016">
        <v>193898</v>
      </c>
      <c r="F32" s="1060">
        <v>61.82</v>
      </c>
      <c r="G32" s="1016">
        <v>0</v>
      </c>
      <c r="H32" s="1060">
        <v>0</v>
      </c>
      <c r="I32" s="1016">
        <v>119763</v>
      </c>
      <c r="J32" s="1060">
        <v>38.18</v>
      </c>
      <c r="K32" s="1016">
        <v>0</v>
      </c>
      <c r="L32" s="1060">
        <v>0</v>
      </c>
      <c r="M32" s="402">
        <v>313660</v>
      </c>
      <c r="N32" s="402">
        <v>20720</v>
      </c>
      <c r="O32" s="402">
        <v>0</v>
      </c>
      <c r="P32" s="385">
        <v>36890</v>
      </c>
      <c r="Q32" s="385">
        <v>-6957</v>
      </c>
      <c r="R32" s="896">
        <v>249093</v>
      </c>
      <c r="S32" s="73">
        <v>24</v>
      </c>
    </row>
    <row r="33" spans="1:19" s="97" customFormat="1" ht="23.1" customHeight="1" x14ac:dyDescent="0.15">
      <c r="A33" s="74">
        <v>25</v>
      </c>
      <c r="B33" s="61" t="s">
        <v>1040</v>
      </c>
      <c r="C33" s="427" t="s">
        <v>1094</v>
      </c>
      <c r="D33" s="428">
        <v>8</v>
      </c>
      <c r="E33" s="1014">
        <v>152606</v>
      </c>
      <c r="F33" s="1061">
        <v>52.84</v>
      </c>
      <c r="G33" s="1014">
        <v>0</v>
      </c>
      <c r="H33" s="1061">
        <v>0</v>
      </c>
      <c r="I33" s="1014">
        <v>136212</v>
      </c>
      <c r="J33" s="1061">
        <v>47.16</v>
      </c>
      <c r="K33" s="1014">
        <v>0</v>
      </c>
      <c r="L33" s="1061">
        <v>0</v>
      </c>
      <c r="M33" s="912">
        <v>288818</v>
      </c>
      <c r="N33" s="912">
        <v>29875</v>
      </c>
      <c r="O33" s="912">
        <v>47</v>
      </c>
      <c r="P33" s="386">
        <v>19936</v>
      </c>
      <c r="Q33" s="386">
        <v>-5631</v>
      </c>
      <c r="R33" s="895">
        <v>233329</v>
      </c>
      <c r="S33" s="75">
        <v>25</v>
      </c>
    </row>
    <row r="34" spans="1:19" s="97" customFormat="1" ht="23.1" customHeight="1" x14ac:dyDescent="0.15">
      <c r="A34" s="62">
        <v>27</v>
      </c>
      <c r="B34" s="61" t="s">
        <v>1041</v>
      </c>
      <c r="C34" s="354" t="s">
        <v>1094</v>
      </c>
      <c r="D34" s="429">
        <v>8</v>
      </c>
      <c r="E34" s="1015">
        <v>200848</v>
      </c>
      <c r="F34" s="1059">
        <v>70.87</v>
      </c>
      <c r="G34" s="1015">
        <v>0</v>
      </c>
      <c r="H34" s="1059">
        <v>0</v>
      </c>
      <c r="I34" s="1015">
        <v>82539</v>
      </c>
      <c r="J34" s="1059">
        <v>29.13</v>
      </c>
      <c r="K34" s="1015">
        <v>0</v>
      </c>
      <c r="L34" s="1059">
        <v>0</v>
      </c>
      <c r="M34" s="390">
        <v>283387</v>
      </c>
      <c r="N34" s="390">
        <v>16873</v>
      </c>
      <c r="O34" s="390">
        <v>1</v>
      </c>
      <c r="P34" s="384">
        <v>47298</v>
      </c>
      <c r="Q34" s="384">
        <v>-2540</v>
      </c>
      <c r="R34" s="400">
        <v>216675</v>
      </c>
      <c r="S34" s="63">
        <v>27</v>
      </c>
    </row>
    <row r="35" spans="1:19" s="97" customFormat="1" ht="23.1" customHeight="1" x14ac:dyDescent="0.15">
      <c r="A35" s="62">
        <v>28</v>
      </c>
      <c r="B35" s="61" t="s">
        <v>1042</v>
      </c>
      <c r="C35" s="354" t="s">
        <v>1094</v>
      </c>
      <c r="D35" s="429">
        <v>9</v>
      </c>
      <c r="E35" s="1015">
        <v>88528</v>
      </c>
      <c r="F35" s="1059">
        <v>60.14</v>
      </c>
      <c r="G35" s="1015">
        <v>0</v>
      </c>
      <c r="H35" s="1059">
        <v>0</v>
      </c>
      <c r="I35" s="1015">
        <v>58685</v>
      </c>
      <c r="J35" s="1059">
        <v>39.86</v>
      </c>
      <c r="K35" s="1015">
        <v>0</v>
      </c>
      <c r="L35" s="1059">
        <v>0</v>
      </c>
      <c r="M35" s="390">
        <v>147213</v>
      </c>
      <c r="N35" s="390">
        <v>11949</v>
      </c>
      <c r="O35" s="390">
        <v>251</v>
      </c>
      <c r="P35" s="384">
        <v>16312</v>
      </c>
      <c r="Q35" s="384">
        <v>-2453</v>
      </c>
      <c r="R35" s="400">
        <v>116248</v>
      </c>
      <c r="S35" s="63">
        <v>28</v>
      </c>
    </row>
    <row r="36" spans="1:19" s="97" customFormat="1" ht="23.1" customHeight="1" x14ac:dyDescent="0.15">
      <c r="A36" s="62">
        <v>29</v>
      </c>
      <c r="B36" s="61" t="s">
        <v>1043</v>
      </c>
      <c r="C36" s="354" t="s">
        <v>1094</v>
      </c>
      <c r="D36" s="429">
        <v>8</v>
      </c>
      <c r="E36" s="1015">
        <v>87129</v>
      </c>
      <c r="F36" s="1059">
        <v>70.27</v>
      </c>
      <c r="G36" s="1015">
        <v>0</v>
      </c>
      <c r="H36" s="1059">
        <v>0</v>
      </c>
      <c r="I36" s="1015">
        <v>36857</v>
      </c>
      <c r="J36" s="1059">
        <v>29.73</v>
      </c>
      <c r="K36" s="1015">
        <v>0</v>
      </c>
      <c r="L36" s="1059">
        <v>0</v>
      </c>
      <c r="M36" s="390">
        <v>123986</v>
      </c>
      <c r="N36" s="390">
        <v>8586</v>
      </c>
      <c r="O36" s="390">
        <v>0</v>
      </c>
      <c r="P36" s="384">
        <v>17935</v>
      </c>
      <c r="Q36" s="384">
        <v>286</v>
      </c>
      <c r="R36" s="400">
        <v>97751</v>
      </c>
      <c r="S36" s="63">
        <v>29</v>
      </c>
    </row>
    <row r="37" spans="1:19" s="97" customFormat="1" ht="23.1" customHeight="1" x14ac:dyDescent="0.15">
      <c r="A37" s="71">
        <v>30</v>
      </c>
      <c r="B37" s="72" t="s">
        <v>1044</v>
      </c>
      <c r="C37" s="430" t="s">
        <v>1094</v>
      </c>
      <c r="D37" s="431">
        <v>8</v>
      </c>
      <c r="E37" s="1016">
        <v>164758</v>
      </c>
      <c r="F37" s="1060">
        <v>59.36</v>
      </c>
      <c r="G37" s="1016">
        <v>0</v>
      </c>
      <c r="H37" s="1060">
        <v>0</v>
      </c>
      <c r="I37" s="1016">
        <v>112819</v>
      </c>
      <c r="J37" s="1060">
        <v>40.64</v>
      </c>
      <c r="K37" s="1016">
        <v>0</v>
      </c>
      <c r="L37" s="1060">
        <v>0</v>
      </c>
      <c r="M37" s="402">
        <v>277577</v>
      </c>
      <c r="N37" s="402">
        <v>31471</v>
      </c>
      <c r="O37" s="402">
        <v>21</v>
      </c>
      <c r="P37" s="385">
        <v>43589</v>
      </c>
      <c r="Q37" s="385">
        <v>83749</v>
      </c>
      <c r="R37" s="896">
        <v>286245</v>
      </c>
      <c r="S37" s="73">
        <v>30</v>
      </c>
    </row>
    <row r="38" spans="1:19" s="97" customFormat="1" ht="23.1" customHeight="1" x14ac:dyDescent="0.15">
      <c r="A38" s="62">
        <v>31</v>
      </c>
      <c r="B38" s="61" t="s">
        <v>1045</v>
      </c>
      <c r="C38" s="427" t="s">
        <v>1094</v>
      </c>
      <c r="D38" s="428">
        <v>8</v>
      </c>
      <c r="E38" s="1014">
        <v>48157</v>
      </c>
      <c r="F38" s="1061">
        <v>51.07</v>
      </c>
      <c r="G38" s="1014">
        <v>0</v>
      </c>
      <c r="H38" s="1061">
        <v>0</v>
      </c>
      <c r="I38" s="1014">
        <v>46145</v>
      </c>
      <c r="J38" s="1061">
        <v>48.93</v>
      </c>
      <c r="K38" s="1014">
        <v>0</v>
      </c>
      <c r="L38" s="1061">
        <v>0</v>
      </c>
      <c r="M38" s="912">
        <v>94302</v>
      </c>
      <c r="N38" s="912">
        <v>10847</v>
      </c>
      <c r="O38" s="912">
        <v>50</v>
      </c>
      <c r="P38" s="386">
        <v>5615</v>
      </c>
      <c r="Q38" s="386">
        <v>3272</v>
      </c>
      <c r="R38" s="895">
        <v>81062</v>
      </c>
      <c r="S38" s="63">
        <v>31</v>
      </c>
    </row>
    <row r="39" spans="1:19" s="97" customFormat="1" ht="23.1" customHeight="1" x14ac:dyDescent="0.15">
      <c r="A39" s="62">
        <v>32</v>
      </c>
      <c r="B39" s="61" t="s">
        <v>1046</v>
      </c>
      <c r="C39" s="354" t="s">
        <v>1094</v>
      </c>
      <c r="D39" s="429">
        <v>9</v>
      </c>
      <c r="E39" s="1015">
        <v>190865</v>
      </c>
      <c r="F39" s="1059">
        <v>61.18</v>
      </c>
      <c r="G39" s="1015">
        <v>0</v>
      </c>
      <c r="H39" s="1059">
        <v>0</v>
      </c>
      <c r="I39" s="1015">
        <v>121121</v>
      </c>
      <c r="J39" s="1059">
        <v>38.82</v>
      </c>
      <c r="K39" s="1015">
        <v>0</v>
      </c>
      <c r="L39" s="1059">
        <v>0</v>
      </c>
      <c r="M39" s="390">
        <v>311986</v>
      </c>
      <c r="N39" s="390">
        <v>28129</v>
      </c>
      <c r="O39" s="390">
        <v>27</v>
      </c>
      <c r="P39" s="384">
        <v>38079</v>
      </c>
      <c r="Q39" s="384">
        <v>-2156</v>
      </c>
      <c r="R39" s="400">
        <v>243595</v>
      </c>
      <c r="S39" s="63">
        <v>32</v>
      </c>
    </row>
    <row r="40" spans="1:19" s="97" customFormat="1" ht="23.1" customHeight="1" x14ac:dyDescent="0.15">
      <c r="A40" s="62">
        <v>33</v>
      </c>
      <c r="B40" s="61" t="s">
        <v>1047</v>
      </c>
      <c r="C40" s="354" t="s">
        <v>1094</v>
      </c>
      <c r="D40" s="429">
        <v>8</v>
      </c>
      <c r="E40" s="1015">
        <v>69102</v>
      </c>
      <c r="F40" s="1059">
        <v>52.79</v>
      </c>
      <c r="G40" s="1015">
        <v>0</v>
      </c>
      <c r="H40" s="1059">
        <v>0</v>
      </c>
      <c r="I40" s="1015">
        <v>61805</v>
      </c>
      <c r="J40" s="1059">
        <v>47.21</v>
      </c>
      <c r="K40" s="1015">
        <v>0</v>
      </c>
      <c r="L40" s="1059">
        <v>0</v>
      </c>
      <c r="M40" s="390">
        <v>130907</v>
      </c>
      <c r="N40" s="390">
        <v>12897</v>
      </c>
      <c r="O40" s="390">
        <v>0</v>
      </c>
      <c r="P40" s="384">
        <v>9734</v>
      </c>
      <c r="Q40" s="384">
        <v>1407</v>
      </c>
      <c r="R40" s="400">
        <v>109683</v>
      </c>
      <c r="S40" s="63">
        <v>33</v>
      </c>
    </row>
    <row r="41" spans="1:19" s="97" customFormat="1" ht="23.1" customHeight="1" x14ac:dyDescent="0.15">
      <c r="A41" s="62">
        <v>34</v>
      </c>
      <c r="B41" s="61" t="s">
        <v>1048</v>
      </c>
      <c r="C41" s="354" t="s">
        <v>1094</v>
      </c>
      <c r="D41" s="429">
        <v>10</v>
      </c>
      <c r="E41" s="1015">
        <v>174852</v>
      </c>
      <c r="F41" s="1059">
        <v>71.02</v>
      </c>
      <c r="G41" s="1015">
        <v>0</v>
      </c>
      <c r="H41" s="1059">
        <v>0</v>
      </c>
      <c r="I41" s="1015">
        <v>71334</v>
      </c>
      <c r="J41" s="1059">
        <v>28.98</v>
      </c>
      <c r="K41" s="1015">
        <v>0</v>
      </c>
      <c r="L41" s="1059">
        <v>0</v>
      </c>
      <c r="M41" s="390">
        <v>246186</v>
      </c>
      <c r="N41" s="390">
        <v>12639</v>
      </c>
      <c r="O41" s="390">
        <v>0</v>
      </c>
      <c r="P41" s="384">
        <v>27152</v>
      </c>
      <c r="Q41" s="384">
        <v>-62</v>
      </c>
      <c r="R41" s="400">
        <v>206333</v>
      </c>
      <c r="S41" s="63">
        <v>34</v>
      </c>
    </row>
    <row r="42" spans="1:19" s="97" customFormat="1" ht="23.1" customHeight="1" x14ac:dyDescent="0.15">
      <c r="A42" s="71">
        <v>35</v>
      </c>
      <c r="B42" s="72" t="s">
        <v>1049</v>
      </c>
      <c r="C42" s="430" t="s">
        <v>1094</v>
      </c>
      <c r="D42" s="431">
        <v>9</v>
      </c>
      <c r="E42" s="1016">
        <v>102802</v>
      </c>
      <c r="F42" s="1060">
        <v>55.07</v>
      </c>
      <c r="G42" s="1016">
        <v>0</v>
      </c>
      <c r="H42" s="1060">
        <v>0</v>
      </c>
      <c r="I42" s="1016">
        <v>83857</v>
      </c>
      <c r="J42" s="1060">
        <v>44.93</v>
      </c>
      <c r="K42" s="1016">
        <v>0</v>
      </c>
      <c r="L42" s="1060">
        <v>0</v>
      </c>
      <c r="M42" s="402">
        <v>186659</v>
      </c>
      <c r="N42" s="402">
        <v>16286</v>
      </c>
      <c r="O42" s="402">
        <v>30</v>
      </c>
      <c r="P42" s="385">
        <v>12226</v>
      </c>
      <c r="Q42" s="385">
        <v>-3854</v>
      </c>
      <c r="R42" s="896">
        <v>154263</v>
      </c>
      <c r="S42" s="73">
        <v>35</v>
      </c>
    </row>
    <row r="43" spans="1:19" s="97" customFormat="1" ht="23.1" customHeight="1" x14ac:dyDescent="0.15">
      <c r="A43" s="62">
        <v>36</v>
      </c>
      <c r="B43" s="61" t="s">
        <v>1050</v>
      </c>
      <c r="C43" s="427" t="s">
        <v>1094</v>
      </c>
      <c r="D43" s="428">
        <v>9</v>
      </c>
      <c r="E43" s="1014">
        <v>123110</v>
      </c>
      <c r="F43" s="1061">
        <v>58.88</v>
      </c>
      <c r="G43" s="1014">
        <v>0</v>
      </c>
      <c r="H43" s="1061">
        <v>0</v>
      </c>
      <c r="I43" s="1014">
        <v>85976</v>
      </c>
      <c r="J43" s="1061">
        <v>41.12</v>
      </c>
      <c r="K43" s="1014">
        <v>0</v>
      </c>
      <c r="L43" s="1061">
        <v>0</v>
      </c>
      <c r="M43" s="912">
        <v>209086</v>
      </c>
      <c r="N43" s="912">
        <v>18294</v>
      </c>
      <c r="O43" s="912">
        <v>83</v>
      </c>
      <c r="P43" s="386">
        <v>28962</v>
      </c>
      <c r="Q43" s="386">
        <v>-2247</v>
      </c>
      <c r="R43" s="895">
        <v>159500</v>
      </c>
      <c r="S43" s="63">
        <v>36</v>
      </c>
    </row>
    <row r="44" spans="1:19" s="97" customFormat="1" ht="23.1" customHeight="1" x14ac:dyDescent="0.15">
      <c r="A44" s="62">
        <v>37</v>
      </c>
      <c r="B44" s="61" t="s">
        <v>1051</v>
      </c>
      <c r="C44" s="354" t="s">
        <v>1094</v>
      </c>
      <c r="D44" s="429">
        <v>8</v>
      </c>
      <c r="E44" s="1015">
        <v>210144</v>
      </c>
      <c r="F44" s="1059">
        <v>64.64</v>
      </c>
      <c r="G44" s="1015">
        <v>0</v>
      </c>
      <c r="H44" s="1059">
        <v>0</v>
      </c>
      <c r="I44" s="1015">
        <v>114970</v>
      </c>
      <c r="J44" s="1059">
        <v>35.36</v>
      </c>
      <c r="K44" s="1015">
        <v>0</v>
      </c>
      <c r="L44" s="1059">
        <v>0</v>
      </c>
      <c r="M44" s="390">
        <v>325114</v>
      </c>
      <c r="N44" s="390">
        <v>21190</v>
      </c>
      <c r="O44" s="390">
        <v>10</v>
      </c>
      <c r="P44" s="384">
        <v>32604</v>
      </c>
      <c r="Q44" s="384">
        <v>-9946</v>
      </c>
      <c r="R44" s="400">
        <v>261364</v>
      </c>
      <c r="S44" s="63">
        <v>37</v>
      </c>
    </row>
    <row r="45" spans="1:19" s="97" customFormat="1" ht="23.1" customHeight="1" x14ac:dyDescent="0.15">
      <c r="A45" s="62">
        <v>38</v>
      </c>
      <c r="B45" s="61" t="s">
        <v>1052</v>
      </c>
      <c r="C45" s="354" t="s">
        <v>1094</v>
      </c>
      <c r="D45" s="429">
        <v>8</v>
      </c>
      <c r="E45" s="1015">
        <v>47809</v>
      </c>
      <c r="F45" s="1059">
        <v>49.92</v>
      </c>
      <c r="G45" s="1015">
        <v>0</v>
      </c>
      <c r="H45" s="1059">
        <v>0</v>
      </c>
      <c r="I45" s="1015">
        <v>47960</v>
      </c>
      <c r="J45" s="1059">
        <v>50.08</v>
      </c>
      <c r="K45" s="1015">
        <v>0</v>
      </c>
      <c r="L45" s="1059">
        <v>0</v>
      </c>
      <c r="M45" s="390">
        <v>95769</v>
      </c>
      <c r="N45" s="390">
        <v>10999</v>
      </c>
      <c r="O45" s="390">
        <v>2</v>
      </c>
      <c r="P45" s="384">
        <v>4958</v>
      </c>
      <c r="Q45" s="384">
        <v>-1440</v>
      </c>
      <c r="R45" s="400">
        <v>78370</v>
      </c>
      <c r="S45" s="63">
        <v>38</v>
      </c>
    </row>
    <row r="46" spans="1:19" s="97" customFormat="1" ht="23.1" customHeight="1" x14ac:dyDescent="0.15">
      <c r="A46" s="62">
        <v>39</v>
      </c>
      <c r="B46" s="61" t="s">
        <v>1053</v>
      </c>
      <c r="C46" s="354" t="s">
        <v>1094</v>
      </c>
      <c r="D46" s="429">
        <v>8</v>
      </c>
      <c r="E46" s="1015">
        <v>43487</v>
      </c>
      <c r="F46" s="1059">
        <v>59.14</v>
      </c>
      <c r="G46" s="1015">
        <v>0</v>
      </c>
      <c r="H46" s="1059">
        <v>0</v>
      </c>
      <c r="I46" s="1015">
        <v>30040</v>
      </c>
      <c r="J46" s="1059">
        <v>40.86</v>
      </c>
      <c r="K46" s="1015">
        <v>0</v>
      </c>
      <c r="L46" s="1059">
        <v>0</v>
      </c>
      <c r="M46" s="390">
        <v>73527</v>
      </c>
      <c r="N46" s="390">
        <v>6483</v>
      </c>
      <c r="O46" s="390">
        <v>3</v>
      </c>
      <c r="P46" s="384">
        <v>5071</v>
      </c>
      <c r="Q46" s="384">
        <v>935</v>
      </c>
      <c r="R46" s="400">
        <v>62905</v>
      </c>
      <c r="S46" s="63">
        <v>39</v>
      </c>
    </row>
    <row r="47" spans="1:19" s="97" customFormat="1" ht="23.1" customHeight="1" x14ac:dyDescent="0.15">
      <c r="A47" s="71">
        <v>42</v>
      </c>
      <c r="B47" s="72" t="s">
        <v>1054</v>
      </c>
      <c r="C47" s="430" t="s">
        <v>1094</v>
      </c>
      <c r="D47" s="431">
        <v>8</v>
      </c>
      <c r="E47" s="1016">
        <v>53943</v>
      </c>
      <c r="F47" s="1060">
        <v>63.31</v>
      </c>
      <c r="G47" s="1016">
        <v>0</v>
      </c>
      <c r="H47" s="1060">
        <v>0</v>
      </c>
      <c r="I47" s="1016">
        <v>31264</v>
      </c>
      <c r="J47" s="1060">
        <v>36.69</v>
      </c>
      <c r="K47" s="1016">
        <v>0</v>
      </c>
      <c r="L47" s="1060">
        <v>0</v>
      </c>
      <c r="M47" s="402">
        <v>85207</v>
      </c>
      <c r="N47" s="402">
        <v>6829</v>
      </c>
      <c r="O47" s="402">
        <v>10</v>
      </c>
      <c r="P47" s="385">
        <v>12317</v>
      </c>
      <c r="Q47" s="385">
        <v>620</v>
      </c>
      <c r="R47" s="896">
        <v>66671</v>
      </c>
      <c r="S47" s="73">
        <v>42</v>
      </c>
    </row>
    <row r="48" spans="1:19" s="97" customFormat="1" ht="23.1" customHeight="1" x14ac:dyDescent="0.15">
      <c r="A48" s="62">
        <v>43</v>
      </c>
      <c r="B48" s="61" t="s">
        <v>1055</v>
      </c>
      <c r="C48" s="354" t="s">
        <v>1094</v>
      </c>
      <c r="D48" s="429">
        <v>9</v>
      </c>
      <c r="E48" s="1015">
        <v>85900</v>
      </c>
      <c r="F48" s="1059">
        <v>53.78</v>
      </c>
      <c r="G48" s="1015">
        <v>0</v>
      </c>
      <c r="H48" s="1059">
        <v>0</v>
      </c>
      <c r="I48" s="1015">
        <v>73830</v>
      </c>
      <c r="J48" s="1059">
        <v>46.22</v>
      </c>
      <c r="K48" s="1015">
        <v>0</v>
      </c>
      <c r="L48" s="1059">
        <v>0</v>
      </c>
      <c r="M48" s="390">
        <v>159730</v>
      </c>
      <c r="N48" s="390">
        <v>17562</v>
      </c>
      <c r="O48" s="390">
        <v>3</v>
      </c>
      <c r="P48" s="384">
        <v>5608</v>
      </c>
      <c r="Q48" s="384">
        <v>-1862</v>
      </c>
      <c r="R48" s="400">
        <v>134695</v>
      </c>
      <c r="S48" s="63">
        <v>43</v>
      </c>
    </row>
    <row r="49" spans="1:19" s="97" customFormat="1" ht="23.1" customHeight="1" x14ac:dyDescent="0.15">
      <c r="A49" s="62">
        <v>44</v>
      </c>
      <c r="B49" s="61" t="s">
        <v>1056</v>
      </c>
      <c r="C49" s="354" t="s">
        <v>1094</v>
      </c>
      <c r="D49" s="429">
        <v>8</v>
      </c>
      <c r="E49" s="1015">
        <v>28504</v>
      </c>
      <c r="F49" s="1059">
        <v>43.26</v>
      </c>
      <c r="G49" s="1015">
        <v>0</v>
      </c>
      <c r="H49" s="1059">
        <v>0</v>
      </c>
      <c r="I49" s="1015">
        <v>37383</v>
      </c>
      <c r="J49" s="1059">
        <v>56.74</v>
      </c>
      <c r="K49" s="1015">
        <v>0</v>
      </c>
      <c r="L49" s="1059">
        <v>0</v>
      </c>
      <c r="M49" s="390">
        <v>65887</v>
      </c>
      <c r="N49" s="390">
        <v>9536</v>
      </c>
      <c r="O49" s="390">
        <v>8</v>
      </c>
      <c r="P49" s="384">
        <v>988</v>
      </c>
      <c r="Q49" s="384">
        <v>-6615</v>
      </c>
      <c r="R49" s="400">
        <v>48740</v>
      </c>
      <c r="S49" s="63">
        <v>44</v>
      </c>
    </row>
    <row r="50" spans="1:19" s="97" customFormat="1" ht="23.1" customHeight="1" x14ac:dyDescent="0.15">
      <c r="A50" s="62">
        <v>45</v>
      </c>
      <c r="B50" s="61" t="s">
        <v>1057</v>
      </c>
      <c r="C50" s="354" t="s">
        <v>1094</v>
      </c>
      <c r="D50" s="429">
        <v>8</v>
      </c>
      <c r="E50" s="1015">
        <v>10502</v>
      </c>
      <c r="F50" s="1059">
        <v>46.44</v>
      </c>
      <c r="G50" s="1015">
        <v>0</v>
      </c>
      <c r="H50" s="1059">
        <v>0</v>
      </c>
      <c r="I50" s="1015">
        <v>12113</v>
      </c>
      <c r="J50" s="1059">
        <v>53.56</v>
      </c>
      <c r="K50" s="1015">
        <v>0</v>
      </c>
      <c r="L50" s="1059">
        <v>0</v>
      </c>
      <c r="M50" s="390">
        <v>22615</v>
      </c>
      <c r="N50" s="390">
        <v>2953</v>
      </c>
      <c r="O50" s="390">
        <v>0</v>
      </c>
      <c r="P50" s="384">
        <v>507</v>
      </c>
      <c r="Q50" s="384">
        <v>805</v>
      </c>
      <c r="R50" s="400">
        <v>19960</v>
      </c>
      <c r="S50" s="63">
        <v>45</v>
      </c>
    </row>
    <row r="51" spans="1:19" s="178" customFormat="1" ht="23.1" customHeight="1" x14ac:dyDescent="0.15">
      <c r="A51" s="74">
        <v>46</v>
      </c>
      <c r="B51" s="61" t="s">
        <v>1058</v>
      </c>
      <c r="C51" s="354" t="s">
        <v>1094</v>
      </c>
      <c r="D51" s="429">
        <v>8</v>
      </c>
      <c r="E51" s="1015">
        <v>40656</v>
      </c>
      <c r="F51" s="1059">
        <v>47.67</v>
      </c>
      <c r="G51" s="1015">
        <v>0</v>
      </c>
      <c r="H51" s="1059">
        <v>0</v>
      </c>
      <c r="I51" s="1015">
        <v>44626</v>
      </c>
      <c r="J51" s="1059">
        <v>52.33</v>
      </c>
      <c r="K51" s="1015">
        <v>0</v>
      </c>
      <c r="L51" s="1059">
        <v>0</v>
      </c>
      <c r="M51" s="390">
        <v>85282</v>
      </c>
      <c r="N51" s="390">
        <v>10717</v>
      </c>
      <c r="O51" s="390">
        <v>0</v>
      </c>
      <c r="P51" s="384">
        <v>3625</v>
      </c>
      <c r="Q51" s="384">
        <v>710</v>
      </c>
      <c r="R51" s="400">
        <v>71650</v>
      </c>
      <c r="S51" s="75">
        <v>46</v>
      </c>
    </row>
    <row r="52" spans="1:19" s="178" customFormat="1" ht="23.1" customHeight="1" x14ac:dyDescent="0.15">
      <c r="A52" s="71">
        <v>47</v>
      </c>
      <c r="B52" s="72" t="s">
        <v>1059</v>
      </c>
      <c r="C52" s="430" t="s">
        <v>1094</v>
      </c>
      <c r="D52" s="431">
        <v>8</v>
      </c>
      <c r="E52" s="1016">
        <v>50491</v>
      </c>
      <c r="F52" s="1060">
        <v>53.23</v>
      </c>
      <c r="G52" s="1016">
        <v>0</v>
      </c>
      <c r="H52" s="1060">
        <v>0</v>
      </c>
      <c r="I52" s="1016">
        <v>44360</v>
      </c>
      <c r="J52" s="1060">
        <v>46.77</v>
      </c>
      <c r="K52" s="1016">
        <v>0</v>
      </c>
      <c r="L52" s="1060">
        <v>0</v>
      </c>
      <c r="M52" s="402">
        <v>94851</v>
      </c>
      <c r="N52" s="402">
        <v>9784</v>
      </c>
      <c r="O52" s="402">
        <v>39</v>
      </c>
      <c r="P52" s="385">
        <v>3668</v>
      </c>
      <c r="Q52" s="385">
        <v>-1612</v>
      </c>
      <c r="R52" s="896">
        <v>79748</v>
      </c>
      <c r="S52" s="73">
        <v>47</v>
      </c>
    </row>
    <row r="53" spans="1:19" s="178" customFormat="1" ht="23.1" customHeight="1" x14ac:dyDescent="0.15">
      <c r="A53" s="62">
        <v>49</v>
      </c>
      <c r="B53" s="61" t="s">
        <v>1060</v>
      </c>
      <c r="C53" s="354" t="s">
        <v>1094</v>
      </c>
      <c r="D53" s="429">
        <v>8</v>
      </c>
      <c r="E53" s="1015">
        <v>17133</v>
      </c>
      <c r="F53" s="1059">
        <v>53.15</v>
      </c>
      <c r="G53" s="1015">
        <v>0</v>
      </c>
      <c r="H53" s="1059">
        <v>0</v>
      </c>
      <c r="I53" s="1015">
        <v>15101</v>
      </c>
      <c r="J53" s="1059">
        <v>46.85</v>
      </c>
      <c r="K53" s="1015">
        <v>0</v>
      </c>
      <c r="L53" s="1059">
        <v>0</v>
      </c>
      <c r="M53" s="390">
        <v>32234</v>
      </c>
      <c r="N53" s="390">
        <v>3634</v>
      </c>
      <c r="O53" s="390">
        <v>0</v>
      </c>
      <c r="P53" s="384">
        <v>1026</v>
      </c>
      <c r="Q53" s="384">
        <v>637</v>
      </c>
      <c r="R53" s="400">
        <v>28211</v>
      </c>
      <c r="S53" s="63">
        <v>49</v>
      </c>
    </row>
    <row r="54" spans="1:19" s="178" customFormat="1" ht="23.1" customHeight="1" x14ac:dyDescent="0.15">
      <c r="A54" s="62">
        <v>50</v>
      </c>
      <c r="B54" s="61" t="s">
        <v>1061</v>
      </c>
      <c r="C54" s="354" t="s">
        <v>1094</v>
      </c>
      <c r="D54" s="429">
        <v>8</v>
      </c>
      <c r="E54" s="1015">
        <v>18800</v>
      </c>
      <c r="F54" s="1059">
        <v>52.03</v>
      </c>
      <c r="G54" s="1015">
        <v>0</v>
      </c>
      <c r="H54" s="1059">
        <v>0</v>
      </c>
      <c r="I54" s="1015">
        <v>17332</v>
      </c>
      <c r="J54" s="1059">
        <v>47.97</v>
      </c>
      <c r="K54" s="1015">
        <v>0</v>
      </c>
      <c r="L54" s="1059">
        <v>0</v>
      </c>
      <c r="M54" s="390">
        <v>36132</v>
      </c>
      <c r="N54" s="390">
        <v>4329</v>
      </c>
      <c r="O54" s="390">
        <v>2</v>
      </c>
      <c r="P54" s="384">
        <v>1724</v>
      </c>
      <c r="Q54" s="384">
        <v>570</v>
      </c>
      <c r="R54" s="400">
        <v>30647</v>
      </c>
      <c r="S54" s="63">
        <v>50</v>
      </c>
    </row>
    <row r="55" spans="1:19" s="178" customFormat="1" ht="23.1" customHeight="1" x14ac:dyDescent="0.15">
      <c r="A55" s="62">
        <v>51</v>
      </c>
      <c r="B55" s="61" t="s">
        <v>1062</v>
      </c>
      <c r="C55" s="354" t="s">
        <v>1094</v>
      </c>
      <c r="D55" s="429">
        <v>8</v>
      </c>
      <c r="E55" s="1015">
        <v>29330</v>
      </c>
      <c r="F55" s="1059">
        <v>47.4</v>
      </c>
      <c r="G55" s="1015">
        <v>0</v>
      </c>
      <c r="H55" s="1059">
        <v>0</v>
      </c>
      <c r="I55" s="1015">
        <v>32553</v>
      </c>
      <c r="J55" s="1059">
        <v>52.6</v>
      </c>
      <c r="K55" s="1015">
        <v>0</v>
      </c>
      <c r="L55" s="1059">
        <v>0</v>
      </c>
      <c r="M55" s="390">
        <v>61883</v>
      </c>
      <c r="N55" s="390">
        <v>8737</v>
      </c>
      <c r="O55" s="390">
        <v>0</v>
      </c>
      <c r="P55" s="384">
        <v>2423</v>
      </c>
      <c r="Q55" s="384">
        <v>1203</v>
      </c>
      <c r="R55" s="400">
        <v>51926</v>
      </c>
      <c r="S55" s="63">
        <v>51</v>
      </c>
    </row>
    <row r="56" spans="1:19" s="97" customFormat="1" ht="23.1" customHeight="1" x14ac:dyDescent="0.15">
      <c r="A56" s="62">
        <v>52</v>
      </c>
      <c r="B56" s="61" t="s">
        <v>1063</v>
      </c>
      <c r="C56" s="354" t="s">
        <v>1094</v>
      </c>
      <c r="D56" s="429">
        <v>8</v>
      </c>
      <c r="E56" s="1015">
        <v>8911</v>
      </c>
      <c r="F56" s="1059">
        <v>41.28</v>
      </c>
      <c r="G56" s="1015">
        <v>0</v>
      </c>
      <c r="H56" s="1059">
        <v>0</v>
      </c>
      <c r="I56" s="1015">
        <v>12674</v>
      </c>
      <c r="J56" s="1059">
        <v>58.72</v>
      </c>
      <c r="K56" s="1015">
        <v>0</v>
      </c>
      <c r="L56" s="1059">
        <v>0</v>
      </c>
      <c r="M56" s="390">
        <v>21585</v>
      </c>
      <c r="N56" s="390">
        <v>3596</v>
      </c>
      <c r="O56" s="390">
        <v>0</v>
      </c>
      <c r="P56" s="384">
        <v>286</v>
      </c>
      <c r="Q56" s="384">
        <v>1100</v>
      </c>
      <c r="R56" s="400">
        <v>18803</v>
      </c>
      <c r="S56" s="63">
        <v>52</v>
      </c>
    </row>
    <row r="57" spans="1:19" s="97" customFormat="1" ht="23.1" customHeight="1" thickBot="1" x14ac:dyDescent="0.2">
      <c r="A57" s="77">
        <v>54</v>
      </c>
      <c r="B57" s="78" t="s">
        <v>1064</v>
      </c>
      <c r="C57" s="434" t="s">
        <v>1094</v>
      </c>
      <c r="D57" s="435">
        <v>8</v>
      </c>
      <c r="E57" s="1017">
        <v>27320</v>
      </c>
      <c r="F57" s="1062">
        <v>52.1</v>
      </c>
      <c r="G57" s="1017">
        <v>0</v>
      </c>
      <c r="H57" s="1062">
        <v>0</v>
      </c>
      <c r="I57" s="1017">
        <v>25116</v>
      </c>
      <c r="J57" s="1062">
        <v>47.9</v>
      </c>
      <c r="K57" s="1017">
        <v>0</v>
      </c>
      <c r="L57" s="1062">
        <v>0</v>
      </c>
      <c r="M57" s="915">
        <v>52436</v>
      </c>
      <c r="N57" s="915">
        <v>5284</v>
      </c>
      <c r="O57" s="915">
        <v>0</v>
      </c>
      <c r="P57" s="392">
        <v>1346</v>
      </c>
      <c r="Q57" s="392">
        <v>-2553</v>
      </c>
      <c r="R57" s="897">
        <v>43253</v>
      </c>
      <c r="S57" s="79">
        <v>54</v>
      </c>
    </row>
    <row r="58" spans="1:19" ht="23.1" customHeight="1" x14ac:dyDescent="0.15">
      <c r="A58" s="60">
        <v>55</v>
      </c>
      <c r="B58" s="93" t="s">
        <v>1065</v>
      </c>
      <c r="C58" s="427" t="s">
        <v>1094</v>
      </c>
      <c r="D58" s="428">
        <v>8</v>
      </c>
      <c r="E58" s="1014">
        <v>24367</v>
      </c>
      <c r="F58" s="1056">
        <v>55.23</v>
      </c>
      <c r="G58" s="1021">
        <v>0</v>
      </c>
      <c r="H58" s="1056">
        <v>0</v>
      </c>
      <c r="I58" s="1021">
        <v>19752</v>
      </c>
      <c r="J58" s="1056">
        <v>44.77</v>
      </c>
      <c r="K58" s="1021">
        <v>0</v>
      </c>
      <c r="L58" s="1056">
        <v>0</v>
      </c>
      <c r="M58" s="917">
        <v>44119</v>
      </c>
      <c r="N58" s="917">
        <v>4548</v>
      </c>
      <c r="O58" s="917">
        <v>1</v>
      </c>
      <c r="P58" s="396">
        <v>1783</v>
      </c>
      <c r="Q58" s="396">
        <v>-253</v>
      </c>
      <c r="R58" s="926">
        <v>37534</v>
      </c>
      <c r="S58" s="55">
        <v>55</v>
      </c>
    </row>
    <row r="59" spans="1:19" ht="23.1" customHeight="1" x14ac:dyDescent="0.15">
      <c r="A59" s="60">
        <v>56</v>
      </c>
      <c r="B59" s="93" t="s">
        <v>1066</v>
      </c>
      <c r="C59" s="354" t="s">
        <v>1094</v>
      </c>
      <c r="D59" s="429">
        <v>8</v>
      </c>
      <c r="E59" s="1019">
        <v>11113</v>
      </c>
      <c r="F59" s="1057">
        <v>41.39</v>
      </c>
      <c r="G59" s="1019">
        <v>0</v>
      </c>
      <c r="H59" s="1057">
        <v>0</v>
      </c>
      <c r="I59" s="1019">
        <v>15735</v>
      </c>
      <c r="J59" s="1057">
        <v>58.61</v>
      </c>
      <c r="K59" s="1019">
        <v>0</v>
      </c>
      <c r="L59" s="1057">
        <v>0</v>
      </c>
      <c r="M59" s="389">
        <v>26848</v>
      </c>
      <c r="N59" s="389">
        <v>3365</v>
      </c>
      <c r="O59" s="389">
        <v>0</v>
      </c>
      <c r="P59" s="388">
        <v>566</v>
      </c>
      <c r="Q59" s="388">
        <v>893</v>
      </c>
      <c r="R59" s="387">
        <v>23810</v>
      </c>
      <c r="S59" s="55">
        <v>56</v>
      </c>
    </row>
    <row r="60" spans="1:19" ht="23.1" customHeight="1" x14ac:dyDescent="0.15">
      <c r="A60" s="60">
        <v>57</v>
      </c>
      <c r="B60" s="93" t="s">
        <v>1067</v>
      </c>
      <c r="C60" s="354" t="s">
        <v>1094</v>
      </c>
      <c r="D60" s="429">
        <v>8</v>
      </c>
      <c r="E60" s="1019">
        <v>5253</v>
      </c>
      <c r="F60" s="1057">
        <v>51.59</v>
      </c>
      <c r="G60" s="1019">
        <v>0</v>
      </c>
      <c r="H60" s="1057">
        <v>0</v>
      </c>
      <c r="I60" s="1019">
        <v>4930</v>
      </c>
      <c r="J60" s="1057">
        <v>48.41</v>
      </c>
      <c r="K60" s="1019">
        <v>0</v>
      </c>
      <c r="L60" s="1057">
        <v>0</v>
      </c>
      <c r="M60" s="389">
        <v>10183</v>
      </c>
      <c r="N60" s="389">
        <v>1183</v>
      </c>
      <c r="O60" s="389">
        <v>0</v>
      </c>
      <c r="P60" s="388">
        <v>109</v>
      </c>
      <c r="Q60" s="388">
        <v>537</v>
      </c>
      <c r="R60" s="387">
        <v>9428</v>
      </c>
      <c r="S60" s="55">
        <v>57</v>
      </c>
    </row>
    <row r="61" spans="1:19" ht="23.1" customHeight="1" x14ac:dyDescent="0.15">
      <c r="A61" s="60">
        <v>58</v>
      </c>
      <c r="B61" s="93" t="s">
        <v>1068</v>
      </c>
      <c r="C61" s="354" t="s">
        <v>1094</v>
      </c>
      <c r="D61" s="429">
        <v>8</v>
      </c>
      <c r="E61" s="1019">
        <v>5346</v>
      </c>
      <c r="F61" s="1057">
        <v>47.48</v>
      </c>
      <c r="G61" s="1019">
        <v>0</v>
      </c>
      <c r="H61" s="1057">
        <v>0</v>
      </c>
      <c r="I61" s="1019">
        <v>5914</v>
      </c>
      <c r="J61" s="1057">
        <v>52.52</v>
      </c>
      <c r="K61" s="1019">
        <v>0</v>
      </c>
      <c r="L61" s="1057">
        <v>0</v>
      </c>
      <c r="M61" s="389">
        <v>11260</v>
      </c>
      <c r="N61" s="389">
        <v>1573</v>
      </c>
      <c r="O61" s="389">
        <v>0</v>
      </c>
      <c r="P61" s="388">
        <v>0</v>
      </c>
      <c r="Q61" s="388">
        <v>414</v>
      </c>
      <c r="R61" s="387">
        <v>10101</v>
      </c>
      <c r="S61" s="55">
        <v>58</v>
      </c>
    </row>
    <row r="62" spans="1:19" ht="23.1" customHeight="1" x14ac:dyDescent="0.15">
      <c r="A62" s="179">
        <v>59</v>
      </c>
      <c r="B62" s="180" t="s">
        <v>1069</v>
      </c>
      <c r="C62" s="430" t="s">
        <v>1094</v>
      </c>
      <c r="D62" s="431">
        <v>8</v>
      </c>
      <c r="E62" s="1020">
        <v>3946</v>
      </c>
      <c r="F62" s="1058">
        <v>48.16</v>
      </c>
      <c r="G62" s="1020">
        <v>0</v>
      </c>
      <c r="H62" s="1058">
        <v>0</v>
      </c>
      <c r="I62" s="1020">
        <v>4247</v>
      </c>
      <c r="J62" s="1058">
        <v>51.84</v>
      </c>
      <c r="K62" s="1020">
        <v>0</v>
      </c>
      <c r="L62" s="1058">
        <v>0</v>
      </c>
      <c r="M62" s="391">
        <v>8193</v>
      </c>
      <c r="N62" s="391">
        <v>1140</v>
      </c>
      <c r="O62" s="391">
        <v>0</v>
      </c>
      <c r="P62" s="404">
        <v>0</v>
      </c>
      <c r="Q62" s="404">
        <v>160</v>
      </c>
      <c r="R62" s="928">
        <v>7213</v>
      </c>
      <c r="S62" s="126">
        <v>59</v>
      </c>
    </row>
    <row r="63" spans="1:19" ht="23.1" customHeight="1" x14ac:dyDescent="0.15">
      <c r="A63" s="60">
        <v>61</v>
      </c>
      <c r="B63" s="93" t="s">
        <v>1070</v>
      </c>
      <c r="C63" s="427" t="s">
        <v>1094</v>
      </c>
      <c r="D63" s="428">
        <v>8</v>
      </c>
      <c r="E63" s="1021">
        <v>8276</v>
      </c>
      <c r="F63" s="1056">
        <v>50.25</v>
      </c>
      <c r="G63" s="1021">
        <v>0</v>
      </c>
      <c r="H63" s="1056">
        <v>0</v>
      </c>
      <c r="I63" s="1021">
        <v>8194</v>
      </c>
      <c r="J63" s="1056">
        <v>49.75</v>
      </c>
      <c r="K63" s="1021">
        <v>0</v>
      </c>
      <c r="L63" s="1056">
        <v>0</v>
      </c>
      <c r="M63" s="917">
        <v>16470</v>
      </c>
      <c r="N63" s="917">
        <v>1887</v>
      </c>
      <c r="O63" s="917">
        <v>7</v>
      </c>
      <c r="P63" s="396">
        <v>164</v>
      </c>
      <c r="Q63" s="396">
        <v>153</v>
      </c>
      <c r="R63" s="926">
        <v>14565</v>
      </c>
      <c r="S63" s="55">
        <v>61</v>
      </c>
    </row>
    <row r="64" spans="1:19" ht="23.1" customHeight="1" x14ac:dyDescent="0.15">
      <c r="A64" s="60">
        <v>65</v>
      </c>
      <c r="B64" s="93" t="s">
        <v>1071</v>
      </c>
      <c r="C64" s="432" t="s">
        <v>1094</v>
      </c>
      <c r="D64" s="429">
        <v>8</v>
      </c>
      <c r="E64" s="1019">
        <v>3210</v>
      </c>
      <c r="F64" s="1057">
        <v>43.75</v>
      </c>
      <c r="G64" s="1019">
        <v>0</v>
      </c>
      <c r="H64" s="1057">
        <v>0</v>
      </c>
      <c r="I64" s="1019">
        <v>4127</v>
      </c>
      <c r="J64" s="1057">
        <v>56.25</v>
      </c>
      <c r="K64" s="1019">
        <v>0</v>
      </c>
      <c r="L64" s="1057">
        <v>0</v>
      </c>
      <c r="M64" s="389">
        <v>7337</v>
      </c>
      <c r="N64" s="389">
        <v>1164</v>
      </c>
      <c r="O64" s="389">
        <v>0</v>
      </c>
      <c r="P64" s="388">
        <v>169</v>
      </c>
      <c r="Q64" s="388">
        <v>805</v>
      </c>
      <c r="R64" s="387">
        <v>6809</v>
      </c>
      <c r="S64" s="55">
        <v>65</v>
      </c>
    </row>
    <row r="65" spans="1:19" ht="23.1" customHeight="1" x14ac:dyDescent="0.15">
      <c r="A65" s="60">
        <v>66</v>
      </c>
      <c r="B65" s="93" t="s">
        <v>1072</v>
      </c>
      <c r="C65" s="432" t="s">
        <v>1094</v>
      </c>
      <c r="D65" s="429">
        <v>8</v>
      </c>
      <c r="E65" s="1019">
        <v>8974</v>
      </c>
      <c r="F65" s="1057">
        <v>54.94</v>
      </c>
      <c r="G65" s="1019">
        <v>0</v>
      </c>
      <c r="H65" s="1057">
        <v>0</v>
      </c>
      <c r="I65" s="1019">
        <v>7361</v>
      </c>
      <c r="J65" s="1057">
        <v>45.06</v>
      </c>
      <c r="K65" s="1019">
        <v>0</v>
      </c>
      <c r="L65" s="1057">
        <v>0</v>
      </c>
      <c r="M65" s="389">
        <v>16335</v>
      </c>
      <c r="N65" s="389">
        <v>1845</v>
      </c>
      <c r="O65" s="389">
        <v>0</v>
      </c>
      <c r="P65" s="388">
        <v>176</v>
      </c>
      <c r="Q65" s="388">
        <v>351</v>
      </c>
      <c r="R65" s="387">
        <v>14665</v>
      </c>
      <c r="S65" s="55">
        <v>66</v>
      </c>
    </row>
    <row r="66" spans="1:19" ht="23.1" customHeight="1" x14ac:dyDescent="0.15">
      <c r="A66" s="60">
        <v>68</v>
      </c>
      <c r="B66" s="93" t="s">
        <v>1073</v>
      </c>
      <c r="C66" s="432" t="s">
        <v>1094</v>
      </c>
      <c r="D66" s="433">
        <v>8</v>
      </c>
      <c r="E66" s="400">
        <v>10539</v>
      </c>
      <c r="F66" s="1063">
        <v>56.06</v>
      </c>
      <c r="G66" s="400">
        <v>0</v>
      </c>
      <c r="H66" s="1063">
        <v>0</v>
      </c>
      <c r="I66" s="400">
        <v>8261</v>
      </c>
      <c r="J66" s="1064">
        <v>43.94</v>
      </c>
      <c r="K66" s="400">
        <v>0</v>
      </c>
      <c r="L66" s="1063">
        <v>0</v>
      </c>
      <c r="M66" s="400">
        <v>18800</v>
      </c>
      <c r="N66" s="400">
        <v>2041</v>
      </c>
      <c r="O66" s="400">
        <v>10</v>
      </c>
      <c r="P66" s="400">
        <v>230</v>
      </c>
      <c r="Q66" s="400">
        <v>1134</v>
      </c>
      <c r="R66" s="400">
        <v>17653</v>
      </c>
      <c r="S66" s="55">
        <v>68</v>
      </c>
    </row>
    <row r="67" spans="1:19" s="97" customFormat="1" ht="23.1" customHeight="1" x14ac:dyDescent="0.15">
      <c r="A67" s="62">
        <v>70</v>
      </c>
      <c r="B67" s="61" t="s">
        <v>1074</v>
      </c>
      <c r="C67" s="432" t="s">
        <v>1094</v>
      </c>
      <c r="D67" s="429">
        <v>8</v>
      </c>
      <c r="E67" s="1015">
        <v>22285</v>
      </c>
      <c r="F67" s="1059">
        <v>53.52</v>
      </c>
      <c r="G67" s="1015">
        <v>0</v>
      </c>
      <c r="H67" s="1059">
        <v>0</v>
      </c>
      <c r="I67" s="1015">
        <v>19350</v>
      </c>
      <c r="J67" s="1059">
        <v>46.48</v>
      </c>
      <c r="K67" s="1015">
        <v>0</v>
      </c>
      <c r="L67" s="1059">
        <v>0</v>
      </c>
      <c r="M67" s="390">
        <v>41635</v>
      </c>
      <c r="N67" s="390">
        <v>4743</v>
      </c>
      <c r="O67" s="390">
        <v>34</v>
      </c>
      <c r="P67" s="384">
        <v>994</v>
      </c>
      <c r="Q67" s="384">
        <v>2182</v>
      </c>
      <c r="R67" s="400">
        <v>38046</v>
      </c>
      <c r="S67" s="63">
        <v>70</v>
      </c>
    </row>
    <row r="68" spans="1:19" s="97" customFormat="1" ht="23.1" customHeight="1" x14ac:dyDescent="0.15">
      <c r="A68" s="66">
        <v>78</v>
      </c>
      <c r="B68" s="58" t="s">
        <v>1075</v>
      </c>
      <c r="C68" s="427" t="s">
        <v>1094</v>
      </c>
      <c r="D68" s="428">
        <v>8</v>
      </c>
      <c r="E68" s="1014">
        <v>17349</v>
      </c>
      <c r="F68" s="1061">
        <v>52.61</v>
      </c>
      <c r="G68" s="1014">
        <v>0</v>
      </c>
      <c r="H68" s="1061">
        <v>0</v>
      </c>
      <c r="I68" s="1014">
        <v>15630</v>
      </c>
      <c r="J68" s="1061">
        <v>47.39</v>
      </c>
      <c r="K68" s="1014">
        <v>0</v>
      </c>
      <c r="L68" s="1061">
        <v>0</v>
      </c>
      <c r="M68" s="912">
        <v>32979</v>
      </c>
      <c r="N68" s="912">
        <v>4164</v>
      </c>
      <c r="O68" s="912">
        <v>0</v>
      </c>
      <c r="P68" s="386">
        <v>385</v>
      </c>
      <c r="Q68" s="386">
        <v>1748</v>
      </c>
      <c r="R68" s="895">
        <v>30178</v>
      </c>
      <c r="S68" s="67">
        <v>78</v>
      </c>
    </row>
    <row r="69" spans="1:19" s="97" customFormat="1" ht="23.1" customHeight="1" x14ac:dyDescent="0.15">
      <c r="A69" s="62">
        <v>84</v>
      </c>
      <c r="B69" s="61" t="s">
        <v>1076</v>
      </c>
      <c r="C69" s="354" t="s">
        <v>1094</v>
      </c>
      <c r="D69" s="429">
        <v>9</v>
      </c>
      <c r="E69" s="1015">
        <v>23801</v>
      </c>
      <c r="F69" s="1059">
        <v>45.03</v>
      </c>
      <c r="G69" s="1015">
        <v>0</v>
      </c>
      <c r="H69" s="1059">
        <v>0</v>
      </c>
      <c r="I69" s="1015">
        <v>29051</v>
      </c>
      <c r="J69" s="1059">
        <v>54.97</v>
      </c>
      <c r="K69" s="1015">
        <v>0</v>
      </c>
      <c r="L69" s="1059">
        <v>0</v>
      </c>
      <c r="M69" s="390">
        <v>52852</v>
      </c>
      <c r="N69" s="390">
        <v>6728</v>
      </c>
      <c r="O69" s="390">
        <v>1</v>
      </c>
      <c r="P69" s="384">
        <v>649</v>
      </c>
      <c r="Q69" s="384">
        <v>-1825</v>
      </c>
      <c r="R69" s="400">
        <v>43649</v>
      </c>
      <c r="S69" s="75">
        <v>84</v>
      </c>
    </row>
    <row r="70" spans="1:19" s="97" customFormat="1" ht="23.1" customHeight="1" x14ac:dyDescent="0.15">
      <c r="A70" s="62">
        <v>85</v>
      </c>
      <c r="B70" s="61" t="s">
        <v>1077</v>
      </c>
      <c r="C70" s="354" t="s">
        <v>1094</v>
      </c>
      <c r="D70" s="429">
        <v>8</v>
      </c>
      <c r="E70" s="1015">
        <v>60690</v>
      </c>
      <c r="F70" s="1059">
        <v>54.68</v>
      </c>
      <c r="G70" s="1015">
        <v>0</v>
      </c>
      <c r="H70" s="1059">
        <v>0</v>
      </c>
      <c r="I70" s="1015">
        <v>50303</v>
      </c>
      <c r="J70" s="1059">
        <v>45.32</v>
      </c>
      <c r="K70" s="1015">
        <v>0</v>
      </c>
      <c r="L70" s="1059">
        <v>0</v>
      </c>
      <c r="M70" s="390">
        <v>110993</v>
      </c>
      <c r="N70" s="390">
        <v>11492</v>
      </c>
      <c r="O70" s="390">
        <v>2</v>
      </c>
      <c r="P70" s="384">
        <v>11056</v>
      </c>
      <c r="Q70" s="384">
        <v>-3441</v>
      </c>
      <c r="R70" s="892">
        <v>85002</v>
      </c>
      <c r="S70" s="63">
        <v>85</v>
      </c>
    </row>
    <row r="71" spans="1:19" s="97" customFormat="1" ht="23.1" customHeight="1" x14ac:dyDescent="0.15">
      <c r="A71" s="62">
        <v>89</v>
      </c>
      <c r="B71" s="61" t="s">
        <v>1078</v>
      </c>
      <c r="C71" s="432" t="s">
        <v>1094</v>
      </c>
      <c r="D71" s="429">
        <v>8</v>
      </c>
      <c r="E71" s="1015">
        <v>34849</v>
      </c>
      <c r="F71" s="1059">
        <v>44.97</v>
      </c>
      <c r="G71" s="1015">
        <v>0</v>
      </c>
      <c r="H71" s="1059">
        <v>0</v>
      </c>
      <c r="I71" s="1015">
        <v>42650</v>
      </c>
      <c r="J71" s="1059">
        <v>55.03</v>
      </c>
      <c r="K71" s="1015">
        <v>0</v>
      </c>
      <c r="L71" s="1059">
        <v>0</v>
      </c>
      <c r="M71" s="390">
        <v>77499</v>
      </c>
      <c r="N71" s="390">
        <v>9298</v>
      </c>
      <c r="O71" s="390">
        <v>6</v>
      </c>
      <c r="P71" s="384">
        <v>2085</v>
      </c>
      <c r="Q71" s="384">
        <v>-1596</v>
      </c>
      <c r="R71" s="400">
        <v>64514</v>
      </c>
      <c r="S71" s="63">
        <v>89</v>
      </c>
    </row>
    <row r="72" spans="1:19" s="97" customFormat="1" ht="23.1" customHeight="1" x14ac:dyDescent="0.15">
      <c r="A72" s="71">
        <v>90</v>
      </c>
      <c r="B72" s="72" t="s">
        <v>1079</v>
      </c>
      <c r="C72" s="430" t="s">
        <v>1094</v>
      </c>
      <c r="D72" s="431">
        <v>8</v>
      </c>
      <c r="E72" s="1016">
        <v>62934</v>
      </c>
      <c r="F72" s="1060">
        <v>63.15</v>
      </c>
      <c r="G72" s="1016">
        <v>0</v>
      </c>
      <c r="H72" s="1060">
        <v>0</v>
      </c>
      <c r="I72" s="1016">
        <v>36730</v>
      </c>
      <c r="J72" s="1060">
        <v>36.85</v>
      </c>
      <c r="K72" s="1016">
        <v>0</v>
      </c>
      <c r="L72" s="1060">
        <v>0</v>
      </c>
      <c r="M72" s="402">
        <v>99664</v>
      </c>
      <c r="N72" s="402">
        <v>8173</v>
      </c>
      <c r="O72" s="402">
        <v>3</v>
      </c>
      <c r="P72" s="385">
        <v>9554</v>
      </c>
      <c r="Q72" s="385">
        <v>-2798</v>
      </c>
      <c r="R72" s="896">
        <v>79136</v>
      </c>
      <c r="S72" s="73">
        <v>90</v>
      </c>
    </row>
    <row r="73" spans="1:19" s="97" customFormat="1" ht="23.1" customHeight="1" x14ac:dyDescent="0.15">
      <c r="A73" s="62">
        <v>91</v>
      </c>
      <c r="B73" s="61" t="s">
        <v>1080</v>
      </c>
      <c r="C73" s="427" t="s">
        <v>1094</v>
      </c>
      <c r="D73" s="428">
        <v>8</v>
      </c>
      <c r="E73" s="1014">
        <v>36774</v>
      </c>
      <c r="F73" s="1061">
        <v>55.38</v>
      </c>
      <c r="G73" s="1014">
        <v>0</v>
      </c>
      <c r="H73" s="1061">
        <v>0</v>
      </c>
      <c r="I73" s="1014">
        <v>29625</v>
      </c>
      <c r="J73" s="1061">
        <v>44.62</v>
      </c>
      <c r="K73" s="1014">
        <v>0</v>
      </c>
      <c r="L73" s="1061">
        <v>0</v>
      </c>
      <c r="M73" s="912">
        <v>66399</v>
      </c>
      <c r="N73" s="912">
        <v>6107</v>
      </c>
      <c r="O73" s="912">
        <v>4</v>
      </c>
      <c r="P73" s="386">
        <v>3990</v>
      </c>
      <c r="Q73" s="386">
        <v>-18</v>
      </c>
      <c r="R73" s="895">
        <v>56280</v>
      </c>
      <c r="S73" s="63">
        <v>91</v>
      </c>
    </row>
    <row r="74" spans="1:19" s="97" customFormat="1" ht="23.1" customHeight="1" x14ac:dyDescent="0.15">
      <c r="A74" s="62">
        <v>92</v>
      </c>
      <c r="B74" s="61" t="s">
        <v>1081</v>
      </c>
      <c r="C74" s="354" t="s">
        <v>1094</v>
      </c>
      <c r="D74" s="429">
        <v>8</v>
      </c>
      <c r="E74" s="1015">
        <v>95345</v>
      </c>
      <c r="F74" s="1059">
        <v>61.45</v>
      </c>
      <c r="G74" s="1015">
        <v>0</v>
      </c>
      <c r="H74" s="1059">
        <v>0</v>
      </c>
      <c r="I74" s="1015">
        <v>59820</v>
      </c>
      <c r="J74" s="1059">
        <v>38.549999999999997</v>
      </c>
      <c r="K74" s="1015">
        <v>0</v>
      </c>
      <c r="L74" s="1059">
        <v>0</v>
      </c>
      <c r="M74" s="390">
        <v>155165</v>
      </c>
      <c r="N74" s="390">
        <v>12041</v>
      </c>
      <c r="O74" s="390">
        <v>0</v>
      </c>
      <c r="P74" s="384">
        <v>17557</v>
      </c>
      <c r="Q74" s="384">
        <v>-1540</v>
      </c>
      <c r="R74" s="400">
        <v>124027</v>
      </c>
      <c r="S74" s="63">
        <v>92</v>
      </c>
    </row>
    <row r="75" spans="1:19" s="97" customFormat="1" ht="23.1" customHeight="1" x14ac:dyDescent="0.15">
      <c r="A75" s="62">
        <v>94</v>
      </c>
      <c r="B75" s="61" t="s">
        <v>1082</v>
      </c>
      <c r="C75" s="354" t="s">
        <v>1094</v>
      </c>
      <c r="D75" s="429">
        <v>8</v>
      </c>
      <c r="E75" s="1015">
        <v>1996734</v>
      </c>
      <c r="F75" s="1059">
        <v>70.459999999999994</v>
      </c>
      <c r="G75" s="1015">
        <v>0</v>
      </c>
      <c r="H75" s="1059">
        <v>0</v>
      </c>
      <c r="I75" s="1015">
        <v>837044</v>
      </c>
      <c r="J75" s="1059">
        <v>29.54</v>
      </c>
      <c r="K75" s="1015">
        <v>0</v>
      </c>
      <c r="L75" s="1059">
        <v>0</v>
      </c>
      <c r="M75" s="390">
        <v>2833778</v>
      </c>
      <c r="N75" s="390">
        <v>188313</v>
      </c>
      <c r="O75" s="390">
        <v>1711</v>
      </c>
      <c r="P75" s="384">
        <v>438381</v>
      </c>
      <c r="Q75" s="384">
        <v>-286984</v>
      </c>
      <c r="R75" s="400">
        <v>1918389</v>
      </c>
      <c r="S75" s="63">
        <v>94</v>
      </c>
    </row>
    <row r="76" spans="1:19" s="97" customFormat="1" ht="23.1" customHeight="1" x14ac:dyDescent="0.15">
      <c r="A76" s="62">
        <v>301</v>
      </c>
      <c r="B76" s="61" t="s">
        <v>1083</v>
      </c>
      <c r="C76" s="354" t="s">
        <v>400</v>
      </c>
      <c r="D76" s="429">
        <v>12</v>
      </c>
      <c r="E76" s="1015">
        <v>0</v>
      </c>
      <c r="F76" s="1059">
        <v>0</v>
      </c>
      <c r="G76" s="1015">
        <v>0</v>
      </c>
      <c r="H76" s="1059">
        <v>0</v>
      </c>
      <c r="I76" s="1015">
        <v>0</v>
      </c>
      <c r="J76" s="1059">
        <v>0</v>
      </c>
      <c r="K76" s="1015">
        <v>0</v>
      </c>
      <c r="L76" s="1059">
        <v>0</v>
      </c>
      <c r="M76" s="390">
        <v>324461</v>
      </c>
      <c r="N76" s="390">
        <v>0</v>
      </c>
      <c r="O76" s="390">
        <v>0</v>
      </c>
      <c r="P76" s="384">
        <v>0</v>
      </c>
      <c r="Q76" s="384">
        <v>0</v>
      </c>
      <c r="R76" s="400">
        <v>324461</v>
      </c>
      <c r="S76" s="63">
        <v>301</v>
      </c>
    </row>
    <row r="77" spans="1:19" s="97" customFormat="1" ht="23.1" customHeight="1" x14ac:dyDescent="0.15">
      <c r="A77" s="71">
        <v>302</v>
      </c>
      <c r="B77" s="72" t="s">
        <v>1084</v>
      </c>
      <c r="C77" s="430" t="s">
        <v>400</v>
      </c>
      <c r="D77" s="431">
        <v>12</v>
      </c>
      <c r="E77" s="1016">
        <v>0</v>
      </c>
      <c r="F77" s="1060">
        <v>0</v>
      </c>
      <c r="G77" s="1016">
        <v>0</v>
      </c>
      <c r="H77" s="1060">
        <v>0</v>
      </c>
      <c r="I77" s="1016">
        <v>0</v>
      </c>
      <c r="J77" s="1060">
        <v>0</v>
      </c>
      <c r="K77" s="1016">
        <v>0</v>
      </c>
      <c r="L77" s="1060">
        <v>0</v>
      </c>
      <c r="M77" s="402">
        <v>248796</v>
      </c>
      <c r="N77" s="402">
        <v>0</v>
      </c>
      <c r="O77" s="402">
        <v>0</v>
      </c>
      <c r="P77" s="385">
        <v>0</v>
      </c>
      <c r="Q77" s="385">
        <v>-744</v>
      </c>
      <c r="R77" s="896">
        <v>248052</v>
      </c>
      <c r="S77" s="73">
        <v>302</v>
      </c>
    </row>
    <row r="78" spans="1:19" s="97" customFormat="1" ht="23.1" customHeight="1" x14ac:dyDescent="0.15">
      <c r="A78" s="74">
        <v>303</v>
      </c>
      <c r="B78" s="61" t="s">
        <v>1085</v>
      </c>
      <c r="C78" s="427" t="s">
        <v>400</v>
      </c>
      <c r="D78" s="428">
        <v>12</v>
      </c>
      <c r="E78" s="1014">
        <v>0</v>
      </c>
      <c r="F78" s="1061">
        <v>0</v>
      </c>
      <c r="G78" s="1014">
        <v>0</v>
      </c>
      <c r="H78" s="1061">
        <v>0</v>
      </c>
      <c r="I78" s="1014">
        <v>0</v>
      </c>
      <c r="J78" s="1061">
        <v>0</v>
      </c>
      <c r="K78" s="1014">
        <v>0</v>
      </c>
      <c r="L78" s="1061">
        <v>0</v>
      </c>
      <c r="M78" s="912">
        <v>70426</v>
      </c>
      <c r="N78" s="912">
        <v>0</v>
      </c>
      <c r="O78" s="912">
        <v>116</v>
      </c>
      <c r="P78" s="386">
        <v>0</v>
      </c>
      <c r="Q78" s="386">
        <v>-901</v>
      </c>
      <c r="R78" s="895">
        <v>69409</v>
      </c>
      <c r="S78" s="75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354" t="s">
        <v>400</v>
      </c>
      <c r="D79" s="429">
        <v>12</v>
      </c>
      <c r="E79" s="1015">
        <v>0</v>
      </c>
      <c r="F79" s="1059">
        <v>0</v>
      </c>
      <c r="G79" s="1015">
        <v>0</v>
      </c>
      <c r="H79" s="1059">
        <v>0</v>
      </c>
      <c r="I79" s="1015">
        <v>0</v>
      </c>
      <c r="J79" s="1059">
        <v>0</v>
      </c>
      <c r="K79" s="1015">
        <v>0</v>
      </c>
      <c r="L79" s="1059">
        <v>0</v>
      </c>
      <c r="M79" s="390">
        <v>441986</v>
      </c>
      <c r="N79" s="390">
        <v>0</v>
      </c>
      <c r="O79" s="390">
        <v>0</v>
      </c>
      <c r="P79" s="384">
        <v>0</v>
      </c>
      <c r="Q79" s="384">
        <v>0</v>
      </c>
      <c r="R79" s="400">
        <v>441986</v>
      </c>
      <c r="S79" s="63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354" t="s">
        <v>400</v>
      </c>
      <c r="D80" s="429">
        <v>12</v>
      </c>
      <c r="E80" s="1015">
        <v>0</v>
      </c>
      <c r="F80" s="1059">
        <v>0</v>
      </c>
      <c r="G80" s="1015">
        <v>0</v>
      </c>
      <c r="H80" s="1059">
        <v>0</v>
      </c>
      <c r="I80" s="1015">
        <v>0</v>
      </c>
      <c r="J80" s="1059">
        <v>0</v>
      </c>
      <c r="K80" s="1015">
        <v>0</v>
      </c>
      <c r="L80" s="1059">
        <v>0</v>
      </c>
      <c r="M80" s="390">
        <v>356786</v>
      </c>
      <c r="N80" s="390">
        <v>0</v>
      </c>
      <c r="O80" s="390">
        <v>0</v>
      </c>
      <c r="P80" s="384">
        <v>0</v>
      </c>
      <c r="Q80" s="384">
        <v>13162</v>
      </c>
      <c r="R80" s="400">
        <v>369948</v>
      </c>
      <c r="S80" s="63">
        <v>305</v>
      </c>
    </row>
    <row r="81" spans="1:19" s="97" customFormat="1" ht="23.1" customHeight="1" x14ac:dyDescent="0.15">
      <c r="A81" s="62">
        <v>306</v>
      </c>
      <c r="B81" s="61" t="s">
        <v>1088</v>
      </c>
      <c r="C81" s="354" t="s">
        <v>400</v>
      </c>
      <c r="D81" s="429">
        <v>12</v>
      </c>
      <c r="E81" s="1015">
        <v>0</v>
      </c>
      <c r="F81" s="1059">
        <v>0</v>
      </c>
      <c r="G81" s="1015">
        <v>0</v>
      </c>
      <c r="H81" s="1059">
        <v>0</v>
      </c>
      <c r="I81" s="1015">
        <v>0</v>
      </c>
      <c r="J81" s="1059">
        <v>0</v>
      </c>
      <c r="K81" s="1015">
        <v>0</v>
      </c>
      <c r="L81" s="1059">
        <v>0</v>
      </c>
      <c r="M81" s="390">
        <v>1034696</v>
      </c>
      <c r="N81" s="390">
        <v>0</v>
      </c>
      <c r="O81" s="390">
        <v>50</v>
      </c>
      <c r="P81" s="384">
        <v>0</v>
      </c>
      <c r="Q81" s="384">
        <v>-17</v>
      </c>
      <c r="R81" s="400">
        <v>1034629</v>
      </c>
      <c r="S81" s="63">
        <v>306</v>
      </c>
    </row>
    <row r="82" spans="1:19" s="97" customFormat="1" ht="23.1" customHeight="1" x14ac:dyDescent="0.15">
      <c r="A82" s="71"/>
      <c r="B82" s="72"/>
      <c r="C82" s="430"/>
      <c r="D82" s="431"/>
      <c r="E82" s="1016"/>
      <c r="F82" s="1060"/>
      <c r="G82" s="1016"/>
      <c r="H82" s="1060"/>
      <c r="I82" s="1016"/>
      <c r="J82" s="1060"/>
      <c r="K82" s="1016"/>
      <c r="L82" s="1060"/>
      <c r="M82" s="402"/>
      <c r="N82" s="402"/>
      <c r="O82" s="402"/>
      <c r="P82" s="385"/>
      <c r="Q82" s="385"/>
      <c r="R82" s="896"/>
      <c r="S82" s="73"/>
    </row>
    <row r="83" spans="1:19" s="97" customFormat="1" ht="23.1" customHeight="1" x14ac:dyDescent="0.15">
      <c r="A83" s="62"/>
      <c r="B83" s="61"/>
      <c r="C83" s="427"/>
      <c r="D83" s="428"/>
      <c r="E83" s="1014"/>
      <c r="F83" s="1061"/>
      <c r="G83" s="1014"/>
      <c r="H83" s="1061"/>
      <c r="I83" s="1014"/>
      <c r="J83" s="1061"/>
      <c r="K83" s="1014"/>
      <c r="L83" s="1061"/>
      <c r="M83" s="912"/>
      <c r="N83" s="912"/>
      <c r="O83" s="912"/>
      <c r="P83" s="386"/>
      <c r="Q83" s="386"/>
      <c r="R83" s="895"/>
      <c r="S83" s="63"/>
    </row>
    <row r="84" spans="1:19" s="97" customFormat="1" ht="23.1" customHeight="1" x14ac:dyDescent="0.15">
      <c r="A84" s="62"/>
      <c r="B84" s="61"/>
      <c r="C84" s="354"/>
      <c r="D84" s="429"/>
      <c r="E84" s="1015"/>
      <c r="F84" s="1059"/>
      <c r="G84" s="1015"/>
      <c r="H84" s="1059"/>
      <c r="I84" s="1015"/>
      <c r="J84" s="1059"/>
      <c r="K84" s="1015"/>
      <c r="L84" s="1059"/>
      <c r="M84" s="390"/>
      <c r="N84" s="390"/>
      <c r="O84" s="390"/>
      <c r="P84" s="384"/>
      <c r="Q84" s="384"/>
      <c r="R84" s="400"/>
      <c r="S84" s="63"/>
    </row>
    <row r="85" spans="1:19" s="97" customFormat="1" ht="23.1" customHeight="1" x14ac:dyDescent="0.15">
      <c r="A85" s="62"/>
      <c r="B85" s="61"/>
      <c r="C85" s="354"/>
      <c r="D85" s="429"/>
      <c r="E85" s="1015"/>
      <c r="F85" s="1059"/>
      <c r="G85" s="1015"/>
      <c r="H85" s="1059"/>
      <c r="I85" s="1015"/>
      <c r="J85" s="1059"/>
      <c r="K85" s="1015"/>
      <c r="L85" s="1059"/>
      <c r="M85" s="390"/>
      <c r="N85" s="390"/>
      <c r="O85" s="390"/>
      <c r="P85" s="384"/>
      <c r="Q85" s="384"/>
      <c r="R85" s="400"/>
      <c r="S85" s="63"/>
    </row>
    <row r="86" spans="1:19" s="97" customFormat="1" ht="23.1" customHeight="1" x14ac:dyDescent="0.15">
      <c r="A86" s="62"/>
      <c r="B86" s="61"/>
      <c r="C86" s="354"/>
      <c r="D86" s="429"/>
      <c r="E86" s="1015"/>
      <c r="F86" s="1059"/>
      <c r="G86" s="1015"/>
      <c r="H86" s="1059"/>
      <c r="I86" s="1015"/>
      <c r="J86" s="1059"/>
      <c r="K86" s="1015"/>
      <c r="L86" s="1059"/>
      <c r="M86" s="390"/>
      <c r="N86" s="390"/>
      <c r="O86" s="390"/>
      <c r="P86" s="384"/>
      <c r="Q86" s="384"/>
      <c r="R86" s="400"/>
      <c r="S86" s="63"/>
    </row>
    <row r="87" spans="1:19" s="97" customFormat="1" ht="23.1" customHeight="1" x14ac:dyDescent="0.15">
      <c r="A87" s="71"/>
      <c r="B87" s="72"/>
      <c r="C87" s="430"/>
      <c r="D87" s="431"/>
      <c r="E87" s="1016"/>
      <c r="F87" s="1060"/>
      <c r="G87" s="1016"/>
      <c r="H87" s="1060"/>
      <c r="I87" s="1016"/>
      <c r="J87" s="1060"/>
      <c r="K87" s="1016"/>
      <c r="L87" s="1060"/>
      <c r="M87" s="402"/>
      <c r="N87" s="402"/>
      <c r="O87" s="402"/>
      <c r="P87" s="385"/>
      <c r="Q87" s="385"/>
      <c r="R87" s="896"/>
      <c r="S87" s="73"/>
    </row>
    <row r="88" spans="1:19" s="97" customFormat="1" ht="23.1" customHeight="1" x14ac:dyDescent="0.15">
      <c r="A88" s="62"/>
      <c r="B88" s="61"/>
      <c r="C88" s="427"/>
      <c r="D88" s="428"/>
      <c r="E88" s="1014"/>
      <c r="F88" s="1061"/>
      <c r="G88" s="1014"/>
      <c r="H88" s="1061"/>
      <c r="I88" s="1014"/>
      <c r="J88" s="1061"/>
      <c r="K88" s="1014"/>
      <c r="L88" s="1061"/>
      <c r="M88" s="912"/>
      <c r="N88" s="912"/>
      <c r="O88" s="912"/>
      <c r="P88" s="386"/>
      <c r="Q88" s="386"/>
      <c r="R88" s="895"/>
      <c r="S88" s="63"/>
    </row>
    <row r="89" spans="1:19" s="97" customFormat="1" ht="23.1" customHeight="1" x14ac:dyDescent="0.15">
      <c r="A89" s="62"/>
      <c r="B89" s="61"/>
      <c r="C89" s="354"/>
      <c r="D89" s="429"/>
      <c r="E89" s="1015"/>
      <c r="F89" s="1059"/>
      <c r="G89" s="1015"/>
      <c r="H89" s="1059"/>
      <c r="I89" s="1015"/>
      <c r="J89" s="1059"/>
      <c r="K89" s="1015"/>
      <c r="L89" s="1059"/>
      <c r="M89" s="390"/>
      <c r="N89" s="390"/>
      <c r="O89" s="390"/>
      <c r="P89" s="384"/>
      <c r="Q89" s="384"/>
      <c r="R89" s="400"/>
      <c r="S89" s="63"/>
    </row>
    <row r="90" spans="1:19" s="97" customFormat="1" ht="23.1" customHeight="1" x14ac:dyDescent="0.15">
      <c r="A90" s="62"/>
      <c r="B90" s="61"/>
      <c r="C90" s="354"/>
      <c r="D90" s="429"/>
      <c r="E90" s="1015"/>
      <c r="F90" s="1059"/>
      <c r="G90" s="1015"/>
      <c r="H90" s="1059"/>
      <c r="I90" s="1015"/>
      <c r="J90" s="1059"/>
      <c r="K90" s="1015"/>
      <c r="L90" s="1059"/>
      <c r="M90" s="390"/>
      <c r="N90" s="390"/>
      <c r="O90" s="390"/>
      <c r="P90" s="384"/>
      <c r="Q90" s="384"/>
      <c r="R90" s="400"/>
      <c r="S90" s="63"/>
    </row>
    <row r="91" spans="1:19" s="97" customFormat="1" ht="23.1" customHeight="1" x14ac:dyDescent="0.15">
      <c r="A91" s="62"/>
      <c r="B91" s="61"/>
      <c r="C91" s="354"/>
      <c r="D91" s="429"/>
      <c r="E91" s="1015"/>
      <c r="F91" s="1059"/>
      <c r="G91" s="1015"/>
      <c r="H91" s="1059"/>
      <c r="I91" s="1015"/>
      <c r="J91" s="1059"/>
      <c r="K91" s="1015"/>
      <c r="L91" s="1059"/>
      <c r="M91" s="390"/>
      <c r="N91" s="390"/>
      <c r="O91" s="390"/>
      <c r="P91" s="384"/>
      <c r="Q91" s="384"/>
      <c r="R91" s="400"/>
      <c r="S91" s="63"/>
    </row>
    <row r="92" spans="1:19" s="97" customFormat="1" ht="23.1" customHeight="1" x14ac:dyDescent="0.15">
      <c r="A92" s="71"/>
      <c r="B92" s="72"/>
      <c r="C92" s="430"/>
      <c r="D92" s="431"/>
      <c r="E92" s="1016"/>
      <c r="F92" s="1060"/>
      <c r="G92" s="1016"/>
      <c r="H92" s="1060"/>
      <c r="I92" s="1016"/>
      <c r="J92" s="1060"/>
      <c r="K92" s="1016"/>
      <c r="L92" s="1060"/>
      <c r="M92" s="402"/>
      <c r="N92" s="402"/>
      <c r="O92" s="402"/>
      <c r="P92" s="385"/>
      <c r="Q92" s="385"/>
      <c r="R92" s="896"/>
      <c r="S92" s="73"/>
    </row>
    <row r="93" spans="1:19" s="97" customFormat="1" ht="23.1" customHeight="1" x14ac:dyDescent="0.15">
      <c r="A93" s="62"/>
      <c r="B93" s="61"/>
      <c r="C93" s="354"/>
      <c r="D93" s="429"/>
      <c r="E93" s="1015"/>
      <c r="F93" s="1059"/>
      <c r="G93" s="1015"/>
      <c r="H93" s="1059"/>
      <c r="I93" s="1015"/>
      <c r="J93" s="1059"/>
      <c r="K93" s="1015"/>
      <c r="L93" s="1059"/>
      <c r="M93" s="390"/>
      <c r="N93" s="390"/>
      <c r="O93" s="390"/>
      <c r="P93" s="384"/>
      <c r="Q93" s="384"/>
      <c r="R93" s="400"/>
      <c r="S93" s="63"/>
    </row>
    <row r="94" spans="1:19" s="97" customFormat="1" ht="23.1" customHeight="1" x14ac:dyDescent="0.15">
      <c r="A94" s="62"/>
      <c r="B94" s="61"/>
      <c r="C94" s="354"/>
      <c r="D94" s="429"/>
      <c r="E94" s="1015"/>
      <c r="F94" s="1059"/>
      <c r="G94" s="1015"/>
      <c r="H94" s="1059"/>
      <c r="I94" s="1015"/>
      <c r="J94" s="1059"/>
      <c r="K94" s="1015"/>
      <c r="L94" s="1059"/>
      <c r="M94" s="390"/>
      <c r="N94" s="390"/>
      <c r="O94" s="390"/>
      <c r="P94" s="384"/>
      <c r="Q94" s="384"/>
      <c r="R94" s="400"/>
      <c r="S94" s="63"/>
    </row>
    <row r="95" spans="1:19" s="97" customFormat="1" ht="23.1" customHeight="1" x14ac:dyDescent="0.15">
      <c r="A95" s="62"/>
      <c r="B95" s="61"/>
      <c r="C95" s="354"/>
      <c r="D95" s="429"/>
      <c r="E95" s="1015"/>
      <c r="F95" s="1059"/>
      <c r="G95" s="1015"/>
      <c r="H95" s="1059"/>
      <c r="I95" s="1015"/>
      <c r="J95" s="1059"/>
      <c r="K95" s="1015"/>
      <c r="L95" s="1059"/>
      <c r="M95" s="390"/>
      <c r="N95" s="390"/>
      <c r="O95" s="390"/>
      <c r="P95" s="384"/>
      <c r="Q95" s="384"/>
      <c r="R95" s="400"/>
      <c r="S95" s="63"/>
    </row>
    <row r="96" spans="1:19" s="178" customFormat="1" ht="23.1" customHeight="1" x14ac:dyDescent="0.15">
      <c r="A96" s="74"/>
      <c r="B96" s="61"/>
      <c r="C96" s="354"/>
      <c r="D96" s="429"/>
      <c r="E96" s="1015"/>
      <c r="F96" s="1059"/>
      <c r="G96" s="1015"/>
      <c r="H96" s="1059"/>
      <c r="I96" s="1015"/>
      <c r="J96" s="1059"/>
      <c r="K96" s="1015"/>
      <c r="L96" s="1059"/>
      <c r="M96" s="390"/>
      <c r="N96" s="390"/>
      <c r="O96" s="390"/>
      <c r="P96" s="384"/>
      <c r="Q96" s="384"/>
      <c r="R96" s="400"/>
      <c r="S96" s="75"/>
    </row>
    <row r="97" spans="1:19" s="178" customFormat="1" ht="23.1" customHeight="1" x14ac:dyDescent="0.15">
      <c r="A97" s="71"/>
      <c r="B97" s="72"/>
      <c r="C97" s="430"/>
      <c r="D97" s="431"/>
      <c r="E97" s="1016"/>
      <c r="F97" s="1060"/>
      <c r="G97" s="1016"/>
      <c r="H97" s="1060"/>
      <c r="I97" s="1016"/>
      <c r="J97" s="1060"/>
      <c r="K97" s="1016"/>
      <c r="L97" s="1060"/>
      <c r="M97" s="402"/>
      <c r="N97" s="402"/>
      <c r="O97" s="402"/>
      <c r="P97" s="385"/>
      <c r="Q97" s="385"/>
      <c r="R97" s="896"/>
      <c r="S97" s="73"/>
    </row>
    <row r="98" spans="1:19" s="97" customFormat="1" ht="23.1" customHeight="1" x14ac:dyDescent="0.15">
      <c r="A98" s="62"/>
      <c r="B98" s="61"/>
      <c r="C98" s="354"/>
      <c r="D98" s="429"/>
      <c r="E98" s="1015"/>
      <c r="F98" s="1059"/>
      <c r="G98" s="1015"/>
      <c r="H98" s="1059"/>
      <c r="I98" s="1015"/>
      <c r="J98" s="1059"/>
      <c r="K98" s="1015"/>
      <c r="L98" s="1059"/>
      <c r="M98" s="390"/>
      <c r="N98" s="390"/>
      <c r="O98" s="390"/>
      <c r="P98" s="384"/>
      <c r="Q98" s="384"/>
      <c r="R98" s="400"/>
      <c r="S98" s="63"/>
    </row>
    <row r="99" spans="1:19" s="97" customFormat="1" ht="23.1" customHeight="1" x14ac:dyDescent="0.15">
      <c r="A99" s="62"/>
      <c r="B99" s="61"/>
      <c r="C99" s="354"/>
      <c r="D99" s="429"/>
      <c r="E99" s="1015"/>
      <c r="F99" s="1059"/>
      <c r="G99" s="1015"/>
      <c r="H99" s="1059"/>
      <c r="I99" s="1015"/>
      <c r="J99" s="1059"/>
      <c r="K99" s="1015"/>
      <c r="L99" s="1059"/>
      <c r="M99" s="390"/>
      <c r="N99" s="390"/>
      <c r="O99" s="390"/>
      <c r="P99" s="384"/>
      <c r="Q99" s="384"/>
      <c r="R99" s="400"/>
      <c r="S99" s="63"/>
    </row>
    <row r="100" spans="1:19" s="97" customFormat="1" ht="23.1" customHeight="1" x14ac:dyDescent="0.15">
      <c r="A100" s="62"/>
      <c r="B100" s="61"/>
      <c r="C100" s="354"/>
      <c r="D100" s="429"/>
      <c r="E100" s="1015"/>
      <c r="F100" s="1059"/>
      <c r="G100" s="1015"/>
      <c r="H100" s="1059"/>
      <c r="I100" s="1015"/>
      <c r="J100" s="1059"/>
      <c r="K100" s="1015"/>
      <c r="L100" s="1059"/>
      <c r="M100" s="390"/>
      <c r="N100" s="390"/>
      <c r="O100" s="390"/>
      <c r="P100" s="384"/>
      <c r="Q100" s="384"/>
      <c r="R100" s="400"/>
      <c r="S100" s="63"/>
    </row>
    <row r="101" spans="1:19" s="178" customFormat="1" ht="23.1" customHeight="1" x14ac:dyDescent="0.15">
      <c r="A101" s="74"/>
      <c r="B101" s="61"/>
      <c r="C101" s="354"/>
      <c r="D101" s="429"/>
      <c r="E101" s="1015"/>
      <c r="F101" s="1059"/>
      <c r="G101" s="1015"/>
      <c r="H101" s="1059"/>
      <c r="I101" s="1015"/>
      <c r="J101" s="1059"/>
      <c r="K101" s="1015"/>
      <c r="L101" s="1059"/>
      <c r="M101" s="390"/>
      <c r="N101" s="390"/>
      <c r="O101" s="390"/>
      <c r="P101" s="384"/>
      <c r="Q101" s="384"/>
      <c r="R101" s="400"/>
      <c r="S101" s="75"/>
    </row>
    <row r="102" spans="1:19" s="178" customFormat="1" ht="23.1" customHeight="1" x14ac:dyDescent="0.15">
      <c r="A102" s="71"/>
      <c r="B102" s="72"/>
      <c r="C102" s="430"/>
      <c r="D102" s="431"/>
      <c r="E102" s="1016"/>
      <c r="F102" s="1060"/>
      <c r="G102" s="1016"/>
      <c r="H102" s="1060"/>
      <c r="I102" s="1016"/>
      <c r="J102" s="1060"/>
      <c r="K102" s="1016"/>
      <c r="L102" s="1060"/>
      <c r="M102" s="402"/>
      <c r="N102" s="402"/>
      <c r="O102" s="402"/>
      <c r="P102" s="385"/>
      <c r="Q102" s="385"/>
      <c r="R102" s="896"/>
      <c r="S102" s="73"/>
    </row>
    <row r="103" spans="1:19" s="178" customFormat="1" ht="23.1" customHeight="1" x14ac:dyDescent="0.15">
      <c r="A103" s="62"/>
      <c r="B103" s="61"/>
      <c r="C103" s="354"/>
      <c r="D103" s="429"/>
      <c r="E103" s="1015"/>
      <c r="F103" s="1059"/>
      <c r="G103" s="1015"/>
      <c r="H103" s="1059"/>
      <c r="I103" s="1015"/>
      <c r="J103" s="1059"/>
      <c r="K103" s="1015"/>
      <c r="L103" s="1059"/>
      <c r="M103" s="390"/>
      <c r="N103" s="390"/>
      <c r="O103" s="390"/>
      <c r="P103" s="384"/>
      <c r="Q103" s="384"/>
      <c r="R103" s="400"/>
      <c r="S103" s="63"/>
    </row>
    <row r="104" spans="1:19" s="178" customFormat="1" ht="23.1" customHeight="1" x14ac:dyDescent="0.15">
      <c r="A104" s="62"/>
      <c r="B104" s="61"/>
      <c r="C104" s="354"/>
      <c r="D104" s="429"/>
      <c r="E104" s="1015"/>
      <c r="F104" s="1059"/>
      <c r="G104" s="1015"/>
      <c r="H104" s="1059"/>
      <c r="I104" s="1015"/>
      <c r="J104" s="1059"/>
      <c r="K104" s="1015"/>
      <c r="L104" s="1059"/>
      <c r="M104" s="390"/>
      <c r="N104" s="390"/>
      <c r="O104" s="390"/>
      <c r="P104" s="384"/>
      <c r="Q104" s="384"/>
      <c r="R104" s="400"/>
      <c r="S104" s="63"/>
    </row>
    <row r="105" spans="1:19" s="178" customFormat="1" ht="23.1" customHeight="1" x14ac:dyDescent="0.15">
      <c r="A105" s="62"/>
      <c r="B105" s="61"/>
      <c r="C105" s="354"/>
      <c r="D105" s="429"/>
      <c r="E105" s="1015"/>
      <c r="F105" s="1059"/>
      <c r="G105" s="1015"/>
      <c r="H105" s="1059"/>
      <c r="I105" s="1015"/>
      <c r="J105" s="1059"/>
      <c r="K105" s="1015"/>
      <c r="L105" s="1059"/>
      <c r="M105" s="390"/>
      <c r="N105" s="390"/>
      <c r="O105" s="390"/>
      <c r="P105" s="384"/>
      <c r="Q105" s="384"/>
      <c r="R105" s="400"/>
      <c r="S105" s="63"/>
    </row>
    <row r="106" spans="1:19" s="97" customFormat="1" ht="23.1" customHeight="1" x14ac:dyDescent="0.15">
      <c r="A106" s="62"/>
      <c r="B106" s="61"/>
      <c r="C106" s="354"/>
      <c r="D106" s="429"/>
      <c r="E106" s="1015"/>
      <c r="F106" s="1059"/>
      <c r="G106" s="1015"/>
      <c r="H106" s="1059"/>
      <c r="I106" s="1015"/>
      <c r="J106" s="1059"/>
      <c r="K106" s="1015"/>
      <c r="L106" s="1059"/>
      <c r="M106" s="390"/>
      <c r="N106" s="390"/>
      <c r="O106" s="390"/>
      <c r="P106" s="384"/>
      <c r="Q106" s="384"/>
      <c r="R106" s="400"/>
      <c r="S106" s="63"/>
    </row>
    <row r="107" spans="1:19" s="97" customFormat="1" ht="23.1" customHeight="1" thickBot="1" x14ac:dyDescent="0.2">
      <c r="A107" s="77"/>
      <c r="B107" s="78"/>
      <c r="C107" s="434"/>
      <c r="D107" s="435"/>
      <c r="E107" s="1017"/>
      <c r="F107" s="1062"/>
      <c r="G107" s="1017"/>
      <c r="H107" s="1062"/>
      <c r="I107" s="1017"/>
      <c r="J107" s="1062"/>
      <c r="K107" s="1017"/>
      <c r="L107" s="1062"/>
      <c r="M107" s="915"/>
      <c r="N107" s="915"/>
      <c r="O107" s="915"/>
      <c r="P107" s="392"/>
      <c r="Q107" s="392"/>
      <c r="R107" s="897"/>
      <c r="S107" s="79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2"/>
  <printOptions horizontalCentered="1"/>
  <pageMargins left="0.59055118110236227" right="0.28999999999999998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3"/>
  <dimension ref="A1:S115"/>
  <sheetViews>
    <sheetView showGridLines="0" view="pageBreakPreview" zoomScale="55" zoomScaleNormal="75" workbookViewId="0">
      <pane xSplit="2" ySplit="12" topLeftCell="D66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G69" sqref="D67:G69"/>
    </sheetView>
  </sheetViews>
  <sheetFormatPr defaultRowHeight="19.7" customHeight="1" x14ac:dyDescent="0.15"/>
  <cols>
    <col min="1" max="1" width="4.875" style="80" customWidth="1"/>
    <col min="2" max="2" width="25.625" style="98" customWidth="1"/>
    <col min="3" max="9" width="17.125" style="98" customWidth="1"/>
    <col min="10" max="13" width="15.625" style="98" customWidth="1"/>
    <col min="14" max="14" width="15.625" style="164" customWidth="1"/>
    <col min="15" max="16" width="26.625" style="164" customWidth="1"/>
    <col min="17" max="17" width="17.125" style="164" customWidth="1"/>
    <col min="18" max="18" width="4.875" style="182" customWidth="1"/>
    <col min="19" max="16384" width="9" style="98"/>
  </cols>
  <sheetData>
    <row r="1" spans="1:18" ht="30.95" customHeight="1" x14ac:dyDescent="0.15">
      <c r="A1" s="4" t="s">
        <v>172</v>
      </c>
      <c r="R1" s="165"/>
    </row>
    <row r="2" spans="1:18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18"/>
      <c r="R2" s="191" t="s">
        <v>475</v>
      </c>
    </row>
    <row r="3" spans="1:18" s="169" customFormat="1" ht="24.95" customHeight="1" x14ac:dyDescent="0.15">
      <c r="A3" s="13" t="s">
        <v>429</v>
      </c>
      <c r="B3" s="14"/>
      <c r="C3" s="184" t="s">
        <v>476</v>
      </c>
      <c r="D3" s="85"/>
      <c r="E3" s="85"/>
      <c r="F3" s="183"/>
      <c r="G3" s="167"/>
      <c r="H3" s="184" t="s">
        <v>477</v>
      </c>
      <c r="I3" s="183"/>
      <c r="J3" s="167"/>
      <c r="K3" s="167"/>
      <c r="L3" s="167"/>
      <c r="M3" s="167"/>
      <c r="N3" s="167"/>
      <c r="O3" s="167"/>
      <c r="P3" s="167"/>
      <c r="Q3" s="438"/>
      <c r="R3" s="20" t="s">
        <v>429</v>
      </c>
    </row>
    <row r="4" spans="1:18" s="169" customFormat="1" ht="24.95" customHeight="1" x14ac:dyDescent="0.15">
      <c r="A4" s="22" t="s">
        <v>430</v>
      </c>
      <c r="B4" s="23"/>
      <c r="C4" s="88"/>
      <c r="D4" s="88"/>
      <c r="E4" s="88"/>
      <c r="F4" s="88"/>
      <c r="G4" s="89" t="s">
        <v>365</v>
      </c>
      <c r="H4" s="88"/>
      <c r="I4" s="88"/>
      <c r="J4" s="89" t="s">
        <v>410</v>
      </c>
      <c r="K4" s="89" t="s">
        <v>478</v>
      </c>
      <c r="L4" s="89" t="s">
        <v>479</v>
      </c>
      <c r="M4" s="89" t="s">
        <v>230</v>
      </c>
      <c r="N4" s="89" t="s">
        <v>410</v>
      </c>
      <c r="O4" s="89" t="s">
        <v>480</v>
      </c>
      <c r="P4" s="89" t="s">
        <v>481</v>
      </c>
      <c r="Q4" s="370" t="s">
        <v>582</v>
      </c>
      <c r="R4" s="28" t="s">
        <v>430</v>
      </c>
    </row>
    <row r="5" spans="1:18" s="169" customFormat="1" ht="24.95" customHeight="1" x14ac:dyDescent="0.15">
      <c r="A5" s="22" t="s">
        <v>431</v>
      </c>
      <c r="B5" s="23" t="s">
        <v>399</v>
      </c>
      <c r="C5" s="89" t="s">
        <v>412</v>
      </c>
      <c r="D5" s="89" t="s">
        <v>413</v>
      </c>
      <c r="E5" s="89" t="s">
        <v>414</v>
      </c>
      <c r="F5" s="89" t="s">
        <v>415</v>
      </c>
      <c r="G5" s="89"/>
      <c r="H5" s="89" t="s">
        <v>412</v>
      </c>
      <c r="I5" s="89" t="s">
        <v>413</v>
      </c>
      <c r="J5" s="89"/>
      <c r="K5" s="89"/>
      <c r="L5" s="89"/>
      <c r="M5" s="89" t="s">
        <v>346</v>
      </c>
      <c r="N5" s="89"/>
      <c r="O5" s="89"/>
      <c r="P5" s="89"/>
      <c r="Q5" s="370" t="s">
        <v>584</v>
      </c>
      <c r="R5" s="28" t="s">
        <v>431</v>
      </c>
    </row>
    <row r="6" spans="1:18" s="169" customFormat="1" ht="24.95" customHeight="1" x14ac:dyDescent="0.15">
      <c r="A6" s="22" t="s">
        <v>432</v>
      </c>
      <c r="B6" s="23"/>
      <c r="C6" s="86" t="s">
        <v>482</v>
      </c>
      <c r="D6" s="86" t="s">
        <v>482</v>
      </c>
      <c r="E6" s="86" t="s">
        <v>483</v>
      </c>
      <c r="F6" s="86" t="s">
        <v>483</v>
      </c>
      <c r="G6" s="89" t="s">
        <v>366</v>
      </c>
      <c r="H6" s="89"/>
      <c r="I6" s="89"/>
      <c r="J6" s="89" t="s">
        <v>394</v>
      </c>
      <c r="K6" s="89" t="s">
        <v>394</v>
      </c>
      <c r="L6" s="89" t="s">
        <v>394</v>
      </c>
      <c r="M6" s="89" t="s">
        <v>394</v>
      </c>
      <c r="N6" s="89" t="s">
        <v>395</v>
      </c>
      <c r="O6" s="89" t="s">
        <v>484</v>
      </c>
      <c r="P6" s="89" t="s">
        <v>484</v>
      </c>
      <c r="Q6" s="370" t="s">
        <v>585</v>
      </c>
      <c r="R6" s="28" t="s">
        <v>432</v>
      </c>
    </row>
    <row r="7" spans="1:18" s="169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371"/>
      <c r="R7" s="52" t="s">
        <v>433</v>
      </c>
    </row>
    <row r="8" spans="1:18" s="178" customFormat="1" ht="30" customHeight="1" x14ac:dyDescent="0.15">
      <c r="A8" s="26"/>
      <c r="B8" s="34" t="s">
        <v>6</v>
      </c>
      <c r="C8" s="472" t="s">
        <v>378</v>
      </c>
      <c r="D8" s="473" t="s">
        <v>378</v>
      </c>
      <c r="E8" s="473" t="s">
        <v>378</v>
      </c>
      <c r="F8" s="473" t="s">
        <v>378</v>
      </c>
      <c r="G8" s="473" t="s">
        <v>378</v>
      </c>
      <c r="H8" s="1014">
        <v>558447556</v>
      </c>
      <c r="I8" s="1014">
        <v>0</v>
      </c>
      <c r="J8" s="1014">
        <v>518098</v>
      </c>
      <c r="K8" s="1014">
        <v>199849</v>
      </c>
      <c r="L8" s="1014">
        <v>376</v>
      </c>
      <c r="M8" s="1014">
        <v>6783</v>
      </c>
      <c r="N8" s="1014">
        <v>627193</v>
      </c>
      <c r="O8" s="479" t="s">
        <v>578</v>
      </c>
      <c r="P8" s="471" t="s">
        <v>578</v>
      </c>
      <c r="Q8" s="480" t="s">
        <v>578</v>
      </c>
      <c r="R8" s="75"/>
    </row>
    <row r="9" spans="1:18" s="178" customFormat="1" ht="30" customHeight="1" x14ac:dyDescent="0.15">
      <c r="A9" s="26"/>
      <c r="B9" s="34" t="s">
        <v>1016</v>
      </c>
      <c r="C9" s="474" t="s">
        <v>378</v>
      </c>
      <c r="D9" s="474" t="s">
        <v>378</v>
      </c>
      <c r="E9" s="474" t="s">
        <v>378</v>
      </c>
      <c r="F9" s="474" t="s">
        <v>378</v>
      </c>
      <c r="G9" s="474" t="s">
        <v>378</v>
      </c>
      <c r="H9" s="1015">
        <v>558447556</v>
      </c>
      <c r="I9" s="1019">
        <v>0</v>
      </c>
      <c r="J9" s="1019">
        <v>469063</v>
      </c>
      <c r="K9" s="1019">
        <v>199849</v>
      </c>
      <c r="L9" s="1019">
        <v>372</v>
      </c>
      <c r="M9" s="1019">
        <v>6783</v>
      </c>
      <c r="N9" s="390">
        <v>557959</v>
      </c>
      <c r="O9" s="461" t="s">
        <v>578</v>
      </c>
      <c r="P9" s="461" t="s">
        <v>578</v>
      </c>
      <c r="Q9" s="462" t="s">
        <v>578</v>
      </c>
      <c r="R9" s="63"/>
    </row>
    <row r="10" spans="1:18" s="178" customFormat="1" ht="30" customHeight="1" x14ac:dyDescent="0.15">
      <c r="A10" s="26"/>
      <c r="B10" s="34" t="s">
        <v>1017</v>
      </c>
      <c r="C10" s="474" t="s">
        <v>378</v>
      </c>
      <c r="D10" s="474" t="s">
        <v>378</v>
      </c>
      <c r="E10" s="474" t="s">
        <v>378</v>
      </c>
      <c r="F10" s="474" t="s">
        <v>378</v>
      </c>
      <c r="G10" s="474" t="s">
        <v>378</v>
      </c>
      <c r="H10" s="1019">
        <v>0</v>
      </c>
      <c r="I10" s="1019">
        <v>0</v>
      </c>
      <c r="J10" s="1019">
        <v>49035</v>
      </c>
      <c r="K10" s="1019">
        <v>0</v>
      </c>
      <c r="L10" s="1019">
        <v>4</v>
      </c>
      <c r="M10" s="1019">
        <v>0</v>
      </c>
      <c r="N10" s="389">
        <v>69234</v>
      </c>
      <c r="O10" s="461" t="s">
        <v>578</v>
      </c>
      <c r="P10" s="465" t="s">
        <v>578</v>
      </c>
      <c r="Q10" s="481" t="s">
        <v>578</v>
      </c>
      <c r="R10" s="63"/>
    </row>
    <row r="11" spans="1:18" s="169" customFormat="1" ht="30" customHeight="1" x14ac:dyDescent="0.15">
      <c r="A11" s="22"/>
      <c r="B11" s="29" t="s">
        <v>1018</v>
      </c>
      <c r="C11" s="475" t="s">
        <v>378</v>
      </c>
      <c r="D11" s="465" t="s">
        <v>378</v>
      </c>
      <c r="E11" s="465" t="s">
        <v>378</v>
      </c>
      <c r="F11" s="465" t="s">
        <v>378</v>
      </c>
      <c r="G11" s="465" t="s">
        <v>378</v>
      </c>
      <c r="H11" s="1019">
        <v>525535121</v>
      </c>
      <c r="I11" s="1019">
        <v>0</v>
      </c>
      <c r="J11" s="1019">
        <v>435058</v>
      </c>
      <c r="K11" s="1019">
        <v>184071</v>
      </c>
      <c r="L11" s="1019">
        <v>352</v>
      </c>
      <c r="M11" s="1019">
        <v>6465</v>
      </c>
      <c r="N11" s="389">
        <v>516740</v>
      </c>
      <c r="O11" s="461" t="s">
        <v>578</v>
      </c>
      <c r="P11" s="465" t="s">
        <v>578</v>
      </c>
      <c r="Q11" s="481" t="s">
        <v>578</v>
      </c>
      <c r="R11" s="55"/>
    </row>
    <row r="12" spans="1:18" s="169" customFormat="1" ht="30" customHeight="1" x14ac:dyDescent="0.15">
      <c r="A12" s="109"/>
      <c r="B12" s="185" t="s">
        <v>1019</v>
      </c>
      <c r="C12" s="475" t="s">
        <v>378</v>
      </c>
      <c r="D12" s="465" t="s">
        <v>378</v>
      </c>
      <c r="E12" s="465" t="s">
        <v>378</v>
      </c>
      <c r="F12" s="465" t="s">
        <v>378</v>
      </c>
      <c r="G12" s="465" t="s">
        <v>378</v>
      </c>
      <c r="H12" s="1020">
        <v>32912435</v>
      </c>
      <c r="I12" s="1020">
        <v>0</v>
      </c>
      <c r="J12" s="1020">
        <v>34005</v>
      </c>
      <c r="K12" s="1020">
        <v>15778</v>
      </c>
      <c r="L12" s="1020">
        <v>20</v>
      </c>
      <c r="M12" s="1020">
        <v>318</v>
      </c>
      <c r="N12" s="391">
        <v>41219</v>
      </c>
      <c r="O12" s="463" t="s">
        <v>578</v>
      </c>
      <c r="P12" s="463" t="s">
        <v>578</v>
      </c>
      <c r="Q12" s="464" t="s">
        <v>578</v>
      </c>
      <c r="R12" s="126"/>
    </row>
    <row r="13" spans="1:18" ht="23.1" customHeight="1" x14ac:dyDescent="0.15">
      <c r="A13" s="60">
        <v>1</v>
      </c>
      <c r="B13" s="93" t="s">
        <v>1020</v>
      </c>
      <c r="C13" s="1004">
        <v>1.4</v>
      </c>
      <c r="D13" s="1004">
        <v>0</v>
      </c>
      <c r="E13" s="1014">
        <v>9000</v>
      </c>
      <c r="F13" s="1014">
        <v>0</v>
      </c>
      <c r="G13" s="1014">
        <v>160</v>
      </c>
      <c r="H13" s="1014">
        <v>29117758</v>
      </c>
      <c r="I13" s="1014">
        <v>0</v>
      </c>
      <c r="J13" s="1014">
        <v>23842</v>
      </c>
      <c r="K13" s="1014">
        <v>9741</v>
      </c>
      <c r="L13" s="1014">
        <v>42</v>
      </c>
      <c r="M13" s="1014">
        <v>247</v>
      </c>
      <c r="N13" s="1014">
        <v>28441</v>
      </c>
      <c r="O13" s="1773" t="s">
        <v>1096</v>
      </c>
      <c r="P13" s="427" t="s">
        <v>578</v>
      </c>
      <c r="Q13" s="1774" t="s">
        <v>1097</v>
      </c>
      <c r="R13" s="55">
        <v>1</v>
      </c>
    </row>
    <row r="14" spans="1:18" ht="23.1" customHeight="1" x14ac:dyDescent="0.15">
      <c r="A14" s="60">
        <v>2</v>
      </c>
      <c r="B14" s="93" t="s">
        <v>1021</v>
      </c>
      <c r="C14" s="1006">
        <v>1.1000000000000001</v>
      </c>
      <c r="D14" s="1006">
        <v>0</v>
      </c>
      <c r="E14" s="1015">
        <v>7800</v>
      </c>
      <c r="F14" s="1015">
        <v>0</v>
      </c>
      <c r="G14" s="1015">
        <v>160</v>
      </c>
      <c r="H14" s="1015">
        <v>11404649</v>
      </c>
      <c r="I14" s="1019">
        <v>0</v>
      </c>
      <c r="J14" s="1019">
        <v>13085</v>
      </c>
      <c r="K14" s="1019">
        <v>6019</v>
      </c>
      <c r="L14" s="1019">
        <v>18</v>
      </c>
      <c r="M14" s="1019">
        <v>57</v>
      </c>
      <c r="N14" s="390">
        <v>15673</v>
      </c>
      <c r="O14" s="1763" t="s">
        <v>1096</v>
      </c>
      <c r="P14" s="1763" t="s">
        <v>578</v>
      </c>
      <c r="Q14" s="1775" t="s">
        <v>1097</v>
      </c>
      <c r="R14" s="55">
        <v>2</v>
      </c>
    </row>
    <row r="15" spans="1:18" ht="23.1" customHeight="1" x14ac:dyDescent="0.15">
      <c r="A15" s="60">
        <v>3</v>
      </c>
      <c r="B15" s="93" t="s">
        <v>1022</v>
      </c>
      <c r="C15" s="1022">
        <v>1.3</v>
      </c>
      <c r="D15" s="1022">
        <v>0</v>
      </c>
      <c r="E15" s="1019">
        <v>13000</v>
      </c>
      <c r="F15" s="1019">
        <v>0</v>
      </c>
      <c r="G15" s="1019">
        <v>160</v>
      </c>
      <c r="H15" s="1019">
        <v>51775537</v>
      </c>
      <c r="I15" s="1019">
        <v>0</v>
      </c>
      <c r="J15" s="1019">
        <v>39586</v>
      </c>
      <c r="K15" s="1019">
        <v>15807</v>
      </c>
      <c r="L15" s="1019">
        <v>12</v>
      </c>
      <c r="M15" s="1019">
        <v>455</v>
      </c>
      <c r="N15" s="389">
        <v>47325</v>
      </c>
      <c r="O15" s="1763" t="s">
        <v>1096</v>
      </c>
      <c r="P15" s="354" t="s">
        <v>578</v>
      </c>
      <c r="Q15" s="1776" t="s">
        <v>1097</v>
      </c>
      <c r="R15" s="55">
        <v>3</v>
      </c>
    </row>
    <row r="16" spans="1:18" ht="23.1" customHeight="1" x14ac:dyDescent="0.15">
      <c r="A16" s="60">
        <v>6</v>
      </c>
      <c r="B16" s="93" t="s">
        <v>1023</v>
      </c>
      <c r="C16" s="1022">
        <v>1.4</v>
      </c>
      <c r="D16" s="1022">
        <v>0</v>
      </c>
      <c r="E16" s="1019">
        <v>7000</v>
      </c>
      <c r="F16" s="1019">
        <v>0</v>
      </c>
      <c r="G16" s="1019">
        <v>160</v>
      </c>
      <c r="H16" s="1019">
        <v>4761742</v>
      </c>
      <c r="I16" s="1019">
        <v>0</v>
      </c>
      <c r="J16" s="1019">
        <v>5445</v>
      </c>
      <c r="K16" s="1019">
        <v>2238</v>
      </c>
      <c r="L16" s="1019">
        <v>0</v>
      </c>
      <c r="M16" s="1019">
        <v>24</v>
      </c>
      <c r="N16" s="389">
        <v>6557</v>
      </c>
      <c r="O16" s="1763" t="s">
        <v>1096</v>
      </c>
      <c r="P16" s="354" t="s">
        <v>578</v>
      </c>
      <c r="Q16" s="1776" t="s">
        <v>1097</v>
      </c>
      <c r="R16" s="55">
        <v>6</v>
      </c>
    </row>
    <row r="17" spans="1:18" ht="23.1" customHeight="1" x14ac:dyDescent="0.15">
      <c r="A17" s="179">
        <v>7</v>
      </c>
      <c r="B17" s="180" t="s">
        <v>1024</v>
      </c>
      <c r="C17" s="1023">
        <v>1.2</v>
      </c>
      <c r="D17" s="1023">
        <v>0</v>
      </c>
      <c r="E17" s="1020">
        <v>9500</v>
      </c>
      <c r="F17" s="1020">
        <v>0</v>
      </c>
      <c r="G17" s="1020">
        <v>160</v>
      </c>
      <c r="H17" s="1020">
        <v>3723349</v>
      </c>
      <c r="I17" s="1020">
        <v>0</v>
      </c>
      <c r="J17" s="1020">
        <v>5271</v>
      </c>
      <c r="K17" s="1020">
        <v>2037</v>
      </c>
      <c r="L17" s="1020">
        <v>0</v>
      </c>
      <c r="M17" s="1020">
        <v>18</v>
      </c>
      <c r="N17" s="391">
        <v>5554</v>
      </c>
      <c r="O17" s="1761" t="s">
        <v>1096</v>
      </c>
      <c r="P17" s="1761" t="s">
        <v>578</v>
      </c>
      <c r="Q17" s="1777" t="s">
        <v>1097</v>
      </c>
      <c r="R17" s="126">
        <v>7</v>
      </c>
    </row>
    <row r="18" spans="1:18" ht="23.1" customHeight="1" x14ac:dyDescent="0.15">
      <c r="A18" s="60">
        <v>8</v>
      </c>
      <c r="B18" s="93" t="s">
        <v>1025</v>
      </c>
      <c r="C18" s="1024">
        <v>1.5</v>
      </c>
      <c r="D18" s="1024">
        <v>0</v>
      </c>
      <c r="E18" s="1021">
        <v>11000</v>
      </c>
      <c r="F18" s="1021">
        <v>0</v>
      </c>
      <c r="G18" s="1021">
        <v>160</v>
      </c>
      <c r="H18" s="1021">
        <v>27564554</v>
      </c>
      <c r="I18" s="1021">
        <v>0</v>
      </c>
      <c r="J18" s="1021">
        <v>21647</v>
      </c>
      <c r="K18" s="1021">
        <v>9092</v>
      </c>
      <c r="L18" s="1021">
        <v>26</v>
      </c>
      <c r="M18" s="1021">
        <v>341</v>
      </c>
      <c r="N18" s="917">
        <v>25750</v>
      </c>
      <c r="O18" s="1778" t="s">
        <v>1096</v>
      </c>
      <c r="P18" s="1762" t="s">
        <v>578</v>
      </c>
      <c r="Q18" s="1779" t="s">
        <v>1097</v>
      </c>
      <c r="R18" s="55">
        <v>8</v>
      </c>
    </row>
    <row r="19" spans="1:18" ht="23.1" customHeight="1" x14ac:dyDescent="0.15">
      <c r="A19" s="60">
        <v>9</v>
      </c>
      <c r="B19" s="93" t="s">
        <v>1026</v>
      </c>
      <c r="C19" s="1022">
        <v>1.5</v>
      </c>
      <c r="D19" s="1022">
        <v>0</v>
      </c>
      <c r="E19" s="1019">
        <v>13000</v>
      </c>
      <c r="F19" s="1019">
        <v>0</v>
      </c>
      <c r="G19" s="1019">
        <v>160</v>
      </c>
      <c r="H19" s="1019">
        <v>5390429</v>
      </c>
      <c r="I19" s="1019">
        <v>0</v>
      </c>
      <c r="J19" s="1019">
        <v>5532</v>
      </c>
      <c r="K19" s="1019">
        <v>2553</v>
      </c>
      <c r="L19" s="1019">
        <v>6</v>
      </c>
      <c r="M19" s="1019">
        <v>52</v>
      </c>
      <c r="N19" s="389">
        <v>6652</v>
      </c>
      <c r="O19" s="1780" t="s">
        <v>1096</v>
      </c>
      <c r="P19" s="1763" t="s">
        <v>578</v>
      </c>
      <c r="Q19" s="1775" t="s">
        <v>1097</v>
      </c>
      <c r="R19" s="55">
        <v>9</v>
      </c>
    </row>
    <row r="20" spans="1:18" ht="23.1" customHeight="1" x14ac:dyDescent="0.15">
      <c r="A20" s="60">
        <v>10</v>
      </c>
      <c r="B20" s="93" t="s">
        <v>1027</v>
      </c>
      <c r="C20" s="1022">
        <v>2.4</v>
      </c>
      <c r="D20" s="1022">
        <v>0</v>
      </c>
      <c r="E20" s="1019">
        <v>11000</v>
      </c>
      <c r="F20" s="1019">
        <v>0</v>
      </c>
      <c r="G20" s="1019">
        <v>150</v>
      </c>
      <c r="H20" s="1019">
        <v>8013218</v>
      </c>
      <c r="I20" s="1019">
        <v>0</v>
      </c>
      <c r="J20" s="1019">
        <v>7621</v>
      </c>
      <c r="K20" s="1019">
        <v>4026</v>
      </c>
      <c r="L20" s="1019">
        <v>9</v>
      </c>
      <c r="M20" s="1019">
        <v>180</v>
      </c>
      <c r="N20" s="389">
        <v>9240</v>
      </c>
      <c r="O20" s="1780" t="s">
        <v>1096</v>
      </c>
      <c r="P20" s="1763" t="s">
        <v>578</v>
      </c>
      <c r="Q20" s="1763" t="s">
        <v>1097</v>
      </c>
      <c r="R20" s="55">
        <v>10</v>
      </c>
    </row>
    <row r="21" spans="1:18" s="97" customFormat="1" ht="23.1" customHeight="1" x14ac:dyDescent="0.15">
      <c r="A21" s="60">
        <v>11</v>
      </c>
      <c r="B21" s="93" t="s">
        <v>1028</v>
      </c>
      <c r="C21" s="1022">
        <v>2.7</v>
      </c>
      <c r="D21" s="1022">
        <v>0</v>
      </c>
      <c r="E21" s="1019">
        <v>12400</v>
      </c>
      <c r="F21" s="1019">
        <v>0</v>
      </c>
      <c r="G21" s="1019">
        <v>160</v>
      </c>
      <c r="H21" s="1019">
        <v>4901100</v>
      </c>
      <c r="I21" s="1015">
        <v>0</v>
      </c>
      <c r="J21" s="1015">
        <v>5415</v>
      </c>
      <c r="K21" s="1015">
        <v>2379</v>
      </c>
      <c r="L21" s="1015">
        <v>3</v>
      </c>
      <c r="M21" s="1015">
        <v>139</v>
      </c>
      <c r="N21" s="390">
        <v>6626</v>
      </c>
      <c r="O21" s="1780" t="s">
        <v>1096</v>
      </c>
      <c r="P21" s="1763" t="s">
        <v>578</v>
      </c>
      <c r="Q21" s="1781" t="s">
        <v>1097</v>
      </c>
      <c r="R21" s="55">
        <v>11</v>
      </c>
    </row>
    <row r="22" spans="1:18" s="97" customFormat="1" ht="23.1" customHeight="1" x14ac:dyDescent="0.15">
      <c r="A22" s="62">
        <v>12</v>
      </c>
      <c r="B22" s="61" t="s">
        <v>1029</v>
      </c>
      <c r="C22" s="1006">
        <v>2</v>
      </c>
      <c r="D22" s="1006">
        <v>0</v>
      </c>
      <c r="E22" s="1015">
        <v>13200</v>
      </c>
      <c r="F22" s="1015">
        <v>0</v>
      </c>
      <c r="G22" s="1015">
        <v>160</v>
      </c>
      <c r="H22" s="1015">
        <v>5456069</v>
      </c>
      <c r="I22" s="1015">
        <v>0</v>
      </c>
      <c r="J22" s="1015">
        <v>5808</v>
      </c>
      <c r="K22" s="1015">
        <v>2818</v>
      </c>
      <c r="L22" s="1015">
        <v>4</v>
      </c>
      <c r="M22" s="1015">
        <v>104</v>
      </c>
      <c r="N22" s="390">
        <v>6952</v>
      </c>
      <c r="O22" s="1780" t="s">
        <v>1096</v>
      </c>
      <c r="P22" s="1763" t="s">
        <v>578</v>
      </c>
      <c r="Q22" s="1763" t="s">
        <v>1097</v>
      </c>
      <c r="R22" s="63">
        <v>12</v>
      </c>
    </row>
    <row r="23" spans="1:18" s="97" customFormat="1" ht="23.1" customHeight="1" x14ac:dyDescent="0.15">
      <c r="A23" s="66">
        <v>14</v>
      </c>
      <c r="B23" s="58" t="s">
        <v>1030</v>
      </c>
      <c r="C23" s="1004">
        <v>1.5</v>
      </c>
      <c r="D23" s="1004">
        <v>0</v>
      </c>
      <c r="E23" s="1014">
        <v>11700</v>
      </c>
      <c r="F23" s="1014">
        <v>0</v>
      </c>
      <c r="G23" s="1014">
        <v>160</v>
      </c>
      <c r="H23" s="1014">
        <v>14317505</v>
      </c>
      <c r="I23" s="1014">
        <v>0</v>
      </c>
      <c r="J23" s="1014">
        <v>14766</v>
      </c>
      <c r="K23" s="1014">
        <v>6864</v>
      </c>
      <c r="L23" s="1014">
        <v>4</v>
      </c>
      <c r="M23" s="1014">
        <v>137</v>
      </c>
      <c r="N23" s="912">
        <v>17308</v>
      </c>
      <c r="O23" s="1787" t="s">
        <v>1096</v>
      </c>
      <c r="P23" s="1762" t="s">
        <v>578</v>
      </c>
      <c r="Q23" s="1788" t="s">
        <v>1097</v>
      </c>
      <c r="R23" s="67">
        <v>14</v>
      </c>
    </row>
    <row r="24" spans="1:18" s="97" customFormat="1" ht="23.1" customHeight="1" x14ac:dyDescent="0.15">
      <c r="A24" s="62">
        <v>15</v>
      </c>
      <c r="B24" s="61" t="s">
        <v>1031</v>
      </c>
      <c r="C24" s="1006">
        <v>1.3</v>
      </c>
      <c r="D24" s="1006">
        <v>0</v>
      </c>
      <c r="E24" s="1015">
        <v>10000</v>
      </c>
      <c r="F24" s="1015">
        <v>0</v>
      </c>
      <c r="G24" s="1015">
        <v>160</v>
      </c>
      <c r="H24" s="1015">
        <v>12140743</v>
      </c>
      <c r="I24" s="1015">
        <v>0</v>
      </c>
      <c r="J24" s="1015">
        <v>10758</v>
      </c>
      <c r="K24" s="1015">
        <v>4299</v>
      </c>
      <c r="L24" s="1015">
        <v>8</v>
      </c>
      <c r="M24" s="1015">
        <v>91</v>
      </c>
      <c r="N24" s="390">
        <v>12987</v>
      </c>
      <c r="O24" s="1780" t="s">
        <v>1096</v>
      </c>
      <c r="P24" s="1763" t="s">
        <v>578</v>
      </c>
      <c r="Q24" s="1781" t="s">
        <v>1097</v>
      </c>
      <c r="R24" s="63">
        <v>15</v>
      </c>
    </row>
    <row r="25" spans="1:18" s="97" customFormat="1" ht="23.1" customHeight="1" x14ac:dyDescent="0.15">
      <c r="A25" s="62">
        <v>16</v>
      </c>
      <c r="B25" s="61" t="s">
        <v>1032</v>
      </c>
      <c r="C25" s="1006">
        <v>1.4</v>
      </c>
      <c r="D25" s="1006">
        <v>0</v>
      </c>
      <c r="E25" s="1015">
        <v>8500</v>
      </c>
      <c r="F25" s="1015">
        <v>0</v>
      </c>
      <c r="G25" s="1015">
        <v>160</v>
      </c>
      <c r="H25" s="1015">
        <v>2953073</v>
      </c>
      <c r="I25" s="1015">
        <v>0</v>
      </c>
      <c r="J25" s="1015">
        <v>3638</v>
      </c>
      <c r="K25" s="1015">
        <v>1824</v>
      </c>
      <c r="L25" s="1015">
        <v>3</v>
      </c>
      <c r="M25" s="1015">
        <v>15</v>
      </c>
      <c r="N25" s="390">
        <v>4371</v>
      </c>
      <c r="O25" s="1780" t="s">
        <v>1096</v>
      </c>
      <c r="P25" s="1763" t="s">
        <v>578</v>
      </c>
      <c r="Q25" s="1781" t="s">
        <v>1097</v>
      </c>
      <c r="R25" s="63">
        <v>16</v>
      </c>
    </row>
    <row r="26" spans="1:18" s="97" customFormat="1" ht="23.1" customHeight="1" x14ac:dyDescent="0.15">
      <c r="A26" s="62">
        <v>17</v>
      </c>
      <c r="B26" s="61" t="s">
        <v>1033</v>
      </c>
      <c r="C26" s="1006">
        <v>1.7</v>
      </c>
      <c r="D26" s="1006">
        <v>0</v>
      </c>
      <c r="E26" s="1015">
        <v>14000</v>
      </c>
      <c r="F26" s="1015">
        <v>0</v>
      </c>
      <c r="G26" s="1015">
        <v>160</v>
      </c>
      <c r="H26" s="1015">
        <v>6438548</v>
      </c>
      <c r="I26" s="1015">
        <v>0</v>
      </c>
      <c r="J26" s="1015">
        <v>7005</v>
      </c>
      <c r="K26" s="1015">
        <v>2893</v>
      </c>
      <c r="L26" s="1015">
        <v>17</v>
      </c>
      <c r="M26" s="1015">
        <v>72</v>
      </c>
      <c r="N26" s="390">
        <v>8416</v>
      </c>
      <c r="O26" s="1780" t="s">
        <v>1096</v>
      </c>
      <c r="P26" s="1766" t="s">
        <v>578</v>
      </c>
      <c r="Q26" s="1781" t="s">
        <v>1097</v>
      </c>
      <c r="R26" s="63">
        <v>17</v>
      </c>
    </row>
    <row r="27" spans="1:18" s="97" customFormat="1" ht="23.1" customHeight="1" x14ac:dyDescent="0.15">
      <c r="A27" s="71">
        <v>18</v>
      </c>
      <c r="B27" s="72" t="s">
        <v>1034</v>
      </c>
      <c r="C27" s="1008">
        <v>1.2</v>
      </c>
      <c r="D27" s="1008">
        <v>0</v>
      </c>
      <c r="E27" s="1016">
        <v>9000</v>
      </c>
      <c r="F27" s="1016">
        <v>0</v>
      </c>
      <c r="G27" s="1016">
        <v>160</v>
      </c>
      <c r="H27" s="1016">
        <v>11643638</v>
      </c>
      <c r="I27" s="1016">
        <v>0</v>
      </c>
      <c r="J27" s="1016">
        <v>11104</v>
      </c>
      <c r="K27" s="1016">
        <v>5059</v>
      </c>
      <c r="L27" s="1016">
        <v>1</v>
      </c>
      <c r="M27" s="1016">
        <v>58</v>
      </c>
      <c r="N27" s="402">
        <v>13802</v>
      </c>
      <c r="O27" s="1780" t="s">
        <v>1096</v>
      </c>
      <c r="P27" s="1766" t="s">
        <v>578</v>
      </c>
      <c r="Q27" s="1777" t="s">
        <v>1097</v>
      </c>
      <c r="R27" s="73">
        <v>18</v>
      </c>
    </row>
    <row r="28" spans="1:18" s="97" customFormat="1" ht="23.1" customHeight="1" x14ac:dyDescent="0.15">
      <c r="A28" s="62">
        <v>19</v>
      </c>
      <c r="B28" s="61" t="s">
        <v>1035</v>
      </c>
      <c r="C28" s="1004">
        <v>1</v>
      </c>
      <c r="D28" s="1004">
        <v>0</v>
      </c>
      <c r="E28" s="1014">
        <v>9000</v>
      </c>
      <c r="F28" s="1014">
        <v>0</v>
      </c>
      <c r="G28" s="1014">
        <v>160</v>
      </c>
      <c r="H28" s="1014">
        <v>14639490</v>
      </c>
      <c r="I28" s="1014">
        <v>0</v>
      </c>
      <c r="J28" s="1014">
        <v>13212</v>
      </c>
      <c r="K28" s="1014">
        <v>5473</v>
      </c>
      <c r="L28" s="1014">
        <v>3</v>
      </c>
      <c r="M28" s="1014">
        <v>80</v>
      </c>
      <c r="N28" s="912">
        <v>15583</v>
      </c>
      <c r="O28" s="1762" t="s">
        <v>1096</v>
      </c>
      <c r="P28" s="1762" t="s">
        <v>578</v>
      </c>
      <c r="Q28" s="1781" t="s">
        <v>1097</v>
      </c>
      <c r="R28" s="63">
        <v>19</v>
      </c>
    </row>
    <row r="29" spans="1:18" s="97" customFormat="1" ht="23.1" customHeight="1" x14ac:dyDescent="0.15">
      <c r="A29" s="62">
        <v>21</v>
      </c>
      <c r="B29" s="61" t="s">
        <v>1036</v>
      </c>
      <c r="C29" s="1006">
        <v>1.5</v>
      </c>
      <c r="D29" s="1006">
        <v>0</v>
      </c>
      <c r="E29" s="1015">
        <v>6400</v>
      </c>
      <c r="F29" s="1015">
        <v>0</v>
      </c>
      <c r="G29" s="1015">
        <v>160</v>
      </c>
      <c r="H29" s="1015">
        <v>22600226</v>
      </c>
      <c r="I29" s="1015">
        <v>0</v>
      </c>
      <c r="J29" s="1015">
        <v>18302</v>
      </c>
      <c r="K29" s="1015">
        <v>7138</v>
      </c>
      <c r="L29" s="1015">
        <v>13</v>
      </c>
      <c r="M29" s="1015">
        <v>216</v>
      </c>
      <c r="N29" s="390">
        <v>21459</v>
      </c>
      <c r="O29" s="1780" t="s">
        <v>1096</v>
      </c>
      <c r="P29" s="1763" t="s">
        <v>578</v>
      </c>
      <c r="Q29" s="1775" t="s">
        <v>1097</v>
      </c>
      <c r="R29" s="63">
        <v>21</v>
      </c>
    </row>
    <row r="30" spans="1:18" s="97" customFormat="1" ht="23.1" customHeight="1" x14ac:dyDescent="0.15">
      <c r="A30" s="62">
        <v>22</v>
      </c>
      <c r="B30" s="61" t="s">
        <v>1037</v>
      </c>
      <c r="C30" s="1006">
        <v>1.7</v>
      </c>
      <c r="D30" s="1006">
        <v>0</v>
      </c>
      <c r="E30" s="1015">
        <v>8500</v>
      </c>
      <c r="F30" s="1015">
        <v>0</v>
      </c>
      <c r="G30" s="1015">
        <v>160</v>
      </c>
      <c r="H30" s="1015">
        <v>25306666</v>
      </c>
      <c r="I30" s="1015">
        <v>0</v>
      </c>
      <c r="J30" s="1015">
        <v>20949</v>
      </c>
      <c r="K30" s="1015">
        <v>9101</v>
      </c>
      <c r="L30" s="1015">
        <v>4</v>
      </c>
      <c r="M30" s="1015">
        <v>334</v>
      </c>
      <c r="N30" s="390">
        <v>24871</v>
      </c>
      <c r="O30" s="1780" t="s">
        <v>1096</v>
      </c>
      <c r="P30" s="1763" t="s">
        <v>578</v>
      </c>
      <c r="Q30" s="1775" t="s">
        <v>1097</v>
      </c>
      <c r="R30" s="63">
        <v>22</v>
      </c>
    </row>
    <row r="31" spans="1:18" s="97" customFormat="1" ht="23.1" customHeight="1" x14ac:dyDescent="0.15">
      <c r="A31" s="62">
        <v>23</v>
      </c>
      <c r="B31" s="61" t="s">
        <v>1038</v>
      </c>
      <c r="C31" s="1006">
        <v>0.9</v>
      </c>
      <c r="D31" s="1006">
        <v>0</v>
      </c>
      <c r="E31" s="1015">
        <v>9000</v>
      </c>
      <c r="F31" s="1015">
        <v>0</v>
      </c>
      <c r="G31" s="1015">
        <v>160</v>
      </c>
      <c r="H31" s="1015">
        <v>5832259</v>
      </c>
      <c r="I31" s="1015">
        <v>0</v>
      </c>
      <c r="J31" s="1015">
        <v>5046</v>
      </c>
      <c r="K31" s="1015">
        <v>2100</v>
      </c>
      <c r="L31" s="1015">
        <v>1</v>
      </c>
      <c r="M31" s="1015">
        <v>27</v>
      </c>
      <c r="N31" s="390">
        <v>5947</v>
      </c>
      <c r="O31" s="1780" t="s">
        <v>1096</v>
      </c>
      <c r="P31" s="1763" t="s">
        <v>578</v>
      </c>
      <c r="Q31" s="1775" t="s">
        <v>1097</v>
      </c>
      <c r="R31" s="63">
        <v>23</v>
      </c>
    </row>
    <row r="32" spans="1:18" s="97" customFormat="1" ht="23.1" customHeight="1" x14ac:dyDescent="0.15">
      <c r="A32" s="71">
        <v>24</v>
      </c>
      <c r="B32" s="72" t="s">
        <v>1039</v>
      </c>
      <c r="C32" s="1008">
        <v>1.42</v>
      </c>
      <c r="D32" s="1008">
        <v>0</v>
      </c>
      <c r="E32" s="1016">
        <v>12500</v>
      </c>
      <c r="F32" s="1016">
        <v>0</v>
      </c>
      <c r="G32" s="1016">
        <v>160</v>
      </c>
      <c r="H32" s="1016">
        <v>13654926</v>
      </c>
      <c r="I32" s="1016">
        <v>0</v>
      </c>
      <c r="J32" s="1016">
        <v>7748</v>
      </c>
      <c r="K32" s="1016">
        <v>2705</v>
      </c>
      <c r="L32" s="1016">
        <v>0</v>
      </c>
      <c r="M32" s="1016">
        <v>165</v>
      </c>
      <c r="N32" s="402">
        <v>9581</v>
      </c>
      <c r="O32" s="1783" t="s">
        <v>1096</v>
      </c>
      <c r="P32" s="1761" t="s">
        <v>578</v>
      </c>
      <c r="Q32" s="1777" t="s">
        <v>1097</v>
      </c>
      <c r="R32" s="73">
        <v>24</v>
      </c>
    </row>
    <row r="33" spans="1:18" s="97" customFormat="1" ht="23.1" customHeight="1" x14ac:dyDescent="0.15">
      <c r="A33" s="74">
        <v>25</v>
      </c>
      <c r="B33" s="61" t="s">
        <v>1040</v>
      </c>
      <c r="C33" s="1004">
        <v>1.4</v>
      </c>
      <c r="D33" s="1004">
        <v>0</v>
      </c>
      <c r="E33" s="1014">
        <v>12000</v>
      </c>
      <c r="F33" s="1014">
        <v>0</v>
      </c>
      <c r="G33" s="1014">
        <v>160</v>
      </c>
      <c r="H33" s="1014">
        <v>10900597</v>
      </c>
      <c r="I33" s="1014">
        <v>0</v>
      </c>
      <c r="J33" s="1014">
        <v>9440</v>
      </c>
      <c r="K33" s="1014">
        <v>4153</v>
      </c>
      <c r="L33" s="1014">
        <v>18</v>
      </c>
      <c r="M33" s="1014">
        <v>96</v>
      </c>
      <c r="N33" s="912">
        <v>11351</v>
      </c>
      <c r="O33" s="1762" t="s">
        <v>1096</v>
      </c>
      <c r="P33" s="1762" t="s">
        <v>578</v>
      </c>
      <c r="Q33" s="1784" t="s">
        <v>1097</v>
      </c>
      <c r="R33" s="75">
        <v>25</v>
      </c>
    </row>
    <row r="34" spans="1:18" s="97" customFormat="1" ht="23.1" customHeight="1" x14ac:dyDescent="0.15">
      <c r="A34" s="62">
        <v>27</v>
      </c>
      <c r="B34" s="61" t="s">
        <v>1041</v>
      </c>
      <c r="C34" s="1006">
        <v>1.7</v>
      </c>
      <c r="D34" s="1006">
        <v>0</v>
      </c>
      <c r="E34" s="1015">
        <v>9000</v>
      </c>
      <c r="F34" s="1015">
        <v>0</v>
      </c>
      <c r="G34" s="1015">
        <v>160</v>
      </c>
      <c r="H34" s="1015">
        <v>11860036</v>
      </c>
      <c r="I34" s="1015">
        <v>0</v>
      </c>
      <c r="J34" s="1015">
        <v>7729</v>
      </c>
      <c r="K34" s="1015">
        <v>3075</v>
      </c>
      <c r="L34" s="1015">
        <v>5</v>
      </c>
      <c r="M34" s="1015">
        <v>147</v>
      </c>
      <c r="N34" s="390">
        <v>9171</v>
      </c>
      <c r="O34" s="1763" t="s">
        <v>1096</v>
      </c>
      <c r="P34" s="1763" t="s">
        <v>578</v>
      </c>
      <c r="Q34" s="1775" t="s">
        <v>1097</v>
      </c>
      <c r="R34" s="63">
        <v>27</v>
      </c>
    </row>
    <row r="35" spans="1:18" s="97" customFormat="1" ht="23.1" customHeight="1" x14ac:dyDescent="0.15">
      <c r="A35" s="62">
        <v>28</v>
      </c>
      <c r="B35" s="61" t="s">
        <v>1042</v>
      </c>
      <c r="C35" s="1006">
        <v>1.36</v>
      </c>
      <c r="D35" s="1006">
        <v>0</v>
      </c>
      <c r="E35" s="1015">
        <v>11000</v>
      </c>
      <c r="F35" s="1015">
        <v>0</v>
      </c>
      <c r="G35" s="1015">
        <v>160</v>
      </c>
      <c r="H35" s="1015">
        <v>6508350</v>
      </c>
      <c r="I35" s="1015">
        <v>0</v>
      </c>
      <c r="J35" s="1015">
        <v>4497</v>
      </c>
      <c r="K35" s="1015">
        <v>1784</v>
      </c>
      <c r="L35" s="1015">
        <v>9</v>
      </c>
      <c r="M35" s="1015">
        <v>70</v>
      </c>
      <c r="N35" s="390">
        <v>5335</v>
      </c>
      <c r="O35" s="1763" t="s">
        <v>1096</v>
      </c>
      <c r="P35" s="1763" t="s">
        <v>578</v>
      </c>
      <c r="Q35" s="1775" t="s">
        <v>1097</v>
      </c>
      <c r="R35" s="63">
        <v>28</v>
      </c>
    </row>
    <row r="36" spans="1:18" s="97" customFormat="1" ht="23.1" customHeight="1" x14ac:dyDescent="0.15">
      <c r="A36" s="62">
        <v>29</v>
      </c>
      <c r="B36" s="61" t="s">
        <v>1043</v>
      </c>
      <c r="C36" s="1006">
        <v>1.2</v>
      </c>
      <c r="D36" s="1006">
        <v>0</v>
      </c>
      <c r="E36" s="1015">
        <v>7200</v>
      </c>
      <c r="F36" s="1015">
        <v>0</v>
      </c>
      <c r="G36" s="1015">
        <v>160</v>
      </c>
      <c r="H36" s="1015">
        <v>7260829</v>
      </c>
      <c r="I36" s="1015">
        <v>0</v>
      </c>
      <c r="J36" s="1015">
        <v>4311</v>
      </c>
      <c r="K36" s="1015">
        <v>1628</v>
      </c>
      <c r="L36" s="1015">
        <v>0</v>
      </c>
      <c r="M36" s="1015">
        <v>63</v>
      </c>
      <c r="N36" s="390">
        <v>5119</v>
      </c>
      <c r="O36" s="1763" t="s">
        <v>1096</v>
      </c>
      <c r="P36" s="1763" t="s">
        <v>578</v>
      </c>
      <c r="Q36" s="1775" t="s">
        <v>1097</v>
      </c>
      <c r="R36" s="63">
        <v>29</v>
      </c>
    </row>
    <row r="37" spans="1:18" s="97" customFormat="1" ht="23.1" customHeight="1" x14ac:dyDescent="0.15">
      <c r="A37" s="71">
        <v>30</v>
      </c>
      <c r="B37" s="72" t="s">
        <v>1044</v>
      </c>
      <c r="C37" s="1008">
        <v>1.46</v>
      </c>
      <c r="D37" s="1008">
        <v>0</v>
      </c>
      <c r="E37" s="1016">
        <v>12000</v>
      </c>
      <c r="F37" s="1016">
        <v>0</v>
      </c>
      <c r="G37" s="1016">
        <v>130</v>
      </c>
      <c r="H37" s="1016">
        <v>15178342</v>
      </c>
      <c r="I37" s="1016">
        <v>0</v>
      </c>
      <c r="J37" s="1016">
        <v>10668</v>
      </c>
      <c r="K37" s="1016">
        <v>4497</v>
      </c>
      <c r="L37" s="1016">
        <v>4</v>
      </c>
      <c r="M37" s="1016">
        <v>217</v>
      </c>
      <c r="N37" s="402">
        <v>11955</v>
      </c>
      <c r="O37" s="1761" t="s">
        <v>1096</v>
      </c>
      <c r="P37" s="1761" t="s">
        <v>578</v>
      </c>
      <c r="Q37" s="1777" t="s">
        <v>1097</v>
      </c>
      <c r="R37" s="73">
        <v>30</v>
      </c>
    </row>
    <row r="38" spans="1:18" s="97" customFormat="1" ht="23.1" customHeight="1" x14ac:dyDescent="0.15">
      <c r="A38" s="62">
        <v>31</v>
      </c>
      <c r="B38" s="61" t="s">
        <v>1045</v>
      </c>
      <c r="C38" s="1004">
        <v>1.1000000000000001</v>
      </c>
      <c r="D38" s="1004">
        <v>0</v>
      </c>
      <c r="E38" s="1014">
        <v>9000</v>
      </c>
      <c r="F38" s="1014">
        <v>0</v>
      </c>
      <c r="G38" s="1014">
        <v>160</v>
      </c>
      <c r="H38" s="1014">
        <v>4587214</v>
      </c>
      <c r="I38" s="1014">
        <v>0</v>
      </c>
      <c r="J38" s="1014">
        <v>4516</v>
      </c>
      <c r="K38" s="1014">
        <v>2119</v>
      </c>
      <c r="L38" s="1014">
        <v>2</v>
      </c>
      <c r="M38" s="1014">
        <v>24</v>
      </c>
      <c r="N38" s="912">
        <v>5339</v>
      </c>
      <c r="O38" s="1762" t="s">
        <v>1096</v>
      </c>
      <c r="P38" s="1762" t="s">
        <v>578</v>
      </c>
      <c r="Q38" s="1784" t="s">
        <v>1097</v>
      </c>
      <c r="R38" s="63">
        <v>31</v>
      </c>
    </row>
    <row r="39" spans="1:18" s="97" customFormat="1" ht="23.1" customHeight="1" x14ac:dyDescent="0.15">
      <c r="A39" s="62">
        <v>32</v>
      </c>
      <c r="B39" s="61" t="s">
        <v>1046</v>
      </c>
      <c r="C39" s="1006">
        <v>2.2000000000000002</v>
      </c>
      <c r="D39" s="1006">
        <v>0</v>
      </c>
      <c r="E39" s="1015">
        <v>11000</v>
      </c>
      <c r="F39" s="1015">
        <v>0</v>
      </c>
      <c r="G39" s="1015">
        <v>120</v>
      </c>
      <c r="H39" s="1015">
        <v>8675813</v>
      </c>
      <c r="I39" s="1015">
        <v>0</v>
      </c>
      <c r="J39" s="1015">
        <v>9263</v>
      </c>
      <c r="K39" s="1015">
        <v>4244</v>
      </c>
      <c r="L39" s="1015">
        <v>4</v>
      </c>
      <c r="M39" s="1015">
        <v>298</v>
      </c>
      <c r="N39" s="390">
        <v>11011</v>
      </c>
      <c r="O39" s="1763" t="s">
        <v>1096</v>
      </c>
      <c r="P39" s="1763" t="s">
        <v>578</v>
      </c>
      <c r="Q39" s="1775" t="s">
        <v>1097</v>
      </c>
      <c r="R39" s="63">
        <v>32</v>
      </c>
    </row>
    <row r="40" spans="1:18" s="97" customFormat="1" ht="23.1" customHeight="1" x14ac:dyDescent="0.15">
      <c r="A40" s="62">
        <v>33</v>
      </c>
      <c r="B40" s="61" t="s">
        <v>1047</v>
      </c>
      <c r="C40" s="1006">
        <v>1.7</v>
      </c>
      <c r="D40" s="1006">
        <v>0</v>
      </c>
      <c r="E40" s="1015">
        <v>13000</v>
      </c>
      <c r="F40" s="1015">
        <v>0</v>
      </c>
      <c r="G40" s="1015">
        <v>160</v>
      </c>
      <c r="H40" s="1015">
        <v>4199345</v>
      </c>
      <c r="I40" s="1015">
        <v>0</v>
      </c>
      <c r="J40" s="1015">
        <v>4218</v>
      </c>
      <c r="K40" s="1015">
        <v>1670</v>
      </c>
      <c r="L40" s="1015">
        <v>0</v>
      </c>
      <c r="M40" s="1015">
        <v>49</v>
      </c>
      <c r="N40" s="390">
        <v>4978</v>
      </c>
      <c r="O40" s="1763" t="s">
        <v>1096</v>
      </c>
      <c r="P40" s="1763" t="s">
        <v>578</v>
      </c>
      <c r="Q40" s="1775" t="s">
        <v>1097</v>
      </c>
      <c r="R40" s="63">
        <v>33</v>
      </c>
    </row>
    <row r="41" spans="1:18" s="97" customFormat="1" ht="23.1" customHeight="1" x14ac:dyDescent="0.15">
      <c r="A41" s="62">
        <v>34</v>
      </c>
      <c r="B41" s="61" t="s">
        <v>1048</v>
      </c>
      <c r="C41" s="1006">
        <v>2</v>
      </c>
      <c r="D41" s="1006">
        <v>0</v>
      </c>
      <c r="E41" s="1015">
        <v>10000</v>
      </c>
      <c r="F41" s="1015">
        <v>0</v>
      </c>
      <c r="G41" s="1015">
        <v>160</v>
      </c>
      <c r="H41" s="1015">
        <v>8883176</v>
      </c>
      <c r="I41" s="1015">
        <v>0</v>
      </c>
      <c r="J41" s="1015">
        <v>5974</v>
      </c>
      <c r="K41" s="1015">
        <v>2095</v>
      </c>
      <c r="L41" s="1015">
        <v>0</v>
      </c>
      <c r="M41" s="1015">
        <v>164</v>
      </c>
      <c r="N41" s="390">
        <v>7292</v>
      </c>
      <c r="O41" s="1763" t="s">
        <v>1096</v>
      </c>
      <c r="P41" s="1763" t="s">
        <v>578</v>
      </c>
      <c r="Q41" s="1775" t="s">
        <v>1097</v>
      </c>
      <c r="R41" s="63">
        <v>34</v>
      </c>
    </row>
    <row r="42" spans="1:18" s="97" customFormat="1" ht="23.1" customHeight="1" x14ac:dyDescent="0.15">
      <c r="A42" s="71">
        <v>35</v>
      </c>
      <c r="B42" s="72" t="s">
        <v>1049</v>
      </c>
      <c r="C42" s="1008">
        <v>1.2</v>
      </c>
      <c r="D42" s="1008">
        <v>0</v>
      </c>
      <c r="E42" s="1016">
        <v>10600</v>
      </c>
      <c r="F42" s="1016">
        <v>0</v>
      </c>
      <c r="G42" s="1016">
        <v>160</v>
      </c>
      <c r="H42" s="1016">
        <v>8567015</v>
      </c>
      <c r="I42" s="1016">
        <v>0</v>
      </c>
      <c r="J42" s="1016">
        <v>6635</v>
      </c>
      <c r="K42" s="1016">
        <v>2542</v>
      </c>
      <c r="L42" s="1016">
        <v>22</v>
      </c>
      <c r="M42" s="1016">
        <v>65</v>
      </c>
      <c r="N42" s="402">
        <v>7911</v>
      </c>
      <c r="O42" s="1761" t="s">
        <v>1096</v>
      </c>
      <c r="P42" s="1761" t="s">
        <v>578</v>
      </c>
      <c r="Q42" s="1777" t="s">
        <v>1097</v>
      </c>
      <c r="R42" s="73">
        <v>35</v>
      </c>
    </row>
    <row r="43" spans="1:18" s="97" customFormat="1" ht="23.1" customHeight="1" x14ac:dyDescent="0.15">
      <c r="A43" s="62">
        <v>36</v>
      </c>
      <c r="B43" s="61" t="s">
        <v>1050</v>
      </c>
      <c r="C43" s="1004">
        <v>1.35</v>
      </c>
      <c r="D43" s="1004">
        <v>0</v>
      </c>
      <c r="E43" s="1014">
        <v>11000</v>
      </c>
      <c r="F43" s="1014">
        <v>0</v>
      </c>
      <c r="G43" s="1014">
        <v>160</v>
      </c>
      <c r="H43" s="1014">
        <v>9119360</v>
      </c>
      <c r="I43" s="1014">
        <v>0</v>
      </c>
      <c r="J43" s="1014">
        <v>6573</v>
      </c>
      <c r="K43" s="1014">
        <v>2763</v>
      </c>
      <c r="L43" s="1014">
        <v>23</v>
      </c>
      <c r="M43" s="1014">
        <v>85</v>
      </c>
      <c r="N43" s="912">
        <v>7816</v>
      </c>
      <c r="O43" s="1762" t="s">
        <v>1096</v>
      </c>
      <c r="P43" s="1762" t="s">
        <v>578</v>
      </c>
      <c r="Q43" s="1784" t="s">
        <v>1097</v>
      </c>
      <c r="R43" s="63">
        <v>36</v>
      </c>
    </row>
    <row r="44" spans="1:18" s="97" customFormat="1" ht="23.1" customHeight="1" x14ac:dyDescent="0.15">
      <c r="A44" s="62">
        <v>37</v>
      </c>
      <c r="B44" s="61" t="s">
        <v>1051</v>
      </c>
      <c r="C44" s="1006">
        <v>1.6</v>
      </c>
      <c r="D44" s="1006">
        <v>0</v>
      </c>
      <c r="E44" s="1015">
        <v>10000</v>
      </c>
      <c r="F44" s="1015">
        <v>0</v>
      </c>
      <c r="G44" s="1015">
        <v>120</v>
      </c>
      <c r="H44" s="1015">
        <v>13134204</v>
      </c>
      <c r="I44" s="1015">
        <v>0</v>
      </c>
      <c r="J44" s="1015">
        <v>9741</v>
      </c>
      <c r="K44" s="1015">
        <v>3519</v>
      </c>
      <c r="L44" s="1015">
        <v>1</v>
      </c>
      <c r="M44" s="1015">
        <v>301</v>
      </c>
      <c r="N44" s="390">
        <v>11727</v>
      </c>
      <c r="O44" s="1763" t="s">
        <v>1096</v>
      </c>
      <c r="P44" s="1763" t="s">
        <v>578</v>
      </c>
      <c r="Q44" s="1775" t="s">
        <v>1097</v>
      </c>
      <c r="R44" s="63">
        <v>37</v>
      </c>
    </row>
    <row r="45" spans="1:18" s="97" customFormat="1" ht="23.1" customHeight="1" x14ac:dyDescent="0.15">
      <c r="A45" s="62">
        <v>38</v>
      </c>
      <c r="B45" s="61" t="s">
        <v>1052</v>
      </c>
      <c r="C45" s="1006">
        <v>1.5</v>
      </c>
      <c r="D45" s="1006">
        <v>0</v>
      </c>
      <c r="E45" s="1015">
        <v>11400</v>
      </c>
      <c r="F45" s="1015">
        <v>0</v>
      </c>
      <c r="G45" s="1015">
        <v>160</v>
      </c>
      <c r="H45" s="1015">
        <v>3187296</v>
      </c>
      <c r="I45" s="1015">
        <v>0</v>
      </c>
      <c r="J45" s="1015">
        <v>3550</v>
      </c>
      <c r="K45" s="1015">
        <v>1611</v>
      </c>
      <c r="L45" s="1015">
        <v>0</v>
      </c>
      <c r="M45" s="1015">
        <v>27</v>
      </c>
      <c r="N45" s="390">
        <v>4207</v>
      </c>
      <c r="O45" s="1763" t="s">
        <v>1096</v>
      </c>
      <c r="P45" s="1763" t="s">
        <v>578</v>
      </c>
      <c r="Q45" s="1775" t="s">
        <v>1097</v>
      </c>
      <c r="R45" s="63">
        <v>38</v>
      </c>
    </row>
    <row r="46" spans="1:18" s="97" customFormat="1" ht="23.1" customHeight="1" x14ac:dyDescent="0.15">
      <c r="A46" s="62">
        <v>39</v>
      </c>
      <c r="B46" s="61" t="s">
        <v>1053</v>
      </c>
      <c r="C46" s="1006">
        <v>1.6</v>
      </c>
      <c r="D46" s="1006">
        <v>0</v>
      </c>
      <c r="E46" s="1015">
        <v>10800</v>
      </c>
      <c r="F46" s="1015">
        <v>0</v>
      </c>
      <c r="G46" s="1015">
        <v>160</v>
      </c>
      <c r="H46" s="1015">
        <v>2794735</v>
      </c>
      <c r="I46" s="1015">
        <v>0</v>
      </c>
      <c r="J46" s="1015">
        <v>2423</v>
      </c>
      <c r="K46" s="1015">
        <v>1008</v>
      </c>
      <c r="L46" s="1015">
        <v>1</v>
      </c>
      <c r="M46" s="1015">
        <v>26</v>
      </c>
      <c r="N46" s="390">
        <v>2891</v>
      </c>
      <c r="O46" s="1763" t="s">
        <v>1096</v>
      </c>
      <c r="P46" s="1763" t="s">
        <v>578</v>
      </c>
      <c r="Q46" s="1775" t="s">
        <v>1097</v>
      </c>
      <c r="R46" s="63">
        <v>39</v>
      </c>
    </row>
    <row r="47" spans="1:18" s="97" customFormat="1" ht="23.1" customHeight="1" x14ac:dyDescent="0.15">
      <c r="A47" s="71">
        <v>42</v>
      </c>
      <c r="B47" s="72" t="s">
        <v>1054</v>
      </c>
      <c r="C47" s="1008">
        <v>1.5</v>
      </c>
      <c r="D47" s="1008">
        <v>0</v>
      </c>
      <c r="E47" s="1016">
        <v>11000</v>
      </c>
      <c r="F47" s="1016">
        <v>0</v>
      </c>
      <c r="G47" s="1016">
        <v>160</v>
      </c>
      <c r="H47" s="1016">
        <v>3708444</v>
      </c>
      <c r="I47" s="1016">
        <v>0</v>
      </c>
      <c r="J47" s="1016">
        <v>2408</v>
      </c>
      <c r="K47" s="1016">
        <v>1027</v>
      </c>
      <c r="L47" s="1016">
        <v>1</v>
      </c>
      <c r="M47" s="1016">
        <v>54</v>
      </c>
      <c r="N47" s="402">
        <v>2942</v>
      </c>
      <c r="O47" s="1761" t="s">
        <v>1096</v>
      </c>
      <c r="P47" s="1761" t="s">
        <v>578</v>
      </c>
      <c r="Q47" s="1777" t="s">
        <v>1097</v>
      </c>
      <c r="R47" s="73">
        <v>42</v>
      </c>
    </row>
    <row r="48" spans="1:18" s="97" customFormat="1" ht="23.1" customHeight="1" x14ac:dyDescent="0.15">
      <c r="A48" s="62">
        <v>43</v>
      </c>
      <c r="B48" s="61" t="s">
        <v>1055</v>
      </c>
      <c r="C48" s="1004">
        <v>1.4</v>
      </c>
      <c r="D48" s="1004">
        <v>0</v>
      </c>
      <c r="E48" s="1014">
        <v>10000</v>
      </c>
      <c r="F48" s="1014">
        <v>0</v>
      </c>
      <c r="G48" s="1014">
        <v>160</v>
      </c>
      <c r="H48" s="1014">
        <v>6135838</v>
      </c>
      <c r="I48" s="1014">
        <v>0</v>
      </c>
      <c r="J48" s="1014">
        <v>6224</v>
      </c>
      <c r="K48" s="1014">
        <v>2916</v>
      </c>
      <c r="L48" s="1014">
        <v>1</v>
      </c>
      <c r="M48" s="1014">
        <v>59</v>
      </c>
      <c r="N48" s="912">
        <v>7383</v>
      </c>
      <c r="O48" s="1762" t="s">
        <v>1096</v>
      </c>
      <c r="P48" s="1762" t="s">
        <v>578</v>
      </c>
      <c r="Q48" s="1784" t="s">
        <v>1097</v>
      </c>
      <c r="R48" s="63">
        <v>43</v>
      </c>
    </row>
    <row r="49" spans="1:18" s="97" customFormat="1" ht="23.1" customHeight="1" x14ac:dyDescent="0.15">
      <c r="A49" s="62">
        <v>44</v>
      </c>
      <c r="B49" s="61" t="s">
        <v>1056</v>
      </c>
      <c r="C49" s="1006">
        <v>1.2</v>
      </c>
      <c r="D49" s="1006">
        <v>0</v>
      </c>
      <c r="E49" s="1015">
        <v>11500</v>
      </c>
      <c r="F49" s="1015">
        <v>0</v>
      </c>
      <c r="G49" s="1015">
        <v>160</v>
      </c>
      <c r="H49" s="1015">
        <v>2423873</v>
      </c>
      <c r="I49" s="1015">
        <v>0</v>
      </c>
      <c r="J49" s="1015">
        <v>2805</v>
      </c>
      <c r="K49" s="1015">
        <v>1409</v>
      </c>
      <c r="L49" s="1015">
        <v>3</v>
      </c>
      <c r="M49" s="1015">
        <v>11</v>
      </c>
      <c r="N49" s="390">
        <v>3317</v>
      </c>
      <c r="O49" s="1763" t="s">
        <v>1096</v>
      </c>
      <c r="P49" s="1763" t="s">
        <v>578</v>
      </c>
      <c r="Q49" s="1775" t="s">
        <v>1097</v>
      </c>
      <c r="R49" s="63">
        <v>44</v>
      </c>
    </row>
    <row r="50" spans="1:18" s="97" customFormat="1" ht="23.1" customHeight="1" x14ac:dyDescent="0.15">
      <c r="A50" s="62">
        <v>45</v>
      </c>
      <c r="B50" s="61" t="s">
        <v>1057</v>
      </c>
      <c r="C50" s="1006">
        <v>1.2</v>
      </c>
      <c r="D50" s="1006">
        <v>0</v>
      </c>
      <c r="E50" s="1015">
        <v>11000</v>
      </c>
      <c r="F50" s="1015">
        <v>0</v>
      </c>
      <c r="G50" s="1015">
        <v>160</v>
      </c>
      <c r="H50" s="1015">
        <v>914137</v>
      </c>
      <c r="I50" s="1015">
        <v>0</v>
      </c>
      <c r="J50" s="1015">
        <v>964</v>
      </c>
      <c r="K50" s="1015">
        <v>440</v>
      </c>
      <c r="L50" s="1015">
        <v>0</v>
      </c>
      <c r="M50" s="1015">
        <v>2</v>
      </c>
      <c r="N50" s="390">
        <v>1163</v>
      </c>
      <c r="O50" s="1763" t="s">
        <v>1096</v>
      </c>
      <c r="P50" s="1763" t="s">
        <v>578</v>
      </c>
      <c r="Q50" s="1775" t="s">
        <v>1097</v>
      </c>
      <c r="R50" s="63">
        <v>45</v>
      </c>
    </row>
    <row r="51" spans="1:18" s="97" customFormat="1" ht="23.1" customHeight="1" x14ac:dyDescent="0.15">
      <c r="A51" s="74">
        <v>46</v>
      </c>
      <c r="B51" s="61" t="s">
        <v>1058</v>
      </c>
      <c r="C51" s="1006">
        <v>0.9</v>
      </c>
      <c r="D51" s="1006">
        <v>0</v>
      </c>
      <c r="E51" s="1015">
        <v>9000</v>
      </c>
      <c r="F51" s="1015">
        <v>0</v>
      </c>
      <c r="G51" s="1015">
        <v>160</v>
      </c>
      <c r="H51" s="1015">
        <v>4517340</v>
      </c>
      <c r="I51" s="1015">
        <v>0</v>
      </c>
      <c r="J51" s="1015">
        <v>4046</v>
      </c>
      <c r="K51" s="1015">
        <v>1876</v>
      </c>
      <c r="L51" s="1015">
        <v>0</v>
      </c>
      <c r="M51" s="1015">
        <v>22</v>
      </c>
      <c r="N51" s="390">
        <v>4959</v>
      </c>
      <c r="O51" s="1763" t="s">
        <v>1096</v>
      </c>
      <c r="P51" s="1763" t="s">
        <v>578</v>
      </c>
      <c r="Q51" s="1775" t="s">
        <v>1097</v>
      </c>
      <c r="R51" s="75">
        <v>46</v>
      </c>
    </row>
    <row r="52" spans="1:18" s="97" customFormat="1" ht="23.1" customHeight="1" x14ac:dyDescent="0.15">
      <c r="A52" s="71">
        <v>47</v>
      </c>
      <c r="B52" s="72" t="s">
        <v>1059</v>
      </c>
      <c r="C52" s="1008">
        <v>1.3</v>
      </c>
      <c r="D52" s="1008">
        <v>0</v>
      </c>
      <c r="E52" s="1016">
        <v>10000</v>
      </c>
      <c r="F52" s="1016">
        <v>0</v>
      </c>
      <c r="G52" s="1016">
        <v>160</v>
      </c>
      <c r="H52" s="1016">
        <v>3884017</v>
      </c>
      <c r="I52" s="1016">
        <v>0</v>
      </c>
      <c r="J52" s="1016">
        <v>3711</v>
      </c>
      <c r="K52" s="1016">
        <v>1644</v>
      </c>
      <c r="L52" s="1016">
        <v>6</v>
      </c>
      <c r="M52" s="1016">
        <v>24</v>
      </c>
      <c r="N52" s="402">
        <v>4436</v>
      </c>
      <c r="O52" s="1761" t="s">
        <v>1096</v>
      </c>
      <c r="P52" s="1761" t="s">
        <v>578</v>
      </c>
      <c r="Q52" s="1777" t="s">
        <v>1097</v>
      </c>
      <c r="R52" s="73">
        <v>47</v>
      </c>
    </row>
    <row r="53" spans="1:18" s="178" customFormat="1" ht="23.1" customHeight="1" x14ac:dyDescent="0.15">
      <c r="A53" s="62">
        <v>49</v>
      </c>
      <c r="B53" s="61" t="s">
        <v>1060</v>
      </c>
      <c r="C53" s="1004">
        <v>1.9</v>
      </c>
      <c r="D53" s="1004">
        <v>0</v>
      </c>
      <c r="E53" s="1014">
        <v>13000</v>
      </c>
      <c r="F53" s="1014">
        <v>0</v>
      </c>
      <c r="G53" s="1014">
        <v>160</v>
      </c>
      <c r="H53" s="1014">
        <v>951709</v>
      </c>
      <c r="I53" s="1014">
        <v>0</v>
      </c>
      <c r="J53" s="1014">
        <v>1024</v>
      </c>
      <c r="K53" s="1014">
        <v>457</v>
      </c>
      <c r="L53" s="1014">
        <v>0</v>
      </c>
      <c r="M53" s="1014">
        <v>15</v>
      </c>
      <c r="N53" s="912">
        <v>1230</v>
      </c>
      <c r="O53" s="1762" t="s">
        <v>1096</v>
      </c>
      <c r="P53" s="1763" t="s">
        <v>578</v>
      </c>
      <c r="Q53" s="1784" t="s">
        <v>1097</v>
      </c>
      <c r="R53" s="63">
        <v>49</v>
      </c>
    </row>
    <row r="54" spans="1:18" s="178" customFormat="1" ht="23.1" customHeight="1" x14ac:dyDescent="0.15">
      <c r="A54" s="62">
        <v>50</v>
      </c>
      <c r="B54" s="61" t="s">
        <v>1061</v>
      </c>
      <c r="C54" s="1006">
        <v>1.8</v>
      </c>
      <c r="D54" s="1006">
        <v>0</v>
      </c>
      <c r="E54" s="1015">
        <v>13000</v>
      </c>
      <c r="F54" s="1015">
        <v>0</v>
      </c>
      <c r="G54" s="1015">
        <v>160</v>
      </c>
      <c r="H54" s="1015">
        <v>1099723</v>
      </c>
      <c r="I54" s="1015">
        <v>0</v>
      </c>
      <c r="J54" s="1015">
        <v>1173</v>
      </c>
      <c r="K54" s="1015">
        <v>570</v>
      </c>
      <c r="L54" s="1015">
        <v>1</v>
      </c>
      <c r="M54" s="1015">
        <v>17</v>
      </c>
      <c r="N54" s="390">
        <v>1411</v>
      </c>
      <c r="O54" s="1763" t="s">
        <v>1096</v>
      </c>
      <c r="P54" s="1763" t="s">
        <v>578</v>
      </c>
      <c r="Q54" s="1775" t="s">
        <v>1097</v>
      </c>
      <c r="R54" s="63">
        <v>50</v>
      </c>
    </row>
    <row r="55" spans="1:18" s="178" customFormat="1" ht="23.1" customHeight="1" x14ac:dyDescent="0.15">
      <c r="A55" s="62">
        <v>51</v>
      </c>
      <c r="B55" s="61" t="s">
        <v>1062</v>
      </c>
      <c r="C55" s="1006">
        <v>1.8</v>
      </c>
      <c r="D55" s="1006">
        <v>0</v>
      </c>
      <c r="E55" s="1015">
        <v>13200</v>
      </c>
      <c r="F55" s="1015">
        <v>0</v>
      </c>
      <c r="G55" s="1015">
        <v>160</v>
      </c>
      <c r="H55" s="1015">
        <v>1729269</v>
      </c>
      <c r="I55" s="1015">
        <v>0</v>
      </c>
      <c r="J55" s="1015">
        <v>2186</v>
      </c>
      <c r="K55" s="1015">
        <v>1080</v>
      </c>
      <c r="L55" s="1015">
        <v>0</v>
      </c>
      <c r="M55" s="1015">
        <v>22</v>
      </c>
      <c r="N55" s="390">
        <v>2641</v>
      </c>
      <c r="O55" s="1763" t="s">
        <v>1096</v>
      </c>
      <c r="P55" s="1763" t="s">
        <v>578</v>
      </c>
      <c r="Q55" s="1775" t="s">
        <v>1097</v>
      </c>
      <c r="R55" s="63">
        <v>51</v>
      </c>
    </row>
    <row r="56" spans="1:18" s="178" customFormat="1" ht="23.1" customHeight="1" x14ac:dyDescent="0.15">
      <c r="A56" s="62">
        <v>52</v>
      </c>
      <c r="B56" s="61" t="s">
        <v>1063</v>
      </c>
      <c r="C56" s="1006">
        <v>1.3</v>
      </c>
      <c r="D56" s="1006">
        <v>0</v>
      </c>
      <c r="E56" s="1015">
        <v>12000</v>
      </c>
      <c r="F56" s="1015">
        <v>0</v>
      </c>
      <c r="G56" s="1015">
        <v>160</v>
      </c>
      <c r="H56" s="1015">
        <v>710120</v>
      </c>
      <c r="I56" s="1015">
        <v>0</v>
      </c>
      <c r="J56" s="1015">
        <v>919</v>
      </c>
      <c r="K56" s="1015">
        <v>474</v>
      </c>
      <c r="L56" s="1015">
        <v>0</v>
      </c>
      <c r="M56" s="1015">
        <v>1</v>
      </c>
      <c r="N56" s="390">
        <v>1115</v>
      </c>
      <c r="O56" s="1763" t="s">
        <v>1096</v>
      </c>
      <c r="P56" s="1763" t="s">
        <v>578</v>
      </c>
      <c r="Q56" s="1775" t="s">
        <v>1097</v>
      </c>
      <c r="R56" s="63">
        <v>52</v>
      </c>
    </row>
    <row r="57" spans="1:18" s="178" customFormat="1" ht="23.1" customHeight="1" thickBot="1" x14ac:dyDescent="0.2">
      <c r="A57" s="77">
        <v>54</v>
      </c>
      <c r="B57" s="78" t="s">
        <v>1064</v>
      </c>
      <c r="C57" s="1012">
        <v>1.9</v>
      </c>
      <c r="D57" s="1013">
        <v>0</v>
      </c>
      <c r="E57" s="1017">
        <v>14000</v>
      </c>
      <c r="F57" s="1017">
        <v>0</v>
      </c>
      <c r="G57" s="1017">
        <v>160</v>
      </c>
      <c r="H57" s="1017">
        <v>1437905</v>
      </c>
      <c r="I57" s="1017">
        <v>0</v>
      </c>
      <c r="J57" s="1017">
        <v>1467</v>
      </c>
      <c r="K57" s="1017">
        <v>619</v>
      </c>
      <c r="L57" s="1017">
        <v>0</v>
      </c>
      <c r="M57" s="1017">
        <v>19</v>
      </c>
      <c r="N57" s="915">
        <v>1794</v>
      </c>
      <c r="O57" s="1765" t="s">
        <v>1096</v>
      </c>
      <c r="P57" s="1765" t="s">
        <v>578</v>
      </c>
      <c r="Q57" s="1785" t="s">
        <v>1097</v>
      </c>
      <c r="R57" s="79">
        <v>54</v>
      </c>
    </row>
    <row r="58" spans="1:18" s="97" customFormat="1" ht="23.1" customHeight="1" x14ac:dyDescent="0.15">
      <c r="A58" s="62">
        <v>55</v>
      </c>
      <c r="B58" s="61" t="s">
        <v>1065</v>
      </c>
      <c r="C58" s="1009">
        <v>2</v>
      </c>
      <c r="D58" s="1006">
        <v>0</v>
      </c>
      <c r="E58" s="1015">
        <v>12000</v>
      </c>
      <c r="F58" s="1015">
        <v>0</v>
      </c>
      <c r="G58" s="1015">
        <v>160</v>
      </c>
      <c r="H58" s="1015">
        <v>1218391</v>
      </c>
      <c r="I58" s="1015">
        <v>0</v>
      </c>
      <c r="J58" s="1015">
        <v>1370</v>
      </c>
      <c r="K58" s="1015">
        <v>643</v>
      </c>
      <c r="L58" s="1015">
        <v>1</v>
      </c>
      <c r="M58" s="1015">
        <v>24</v>
      </c>
      <c r="N58" s="390">
        <v>1646</v>
      </c>
      <c r="O58" s="1763" t="s">
        <v>1096</v>
      </c>
      <c r="P58" s="1763" t="s">
        <v>578</v>
      </c>
      <c r="Q58" s="1784" t="s">
        <v>1097</v>
      </c>
      <c r="R58" s="63">
        <v>55</v>
      </c>
    </row>
    <row r="59" spans="1:18" s="178" customFormat="1" ht="23.1" customHeight="1" x14ac:dyDescent="0.15">
      <c r="A59" s="62">
        <v>56</v>
      </c>
      <c r="B59" s="61" t="s">
        <v>1066</v>
      </c>
      <c r="C59" s="1005">
        <v>1.4</v>
      </c>
      <c r="D59" s="1006">
        <v>0</v>
      </c>
      <c r="E59" s="1015">
        <v>14000</v>
      </c>
      <c r="F59" s="1015">
        <v>0</v>
      </c>
      <c r="G59" s="1015">
        <v>160</v>
      </c>
      <c r="H59" s="1015">
        <v>847439</v>
      </c>
      <c r="I59" s="1015">
        <v>0</v>
      </c>
      <c r="J59" s="1015">
        <v>1001</v>
      </c>
      <c r="K59" s="1015">
        <v>420</v>
      </c>
      <c r="L59" s="1015">
        <v>0</v>
      </c>
      <c r="M59" s="1015">
        <v>7</v>
      </c>
      <c r="N59" s="390">
        <v>1198</v>
      </c>
      <c r="O59" s="1763" t="s">
        <v>1096</v>
      </c>
      <c r="P59" s="1763" t="s">
        <v>578</v>
      </c>
      <c r="Q59" s="1775" t="s">
        <v>1097</v>
      </c>
      <c r="R59" s="63">
        <v>56</v>
      </c>
    </row>
    <row r="60" spans="1:18" s="178" customFormat="1" ht="23.1" customHeight="1" x14ac:dyDescent="0.15">
      <c r="A60" s="62">
        <v>57</v>
      </c>
      <c r="B60" s="61" t="s">
        <v>1067</v>
      </c>
      <c r="C60" s="1005">
        <v>1.1000000000000001</v>
      </c>
      <c r="D60" s="1006">
        <v>0</v>
      </c>
      <c r="E60" s="1015">
        <v>7000</v>
      </c>
      <c r="F60" s="1015">
        <v>0</v>
      </c>
      <c r="G60" s="1015">
        <v>160</v>
      </c>
      <c r="H60" s="1015">
        <v>500742</v>
      </c>
      <c r="I60" s="1015">
        <v>0</v>
      </c>
      <c r="J60" s="1015">
        <v>615</v>
      </c>
      <c r="K60" s="1015">
        <v>273</v>
      </c>
      <c r="L60" s="1015">
        <v>0</v>
      </c>
      <c r="M60" s="1015">
        <v>1</v>
      </c>
      <c r="N60" s="390">
        <v>746</v>
      </c>
      <c r="O60" s="1763" t="s">
        <v>1096</v>
      </c>
      <c r="P60" s="354" t="s">
        <v>578</v>
      </c>
      <c r="Q60" s="1775" t="s">
        <v>1097</v>
      </c>
      <c r="R60" s="63">
        <v>57</v>
      </c>
    </row>
    <row r="61" spans="1:18" s="178" customFormat="1" ht="23.1" customHeight="1" x14ac:dyDescent="0.15">
      <c r="A61" s="74">
        <v>58</v>
      </c>
      <c r="B61" s="61" t="s">
        <v>1068</v>
      </c>
      <c r="C61" s="1005">
        <v>1.1000000000000001</v>
      </c>
      <c r="D61" s="1006">
        <v>0</v>
      </c>
      <c r="E61" s="1015">
        <v>7200</v>
      </c>
      <c r="F61" s="1015">
        <v>0</v>
      </c>
      <c r="G61" s="1015">
        <v>160</v>
      </c>
      <c r="H61" s="1015">
        <v>516912</v>
      </c>
      <c r="I61" s="1015">
        <v>0</v>
      </c>
      <c r="J61" s="1015">
        <v>712</v>
      </c>
      <c r="K61" s="1015">
        <v>362</v>
      </c>
      <c r="L61" s="1015">
        <v>0</v>
      </c>
      <c r="M61" s="1015">
        <v>0</v>
      </c>
      <c r="N61" s="390">
        <v>878</v>
      </c>
      <c r="O61" s="1763" t="s">
        <v>1096</v>
      </c>
      <c r="P61" s="354" t="s">
        <v>578</v>
      </c>
      <c r="Q61" s="1775" t="s">
        <v>1097</v>
      </c>
      <c r="R61" s="75">
        <v>58</v>
      </c>
    </row>
    <row r="62" spans="1:18" s="178" customFormat="1" ht="23.1" customHeight="1" x14ac:dyDescent="0.15">
      <c r="A62" s="71">
        <v>59</v>
      </c>
      <c r="B62" s="72" t="s">
        <v>1069</v>
      </c>
      <c r="C62" s="1011">
        <v>1.1000000000000001</v>
      </c>
      <c r="D62" s="1008">
        <v>0</v>
      </c>
      <c r="E62" s="1016">
        <v>7200</v>
      </c>
      <c r="F62" s="1016">
        <v>0</v>
      </c>
      <c r="G62" s="1016">
        <v>160</v>
      </c>
      <c r="H62" s="1016">
        <v>386669</v>
      </c>
      <c r="I62" s="1016">
        <v>0</v>
      </c>
      <c r="J62" s="1016">
        <v>462</v>
      </c>
      <c r="K62" s="1016">
        <v>258</v>
      </c>
      <c r="L62" s="1016">
        <v>0</v>
      </c>
      <c r="M62" s="1016">
        <v>0</v>
      </c>
      <c r="N62" s="402">
        <v>621</v>
      </c>
      <c r="O62" s="1761" t="s">
        <v>1096</v>
      </c>
      <c r="P62" s="1761" t="s">
        <v>578</v>
      </c>
      <c r="Q62" s="1777" t="s">
        <v>1097</v>
      </c>
      <c r="R62" s="73">
        <v>59</v>
      </c>
    </row>
    <row r="63" spans="1:18" s="178" customFormat="1" ht="23.1" customHeight="1" x14ac:dyDescent="0.15">
      <c r="A63" s="62">
        <v>61</v>
      </c>
      <c r="B63" s="61" t="s">
        <v>1070</v>
      </c>
      <c r="C63" s="1009">
        <v>1</v>
      </c>
      <c r="D63" s="1006">
        <v>0</v>
      </c>
      <c r="E63" s="1015">
        <v>7200</v>
      </c>
      <c r="F63" s="1015">
        <v>0</v>
      </c>
      <c r="G63" s="1015">
        <v>160</v>
      </c>
      <c r="H63" s="1015">
        <v>827592</v>
      </c>
      <c r="I63" s="1015">
        <v>0</v>
      </c>
      <c r="J63" s="1015">
        <v>863</v>
      </c>
      <c r="K63" s="1015">
        <v>433</v>
      </c>
      <c r="L63" s="1015">
        <v>1</v>
      </c>
      <c r="M63" s="1015">
        <v>1</v>
      </c>
      <c r="N63" s="390">
        <v>1138</v>
      </c>
      <c r="O63" s="1763" t="s">
        <v>1096</v>
      </c>
      <c r="P63" s="1763" t="s">
        <v>578</v>
      </c>
      <c r="Q63" s="1784" t="s">
        <v>1097</v>
      </c>
      <c r="R63" s="63">
        <v>61</v>
      </c>
    </row>
    <row r="64" spans="1:18" s="97" customFormat="1" ht="23.1" customHeight="1" x14ac:dyDescent="0.15">
      <c r="A64" s="62">
        <v>65</v>
      </c>
      <c r="B64" s="61" t="s">
        <v>1071</v>
      </c>
      <c r="C64" s="1005">
        <v>2</v>
      </c>
      <c r="D64" s="1006">
        <v>0</v>
      </c>
      <c r="E64" s="1015">
        <v>15000</v>
      </c>
      <c r="F64" s="1015">
        <v>0</v>
      </c>
      <c r="G64" s="1015">
        <v>160</v>
      </c>
      <c r="H64" s="1015">
        <v>190546</v>
      </c>
      <c r="I64" s="1015">
        <v>0</v>
      </c>
      <c r="J64" s="1015">
        <v>235</v>
      </c>
      <c r="K64" s="1015">
        <v>122</v>
      </c>
      <c r="L64" s="1015">
        <v>0</v>
      </c>
      <c r="M64" s="1015">
        <v>0</v>
      </c>
      <c r="N64" s="390">
        <v>295</v>
      </c>
      <c r="O64" s="1763" t="s">
        <v>1096</v>
      </c>
      <c r="P64" s="1763" t="s">
        <v>578</v>
      </c>
      <c r="Q64" s="1775" t="s">
        <v>1097</v>
      </c>
      <c r="R64" s="63">
        <v>65</v>
      </c>
    </row>
    <row r="65" spans="1:19" s="97" customFormat="1" ht="23.1" customHeight="1" x14ac:dyDescent="0.15">
      <c r="A65" s="62">
        <v>66</v>
      </c>
      <c r="B65" s="61" t="s">
        <v>1072</v>
      </c>
      <c r="C65" s="1005">
        <v>1.2</v>
      </c>
      <c r="D65" s="1006">
        <v>0</v>
      </c>
      <c r="E65" s="1015">
        <v>8000</v>
      </c>
      <c r="F65" s="1015">
        <v>0</v>
      </c>
      <c r="G65" s="1015">
        <v>160</v>
      </c>
      <c r="H65" s="1015">
        <v>769133</v>
      </c>
      <c r="I65" s="1015">
        <v>0</v>
      </c>
      <c r="J65" s="1015">
        <v>767</v>
      </c>
      <c r="K65" s="1015">
        <v>379</v>
      </c>
      <c r="L65" s="1015">
        <v>0</v>
      </c>
      <c r="M65" s="1015">
        <v>2</v>
      </c>
      <c r="N65" s="390">
        <v>969</v>
      </c>
      <c r="O65" s="1763" t="s">
        <v>1096</v>
      </c>
      <c r="P65" s="1763" t="s">
        <v>578</v>
      </c>
      <c r="Q65" s="1775" t="s">
        <v>1097</v>
      </c>
      <c r="R65" s="63">
        <v>66</v>
      </c>
    </row>
    <row r="66" spans="1:19" s="97" customFormat="1" ht="23.1" customHeight="1" x14ac:dyDescent="0.15">
      <c r="A66" s="62">
        <v>68</v>
      </c>
      <c r="B66" s="61" t="s">
        <v>1073</v>
      </c>
      <c r="C66" s="1005">
        <v>1.2</v>
      </c>
      <c r="D66" s="1006">
        <v>0</v>
      </c>
      <c r="E66" s="1018">
        <v>6800</v>
      </c>
      <c r="F66" s="1015">
        <v>0</v>
      </c>
      <c r="G66" s="1015">
        <v>160</v>
      </c>
      <c r="H66" s="1015">
        <v>910098</v>
      </c>
      <c r="I66" s="1015">
        <v>0</v>
      </c>
      <c r="J66" s="1015">
        <v>1036</v>
      </c>
      <c r="K66" s="1015">
        <v>504</v>
      </c>
      <c r="L66" s="1015">
        <v>3</v>
      </c>
      <c r="M66" s="1015">
        <v>3</v>
      </c>
      <c r="N66" s="390">
        <v>1279</v>
      </c>
      <c r="O66" s="1763" t="s">
        <v>1096</v>
      </c>
      <c r="P66" s="1763" t="s">
        <v>578</v>
      </c>
      <c r="Q66" s="1775" t="s">
        <v>1097</v>
      </c>
      <c r="R66" s="63">
        <v>68</v>
      </c>
    </row>
    <row r="67" spans="1:19" s="97" customFormat="1" ht="23.1" customHeight="1" x14ac:dyDescent="0.15">
      <c r="A67" s="71">
        <v>70</v>
      </c>
      <c r="B67" s="72" t="s">
        <v>1074</v>
      </c>
      <c r="C67" s="1759">
        <v>1.23</v>
      </c>
      <c r="D67" s="1008">
        <v>0</v>
      </c>
      <c r="E67" s="1016">
        <v>8100</v>
      </c>
      <c r="F67" s="1016">
        <v>0</v>
      </c>
      <c r="G67" s="1016">
        <v>160</v>
      </c>
      <c r="H67" s="1016">
        <v>1879501</v>
      </c>
      <c r="I67" s="1016">
        <v>0</v>
      </c>
      <c r="J67" s="1016">
        <v>2069</v>
      </c>
      <c r="K67" s="1016">
        <v>976</v>
      </c>
      <c r="L67" s="1016">
        <v>6</v>
      </c>
      <c r="M67" s="1016">
        <v>5</v>
      </c>
      <c r="N67" s="402">
        <v>2508</v>
      </c>
      <c r="O67" s="1761" t="s">
        <v>1096</v>
      </c>
      <c r="P67" s="1761" t="s">
        <v>578</v>
      </c>
      <c r="Q67" s="1777" t="s">
        <v>1097</v>
      </c>
      <c r="R67" s="73">
        <v>70</v>
      </c>
    </row>
    <row r="68" spans="1:19" ht="23.1" customHeight="1" x14ac:dyDescent="0.15">
      <c r="A68" s="62">
        <v>78</v>
      </c>
      <c r="B68" s="61" t="s">
        <v>1075</v>
      </c>
      <c r="C68" s="1760">
        <v>1</v>
      </c>
      <c r="D68" s="1006">
        <v>0</v>
      </c>
      <c r="E68" s="1015">
        <v>6000</v>
      </c>
      <c r="F68" s="1015">
        <v>0</v>
      </c>
      <c r="G68" s="1015">
        <v>160</v>
      </c>
      <c r="H68" s="1015">
        <v>1734937</v>
      </c>
      <c r="I68" s="1015">
        <v>0</v>
      </c>
      <c r="J68" s="1015">
        <v>2176</v>
      </c>
      <c r="K68" s="1015">
        <v>1117</v>
      </c>
      <c r="L68" s="1015">
        <v>0</v>
      </c>
      <c r="M68" s="1015">
        <v>3</v>
      </c>
      <c r="N68" s="1015">
        <v>2605</v>
      </c>
      <c r="O68" s="1764" t="s">
        <v>1096</v>
      </c>
      <c r="P68" s="354" t="s">
        <v>578</v>
      </c>
      <c r="Q68" s="1786" t="s">
        <v>1097</v>
      </c>
      <c r="R68" s="63">
        <v>78</v>
      </c>
      <c r="S68" s="97"/>
    </row>
    <row r="69" spans="1:19" ht="23.1" customHeight="1" x14ac:dyDescent="0.15">
      <c r="A69" s="62">
        <v>84</v>
      </c>
      <c r="B69" s="61" t="s">
        <v>1076</v>
      </c>
      <c r="C69" s="1760">
        <v>1.3</v>
      </c>
      <c r="D69" s="1006">
        <v>0</v>
      </c>
      <c r="E69" s="1015">
        <v>11000</v>
      </c>
      <c r="F69" s="1015">
        <v>0</v>
      </c>
      <c r="G69" s="1015">
        <v>160</v>
      </c>
      <c r="H69" s="1015">
        <v>1830870</v>
      </c>
      <c r="I69" s="1015">
        <v>0</v>
      </c>
      <c r="J69" s="1015">
        <v>2207</v>
      </c>
      <c r="K69" s="1015">
        <v>1009</v>
      </c>
      <c r="L69" s="1015">
        <v>1</v>
      </c>
      <c r="M69" s="1015">
        <v>10</v>
      </c>
      <c r="N69" s="390">
        <v>2641</v>
      </c>
      <c r="O69" s="1763" t="s">
        <v>1096</v>
      </c>
      <c r="P69" s="1763" t="s">
        <v>578</v>
      </c>
      <c r="Q69" s="1775" t="s">
        <v>1097</v>
      </c>
      <c r="R69" s="63">
        <v>84</v>
      </c>
      <c r="S69" s="97"/>
    </row>
    <row r="70" spans="1:19" ht="23.1" customHeight="1" x14ac:dyDescent="0.15">
      <c r="A70" s="62">
        <v>85</v>
      </c>
      <c r="B70" s="61" t="s">
        <v>1077</v>
      </c>
      <c r="C70" s="1005">
        <v>2.13</v>
      </c>
      <c r="D70" s="1006">
        <v>0</v>
      </c>
      <c r="E70" s="1015">
        <v>14700</v>
      </c>
      <c r="F70" s="1015">
        <v>0</v>
      </c>
      <c r="G70" s="1015">
        <v>160</v>
      </c>
      <c r="H70" s="1015">
        <v>2849333</v>
      </c>
      <c r="I70" s="1015">
        <v>0</v>
      </c>
      <c r="J70" s="1015">
        <v>2880</v>
      </c>
      <c r="K70" s="1015">
        <v>1292</v>
      </c>
      <c r="L70" s="1015">
        <v>1</v>
      </c>
      <c r="M70" s="1015">
        <v>47</v>
      </c>
      <c r="N70" s="390">
        <v>3422</v>
      </c>
      <c r="O70" s="1763" t="s">
        <v>1096</v>
      </c>
      <c r="P70" s="354" t="s">
        <v>578</v>
      </c>
      <c r="Q70" s="1776" t="s">
        <v>1097</v>
      </c>
      <c r="R70" s="63">
        <v>85</v>
      </c>
      <c r="S70" s="97"/>
    </row>
    <row r="71" spans="1:19" ht="23.1" customHeight="1" x14ac:dyDescent="0.15">
      <c r="A71" s="62">
        <v>89</v>
      </c>
      <c r="B71" s="61" t="s">
        <v>1078</v>
      </c>
      <c r="C71" s="1005">
        <v>1.2</v>
      </c>
      <c r="D71" s="1006">
        <v>0</v>
      </c>
      <c r="E71" s="1015">
        <v>10000</v>
      </c>
      <c r="F71" s="1015">
        <v>0</v>
      </c>
      <c r="G71" s="1015">
        <v>160</v>
      </c>
      <c r="H71" s="1015">
        <v>3542129</v>
      </c>
      <c r="I71" s="1015">
        <v>0</v>
      </c>
      <c r="J71" s="1015">
        <v>3582</v>
      </c>
      <c r="K71" s="1015">
        <v>1531</v>
      </c>
      <c r="L71" s="1015">
        <v>2</v>
      </c>
      <c r="M71" s="1015">
        <v>15</v>
      </c>
      <c r="N71" s="390">
        <v>4265</v>
      </c>
      <c r="O71" s="1763" t="s">
        <v>1096</v>
      </c>
      <c r="P71" s="354" t="s">
        <v>578</v>
      </c>
      <c r="Q71" s="1776" t="s">
        <v>1097</v>
      </c>
      <c r="R71" s="63">
        <v>89</v>
      </c>
      <c r="S71" s="97"/>
    </row>
    <row r="72" spans="1:19" ht="23.1" customHeight="1" x14ac:dyDescent="0.15">
      <c r="A72" s="71">
        <v>90</v>
      </c>
      <c r="B72" s="72" t="s">
        <v>1079</v>
      </c>
      <c r="C72" s="1007">
        <v>2</v>
      </c>
      <c r="D72" s="1008">
        <v>0</v>
      </c>
      <c r="E72" s="1016">
        <v>10000</v>
      </c>
      <c r="F72" s="1016">
        <v>0</v>
      </c>
      <c r="G72" s="1016">
        <v>160</v>
      </c>
      <c r="H72" s="1016">
        <v>3146723</v>
      </c>
      <c r="I72" s="1016">
        <v>0</v>
      </c>
      <c r="J72" s="1016">
        <v>3071</v>
      </c>
      <c r="K72" s="1016">
        <v>1369</v>
      </c>
      <c r="L72" s="1016">
        <v>1</v>
      </c>
      <c r="M72" s="1016">
        <v>52</v>
      </c>
      <c r="N72" s="402">
        <v>3673</v>
      </c>
      <c r="O72" s="1761" t="s">
        <v>1096</v>
      </c>
      <c r="P72" s="1761" t="s">
        <v>578</v>
      </c>
      <c r="Q72" s="1777" t="s">
        <v>1097</v>
      </c>
      <c r="R72" s="73">
        <v>90</v>
      </c>
      <c r="S72" s="97"/>
    </row>
    <row r="73" spans="1:19" ht="23.1" customHeight="1" x14ac:dyDescent="0.15">
      <c r="A73" s="62">
        <v>91</v>
      </c>
      <c r="B73" s="61" t="s">
        <v>1080</v>
      </c>
      <c r="C73" s="1003">
        <v>1.6</v>
      </c>
      <c r="D73" s="1004">
        <v>0</v>
      </c>
      <c r="E73" s="1014">
        <v>12300</v>
      </c>
      <c r="F73" s="1014">
        <v>0</v>
      </c>
      <c r="G73" s="1014">
        <v>120</v>
      </c>
      <c r="H73" s="1014">
        <v>2382967</v>
      </c>
      <c r="I73" s="1014">
        <v>0</v>
      </c>
      <c r="J73" s="1014">
        <v>2052</v>
      </c>
      <c r="K73" s="1014">
        <v>829</v>
      </c>
      <c r="L73" s="1014">
        <v>1</v>
      </c>
      <c r="M73" s="1014">
        <v>43</v>
      </c>
      <c r="N73" s="912">
        <v>2518</v>
      </c>
      <c r="O73" s="1778" t="s">
        <v>1096</v>
      </c>
      <c r="P73" s="1762" t="s">
        <v>578</v>
      </c>
      <c r="Q73" s="1779" t="s">
        <v>1097</v>
      </c>
      <c r="R73" s="63">
        <v>91</v>
      </c>
      <c r="S73" s="97"/>
    </row>
    <row r="74" spans="1:19" ht="23.1" customHeight="1" x14ac:dyDescent="0.15">
      <c r="A74" s="62">
        <v>92</v>
      </c>
      <c r="B74" s="61" t="s">
        <v>1081</v>
      </c>
      <c r="C74" s="1005">
        <v>1.6</v>
      </c>
      <c r="D74" s="1006">
        <v>0</v>
      </c>
      <c r="E74" s="1015">
        <v>12000</v>
      </c>
      <c r="F74" s="1015">
        <v>0</v>
      </c>
      <c r="G74" s="1015">
        <v>140</v>
      </c>
      <c r="H74" s="1015">
        <v>6004015</v>
      </c>
      <c r="I74" s="1015">
        <v>0</v>
      </c>
      <c r="J74" s="1015">
        <v>4110</v>
      </c>
      <c r="K74" s="1015">
        <v>1658</v>
      </c>
      <c r="L74" s="1015">
        <v>0</v>
      </c>
      <c r="M74" s="1015">
        <v>109</v>
      </c>
      <c r="N74" s="390">
        <v>4985</v>
      </c>
      <c r="O74" s="1780" t="s">
        <v>1096</v>
      </c>
      <c r="P74" s="1763" t="s">
        <v>578</v>
      </c>
      <c r="Q74" s="1775" t="s">
        <v>1097</v>
      </c>
      <c r="R74" s="63">
        <v>92</v>
      </c>
      <c r="S74" s="97"/>
    </row>
    <row r="75" spans="1:19" ht="23.1" customHeight="1" x14ac:dyDescent="0.15">
      <c r="A75" s="62">
        <v>94</v>
      </c>
      <c r="B75" s="61" t="s">
        <v>1082</v>
      </c>
      <c r="C75" s="1005">
        <v>1.93</v>
      </c>
      <c r="D75" s="1006">
        <v>0</v>
      </c>
      <c r="E75" s="1015">
        <v>9200</v>
      </c>
      <c r="F75" s="1015">
        <v>0</v>
      </c>
      <c r="G75" s="1015">
        <v>160</v>
      </c>
      <c r="H75" s="1015">
        <v>104905393</v>
      </c>
      <c r="I75" s="1015">
        <v>0</v>
      </c>
      <c r="J75" s="1015">
        <v>77610</v>
      </c>
      <c r="K75" s="1015">
        <v>33288</v>
      </c>
      <c r="L75" s="1015">
        <v>80</v>
      </c>
      <c r="M75" s="1015">
        <v>1771</v>
      </c>
      <c r="N75" s="390">
        <v>90983</v>
      </c>
      <c r="O75" s="1780" t="s">
        <v>1096</v>
      </c>
      <c r="P75" s="1763" t="s">
        <v>578</v>
      </c>
      <c r="Q75" s="1763" t="s">
        <v>1097</v>
      </c>
      <c r="R75" s="63">
        <v>94</v>
      </c>
      <c r="S75" s="97"/>
    </row>
    <row r="76" spans="1:19" s="97" customFormat="1" ht="23.1" customHeight="1" x14ac:dyDescent="0.15">
      <c r="A76" s="62">
        <v>301</v>
      </c>
      <c r="B76" s="61" t="s">
        <v>1083</v>
      </c>
      <c r="C76" s="1005" t="s">
        <v>578</v>
      </c>
      <c r="D76" s="1005" t="s">
        <v>578</v>
      </c>
      <c r="E76" s="1018" t="s">
        <v>578</v>
      </c>
      <c r="F76" s="1018" t="s">
        <v>578</v>
      </c>
      <c r="G76" s="1015" t="s">
        <v>578</v>
      </c>
      <c r="H76" s="1015">
        <v>0</v>
      </c>
      <c r="I76" s="1015">
        <v>0</v>
      </c>
      <c r="J76" s="1015">
        <v>4967</v>
      </c>
      <c r="K76" s="1015">
        <v>0</v>
      </c>
      <c r="L76" s="1015">
        <v>0</v>
      </c>
      <c r="M76" s="1015">
        <v>0</v>
      </c>
      <c r="N76" s="390">
        <v>6294</v>
      </c>
      <c r="O76" s="1780" t="s">
        <v>578</v>
      </c>
      <c r="P76" s="1763" t="s">
        <v>578</v>
      </c>
      <c r="Q76" s="1781" t="s">
        <v>1099</v>
      </c>
      <c r="R76" s="63">
        <v>301</v>
      </c>
    </row>
    <row r="77" spans="1:19" s="97" customFormat="1" ht="23.1" customHeight="1" x14ac:dyDescent="0.15">
      <c r="A77" s="62">
        <v>302</v>
      </c>
      <c r="B77" s="61" t="s">
        <v>1084</v>
      </c>
      <c r="C77" s="1009" t="s">
        <v>578</v>
      </c>
      <c r="D77" s="1006" t="s">
        <v>578</v>
      </c>
      <c r="E77" s="1015" t="s">
        <v>578</v>
      </c>
      <c r="F77" s="1015" t="s">
        <v>578</v>
      </c>
      <c r="G77" s="1015" t="s">
        <v>578</v>
      </c>
      <c r="H77" s="1015">
        <v>0</v>
      </c>
      <c r="I77" s="1015">
        <v>0</v>
      </c>
      <c r="J77" s="1015">
        <v>3225</v>
      </c>
      <c r="K77" s="1015">
        <v>0</v>
      </c>
      <c r="L77" s="1015">
        <v>0</v>
      </c>
      <c r="M77" s="1015">
        <v>0</v>
      </c>
      <c r="N77" s="390">
        <v>4714</v>
      </c>
      <c r="O77" s="1780" t="s">
        <v>578</v>
      </c>
      <c r="P77" s="1763" t="s">
        <v>578</v>
      </c>
      <c r="Q77" s="1763" t="s">
        <v>1099</v>
      </c>
      <c r="R77" s="63">
        <v>302</v>
      </c>
    </row>
    <row r="78" spans="1:19" s="97" customFormat="1" ht="23.1" customHeight="1" x14ac:dyDescent="0.15">
      <c r="A78" s="68">
        <v>303</v>
      </c>
      <c r="B78" s="58" t="s">
        <v>1085</v>
      </c>
      <c r="C78" s="1010" t="s">
        <v>578</v>
      </c>
      <c r="D78" s="1004" t="s">
        <v>578</v>
      </c>
      <c r="E78" s="1014" t="s">
        <v>578</v>
      </c>
      <c r="F78" s="1014" t="s">
        <v>578</v>
      </c>
      <c r="G78" s="1014" t="s">
        <v>578</v>
      </c>
      <c r="H78" s="1014">
        <v>0</v>
      </c>
      <c r="I78" s="1014">
        <v>0</v>
      </c>
      <c r="J78" s="1014">
        <v>998</v>
      </c>
      <c r="K78" s="1014">
        <v>0</v>
      </c>
      <c r="L78" s="1014">
        <v>2</v>
      </c>
      <c r="M78" s="1014">
        <v>0</v>
      </c>
      <c r="N78" s="912">
        <v>1173</v>
      </c>
      <c r="O78" s="1762" t="s">
        <v>578</v>
      </c>
      <c r="P78" s="1762" t="s">
        <v>578</v>
      </c>
      <c r="Q78" s="1782" t="s">
        <v>1099</v>
      </c>
      <c r="R78" s="69">
        <v>303</v>
      </c>
    </row>
    <row r="79" spans="1:19" s="97" customFormat="1" ht="23.1" customHeight="1" x14ac:dyDescent="0.15">
      <c r="A79" s="62">
        <v>304</v>
      </c>
      <c r="B79" s="61" t="s">
        <v>1086</v>
      </c>
      <c r="C79" s="1005" t="s">
        <v>578</v>
      </c>
      <c r="D79" s="1006" t="s">
        <v>578</v>
      </c>
      <c r="E79" s="1015" t="s">
        <v>578</v>
      </c>
      <c r="F79" s="1015" t="s">
        <v>578</v>
      </c>
      <c r="G79" s="1015" t="s">
        <v>578</v>
      </c>
      <c r="H79" s="1015">
        <v>0</v>
      </c>
      <c r="I79" s="1015">
        <v>0</v>
      </c>
      <c r="J79" s="1015">
        <v>6464</v>
      </c>
      <c r="K79" s="1015">
        <v>0</v>
      </c>
      <c r="L79" s="1015">
        <v>0</v>
      </c>
      <c r="M79" s="1015">
        <v>0</v>
      </c>
      <c r="N79" s="390">
        <v>8723</v>
      </c>
      <c r="O79" s="1780" t="s">
        <v>578</v>
      </c>
      <c r="P79" s="1763" t="s">
        <v>578</v>
      </c>
      <c r="Q79" s="1781" t="s">
        <v>1099</v>
      </c>
      <c r="R79" s="75">
        <v>304</v>
      </c>
    </row>
    <row r="80" spans="1:19" s="97" customFormat="1" ht="23.1" customHeight="1" x14ac:dyDescent="0.15">
      <c r="A80" s="62">
        <v>305</v>
      </c>
      <c r="B80" s="61" t="s">
        <v>1087</v>
      </c>
      <c r="C80" s="1005" t="s">
        <v>578</v>
      </c>
      <c r="D80" s="1006" t="s">
        <v>578</v>
      </c>
      <c r="E80" s="1015" t="s">
        <v>578</v>
      </c>
      <c r="F80" s="1015" t="s">
        <v>578</v>
      </c>
      <c r="G80" s="1015" t="s">
        <v>578</v>
      </c>
      <c r="H80" s="1015">
        <v>0</v>
      </c>
      <c r="I80" s="1015">
        <v>0</v>
      </c>
      <c r="J80" s="1015">
        <v>7831</v>
      </c>
      <c r="K80" s="1015">
        <v>0</v>
      </c>
      <c r="L80" s="1015">
        <v>0</v>
      </c>
      <c r="M80" s="1015">
        <v>0</v>
      </c>
      <c r="N80" s="390">
        <v>11862</v>
      </c>
      <c r="O80" s="1780" t="s">
        <v>578</v>
      </c>
      <c r="P80" s="1763" t="s">
        <v>578</v>
      </c>
      <c r="Q80" s="1781" t="s">
        <v>1099</v>
      </c>
      <c r="R80" s="63">
        <v>305</v>
      </c>
    </row>
    <row r="81" spans="1:18" s="97" customFormat="1" ht="23.1" customHeight="1" x14ac:dyDescent="0.15">
      <c r="A81" s="62">
        <v>306</v>
      </c>
      <c r="B81" s="61" t="s">
        <v>1088</v>
      </c>
      <c r="C81" s="1005" t="s">
        <v>578</v>
      </c>
      <c r="D81" s="1006" t="s">
        <v>578</v>
      </c>
      <c r="E81" s="1015" t="s">
        <v>578</v>
      </c>
      <c r="F81" s="1015" t="s">
        <v>578</v>
      </c>
      <c r="G81" s="1015" t="s">
        <v>578</v>
      </c>
      <c r="H81" s="1015">
        <v>0</v>
      </c>
      <c r="I81" s="1015">
        <v>0</v>
      </c>
      <c r="J81" s="1015">
        <v>25550</v>
      </c>
      <c r="K81" s="1015">
        <v>0</v>
      </c>
      <c r="L81" s="1015">
        <v>2</v>
      </c>
      <c r="M81" s="1015">
        <v>0</v>
      </c>
      <c r="N81" s="390">
        <v>36468</v>
      </c>
      <c r="O81" s="1780" t="s">
        <v>578</v>
      </c>
      <c r="P81" s="1766" t="s">
        <v>578</v>
      </c>
      <c r="Q81" s="1781" t="s">
        <v>1099</v>
      </c>
      <c r="R81" s="63">
        <v>306</v>
      </c>
    </row>
    <row r="82" spans="1:18" s="97" customFormat="1" ht="23.1" customHeight="1" x14ac:dyDescent="0.15">
      <c r="A82" s="71"/>
      <c r="B82" s="72"/>
      <c r="C82" s="1011"/>
      <c r="D82" s="1008"/>
      <c r="E82" s="1016"/>
      <c r="F82" s="1016"/>
      <c r="G82" s="1016"/>
      <c r="H82" s="1016"/>
      <c r="I82" s="1016"/>
      <c r="J82" s="1016"/>
      <c r="K82" s="1016"/>
      <c r="L82" s="1016"/>
      <c r="M82" s="1016"/>
      <c r="N82" s="402"/>
      <c r="O82" s="1761"/>
      <c r="P82" s="1766"/>
      <c r="Q82" s="1777"/>
      <c r="R82" s="73"/>
    </row>
    <row r="83" spans="1:18" s="97" customFormat="1" ht="23.1" customHeight="1" x14ac:dyDescent="0.15">
      <c r="A83" s="62"/>
      <c r="B83" s="61"/>
      <c r="C83" s="1009"/>
      <c r="D83" s="1006"/>
      <c r="E83" s="1015"/>
      <c r="F83" s="1015"/>
      <c r="G83" s="1015"/>
      <c r="H83" s="1015"/>
      <c r="I83" s="1015"/>
      <c r="J83" s="1015"/>
      <c r="K83" s="1015"/>
      <c r="L83" s="1015"/>
      <c r="M83" s="1015"/>
      <c r="N83" s="390"/>
      <c r="O83" s="1780"/>
      <c r="P83" s="1762"/>
      <c r="Q83" s="1781"/>
      <c r="R83" s="63"/>
    </row>
    <row r="84" spans="1:18" s="97" customFormat="1" ht="23.1" customHeight="1" x14ac:dyDescent="0.15">
      <c r="A84" s="62"/>
      <c r="B84" s="61"/>
      <c r="C84" s="1005"/>
      <c r="D84" s="1006"/>
      <c r="E84" s="1015"/>
      <c r="F84" s="1015"/>
      <c r="G84" s="1015"/>
      <c r="H84" s="1015"/>
      <c r="I84" s="1015"/>
      <c r="J84" s="1015"/>
      <c r="K84" s="1015"/>
      <c r="L84" s="1015"/>
      <c r="M84" s="1015"/>
      <c r="N84" s="390"/>
      <c r="O84" s="1780"/>
      <c r="P84" s="1763"/>
      <c r="Q84" s="1775"/>
      <c r="R84" s="63"/>
    </row>
    <row r="85" spans="1:18" s="97" customFormat="1" ht="23.1" customHeight="1" x14ac:dyDescent="0.15">
      <c r="A85" s="62"/>
      <c r="B85" s="61"/>
      <c r="C85" s="1005"/>
      <c r="D85" s="1006"/>
      <c r="E85" s="1015"/>
      <c r="F85" s="1015"/>
      <c r="G85" s="1015"/>
      <c r="H85" s="1015"/>
      <c r="I85" s="1015"/>
      <c r="J85" s="1015"/>
      <c r="K85" s="1015"/>
      <c r="L85" s="1015"/>
      <c r="M85" s="1015"/>
      <c r="N85" s="390"/>
      <c r="O85" s="1780"/>
      <c r="P85" s="1763"/>
      <c r="Q85" s="1775"/>
      <c r="R85" s="63"/>
    </row>
    <row r="86" spans="1:18" s="97" customFormat="1" ht="23.1" customHeight="1" x14ac:dyDescent="0.15">
      <c r="A86" s="62"/>
      <c r="B86" s="61"/>
      <c r="C86" s="1005"/>
      <c r="D86" s="1006"/>
      <c r="E86" s="1015"/>
      <c r="F86" s="1015"/>
      <c r="G86" s="1015"/>
      <c r="H86" s="1015"/>
      <c r="I86" s="1015"/>
      <c r="J86" s="1015"/>
      <c r="K86" s="1015"/>
      <c r="L86" s="1015"/>
      <c r="M86" s="1015"/>
      <c r="N86" s="390"/>
      <c r="O86" s="1780"/>
      <c r="P86" s="1763"/>
      <c r="Q86" s="1775"/>
      <c r="R86" s="63"/>
    </row>
    <row r="87" spans="1:18" s="97" customFormat="1" ht="23.1" customHeight="1" x14ac:dyDescent="0.15">
      <c r="A87" s="71"/>
      <c r="B87" s="72"/>
      <c r="C87" s="1011"/>
      <c r="D87" s="1008"/>
      <c r="E87" s="1016"/>
      <c r="F87" s="1016"/>
      <c r="G87" s="1016"/>
      <c r="H87" s="1016"/>
      <c r="I87" s="1016"/>
      <c r="J87" s="1016"/>
      <c r="K87" s="1016"/>
      <c r="L87" s="1016"/>
      <c r="M87" s="1016"/>
      <c r="N87" s="402"/>
      <c r="O87" s="1783"/>
      <c r="P87" s="1761"/>
      <c r="Q87" s="1777"/>
      <c r="R87" s="73"/>
    </row>
    <row r="88" spans="1:18" s="97" customFormat="1" ht="23.1" customHeight="1" x14ac:dyDescent="0.15">
      <c r="A88" s="74"/>
      <c r="B88" s="61"/>
      <c r="C88" s="1009"/>
      <c r="D88" s="1006"/>
      <c r="E88" s="1015"/>
      <c r="F88" s="1015"/>
      <c r="G88" s="1015"/>
      <c r="H88" s="1015"/>
      <c r="I88" s="1015"/>
      <c r="J88" s="1015"/>
      <c r="K88" s="1015"/>
      <c r="L88" s="1015"/>
      <c r="M88" s="1015"/>
      <c r="N88" s="390"/>
      <c r="O88" s="443"/>
      <c r="P88" s="439"/>
      <c r="Q88" s="446"/>
      <c r="R88" s="75"/>
    </row>
    <row r="89" spans="1:18" s="97" customFormat="1" ht="23.1" customHeight="1" x14ac:dyDescent="0.15">
      <c r="A89" s="62"/>
      <c r="B89" s="61"/>
      <c r="C89" s="1005"/>
      <c r="D89" s="1006"/>
      <c r="E89" s="1015"/>
      <c r="F89" s="1015"/>
      <c r="G89" s="1015"/>
      <c r="H89" s="1015"/>
      <c r="I89" s="1015"/>
      <c r="J89" s="1015"/>
      <c r="K89" s="1015"/>
      <c r="L89" s="1015"/>
      <c r="M89" s="1015"/>
      <c r="N89" s="390"/>
      <c r="O89" s="439"/>
      <c r="P89" s="439"/>
      <c r="Q89" s="440"/>
      <c r="R89" s="63"/>
    </row>
    <row r="90" spans="1:18" s="97" customFormat="1" ht="23.1" customHeight="1" x14ac:dyDescent="0.15">
      <c r="A90" s="62"/>
      <c r="B90" s="61"/>
      <c r="C90" s="1005"/>
      <c r="D90" s="1006"/>
      <c r="E90" s="1015"/>
      <c r="F90" s="1015"/>
      <c r="G90" s="1015"/>
      <c r="H90" s="1015"/>
      <c r="I90" s="1015"/>
      <c r="J90" s="1015"/>
      <c r="K90" s="1015"/>
      <c r="L90" s="1015"/>
      <c r="M90" s="1015"/>
      <c r="N90" s="390"/>
      <c r="O90" s="439"/>
      <c r="P90" s="439"/>
      <c r="Q90" s="440"/>
      <c r="R90" s="63"/>
    </row>
    <row r="91" spans="1:18" s="97" customFormat="1" ht="23.1" customHeight="1" x14ac:dyDescent="0.15">
      <c r="A91" s="62"/>
      <c r="B91" s="61"/>
      <c r="C91" s="1005"/>
      <c r="D91" s="1006"/>
      <c r="E91" s="1015"/>
      <c r="F91" s="1015"/>
      <c r="G91" s="1015"/>
      <c r="H91" s="1015"/>
      <c r="I91" s="1015"/>
      <c r="J91" s="1015"/>
      <c r="K91" s="1015"/>
      <c r="L91" s="1015"/>
      <c r="M91" s="1015"/>
      <c r="N91" s="390"/>
      <c r="O91" s="439"/>
      <c r="P91" s="439"/>
      <c r="Q91" s="440"/>
      <c r="R91" s="63"/>
    </row>
    <row r="92" spans="1:18" s="97" customFormat="1" ht="23.1" customHeight="1" x14ac:dyDescent="0.15">
      <c r="A92" s="71"/>
      <c r="B92" s="72"/>
      <c r="C92" s="1011"/>
      <c r="D92" s="1008"/>
      <c r="E92" s="1016"/>
      <c r="F92" s="1016"/>
      <c r="G92" s="1016"/>
      <c r="H92" s="1016"/>
      <c r="I92" s="1016"/>
      <c r="J92" s="1016"/>
      <c r="K92" s="1016"/>
      <c r="L92" s="1016"/>
      <c r="M92" s="1016"/>
      <c r="N92" s="402"/>
      <c r="O92" s="441"/>
      <c r="P92" s="441"/>
      <c r="Q92" s="442"/>
      <c r="R92" s="73"/>
    </row>
    <row r="93" spans="1:18" s="97" customFormat="1" ht="23.1" customHeight="1" x14ac:dyDescent="0.15">
      <c r="A93" s="62"/>
      <c r="B93" s="61"/>
      <c r="C93" s="1009"/>
      <c r="D93" s="1006"/>
      <c r="E93" s="1015"/>
      <c r="F93" s="1015"/>
      <c r="G93" s="1015"/>
      <c r="H93" s="1015"/>
      <c r="I93" s="1015"/>
      <c r="J93" s="1015"/>
      <c r="K93" s="1015"/>
      <c r="L93" s="1015"/>
      <c r="M93" s="1015"/>
      <c r="N93" s="390"/>
      <c r="O93" s="466"/>
      <c r="P93" s="439"/>
      <c r="Q93" s="446"/>
      <c r="R93" s="63"/>
    </row>
    <row r="94" spans="1:18" s="97" customFormat="1" ht="23.1" customHeight="1" x14ac:dyDescent="0.15">
      <c r="A94" s="62"/>
      <c r="B94" s="61"/>
      <c r="C94" s="1005"/>
      <c r="D94" s="1006"/>
      <c r="E94" s="1015"/>
      <c r="F94" s="1015"/>
      <c r="G94" s="1015"/>
      <c r="H94" s="1015"/>
      <c r="I94" s="1015"/>
      <c r="J94" s="1015"/>
      <c r="K94" s="1015"/>
      <c r="L94" s="1015"/>
      <c r="M94" s="1015"/>
      <c r="N94" s="390"/>
      <c r="O94" s="466"/>
      <c r="P94" s="439"/>
      <c r="Q94" s="440"/>
      <c r="R94" s="63"/>
    </row>
    <row r="95" spans="1:18" s="97" customFormat="1" ht="23.1" customHeight="1" x14ac:dyDescent="0.15">
      <c r="A95" s="62"/>
      <c r="B95" s="61"/>
      <c r="C95" s="1005"/>
      <c r="D95" s="1006"/>
      <c r="E95" s="1015"/>
      <c r="F95" s="1015"/>
      <c r="G95" s="1015"/>
      <c r="H95" s="1015"/>
      <c r="I95" s="1015"/>
      <c r="J95" s="1015"/>
      <c r="K95" s="1015"/>
      <c r="L95" s="1015"/>
      <c r="M95" s="1015"/>
      <c r="N95" s="390"/>
      <c r="O95" s="466"/>
      <c r="P95" s="439"/>
      <c r="Q95" s="440"/>
      <c r="R95" s="63"/>
    </row>
    <row r="96" spans="1:18" s="97" customFormat="1" ht="23.1" customHeight="1" x14ac:dyDescent="0.15">
      <c r="A96" s="62"/>
      <c r="B96" s="61"/>
      <c r="C96" s="1005"/>
      <c r="D96" s="1006"/>
      <c r="E96" s="1015"/>
      <c r="F96" s="1015"/>
      <c r="G96" s="1015"/>
      <c r="H96" s="1015"/>
      <c r="I96" s="1015"/>
      <c r="J96" s="1015"/>
      <c r="K96" s="1015"/>
      <c r="L96" s="1015"/>
      <c r="M96" s="1015"/>
      <c r="N96" s="390"/>
      <c r="O96" s="466"/>
      <c r="P96" s="439"/>
      <c r="Q96" s="440"/>
      <c r="R96" s="63"/>
    </row>
    <row r="97" spans="1:18" s="97" customFormat="1" ht="23.1" customHeight="1" x14ac:dyDescent="0.15">
      <c r="A97" s="71"/>
      <c r="B97" s="72"/>
      <c r="C97" s="1011"/>
      <c r="D97" s="1008"/>
      <c r="E97" s="1016"/>
      <c r="F97" s="1016"/>
      <c r="G97" s="1016"/>
      <c r="H97" s="1016"/>
      <c r="I97" s="1016"/>
      <c r="J97" s="1016"/>
      <c r="K97" s="1016"/>
      <c r="L97" s="1016"/>
      <c r="M97" s="1016"/>
      <c r="N97" s="402"/>
      <c r="O97" s="441"/>
      <c r="P97" s="441"/>
      <c r="Q97" s="442"/>
      <c r="R97" s="73"/>
    </row>
    <row r="98" spans="1:18" s="97" customFormat="1" ht="23.1" customHeight="1" x14ac:dyDescent="0.15">
      <c r="A98" s="74"/>
      <c r="B98" s="61"/>
      <c r="C98" s="1009"/>
      <c r="D98" s="1006"/>
      <c r="E98" s="1015"/>
      <c r="F98" s="1015"/>
      <c r="G98" s="1015"/>
      <c r="H98" s="1015"/>
      <c r="I98" s="1015"/>
      <c r="J98" s="1015"/>
      <c r="K98" s="1015"/>
      <c r="L98" s="1015"/>
      <c r="M98" s="1015"/>
      <c r="N98" s="390"/>
      <c r="O98" s="443"/>
      <c r="P98" s="439"/>
      <c r="Q98" s="446"/>
      <c r="R98" s="75"/>
    </row>
    <row r="99" spans="1:18" s="97" customFormat="1" ht="23.1" customHeight="1" x14ac:dyDescent="0.15">
      <c r="A99" s="62"/>
      <c r="B99" s="61"/>
      <c r="C99" s="1005"/>
      <c r="D99" s="1006"/>
      <c r="E99" s="1015"/>
      <c r="F99" s="1015"/>
      <c r="G99" s="1015"/>
      <c r="H99" s="1015"/>
      <c r="I99" s="1015"/>
      <c r="J99" s="1015"/>
      <c r="K99" s="1015"/>
      <c r="L99" s="1015"/>
      <c r="M99" s="1015"/>
      <c r="N99" s="390"/>
      <c r="O99" s="439"/>
      <c r="P99" s="439"/>
      <c r="Q99" s="440"/>
      <c r="R99" s="63"/>
    </row>
    <row r="100" spans="1:18" s="97" customFormat="1" ht="23.1" customHeight="1" x14ac:dyDescent="0.15">
      <c r="A100" s="62"/>
      <c r="B100" s="61"/>
      <c r="C100" s="1005"/>
      <c r="D100" s="1006"/>
      <c r="E100" s="1015"/>
      <c r="F100" s="1015"/>
      <c r="G100" s="1015"/>
      <c r="H100" s="1015"/>
      <c r="I100" s="1015"/>
      <c r="J100" s="1015"/>
      <c r="K100" s="1015"/>
      <c r="L100" s="1015"/>
      <c r="M100" s="1015"/>
      <c r="N100" s="390"/>
      <c r="O100" s="439"/>
      <c r="P100" s="439"/>
      <c r="Q100" s="440"/>
      <c r="R100" s="63"/>
    </row>
    <row r="101" spans="1:18" s="97" customFormat="1" ht="23.1" customHeight="1" x14ac:dyDescent="0.15">
      <c r="A101" s="62"/>
      <c r="B101" s="61"/>
      <c r="C101" s="1005"/>
      <c r="D101" s="1006"/>
      <c r="E101" s="1015"/>
      <c r="F101" s="1015"/>
      <c r="G101" s="1015"/>
      <c r="H101" s="1015"/>
      <c r="I101" s="1015"/>
      <c r="J101" s="1015"/>
      <c r="K101" s="1015"/>
      <c r="L101" s="1015"/>
      <c r="M101" s="1015"/>
      <c r="N101" s="390"/>
      <c r="O101" s="439"/>
      <c r="P101" s="439"/>
      <c r="Q101" s="440"/>
      <c r="R101" s="63"/>
    </row>
    <row r="102" spans="1:18" s="97" customFormat="1" ht="23.1" customHeight="1" x14ac:dyDescent="0.15">
      <c r="A102" s="71"/>
      <c r="B102" s="72"/>
      <c r="C102" s="1011"/>
      <c r="D102" s="1008"/>
      <c r="E102" s="1016"/>
      <c r="F102" s="1016"/>
      <c r="G102" s="1016"/>
      <c r="H102" s="1016"/>
      <c r="I102" s="1016"/>
      <c r="J102" s="1016"/>
      <c r="K102" s="1016"/>
      <c r="L102" s="1016"/>
      <c r="M102" s="1016"/>
      <c r="N102" s="402"/>
      <c r="O102" s="441"/>
      <c r="P102" s="441"/>
      <c r="Q102" s="442"/>
      <c r="R102" s="73"/>
    </row>
    <row r="103" spans="1:18" s="97" customFormat="1" ht="23.1" customHeight="1" x14ac:dyDescent="0.15">
      <c r="A103" s="62"/>
      <c r="B103" s="61"/>
      <c r="C103" s="1009"/>
      <c r="D103" s="1006"/>
      <c r="E103" s="1015"/>
      <c r="F103" s="1015"/>
      <c r="G103" s="1015"/>
      <c r="H103" s="1015"/>
      <c r="I103" s="1015"/>
      <c r="J103" s="1015"/>
      <c r="K103" s="1015"/>
      <c r="L103" s="1015"/>
      <c r="M103" s="1015"/>
      <c r="N103" s="390"/>
      <c r="O103" s="466"/>
      <c r="P103" s="439"/>
      <c r="Q103" s="446"/>
      <c r="R103" s="63"/>
    </row>
    <row r="104" spans="1:18" s="97" customFormat="1" ht="23.1" customHeight="1" x14ac:dyDescent="0.15">
      <c r="A104" s="62"/>
      <c r="B104" s="61"/>
      <c r="C104" s="1005"/>
      <c r="D104" s="1006"/>
      <c r="E104" s="1015"/>
      <c r="F104" s="1015"/>
      <c r="G104" s="1015"/>
      <c r="H104" s="1015"/>
      <c r="I104" s="1015"/>
      <c r="J104" s="1015"/>
      <c r="K104" s="1015"/>
      <c r="L104" s="1015"/>
      <c r="M104" s="1015"/>
      <c r="N104" s="390"/>
      <c r="O104" s="466"/>
      <c r="P104" s="439"/>
      <c r="Q104" s="440"/>
      <c r="R104" s="63"/>
    </row>
    <row r="105" spans="1:18" s="97" customFormat="1" ht="23.1" customHeight="1" x14ac:dyDescent="0.15">
      <c r="A105" s="62"/>
      <c r="B105" s="61"/>
      <c r="C105" s="1005"/>
      <c r="D105" s="1006"/>
      <c r="E105" s="1015"/>
      <c r="F105" s="1015"/>
      <c r="G105" s="1015"/>
      <c r="H105" s="1015"/>
      <c r="I105" s="1015"/>
      <c r="J105" s="1015"/>
      <c r="K105" s="1015"/>
      <c r="L105" s="1015"/>
      <c r="M105" s="1015"/>
      <c r="N105" s="390"/>
      <c r="O105" s="466"/>
      <c r="P105" s="439"/>
      <c r="Q105" s="440"/>
      <c r="R105" s="63"/>
    </row>
    <row r="106" spans="1:18" s="97" customFormat="1" ht="23.1" customHeight="1" x14ac:dyDescent="0.15">
      <c r="A106" s="62"/>
      <c r="B106" s="61"/>
      <c r="C106" s="1005"/>
      <c r="D106" s="1006"/>
      <c r="E106" s="1015"/>
      <c r="F106" s="1015"/>
      <c r="G106" s="1015"/>
      <c r="H106" s="1015"/>
      <c r="I106" s="1015"/>
      <c r="J106" s="1015"/>
      <c r="K106" s="1015"/>
      <c r="L106" s="1015"/>
      <c r="M106" s="1015"/>
      <c r="N106" s="390"/>
      <c r="O106" s="466"/>
      <c r="P106" s="439"/>
      <c r="Q106" s="440"/>
      <c r="R106" s="63"/>
    </row>
    <row r="107" spans="1:18" s="97" customFormat="1" ht="23.1" customHeight="1" thickBot="1" x14ac:dyDescent="0.2">
      <c r="A107" s="77"/>
      <c r="B107" s="78"/>
      <c r="C107" s="1012"/>
      <c r="D107" s="1013"/>
      <c r="E107" s="1017"/>
      <c r="F107" s="1017"/>
      <c r="G107" s="1017"/>
      <c r="H107" s="1017"/>
      <c r="I107" s="1017"/>
      <c r="J107" s="1017"/>
      <c r="K107" s="1017"/>
      <c r="L107" s="1017"/>
      <c r="M107" s="1017"/>
      <c r="N107" s="915"/>
      <c r="O107" s="447"/>
      <c r="P107" s="447"/>
      <c r="Q107" s="448"/>
      <c r="R107" s="79"/>
    </row>
    <row r="108" spans="1:18" ht="19.7" customHeight="1" x14ac:dyDescent="0.15">
      <c r="O108" s="103"/>
    </row>
    <row r="109" spans="1:18" ht="19.7" customHeight="1" x14ac:dyDescent="0.15">
      <c r="O109" s="103"/>
    </row>
    <row r="110" spans="1:18" ht="19.7" customHeight="1" x14ac:dyDescent="0.15">
      <c r="O110" s="103"/>
    </row>
    <row r="111" spans="1:18" ht="19.7" customHeight="1" x14ac:dyDescent="0.15">
      <c r="O111" s="103"/>
    </row>
    <row r="112" spans="1:18" ht="19.7" customHeight="1" x14ac:dyDescent="0.15">
      <c r="O112" s="103"/>
    </row>
    <row r="113" spans="15:15" ht="19.7" customHeight="1" x14ac:dyDescent="0.15">
      <c r="O113" s="103"/>
    </row>
    <row r="114" spans="15:15" ht="19.7" customHeight="1" x14ac:dyDescent="0.15">
      <c r="O114" s="103"/>
    </row>
    <row r="115" spans="15:15" ht="19.7" customHeight="1" x14ac:dyDescent="0.15">
      <c r="O115" s="103"/>
    </row>
  </sheetData>
  <phoneticPr fontId="2"/>
  <printOptions horizontalCentered="1"/>
  <pageMargins left="0.59055118110236227" right="0.3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189" customWidth="1"/>
    <col min="5" max="5" width="21.625" style="6" customWidth="1"/>
    <col min="6" max="6" width="13.625" style="189" customWidth="1"/>
    <col min="7" max="7" width="21.625" style="6" customWidth="1"/>
    <col min="8" max="8" width="13.625" style="189" customWidth="1"/>
    <col min="9" max="9" width="21.625" style="6" customWidth="1"/>
    <col min="10" max="10" width="13.625" style="189" customWidth="1"/>
    <col min="11" max="11" width="21.625" style="103" customWidth="1"/>
    <col min="12" max="12" width="19.25" style="103" customWidth="1"/>
    <col min="13" max="13" width="18.625" style="103" customWidth="1"/>
    <col min="14" max="14" width="20.5" style="103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231</v>
      </c>
      <c r="I1" s="659" t="s">
        <v>96</v>
      </c>
    </row>
    <row r="2" spans="1:56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8"/>
      <c r="O2" s="191" t="s">
        <v>466</v>
      </c>
    </row>
    <row r="3" spans="1:56" s="108" customFormat="1" ht="24.95" customHeight="1" x14ac:dyDescent="0.15">
      <c r="A3" s="13" t="s">
        <v>429</v>
      </c>
      <c r="B3" s="14"/>
      <c r="C3" s="2859" t="s">
        <v>596</v>
      </c>
      <c r="D3" s="2854"/>
      <c r="E3" s="2854"/>
      <c r="F3" s="2854"/>
      <c r="G3" s="2854"/>
      <c r="H3" s="2854"/>
      <c r="I3" s="2857" t="s">
        <v>597</v>
      </c>
      <c r="J3" s="2857"/>
      <c r="K3" s="2858"/>
      <c r="L3" s="167"/>
      <c r="M3" s="167"/>
      <c r="N3" s="167"/>
      <c r="O3" s="20" t="s">
        <v>429</v>
      </c>
    </row>
    <row r="4" spans="1:56" s="108" customFormat="1" ht="24.95" customHeight="1" x14ac:dyDescent="0.15">
      <c r="A4" s="22" t="s">
        <v>430</v>
      </c>
      <c r="B4" s="23"/>
      <c r="C4" s="170" t="s">
        <v>485</v>
      </c>
      <c r="D4" s="171"/>
      <c r="E4" s="170" t="s">
        <v>486</v>
      </c>
      <c r="F4" s="171"/>
      <c r="G4" s="170" t="s">
        <v>487</v>
      </c>
      <c r="H4" s="171"/>
      <c r="I4" s="170" t="s">
        <v>488</v>
      </c>
      <c r="J4" s="171"/>
      <c r="K4" s="172" t="s">
        <v>398</v>
      </c>
      <c r="L4" s="89"/>
      <c r="N4" s="89" t="s">
        <v>222</v>
      </c>
      <c r="O4" s="28" t="s">
        <v>430</v>
      </c>
    </row>
    <row r="5" spans="1:56" s="108" customFormat="1" ht="24.95" customHeight="1" x14ac:dyDescent="0.15">
      <c r="A5" s="22" t="s">
        <v>431</v>
      </c>
      <c r="B5" s="23" t="s">
        <v>399</v>
      </c>
      <c r="C5" s="88"/>
      <c r="D5" s="174"/>
      <c r="E5" s="88"/>
      <c r="F5" s="174"/>
      <c r="G5" s="88"/>
      <c r="H5" s="174"/>
      <c r="I5" s="88"/>
      <c r="J5" s="174"/>
      <c r="K5" s="88"/>
      <c r="L5" s="89" t="s">
        <v>411</v>
      </c>
      <c r="M5" s="89" t="s">
        <v>598</v>
      </c>
      <c r="N5" s="89"/>
      <c r="O5" s="28" t="s">
        <v>431</v>
      </c>
    </row>
    <row r="6" spans="1:56" s="108" customFormat="1" ht="24.95" customHeight="1" x14ac:dyDescent="0.15">
      <c r="A6" s="22" t="s">
        <v>432</v>
      </c>
      <c r="B6" s="23"/>
      <c r="C6" s="89" t="s">
        <v>474</v>
      </c>
      <c r="D6" s="175" t="s">
        <v>437</v>
      </c>
      <c r="E6" s="89" t="s">
        <v>474</v>
      </c>
      <c r="F6" s="175" t="s">
        <v>437</v>
      </c>
      <c r="G6" s="89" t="s">
        <v>474</v>
      </c>
      <c r="H6" s="175" t="s">
        <v>437</v>
      </c>
      <c r="I6" s="89" t="s">
        <v>474</v>
      </c>
      <c r="J6" s="175" t="s">
        <v>437</v>
      </c>
      <c r="K6" s="89" t="s">
        <v>474</v>
      </c>
      <c r="L6" s="89"/>
      <c r="M6" s="89"/>
      <c r="N6" s="89" t="s">
        <v>368</v>
      </c>
      <c r="O6" s="28" t="s">
        <v>432</v>
      </c>
    </row>
    <row r="7" spans="1:56" s="108" customFormat="1" ht="24.95" customHeight="1" thickBot="1" x14ac:dyDescent="0.2">
      <c r="A7" s="40" t="s">
        <v>433</v>
      </c>
      <c r="B7" s="41"/>
      <c r="C7" s="91"/>
      <c r="D7" s="176"/>
      <c r="E7" s="91"/>
      <c r="F7" s="176"/>
      <c r="G7" s="91"/>
      <c r="H7" s="176"/>
      <c r="I7" s="91"/>
      <c r="J7" s="176"/>
      <c r="K7" s="91"/>
      <c r="L7" s="91"/>
      <c r="M7" s="91"/>
      <c r="N7" s="91"/>
      <c r="O7" s="52" t="s">
        <v>433</v>
      </c>
    </row>
    <row r="8" spans="1:56" s="108" customFormat="1" ht="30" customHeight="1" x14ac:dyDescent="0.15">
      <c r="A8" s="22"/>
      <c r="B8" s="29" t="s">
        <v>6</v>
      </c>
      <c r="C8" s="1021">
        <v>134082558</v>
      </c>
      <c r="D8" s="1024">
        <v>70.16</v>
      </c>
      <c r="E8" s="1021">
        <v>5352369</v>
      </c>
      <c r="F8" s="1024">
        <v>2.2999999999999998</v>
      </c>
      <c r="G8" s="1021">
        <v>58958362</v>
      </c>
      <c r="H8" s="1024">
        <v>25.37</v>
      </c>
      <c r="I8" s="1021">
        <v>5049275</v>
      </c>
      <c r="J8" s="1024">
        <v>2.17</v>
      </c>
      <c r="K8" s="917">
        <v>232418681</v>
      </c>
      <c r="L8" s="917">
        <v>15013597</v>
      </c>
      <c r="M8" s="917">
        <v>210604</v>
      </c>
      <c r="N8" s="1041">
        <v>25132501</v>
      </c>
      <c r="O8" s="16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</row>
    <row r="9" spans="1:56" s="108" customFormat="1" ht="30" customHeight="1" x14ac:dyDescent="0.15">
      <c r="A9" s="22"/>
      <c r="B9" s="29" t="s">
        <v>1016</v>
      </c>
      <c r="C9" s="1019">
        <v>134082558</v>
      </c>
      <c r="D9" s="1022">
        <v>65.91</v>
      </c>
      <c r="E9" s="1019">
        <v>5352369</v>
      </c>
      <c r="F9" s="1022">
        <v>2.63</v>
      </c>
      <c r="G9" s="1019">
        <v>58958362</v>
      </c>
      <c r="H9" s="1022">
        <v>28.98</v>
      </c>
      <c r="I9" s="1019">
        <v>5049275</v>
      </c>
      <c r="J9" s="1022">
        <v>2.48</v>
      </c>
      <c r="K9" s="389">
        <v>203442562</v>
      </c>
      <c r="L9" s="389">
        <v>15013597</v>
      </c>
      <c r="M9" s="389">
        <v>209247</v>
      </c>
      <c r="N9" s="1038">
        <v>25132501</v>
      </c>
      <c r="O9" s="28"/>
    </row>
    <row r="10" spans="1:56" s="108" customFormat="1" ht="30" customHeight="1" x14ac:dyDescent="0.15">
      <c r="A10" s="22"/>
      <c r="B10" s="29" t="s">
        <v>1017</v>
      </c>
      <c r="C10" s="1019">
        <v>0</v>
      </c>
      <c r="D10" s="1022">
        <v>0</v>
      </c>
      <c r="E10" s="1019">
        <v>0</v>
      </c>
      <c r="F10" s="1022">
        <v>0</v>
      </c>
      <c r="G10" s="1019">
        <v>0</v>
      </c>
      <c r="H10" s="1022">
        <v>0</v>
      </c>
      <c r="I10" s="1019">
        <v>0</v>
      </c>
      <c r="J10" s="1022">
        <v>0</v>
      </c>
      <c r="K10" s="389">
        <v>28976119</v>
      </c>
      <c r="L10" s="389">
        <v>0</v>
      </c>
      <c r="M10" s="389">
        <v>1357</v>
      </c>
      <c r="N10" s="1038">
        <v>0</v>
      </c>
      <c r="O10" s="28"/>
    </row>
    <row r="11" spans="1:56" s="108" customFormat="1" ht="30" customHeight="1" x14ac:dyDescent="0.15">
      <c r="A11" s="22"/>
      <c r="B11" s="29" t="s">
        <v>1018</v>
      </c>
      <c r="C11" s="1019">
        <v>126507453</v>
      </c>
      <c r="D11" s="1022">
        <v>66.400000000000006</v>
      </c>
      <c r="E11" s="1019">
        <v>5045604</v>
      </c>
      <c r="F11" s="1022">
        <v>2.65</v>
      </c>
      <c r="G11" s="1019">
        <v>54204512</v>
      </c>
      <c r="H11" s="1022">
        <v>28.45</v>
      </c>
      <c r="I11" s="1019">
        <v>4768381</v>
      </c>
      <c r="J11" s="1022">
        <v>2.5</v>
      </c>
      <c r="K11" s="389">
        <v>190525949</v>
      </c>
      <c r="L11" s="389">
        <v>13773539</v>
      </c>
      <c r="M11" s="389">
        <v>198216</v>
      </c>
      <c r="N11" s="1038">
        <v>24313945</v>
      </c>
      <c r="O11" s="28"/>
    </row>
    <row r="12" spans="1:56" s="108" customFormat="1" ht="30" customHeight="1" x14ac:dyDescent="0.15">
      <c r="A12" s="109"/>
      <c r="B12" s="133" t="s">
        <v>1019</v>
      </c>
      <c r="C12" s="1020">
        <v>7575105</v>
      </c>
      <c r="D12" s="1023">
        <v>58.66</v>
      </c>
      <c r="E12" s="1020">
        <v>306765</v>
      </c>
      <c r="F12" s="1023">
        <v>2.37</v>
      </c>
      <c r="G12" s="1020">
        <v>4753850</v>
      </c>
      <c r="H12" s="1023">
        <v>36.799999999999997</v>
      </c>
      <c r="I12" s="1020">
        <v>280894</v>
      </c>
      <c r="J12" s="1023">
        <v>2.17</v>
      </c>
      <c r="K12" s="391">
        <v>12916613</v>
      </c>
      <c r="L12" s="391">
        <v>1240058</v>
      </c>
      <c r="M12" s="391">
        <v>11031</v>
      </c>
      <c r="N12" s="1040">
        <v>818556</v>
      </c>
      <c r="O12" s="110"/>
    </row>
    <row r="13" spans="1:56" ht="23.1" customHeight="1" x14ac:dyDescent="0.15">
      <c r="A13" s="60">
        <v>1</v>
      </c>
      <c r="B13" s="93" t="s">
        <v>1020</v>
      </c>
      <c r="C13" s="1021">
        <v>7029526</v>
      </c>
      <c r="D13" s="1024">
        <v>71.06</v>
      </c>
      <c r="E13" s="1021">
        <v>0</v>
      </c>
      <c r="F13" s="1024">
        <v>0</v>
      </c>
      <c r="G13" s="1021">
        <v>2863174</v>
      </c>
      <c r="H13" s="1024">
        <v>28.94</v>
      </c>
      <c r="I13" s="1021">
        <v>0</v>
      </c>
      <c r="J13" s="1024">
        <v>0</v>
      </c>
      <c r="K13" s="917">
        <v>9892702</v>
      </c>
      <c r="L13" s="917">
        <v>661558</v>
      </c>
      <c r="M13" s="917">
        <v>16017</v>
      </c>
      <c r="N13" s="1041">
        <v>1106257</v>
      </c>
      <c r="O13" s="59">
        <v>1</v>
      </c>
    </row>
    <row r="14" spans="1:56" ht="23.1" customHeight="1" x14ac:dyDescent="0.15">
      <c r="A14" s="60">
        <v>2</v>
      </c>
      <c r="B14" s="93" t="s">
        <v>1021</v>
      </c>
      <c r="C14" s="1019">
        <v>2617341</v>
      </c>
      <c r="D14" s="1022">
        <v>56.21</v>
      </c>
      <c r="E14" s="1019">
        <v>447136</v>
      </c>
      <c r="F14" s="1022">
        <v>9.6</v>
      </c>
      <c r="G14" s="1019">
        <v>1087935</v>
      </c>
      <c r="H14" s="1022">
        <v>23.36</v>
      </c>
      <c r="I14" s="1019">
        <v>504552</v>
      </c>
      <c r="J14" s="1022">
        <v>10.83</v>
      </c>
      <c r="K14" s="389">
        <v>4656964</v>
      </c>
      <c r="L14" s="389">
        <v>404234</v>
      </c>
      <c r="M14" s="389">
        <v>3771</v>
      </c>
      <c r="N14" s="1038">
        <v>333006</v>
      </c>
      <c r="O14" s="55">
        <v>2</v>
      </c>
    </row>
    <row r="15" spans="1:56" ht="23.1" customHeight="1" x14ac:dyDescent="0.15">
      <c r="A15" s="60">
        <v>3</v>
      </c>
      <c r="B15" s="93" t="s">
        <v>1022</v>
      </c>
      <c r="C15" s="1019">
        <v>12330935</v>
      </c>
      <c r="D15" s="1022">
        <v>67.48</v>
      </c>
      <c r="E15" s="1019">
        <v>0</v>
      </c>
      <c r="F15" s="1022">
        <v>0</v>
      </c>
      <c r="G15" s="1019">
        <v>5943188</v>
      </c>
      <c r="H15" s="1022">
        <v>32.520000000000003</v>
      </c>
      <c r="I15" s="1019">
        <v>0</v>
      </c>
      <c r="J15" s="1022">
        <v>0</v>
      </c>
      <c r="K15" s="389">
        <v>18274123</v>
      </c>
      <c r="L15" s="389">
        <v>1347583</v>
      </c>
      <c r="M15" s="389">
        <v>9529</v>
      </c>
      <c r="N15" s="1038">
        <v>2357287</v>
      </c>
      <c r="O15" s="55">
        <v>3</v>
      </c>
    </row>
    <row r="16" spans="1:56" ht="23.1" customHeight="1" x14ac:dyDescent="0.15">
      <c r="A16" s="60">
        <v>6</v>
      </c>
      <c r="B16" s="93" t="s">
        <v>1023</v>
      </c>
      <c r="C16" s="1019">
        <v>1120804</v>
      </c>
      <c r="D16" s="1022">
        <v>56.35</v>
      </c>
      <c r="E16" s="1019">
        <v>189074</v>
      </c>
      <c r="F16" s="1022">
        <v>9.5</v>
      </c>
      <c r="G16" s="1019">
        <v>470679</v>
      </c>
      <c r="H16" s="1022">
        <v>23.66</v>
      </c>
      <c r="I16" s="1019">
        <v>208654</v>
      </c>
      <c r="J16" s="1022">
        <v>10.49</v>
      </c>
      <c r="K16" s="389">
        <v>1989211</v>
      </c>
      <c r="L16" s="389">
        <v>160758</v>
      </c>
      <c r="M16" s="389">
        <v>1233</v>
      </c>
      <c r="N16" s="1038">
        <v>99524</v>
      </c>
      <c r="O16" s="55">
        <v>6</v>
      </c>
    </row>
    <row r="17" spans="1:15" ht="23.1" customHeight="1" x14ac:dyDescent="0.15">
      <c r="A17" s="179">
        <v>7</v>
      </c>
      <c r="B17" s="180" t="s">
        <v>1024</v>
      </c>
      <c r="C17" s="1020">
        <v>713860</v>
      </c>
      <c r="D17" s="1023">
        <v>52</v>
      </c>
      <c r="E17" s="1020">
        <v>135709</v>
      </c>
      <c r="F17" s="1023">
        <v>9.89</v>
      </c>
      <c r="G17" s="1020">
        <v>359279</v>
      </c>
      <c r="H17" s="1023">
        <v>26.17</v>
      </c>
      <c r="I17" s="1020">
        <v>163942</v>
      </c>
      <c r="J17" s="1023">
        <v>11.94</v>
      </c>
      <c r="K17" s="391">
        <v>1372790</v>
      </c>
      <c r="L17" s="391">
        <v>137630</v>
      </c>
      <c r="M17" s="391">
        <v>685</v>
      </c>
      <c r="N17" s="1040">
        <v>52493</v>
      </c>
      <c r="O17" s="126">
        <v>7</v>
      </c>
    </row>
    <row r="18" spans="1:15" ht="23.1" customHeight="1" x14ac:dyDescent="0.15">
      <c r="A18" s="60">
        <v>8</v>
      </c>
      <c r="B18" s="93" t="s">
        <v>1025</v>
      </c>
      <c r="C18" s="1021">
        <v>7137209</v>
      </c>
      <c r="D18" s="1024">
        <v>66.36</v>
      </c>
      <c r="E18" s="1021">
        <v>507081</v>
      </c>
      <c r="F18" s="1024">
        <v>4.71</v>
      </c>
      <c r="G18" s="1021">
        <v>2327414</v>
      </c>
      <c r="H18" s="1024">
        <v>21.64</v>
      </c>
      <c r="I18" s="1021">
        <v>784548</v>
      </c>
      <c r="J18" s="1024">
        <v>7.29</v>
      </c>
      <c r="K18" s="917">
        <v>10756252</v>
      </c>
      <c r="L18" s="917">
        <v>707593</v>
      </c>
      <c r="M18" s="917">
        <v>11905</v>
      </c>
      <c r="N18" s="1041">
        <v>1607796</v>
      </c>
      <c r="O18" s="55">
        <v>8</v>
      </c>
    </row>
    <row r="19" spans="1:15" ht="23.1" customHeight="1" x14ac:dyDescent="0.15">
      <c r="A19" s="60">
        <v>9</v>
      </c>
      <c r="B19" s="93" t="s">
        <v>1026</v>
      </c>
      <c r="C19" s="1019">
        <v>1343986</v>
      </c>
      <c r="D19" s="1022">
        <v>64.42</v>
      </c>
      <c r="E19" s="1019">
        <v>70982</v>
      </c>
      <c r="F19" s="1022">
        <v>3.4</v>
      </c>
      <c r="G19" s="1019">
        <v>609926</v>
      </c>
      <c r="H19" s="1022">
        <v>29.24</v>
      </c>
      <c r="I19" s="1019">
        <v>61374</v>
      </c>
      <c r="J19" s="1022">
        <v>2.94</v>
      </c>
      <c r="K19" s="389">
        <v>2086268</v>
      </c>
      <c r="L19" s="389">
        <v>164459</v>
      </c>
      <c r="M19" s="389">
        <v>1294</v>
      </c>
      <c r="N19" s="1038">
        <v>124793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19">
        <v>2236468</v>
      </c>
      <c r="D20" s="1022">
        <v>70.95</v>
      </c>
      <c r="E20" s="1019">
        <v>0</v>
      </c>
      <c r="F20" s="1022">
        <v>0</v>
      </c>
      <c r="G20" s="1019">
        <v>915824</v>
      </c>
      <c r="H20" s="1022">
        <v>29.05</v>
      </c>
      <c r="I20" s="1019">
        <v>0</v>
      </c>
      <c r="J20" s="1022">
        <v>0</v>
      </c>
      <c r="K20" s="389">
        <v>3152292</v>
      </c>
      <c r="L20" s="389">
        <v>240252</v>
      </c>
      <c r="M20" s="389">
        <v>1705</v>
      </c>
      <c r="N20" s="1038">
        <v>235600</v>
      </c>
      <c r="O20" s="55">
        <v>10</v>
      </c>
    </row>
    <row r="21" spans="1:15" s="99" customFormat="1" ht="23.1" customHeight="1" x14ac:dyDescent="0.15">
      <c r="A21" s="60">
        <v>11</v>
      </c>
      <c r="B21" s="93" t="s">
        <v>1028</v>
      </c>
      <c r="C21" s="1019">
        <v>1317991</v>
      </c>
      <c r="D21" s="1022">
        <v>57.29</v>
      </c>
      <c r="E21" s="1019">
        <v>128722</v>
      </c>
      <c r="F21" s="1022">
        <v>5.6</v>
      </c>
      <c r="G21" s="1019">
        <v>670448</v>
      </c>
      <c r="H21" s="1022">
        <v>29.15</v>
      </c>
      <c r="I21" s="1019">
        <v>183091</v>
      </c>
      <c r="J21" s="1022">
        <v>7.96</v>
      </c>
      <c r="K21" s="389">
        <v>2300252</v>
      </c>
      <c r="L21" s="389">
        <v>211526</v>
      </c>
      <c r="M21" s="389">
        <v>757</v>
      </c>
      <c r="N21" s="1038">
        <v>155541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020">
        <v>1569982</v>
      </c>
      <c r="D22" s="1023">
        <v>59.42</v>
      </c>
      <c r="E22" s="1020">
        <v>110467</v>
      </c>
      <c r="F22" s="1023">
        <v>4.18</v>
      </c>
      <c r="G22" s="1020">
        <v>864960</v>
      </c>
      <c r="H22" s="1023">
        <v>32.729999999999997</v>
      </c>
      <c r="I22" s="1020">
        <v>97040</v>
      </c>
      <c r="J22" s="1023">
        <v>3.67</v>
      </c>
      <c r="K22" s="391">
        <v>2642449</v>
      </c>
      <c r="L22" s="391">
        <v>243927</v>
      </c>
      <c r="M22" s="391">
        <v>3493</v>
      </c>
      <c r="N22" s="1040">
        <v>195720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021">
        <v>3618263</v>
      </c>
      <c r="D23" s="1024">
        <v>57.18</v>
      </c>
      <c r="E23" s="1021">
        <v>0</v>
      </c>
      <c r="F23" s="1024">
        <v>0</v>
      </c>
      <c r="G23" s="1021">
        <v>2709897</v>
      </c>
      <c r="H23" s="1024">
        <v>42.82</v>
      </c>
      <c r="I23" s="1021">
        <v>0</v>
      </c>
      <c r="J23" s="1024">
        <v>0</v>
      </c>
      <c r="K23" s="917">
        <v>6328160</v>
      </c>
      <c r="L23" s="917">
        <v>665268</v>
      </c>
      <c r="M23" s="917">
        <v>8801</v>
      </c>
      <c r="N23" s="1041">
        <v>483759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1019">
        <v>2912206</v>
      </c>
      <c r="D24" s="1022">
        <v>64.87</v>
      </c>
      <c r="E24" s="1019">
        <v>270506</v>
      </c>
      <c r="F24" s="1022">
        <v>6.03</v>
      </c>
      <c r="G24" s="1019">
        <v>1053870</v>
      </c>
      <c r="H24" s="1022">
        <v>23.48</v>
      </c>
      <c r="I24" s="1019">
        <v>252075</v>
      </c>
      <c r="J24" s="1022">
        <v>5.62</v>
      </c>
      <c r="K24" s="389">
        <v>4488657</v>
      </c>
      <c r="L24" s="389">
        <v>295689</v>
      </c>
      <c r="M24" s="389">
        <v>5284</v>
      </c>
      <c r="N24" s="1038">
        <v>445140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1019">
        <v>748313</v>
      </c>
      <c r="D25" s="1022">
        <v>56.76</v>
      </c>
      <c r="E25" s="1019">
        <v>105066</v>
      </c>
      <c r="F25" s="1022">
        <v>7.97</v>
      </c>
      <c r="G25" s="1019">
        <v>312655</v>
      </c>
      <c r="H25" s="1022">
        <v>23.72</v>
      </c>
      <c r="I25" s="1019">
        <v>152195</v>
      </c>
      <c r="J25" s="1022">
        <v>11.55</v>
      </c>
      <c r="K25" s="389">
        <v>1318229</v>
      </c>
      <c r="L25" s="389">
        <v>126743</v>
      </c>
      <c r="M25" s="389">
        <v>663</v>
      </c>
      <c r="N25" s="1038">
        <v>56621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019">
        <v>1861196</v>
      </c>
      <c r="D26" s="1022">
        <v>66.33</v>
      </c>
      <c r="E26" s="1019">
        <v>0</v>
      </c>
      <c r="F26" s="1022">
        <v>0</v>
      </c>
      <c r="G26" s="1019">
        <v>944875</v>
      </c>
      <c r="H26" s="1022">
        <v>33.67</v>
      </c>
      <c r="I26" s="1019">
        <v>0</v>
      </c>
      <c r="J26" s="1022">
        <v>0</v>
      </c>
      <c r="K26" s="389">
        <v>2806071</v>
      </c>
      <c r="L26" s="389">
        <v>208603</v>
      </c>
      <c r="M26" s="389">
        <v>5612</v>
      </c>
      <c r="N26" s="1038">
        <v>200220</v>
      </c>
      <c r="O26" s="63">
        <v>17</v>
      </c>
    </row>
    <row r="27" spans="1:15" s="99" customFormat="1" ht="23.1" customHeight="1" x14ac:dyDescent="0.15">
      <c r="A27" s="71">
        <v>18</v>
      </c>
      <c r="B27" s="72" t="s">
        <v>1034</v>
      </c>
      <c r="C27" s="1020">
        <v>2670585</v>
      </c>
      <c r="D27" s="1023">
        <v>59.31</v>
      </c>
      <c r="E27" s="1020">
        <v>432743</v>
      </c>
      <c r="F27" s="1023">
        <v>9.61</v>
      </c>
      <c r="G27" s="1020">
        <v>1001455</v>
      </c>
      <c r="H27" s="1023">
        <v>22.24</v>
      </c>
      <c r="I27" s="1020">
        <v>398241</v>
      </c>
      <c r="J27" s="1023">
        <v>8.84</v>
      </c>
      <c r="K27" s="391">
        <v>4503024</v>
      </c>
      <c r="L27" s="391">
        <v>302048</v>
      </c>
      <c r="M27" s="391">
        <v>3298</v>
      </c>
      <c r="N27" s="1040">
        <v>275019</v>
      </c>
      <c r="O27" s="73">
        <v>18</v>
      </c>
    </row>
    <row r="28" spans="1:15" s="99" customFormat="1" ht="23.1" customHeight="1" x14ac:dyDescent="0.15">
      <c r="A28" s="62">
        <v>19</v>
      </c>
      <c r="B28" s="61" t="s">
        <v>1035</v>
      </c>
      <c r="C28" s="1021">
        <v>3341801</v>
      </c>
      <c r="D28" s="1024">
        <v>62.18</v>
      </c>
      <c r="E28" s="1021">
        <v>525003</v>
      </c>
      <c r="F28" s="1024">
        <v>9.77</v>
      </c>
      <c r="G28" s="1021">
        <v>1052750</v>
      </c>
      <c r="H28" s="1024">
        <v>19.59</v>
      </c>
      <c r="I28" s="1021">
        <v>454641</v>
      </c>
      <c r="J28" s="1024">
        <v>8.4600000000000009</v>
      </c>
      <c r="K28" s="917">
        <v>5374195</v>
      </c>
      <c r="L28" s="917">
        <v>349740</v>
      </c>
      <c r="M28" s="917">
        <v>5436</v>
      </c>
      <c r="N28" s="1041">
        <v>796195</v>
      </c>
      <c r="O28" s="63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019">
        <v>5003665</v>
      </c>
      <c r="D29" s="1022">
        <v>71.2</v>
      </c>
      <c r="E29" s="1019">
        <v>0</v>
      </c>
      <c r="F29" s="1022">
        <v>0</v>
      </c>
      <c r="G29" s="1019">
        <v>2024179</v>
      </c>
      <c r="H29" s="1022">
        <v>28.8</v>
      </c>
      <c r="I29" s="1019">
        <v>0</v>
      </c>
      <c r="J29" s="1022">
        <v>0</v>
      </c>
      <c r="K29" s="389">
        <v>7027844</v>
      </c>
      <c r="L29" s="389">
        <v>469036</v>
      </c>
      <c r="M29" s="389">
        <v>5287</v>
      </c>
      <c r="N29" s="1038">
        <v>1052369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019">
        <v>6615247</v>
      </c>
      <c r="D30" s="1022">
        <v>69.760000000000005</v>
      </c>
      <c r="E30" s="1019">
        <v>0</v>
      </c>
      <c r="F30" s="1022">
        <v>0</v>
      </c>
      <c r="G30" s="1019">
        <v>2867413</v>
      </c>
      <c r="H30" s="1022">
        <v>30.24</v>
      </c>
      <c r="I30" s="1019">
        <v>0</v>
      </c>
      <c r="J30" s="1022">
        <v>0</v>
      </c>
      <c r="K30" s="389">
        <v>9482660</v>
      </c>
      <c r="L30" s="389">
        <v>674170</v>
      </c>
      <c r="M30" s="389">
        <v>10012</v>
      </c>
      <c r="N30" s="1038">
        <v>1270731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019">
        <v>1113090</v>
      </c>
      <c r="D31" s="1022">
        <v>64.790000000000006</v>
      </c>
      <c r="E31" s="1019">
        <v>190966</v>
      </c>
      <c r="F31" s="1022">
        <v>11.12</v>
      </c>
      <c r="G31" s="1019">
        <v>263916</v>
      </c>
      <c r="H31" s="1022">
        <v>15.36</v>
      </c>
      <c r="I31" s="1019">
        <v>149934</v>
      </c>
      <c r="J31" s="1022">
        <v>8.73</v>
      </c>
      <c r="K31" s="389">
        <v>1717906</v>
      </c>
      <c r="L31" s="389">
        <v>100924</v>
      </c>
      <c r="M31" s="389">
        <v>612</v>
      </c>
      <c r="N31" s="1038">
        <v>161340</v>
      </c>
      <c r="O31" s="63">
        <v>23</v>
      </c>
    </row>
    <row r="32" spans="1:15" s="99" customFormat="1" ht="23.1" customHeight="1" x14ac:dyDescent="0.15">
      <c r="A32" s="71">
        <v>24</v>
      </c>
      <c r="B32" s="72" t="s">
        <v>1039</v>
      </c>
      <c r="C32" s="1020">
        <v>2881591</v>
      </c>
      <c r="D32" s="1023">
        <v>75.22</v>
      </c>
      <c r="E32" s="1020">
        <v>0</v>
      </c>
      <c r="F32" s="1023">
        <v>0</v>
      </c>
      <c r="G32" s="1020">
        <v>949068</v>
      </c>
      <c r="H32" s="1023">
        <v>24.78</v>
      </c>
      <c r="I32" s="1020">
        <v>0</v>
      </c>
      <c r="J32" s="1023">
        <v>0</v>
      </c>
      <c r="K32" s="391">
        <v>3830657</v>
      </c>
      <c r="L32" s="391">
        <v>189950</v>
      </c>
      <c r="M32" s="391">
        <v>1329</v>
      </c>
      <c r="N32" s="1040">
        <v>674115</v>
      </c>
      <c r="O32" s="73">
        <v>24</v>
      </c>
    </row>
    <row r="33" spans="1:15" s="99" customFormat="1" ht="23.1" customHeight="1" x14ac:dyDescent="0.15">
      <c r="A33" s="74">
        <v>25</v>
      </c>
      <c r="B33" s="61" t="s">
        <v>1040</v>
      </c>
      <c r="C33" s="1021">
        <v>2745827</v>
      </c>
      <c r="D33" s="1024">
        <v>66.66</v>
      </c>
      <c r="E33" s="1021">
        <v>136660</v>
      </c>
      <c r="F33" s="1024">
        <v>3.32</v>
      </c>
      <c r="G33" s="1021">
        <v>1172267</v>
      </c>
      <c r="H33" s="1024">
        <v>28.46</v>
      </c>
      <c r="I33" s="1021">
        <v>64067</v>
      </c>
      <c r="J33" s="1024">
        <v>1.56</v>
      </c>
      <c r="K33" s="917">
        <v>4118821</v>
      </c>
      <c r="L33" s="917">
        <v>284327</v>
      </c>
      <c r="M33" s="917">
        <v>3482</v>
      </c>
      <c r="N33" s="1041">
        <v>418374</v>
      </c>
      <c r="O33" s="75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019">
        <v>2802945</v>
      </c>
      <c r="D34" s="1022">
        <v>67.650000000000006</v>
      </c>
      <c r="E34" s="1019">
        <v>444880</v>
      </c>
      <c r="F34" s="1022">
        <v>10.74</v>
      </c>
      <c r="G34" s="1019">
        <v>653529</v>
      </c>
      <c r="H34" s="1022">
        <v>15.77</v>
      </c>
      <c r="I34" s="1019">
        <v>242165</v>
      </c>
      <c r="J34" s="1022">
        <v>5.84</v>
      </c>
      <c r="K34" s="389">
        <v>4143519</v>
      </c>
      <c r="L34" s="389">
        <v>202358</v>
      </c>
      <c r="M34" s="389">
        <v>3150</v>
      </c>
      <c r="N34" s="1038">
        <v>1024714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019">
        <v>1368408</v>
      </c>
      <c r="D35" s="1022">
        <v>61.57</v>
      </c>
      <c r="E35" s="1019">
        <v>264840</v>
      </c>
      <c r="F35" s="1022">
        <v>11.91</v>
      </c>
      <c r="G35" s="1019">
        <v>389211</v>
      </c>
      <c r="H35" s="1022">
        <v>17.510000000000002</v>
      </c>
      <c r="I35" s="1019">
        <v>200334</v>
      </c>
      <c r="J35" s="1022">
        <v>9.01</v>
      </c>
      <c r="K35" s="389">
        <v>2222793</v>
      </c>
      <c r="L35" s="389">
        <v>131755</v>
      </c>
      <c r="M35" s="389">
        <v>4327</v>
      </c>
      <c r="N35" s="1038">
        <v>418158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019">
        <v>1543441</v>
      </c>
      <c r="D36" s="1022">
        <v>69.040000000000006</v>
      </c>
      <c r="E36" s="1019">
        <v>98985</v>
      </c>
      <c r="F36" s="1022">
        <v>4.43</v>
      </c>
      <c r="G36" s="1019">
        <v>411063</v>
      </c>
      <c r="H36" s="1022">
        <v>18.39</v>
      </c>
      <c r="I36" s="1019">
        <v>181974</v>
      </c>
      <c r="J36" s="1022">
        <v>8.14</v>
      </c>
      <c r="K36" s="389">
        <v>2235463</v>
      </c>
      <c r="L36" s="389">
        <v>150025</v>
      </c>
      <c r="M36" s="389">
        <v>2006</v>
      </c>
      <c r="N36" s="1038">
        <v>450105</v>
      </c>
      <c r="O36" s="63">
        <v>29</v>
      </c>
    </row>
    <row r="37" spans="1:15" s="99" customFormat="1" ht="23.1" customHeight="1" x14ac:dyDescent="0.15">
      <c r="A37" s="71">
        <v>30</v>
      </c>
      <c r="B37" s="72" t="s">
        <v>1044</v>
      </c>
      <c r="C37" s="1020">
        <v>3164960</v>
      </c>
      <c r="D37" s="1023">
        <v>67.42</v>
      </c>
      <c r="E37" s="1020">
        <v>430798</v>
      </c>
      <c r="F37" s="1023">
        <v>9.18</v>
      </c>
      <c r="G37" s="1020">
        <v>848859</v>
      </c>
      <c r="H37" s="1023">
        <v>18.079999999999998</v>
      </c>
      <c r="I37" s="1020">
        <v>249899</v>
      </c>
      <c r="J37" s="1023">
        <v>5.32</v>
      </c>
      <c r="K37" s="391">
        <v>4694516</v>
      </c>
      <c r="L37" s="391">
        <v>272693</v>
      </c>
      <c r="M37" s="391">
        <v>4578</v>
      </c>
      <c r="N37" s="1040">
        <v>923612</v>
      </c>
      <c r="O37" s="73">
        <v>30</v>
      </c>
    </row>
    <row r="38" spans="1:15" s="99" customFormat="1" ht="23.1" customHeight="1" x14ac:dyDescent="0.15">
      <c r="A38" s="62">
        <v>31</v>
      </c>
      <c r="B38" s="61" t="s">
        <v>1045</v>
      </c>
      <c r="C38" s="1021">
        <v>1124283</v>
      </c>
      <c r="D38" s="1024">
        <v>62.59</v>
      </c>
      <c r="E38" s="1021">
        <v>165472</v>
      </c>
      <c r="F38" s="1024">
        <v>9.2100000000000009</v>
      </c>
      <c r="G38" s="1021">
        <v>348291</v>
      </c>
      <c r="H38" s="1024">
        <v>19.39</v>
      </c>
      <c r="I38" s="1021">
        <v>158161</v>
      </c>
      <c r="J38" s="1024">
        <v>8.81</v>
      </c>
      <c r="K38" s="917">
        <v>1796207</v>
      </c>
      <c r="L38" s="917">
        <v>120912</v>
      </c>
      <c r="M38" s="917">
        <v>2707</v>
      </c>
      <c r="N38" s="1041">
        <v>250438</v>
      </c>
      <c r="O38" s="63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019">
        <v>2495167</v>
      </c>
      <c r="D39" s="1022">
        <v>61.39</v>
      </c>
      <c r="E39" s="1019">
        <v>0</v>
      </c>
      <c r="F39" s="1022">
        <v>0</v>
      </c>
      <c r="G39" s="1019">
        <v>1569386</v>
      </c>
      <c r="H39" s="1022">
        <v>38.61</v>
      </c>
      <c r="I39" s="1019">
        <v>0</v>
      </c>
      <c r="J39" s="1022">
        <v>0</v>
      </c>
      <c r="K39" s="389">
        <v>4064553</v>
      </c>
      <c r="L39" s="389">
        <v>381090</v>
      </c>
      <c r="M39" s="389">
        <v>4534</v>
      </c>
      <c r="N39" s="1038">
        <v>362487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019">
        <v>1090582</v>
      </c>
      <c r="D40" s="1022">
        <v>67.19</v>
      </c>
      <c r="E40" s="1019">
        <v>156762</v>
      </c>
      <c r="F40" s="1022">
        <v>9.66</v>
      </c>
      <c r="G40" s="1019">
        <v>277800</v>
      </c>
      <c r="H40" s="1022">
        <v>17.12</v>
      </c>
      <c r="I40" s="1019">
        <v>97898</v>
      </c>
      <c r="J40" s="1022">
        <v>6.03</v>
      </c>
      <c r="K40" s="389">
        <v>1623042</v>
      </c>
      <c r="L40" s="389">
        <v>85281</v>
      </c>
      <c r="M40" s="389">
        <v>893</v>
      </c>
      <c r="N40" s="1038">
        <v>149973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019">
        <v>1985058</v>
      </c>
      <c r="D41" s="1022">
        <v>67.86</v>
      </c>
      <c r="E41" s="1019">
        <v>0</v>
      </c>
      <c r="F41" s="1022">
        <v>0</v>
      </c>
      <c r="G41" s="1019">
        <v>940104</v>
      </c>
      <c r="H41" s="1022">
        <v>32.14</v>
      </c>
      <c r="I41" s="1019">
        <v>0</v>
      </c>
      <c r="J41" s="1022">
        <v>0</v>
      </c>
      <c r="K41" s="389">
        <v>2925162</v>
      </c>
      <c r="L41" s="389">
        <v>194495</v>
      </c>
      <c r="M41" s="389">
        <v>1670</v>
      </c>
      <c r="N41" s="1038">
        <v>409890</v>
      </c>
      <c r="O41" s="63">
        <v>34</v>
      </c>
    </row>
    <row r="42" spans="1:15" s="99" customFormat="1" ht="23.1" customHeight="1" x14ac:dyDescent="0.15">
      <c r="A42" s="71">
        <v>35</v>
      </c>
      <c r="B42" s="72" t="s">
        <v>1049</v>
      </c>
      <c r="C42" s="1020">
        <v>1671113</v>
      </c>
      <c r="D42" s="1023">
        <v>61.26</v>
      </c>
      <c r="E42" s="1020">
        <v>233752</v>
      </c>
      <c r="F42" s="1023">
        <v>8.57</v>
      </c>
      <c r="G42" s="1020">
        <v>659255</v>
      </c>
      <c r="H42" s="1023">
        <v>24.17</v>
      </c>
      <c r="I42" s="1020">
        <v>163596</v>
      </c>
      <c r="J42" s="1023">
        <v>6</v>
      </c>
      <c r="K42" s="391">
        <v>2727716</v>
      </c>
      <c r="L42" s="391">
        <v>182604</v>
      </c>
      <c r="M42" s="391">
        <v>4605</v>
      </c>
      <c r="N42" s="1040">
        <v>343659</v>
      </c>
      <c r="O42" s="73">
        <v>35</v>
      </c>
    </row>
    <row r="43" spans="1:15" s="99" customFormat="1" ht="23.1" customHeight="1" x14ac:dyDescent="0.15">
      <c r="A43" s="62">
        <v>36</v>
      </c>
      <c r="B43" s="61" t="s">
        <v>1050</v>
      </c>
      <c r="C43" s="1021">
        <v>1890050</v>
      </c>
      <c r="D43" s="1024">
        <v>66.41</v>
      </c>
      <c r="E43" s="1021">
        <v>0</v>
      </c>
      <c r="F43" s="1024">
        <v>0</v>
      </c>
      <c r="G43" s="1021">
        <v>956058</v>
      </c>
      <c r="H43" s="1024">
        <v>33.590000000000003</v>
      </c>
      <c r="I43" s="1021">
        <v>0</v>
      </c>
      <c r="J43" s="1024">
        <v>0</v>
      </c>
      <c r="K43" s="917">
        <v>2846108</v>
      </c>
      <c r="L43" s="917">
        <v>219584</v>
      </c>
      <c r="M43" s="917">
        <v>4656</v>
      </c>
      <c r="N43" s="1041">
        <v>418501</v>
      </c>
      <c r="O43" s="63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019">
        <v>2885567</v>
      </c>
      <c r="D44" s="1022">
        <v>67.08</v>
      </c>
      <c r="E44" s="1019">
        <v>0</v>
      </c>
      <c r="F44" s="1022">
        <v>0</v>
      </c>
      <c r="G44" s="1019">
        <v>1416118</v>
      </c>
      <c r="H44" s="1022">
        <v>32.92</v>
      </c>
      <c r="I44" s="1019">
        <v>0</v>
      </c>
      <c r="J44" s="1022">
        <v>0</v>
      </c>
      <c r="K44" s="389">
        <v>4301685</v>
      </c>
      <c r="L44" s="389">
        <v>304386</v>
      </c>
      <c r="M44" s="389">
        <v>2376</v>
      </c>
      <c r="N44" s="1038">
        <v>524450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019">
        <v>1261230</v>
      </c>
      <c r="D45" s="1022">
        <v>70.650000000000006</v>
      </c>
      <c r="E45" s="1019">
        <v>0</v>
      </c>
      <c r="F45" s="1022">
        <v>0</v>
      </c>
      <c r="G45" s="1019">
        <v>523921</v>
      </c>
      <c r="H45" s="1022">
        <v>29.35</v>
      </c>
      <c r="I45" s="1019">
        <v>0</v>
      </c>
      <c r="J45" s="1022">
        <v>0</v>
      </c>
      <c r="K45" s="389">
        <v>1785151</v>
      </c>
      <c r="L45" s="389">
        <v>117389</v>
      </c>
      <c r="M45" s="389">
        <v>1893</v>
      </c>
      <c r="N45" s="1038">
        <v>296891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019">
        <v>736872</v>
      </c>
      <c r="D46" s="1022">
        <v>69.180000000000007</v>
      </c>
      <c r="E46" s="1019">
        <v>0</v>
      </c>
      <c r="F46" s="1022">
        <v>0</v>
      </c>
      <c r="G46" s="1019">
        <v>328312</v>
      </c>
      <c r="H46" s="1022">
        <v>30.82</v>
      </c>
      <c r="I46" s="1019">
        <v>0</v>
      </c>
      <c r="J46" s="1022">
        <v>0</v>
      </c>
      <c r="K46" s="389">
        <v>1065184</v>
      </c>
      <c r="L46" s="389">
        <v>72608</v>
      </c>
      <c r="M46" s="389">
        <v>999</v>
      </c>
      <c r="N46" s="1038">
        <v>111336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020">
        <v>854049</v>
      </c>
      <c r="D47" s="1023">
        <v>66.680000000000007</v>
      </c>
      <c r="E47" s="1020">
        <v>0</v>
      </c>
      <c r="F47" s="1023">
        <v>0</v>
      </c>
      <c r="G47" s="1020">
        <v>426736</v>
      </c>
      <c r="H47" s="1023">
        <v>33.32</v>
      </c>
      <c r="I47" s="1020">
        <v>0</v>
      </c>
      <c r="J47" s="1023">
        <v>0</v>
      </c>
      <c r="K47" s="391">
        <v>1280785</v>
      </c>
      <c r="L47" s="391">
        <v>96599</v>
      </c>
      <c r="M47" s="391">
        <v>1107</v>
      </c>
      <c r="N47" s="1040">
        <v>224512</v>
      </c>
      <c r="O47" s="73">
        <v>42</v>
      </c>
    </row>
    <row r="48" spans="1:15" s="99" customFormat="1" ht="23.1" customHeight="1" x14ac:dyDescent="0.15">
      <c r="A48" s="62">
        <v>43</v>
      </c>
      <c r="B48" s="61" t="s">
        <v>1055</v>
      </c>
      <c r="C48" s="1021">
        <v>1614012</v>
      </c>
      <c r="D48" s="1024">
        <v>66.28</v>
      </c>
      <c r="E48" s="1021">
        <v>0</v>
      </c>
      <c r="F48" s="1024">
        <v>0</v>
      </c>
      <c r="G48" s="1021">
        <v>821132</v>
      </c>
      <c r="H48" s="1024">
        <v>33.72</v>
      </c>
      <c r="I48" s="1021">
        <v>0</v>
      </c>
      <c r="J48" s="1024">
        <v>0</v>
      </c>
      <c r="K48" s="917">
        <v>2435144</v>
      </c>
      <c r="L48" s="917">
        <v>213884</v>
      </c>
      <c r="M48" s="917">
        <v>2884</v>
      </c>
      <c r="N48" s="1041">
        <v>163606</v>
      </c>
      <c r="O48" s="63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019">
        <v>447566</v>
      </c>
      <c r="D49" s="1022">
        <v>50.97</v>
      </c>
      <c r="E49" s="1019">
        <v>0</v>
      </c>
      <c r="F49" s="1022">
        <v>0</v>
      </c>
      <c r="G49" s="1019">
        <v>430473</v>
      </c>
      <c r="H49" s="1022">
        <v>49.03</v>
      </c>
      <c r="I49" s="1019">
        <v>0</v>
      </c>
      <c r="J49" s="1022">
        <v>0</v>
      </c>
      <c r="K49" s="389">
        <v>878038</v>
      </c>
      <c r="L49" s="389">
        <v>117145</v>
      </c>
      <c r="M49" s="389">
        <v>542</v>
      </c>
      <c r="N49" s="1038">
        <v>22305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019">
        <v>204126</v>
      </c>
      <c r="D50" s="1022">
        <v>62.62</v>
      </c>
      <c r="E50" s="1019">
        <v>0</v>
      </c>
      <c r="F50" s="1022">
        <v>0</v>
      </c>
      <c r="G50" s="1019">
        <v>121873</v>
      </c>
      <c r="H50" s="1022">
        <v>37.380000000000003</v>
      </c>
      <c r="I50" s="1019">
        <v>0</v>
      </c>
      <c r="J50" s="1022">
        <v>0</v>
      </c>
      <c r="K50" s="389">
        <v>325999</v>
      </c>
      <c r="L50" s="389">
        <v>29424</v>
      </c>
      <c r="M50" s="389">
        <v>112</v>
      </c>
      <c r="N50" s="1038">
        <v>12396</v>
      </c>
      <c r="O50" s="63">
        <v>45</v>
      </c>
    </row>
    <row r="51" spans="1:15" s="99" customFormat="1" ht="23.1" customHeight="1" x14ac:dyDescent="0.15">
      <c r="A51" s="74">
        <v>46</v>
      </c>
      <c r="B51" s="61" t="s">
        <v>1058</v>
      </c>
      <c r="C51" s="1019">
        <v>1126018</v>
      </c>
      <c r="D51" s="1022">
        <v>68.900000000000006</v>
      </c>
      <c r="E51" s="1019">
        <v>0</v>
      </c>
      <c r="F51" s="1022">
        <v>0</v>
      </c>
      <c r="G51" s="1019">
        <v>508260</v>
      </c>
      <c r="H51" s="1022">
        <v>31.1</v>
      </c>
      <c r="I51" s="1019">
        <v>0</v>
      </c>
      <c r="J51" s="1022">
        <v>0</v>
      </c>
      <c r="K51" s="389">
        <v>1634278</v>
      </c>
      <c r="L51" s="389">
        <v>124851</v>
      </c>
      <c r="M51" s="389">
        <v>2985</v>
      </c>
      <c r="N51" s="1038">
        <v>157450</v>
      </c>
      <c r="O51" s="75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020">
        <v>1015097</v>
      </c>
      <c r="D52" s="1023">
        <v>69.180000000000007</v>
      </c>
      <c r="E52" s="1020">
        <v>0</v>
      </c>
      <c r="F52" s="1023">
        <v>0</v>
      </c>
      <c r="G52" s="1020">
        <v>452216</v>
      </c>
      <c r="H52" s="1023">
        <v>30.82</v>
      </c>
      <c r="I52" s="1020">
        <v>0</v>
      </c>
      <c r="J52" s="1023">
        <v>0</v>
      </c>
      <c r="K52" s="391">
        <v>1467313</v>
      </c>
      <c r="L52" s="391">
        <v>104274</v>
      </c>
      <c r="M52" s="391">
        <v>1577</v>
      </c>
      <c r="N52" s="1040">
        <v>118751</v>
      </c>
      <c r="O52" s="73">
        <v>47</v>
      </c>
    </row>
    <row r="53" spans="1:15" s="111" customFormat="1" ht="23.1" customHeight="1" x14ac:dyDescent="0.15">
      <c r="A53" s="62">
        <v>49</v>
      </c>
      <c r="B53" s="61" t="s">
        <v>1060</v>
      </c>
      <c r="C53" s="1021">
        <v>268981</v>
      </c>
      <c r="D53" s="1024">
        <v>61.84</v>
      </c>
      <c r="E53" s="1021">
        <v>0</v>
      </c>
      <c r="F53" s="1024">
        <v>0</v>
      </c>
      <c r="G53" s="1021">
        <v>165961</v>
      </c>
      <c r="H53" s="1024">
        <v>38.159999999999997</v>
      </c>
      <c r="I53" s="1021">
        <v>0</v>
      </c>
      <c r="J53" s="1024">
        <v>0</v>
      </c>
      <c r="K53" s="917">
        <v>434942</v>
      </c>
      <c r="L53" s="917">
        <v>38763</v>
      </c>
      <c r="M53" s="917">
        <v>208</v>
      </c>
      <c r="N53" s="1041">
        <v>26069</v>
      </c>
      <c r="O53" s="63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019">
        <v>278513</v>
      </c>
      <c r="D54" s="1022">
        <v>58.83</v>
      </c>
      <c r="E54" s="1019">
        <v>0</v>
      </c>
      <c r="F54" s="1022">
        <v>0</v>
      </c>
      <c r="G54" s="1019">
        <v>194938</v>
      </c>
      <c r="H54" s="1022">
        <v>41.17</v>
      </c>
      <c r="I54" s="1019">
        <v>0</v>
      </c>
      <c r="J54" s="1022">
        <v>0</v>
      </c>
      <c r="K54" s="389">
        <v>473451</v>
      </c>
      <c r="L54" s="389">
        <v>49813</v>
      </c>
      <c r="M54" s="389">
        <v>520</v>
      </c>
      <c r="N54" s="1038">
        <v>22446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019">
        <v>415407</v>
      </c>
      <c r="D55" s="1022">
        <v>55.06</v>
      </c>
      <c r="E55" s="1019">
        <v>0</v>
      </c>
      <c r="F55" s="1022">
        <v>0</v>
      </c>
      <c r="G55" s="1019">
        <v>339004</v>
      </c>
      <c r="H55" s="1022">
        <v>44.94</v>
      </c>
      <c r="I55" s="1019">
        <v>0</v>
      </c>
      <c r="J55" s="1022">
        <v>0</v>
      </c>
      <c r="K55" s="389">
        <v>754411</v>
      </c>
      <c r="L55" s="389">
        <v>88489</v>
      </c>
      <c r="M55" s="389">
        <v>280</v>
      </c>
      <c r="N55" s="1038">
        <v>27077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019">
        <v>158141</v>
      </c>
      <c r="D56" s="1022">
        <v>50.05</v>
      </c>
      <c r="E56" s="1019">
        <v>0</v>
      </c>
      <c r="F56" s="1022">
        <v>0</v>
      </c>
      <c r="G56" s="1019">
        <v>157842</v>
      </c>
      <c r="H56" s="1022">
        <v>49.95</v>
      </c>
      <c r="I56" s="1019">
        <v>0</v>
      </c>
      <c r="J56" s="1022">
        <v>0</v>
      </c>
      <c r="K56" s="389">
        <v>315983</v>
      </c>
      <c r="L56" s="389">
        <v>43932</v>
      </c>
      <c r="M56" s="389">
        <v>330</v>
      </c>
      <c r="N56" s="1038">
        <v>4487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032">
        <v>323711</v>
      </c>
      <c r="D57" s="1045">
        <v>53.91</v>
      </c>
      <c r="E57" s="1032">
        <v>0</v>
      </c>
      <c r="F57" s="1045">
        <v>0</v>
      </c>
      <c r="G57" s="1032">
        <v>276808</v>
      </c>
      <c r="H57" s="1045">
        <v>46.09</v>
      </c>
      <c r="I57" s="1032">
        <v>0</v>
      </c>
      <c r="J57" s="1045">
        <v>0</v>
      </c>
      <c r="K57" s="1036">
        <v>600519</v>
      </c>
      <c r="L57" s="1036">
        <v>63828</v>
      </c>
      <c r="M57" s="1036">
        <v>275</v>
      </c>
      <c r="N57" s="1042">
        <v>12920</v>
      </c>
      <c r="O57" s="79">
        <v>54</v>
      </c>
    </row>
    <row r="58" spans="1:15" ht="23.1" customHeight="1" x14ac:dyDescent="0.15">
      <c r="A58" s="60">
        <v>55</v>
      </c>
      <c r="B58" s="93" t="s">
        <v>1065</v>
      </c>
      <c r="C58" s="1065">
        <v>318300</v>
      </c>
      <c r="D58" s="1070">
        <v>61.74</v>
      </c>
      <c r="E58" s="1067">
        <v>0</v>
      </c>
      <c r="F58" s="1070">
        <v>0</v>
      </c>
      <c r="G58" s="1067">
        <v>197232</v>
      </c>
      <c r="H58" s="1070">
        <v>38.26</v>
      </c>
      <c r="I58" s="1067">
        <v>0</v>
      </c>
      <c r="J58" s="1070">
        <v>0</v>
      </c>
      <c r="K58" s="1068">
        <v>515532</v>
      </c>
      <c r="L58" s="1068">
        <v>47559</v>
      </c>
      <c r="M58" s="1068">
        <v>156</v>
      </c>
      <c r="N58" s="1069">
        <v>16182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30">
        <v>291675</v>
      </c>
      <c r="D59" s="1022">
        <v>57.76</v>
      </c>
      <c r="E59" s="1019">
        <v>0</v>
      </c>
      <c r="F59" s="1022">
        <v>0</v>
      </c>
      <c r="G59" s="1019">
        <v>213295</v>
      </c>
      <c r="H59" s="1022">
        <v>42.24</v>
      </c>
      <c r="I59" s="1019">
        <v>0</v>
      </c>
      <c r="J59" s="1022">
        <v>0</v>
      </c>
      <c r="K59" s="389">
        <v>504970</v>
      </c>
      <c r="L59" s="389">
        <v>44086</v>
      </c>
      <c r="M59" s="389">
        <v>1195</v>
      </c>
      <c r="N59" s="1038">
        <v>31629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30">
        <v>93850</v>
      </c>
      <c r="D60" s="1022">
        <v>51.45</v>
      </c>
      <c r="E60" s="1019">
        <v>24008</v>
      </c>
      <c r="F60" s="1022">
        <v>13.16</v>
      </c>
      <c r="G60" s="1019">
        <v>48758</v>
      </c>
      <c r="H60" s="1022">
        <v>26.73</v>
      </c>
      <c r="I60" s="1019">
        <v>15787</v>
      </c>
      <c r="J60" s="1022">
        <v>8.66</v>
      </c>
      <c r="K60" s="389">
        <v>182403</v>
      </c>
      <c r="L60" s="389">
        <v>16686</v>
      </c>
      <c r="M60" s="389">
        <v>16</v>
      </c>
      <c r="N60" s="1038">
        <v>4668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30">
        <v>98626</v>
      </c>
      <c r="D61" s="1022">
        <v>48.45</v>
      </c>
      <c r="E61" s="1019">
        <v>31511</v>
      </c>
      <c r="F61" s="1022">
        <v>15.48</v>
      </c>
      <c r="G61" s="1019">
        <v>52181</v>
      </c>
      <c r="H61" s="1022">
        <v>25.63</v>
      </c>
      <c r="I61" s="1019">
        <v>21262</v>
      </c>
      <c r="J61" s="1022">
        <v>10.44</v>
      </c>
      <c r="K61" s="389">
        <v>203580</v>
      </c>
      <c r="L61" s="389">
        <v>20135</v>
      </c>
      <c r="M61" s="389">
        <v>132</v>
      </c>
      <c r="N61" s="1038">
        <v>2284</v>
      </c>
      <c r="O61" s="55">
        <v>58</v>
      </c>
    </row>
    <row r="62" spans="1:15" ht="23.1" customHeight="1" x14ac:dyDescent="0.15">
      <c r="A62" s="179">
        <v>59</v>
      </c>
      <c r="B62" s="180" t="s">
        <v>1069</v>
      </c>
      <c r="C62" s="1066">
        <v>72726</v>
      </c>
      <c r="D62" s="1023">
        <v>48.39</v>
      </c>
      <c r="E62" s="1020">
        <v>24522</v>
      </c>
      <c r="F62" s="1023">
        <v>16.32</v>
      </c>
      <c r="G62" s="1020">
        <v>37582</v>
      </c>
      <c r="H62" s="1023">
        <v>25</v>
      </c>
      <c r="I62" s="1020">
        <v>15469</v>
      </c>
      <c r="J62" s="1023">
        <v>10.29</v>
      </c>
      <c r="K62" s="391">
        <v>150299</v>
      </c>
      <c r="L62" s="391">
        <v>15038</v>
      </c>
      <c r="M62" s="391">
        <v>0</v>
      </c>
      <c r="N62" s="1040">
        <v>2711</v>
      </c>
      <c r="O62" s="126">
        <v>59</v>
      </c>
    </row>
    <row r="63" spans="1:15" ht="23.1" customHeight="1" x14ac:dyDescent="0.15">
      <c r="A63" s="60">
        <v>61</v>
      </c>
      <c r="B63" s="93" t="s">
        <v>1070</v>
      </c>
      <c r="C63" s="1029">
        <v>142816</v>
      </c>
      <c r="D63" s="1024">
        <v>53.47</v>
      </c>
      <c r="E63" s="1021">
        <v>33175</v>
      </c>
      <c r="F63" s="1024">
        <v>12.42</v>
      </c>
      <c r="G63" s="1021">
        <v>65615</v>
      </c>
      <c r="H63" s="1024">
        <v>24.57</v>
      </c>
      <c r="I63" s="1021">
        <v>25467</v>
      </c>
      <c r="J63" s="1024">
        <v>9.5399999999999991</v>
      </c>
      <c r="K63" s="917">
        <v>267073</v>
      </c>
      <c r="L63" s="917">
        <v>24497</v>
      </c>
      <c r="M63" s="917">
        <v>68</v>
      </c>
      <c r="N63" s="1041">
        <v>9799</v>
      </c>
      <c r="O63" s="55">
        <v>61</v>
      </c>
    </row>
    <row r="64" spans="1:15" ht="23.1" customHeight="1" x14ac:dyDescent="0.15">
      <c r="A64" s="60">
        <v>65</v>
      </c>
      <c r="B64" s="93" t="s">
        <v>1071</v>
      </c>
      <c r="C64" s="1030">
        <v>32812</v>
      </c>
      <c r="D64" s="1022">
        <v>48.52</v>
      </c>
      <c r="E64" s="1019">
        <v>0</v>
      </c>
      <c r="F64" s="1022">
        <v>0</v>
      </c>
      <c r="G64" s="1019">
        <v>34817</v>
      </c>
      <c r="H64" s="1022">
        <v>51.48</v>
      </c>
      <c r="I64" s="1019">
        <v>0</v>
      </c>
      <c r="J64" s="1022">
        <v>0</v>
      </c>
      <c r="K64" s="389">
        <v>67629</v>
      </c>
      <c r="L64" s="389">
        <v>8960</v>
      </c>
      <c r="M64" s="389">
        <v>0</v>
      </c>
      <c r="N64" s="1038">
        <v>340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30">
        <v>139067</v>
      </c>
      <c r="D65" s="1022">
        <v>52.18</v>
      </c>
      <c r="E65" s="1019">
        <v>32909</v>
      </c>
      <c r="F65" s="1022">
        <v>12.35</v>
      </c>
      <c r="G65" s="1019">
        <v>67021</v>
      </c>
      <c r="H65" s="1022">
        <v>25.14</v>
      </c>
      <c r="I65" s="1019">
        <v>27544</v>
      </c>
      <c r="J65" s="1022">
        <v>10.33</v>
      </c>
      <c r="K65" s="389">
        <v>266541</v>
      </c>
      <c r="L65" s="389">
        <v>25796</v>
      </c>
      <c r="M65" s="389">
        <v>0</v>
      </c>
      <c r="N65" s="1038">
        <v>7395</v>
      </c>
      <c r="O65" s="55">
        <v>66</v>
      </c>
    </row>
    <row r="66" spans="1:15" s="99" customFormat="1" ht="23.1" customHeight="1" x14ac:dyDescent="0.15">
      <c r="A66" s="60">
        <v>68</v>
      </c>
      <c r="B66" s="93" t="s">
        <v>1073</v>
      </c>
      <c r="C66" s="1030">
        <v>153808</v>
      </c>
      <c r="D66" s="1022">
        <v>54.4</v>
      </c>
      <c r="E66" s="1019">
        <v>27141</v>
      </c>
      <c r="F66" s="1022">
        <v>9.6</v>
      </c>
      <c r="G66" s="1019">
        <v>69204</v>
      </c>
      <c r="H66" s="1022">
        <v>24.48</v>
      </c>
      <c r="I66" s="1019">
        <v>32565</v>
      </c>
      <c r="J66" s="1022">
        <v>11.52</v>
      </c>
      <c r="K66" s="389">
        <v>282718</v>
      </c>
      <c r="L66" s="389">
        <v>27990</v>
      </c>
      <c r="M66" s="389">
        <v>93</v>
      </c>
      <c r="N66" s="1038">
        <v>4937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066">
        <v>400713</v>
      </c>
      <c r="D67" s="1023">
        <v>57.19</v>
      </c>
      <c r="E67" s="1020">
        <v>53083</v>
      </c>
      <c r="F67" s="1023">
        <v>7.58</v>
      </c>
      <c r="G67" s="1020">
        <v>202223</v>
      </c>
      <c r="H67" s="1023">
        <v>28.87</v>
      </c>
      <c r="I67" s="1020">
        <v>44555</v>
      </c>
      <c r="J67" s="1023">
        <v>6.36</v>
      </c>
      <c r="K67" s="391">
        <v>700574</v>
      </c>
      <c r="L67" s="391">
        <v>61557</v>
      </c>
      <c r="M67" s="391">
        <v>346</v>
      </c>
      <c r="N67" s="1040">
        <v>23932</v>
      </c>
      <c r="O67" s="63">
        <v>70</v>
      </c>
    </row>
    <row r="68" spans="1:15" s="99" customFormat="1" ht="23.1" customHeight="1" x14ac:dyDescent="0.15">
      <c r="A68" s="66">
        <v>78</v>
      </c>
      <c r="B68" s="58" t="s">
        <v>1075</v>
      </c>
      <c r="C68" s="1029">
        <v>372944</v>
      </c>
      <c r="D68" s="1024">
        <v>51.65</v>
      </c>
      <c r="E68" s="1021">
        <v>80416</v>
      </c>
      <c r="F68" s="1024">
        <v>11.14</v>
      </c>
      <c r="G68" s="1021">
        <v>170363</v>
      </c>
      <c r="H68" s="1024">
        <v>23.6</v>
      </c>
      <c r="I68" s="1021">
        <v>98245</v>
      </c>
      <c r="J68" s="1024">
        <v>13.61</v>
      </c>
      <c r="K68" s="917">
        <v>721968</v>
      </c>
      <c r="L68" s="917">
        <v>74691</v>
      </c>
      <c r="M68" s="917">
        <v>165</v>
      </c>
      <c r="N68" s="1041">
        <v>33668</v>
      </c>
      <c r="O68" s="67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1030">
        <v>471820</v>
      </c>
      <c r="D69" s="1022">
        <v>56.42</v>
      </c>
      <c r="E69" s="1019">
        <v>0</v>
      </c>
      <c r="F69" s="1022">
        <v>0</v>
      </c>
      <c r="G69" s="1019">
        <v>364450</v>
      </c>
      <c r="H69" s="1022">
        <v>43.58</v>
      </c>
      <c r="I69" s="1019">
        <v>0</v>
      </c>
      <c r="J69" s="1022">
        <v>0</v>
      </c>
      <c r="K69" s="389">
        <v>836270</v>
      </c>
      <c r="L69" s="389">
        <v>85076</v>
      </c>
      <c r="M69" s="389">
        <v>1166</v>
      </c>
      <c r="N69" s="1038">
        <v>35877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1030">
        <v>814285</v>
      </c>
      <c r="D70" s="1022">
        <v>63.25</v>
      </c>
      <c r="E70" s="1019">
        <v>0</v>
      </c>
      <c r="F70" s="1022">
        <v>0</v>
      </c>
      <c r="G70" s="1019">
        <v>473173</v>
      </c>
      <c r="H70" s="1022">
        <v>36.75</v>
      </c>
      <c r="I70" s="1019">
        <v>0</v>
      </c>
      <c r="J70" s="1022">
        <v>0</v>
      </c>
      <c r="K70" s="389">
        <v>1287458</v>
      </c>
      <c r="L70" s="389">
        <v>108683</v>
      </c>
      <c r="M70" s="389">
        <v>1783</v>
      </c>
      <c r="N70" s="1038">
        <v>109419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030">
        <v>798649</v>
      </c>
      <c r="D71" s="1022">
        <v>60.33</v>
      </c>
      <c r="E71" s="1019">
        <v>0</v>
      </c>
      <c r="F71" s="1022">
        <v>0</v>
      </c>
      <c r="G71" s="1019">
        <v>525251</v>
      </c>
      <c r="H71" s="1022">
        <v>39.67</v>
      </c>
      <c r="I71" s="1019">
        <v>0</v>
      </c>
      <c r="J71" s="1022">
        <v>0</v>
      </c>
      <c r="K71" s="389">
        <v>1323899</v>
      </c>
      <c r="L71" s="389">
        <v>127329</v>
      </c>
      <c r="M71" s="389">
        <v>1981</v>
      </c>
      <c r="N71" s="1038">
        <v>73261</v>
      </c>
      <c r="O71" s="63">
        <v>89</v>
      </c>
    </row>
    <row r="72" spans="1:15" s="99" customFormat="1" ht="23.1" customHeight="1" x14ac:dyDescent="0.15">
      <c r="A72" s="71">
        <v>90</v>
      </c>
      <c r="B72" s="72" t="s">
        <v>1079</v>
      </c>
      <c r="C72" s="1066">
        <v>690738</v>
      </c>
      <c r="D72" s="1023">
        <v>59.35</v>
      </c>
      <c r="E72" s="1020">
        <v>0</v>
      </c>
      <c r="F72" s="1023">
        <v>0</v>
      </c>
      <c r="G72" s="1020">
        <v>473194</v>
      </c>
      <c r="H72" s="1023">
        <v>40.65</v>
      </c>
      <c r="I72" s="1020">
        <v>0</v>
      </c>
      <c r="J72" s="1023">
        <v>0</v>
      </c>
      <c r="K72" s="391">
        <v>1163932</v>
      </c>
      <c r="L72" s="391">
        <v>115065</v>
      </c>
      <c r="M72" s="391">
        <v>2765</v>
      </c>
      <c r="N72" s="1040">
        <v>76338</v>
      </c>
      <c r="O72" s="73">
        <v>90</v>
      </c>
    </row>
    <row r="73" spans="1:15" s="99" customFormat="1" ht="23.1" customHeight="1" x14ac:dyDescent="0.15">
      <c r="A73" s="62">
        <v>91</v>
      </c>
      <c r="B73" s="61" t="s">
        <v>1080</v>
      </c>
      <c r="C73" s="1029">
        <v>607844</v>
      </c>
      <c r="D73" s="1024">
        <v>65.8</v>
      </c>
      <c r="E73" s="1021">
        <v>0</v>
      </c>
      <c r="F73" s="1024">
        <v>0</v>
      </c>
      <c r="G73" s="1021">
        <v>315968</v>
      </c>
      <c r="H73" s="1024">
        <v>34.200000000000003</v>
      </c>
      <c r="I73" s="1021">
        <v>0</v>
      </c>
      <c r="J73" s="1024">
        <v>0</v>
      </c>
      <c r="K73" s="917">
        <v>923812</v>
      </c>
      <c r="L73" s="917">
        <v>72321</v>
      </c>
      <c r="M73" s="917">
        <v>556</v>
      </c>
      <c r="N73" s="1041">
        <v>105248</v>
      </c>
      <c r="O73" s="63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030">
        <v>1208601</v>
      </c>
      <c r="D74" s="1022">
        <v>62.43</v>
      </c>
      <c r="E74" s="1019">
        <v>0</v>
      </c>
      <c r="F74" s="1022">
        <v>0</v>
      </c>
      <c r="G74" s="1019">
        <v>727259</v>
      </c>
      <c r="H74" s="1022">
        <v>37.57</v>
      </c>
      <c r="I74" s="1019">
        <v>0</v>
      </c>
      <c r="J74" s="1022">
        <v>0</v>
      </c>
      <c r="K74" s="389">
        <v>1935860</v>
      </c>
      <c r="L74" s="389">
        <v>158333</v>
      </c>
      <c r="M74" s="389">
        <v>1142</v>
      </c>
      <c r="N74" s="1038">
        <v>212559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030">
        <v>25718101</v>
      </c>
      <c r="D75" s="1022">
        <v>69.59</v>
      </c>
      <c r="E75" s="1019">
        <v>0</v>
      </c>
      <c r="F75" s="1022">
        <v>0</v>
      </c>
      <c r="G75" s="1019">
        <v>11238454</v>
      </c>
      <c r="H75" s="1022">
        <v>30.41</v>
      </c>
      <c r="I75" s="1019">
        <v>0</v>
      </c>
      <c r="J75" s="1022">
        <v>0</v>
      </c>
      <c r="K75" s="389">
        <v>36956555</v>
      </c>
      <c r="L75" s="389">
        <v>2627595</v>
      </c>
      <c r="M75" s="389">
        <v>48264</v>
      </c>
      <c r="N75" s="1038">
        <v>5804121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030">
        <v>0</v>
      </c>
      <c r="D76" s="1022">
        <v>0</v>
      </c>
      <c r="E76" s="1019">
        <v>0</v>
      </c>
      <c r="F76" s="1022">
        <v>0</v>
      </c>
      <c r="G76" s="1019">
        <v>0</v>
      </c>
      <c r="H76" s="1022">
        <v>0</v>
      </c>
      <c r="I76" s="1019">
        <v>0</v>
      </c>
      <c r="J76" s="1022">
        <v>0</v>
      </c>
      <c r="K76" s="389">
        <v>3003637</v>
      </c>
      <c r="L76" s="389">
        <v>0</v>
      </c>
      <c r="M76" s="389">
        <v>0</v>
      </c>
      <c r="N76" s="1038">
        <v>0</v>
      </c>
      <c r="O76" s="63">
        <v>301</v>
      </c>
    </row>
    <row r="77" spans="1:15" s="99" customFormat="1" ht="23.1" customHeight="1" x14ac:dyDescent="0.15">
      <c r="A77" s="71">
        <v>302</v>
      </c>
      <c r="B77" s="72" t="s">
        <v>1084</v>
      </c>
      <c r="C77" s="1066">
        <v>0</v>
      </c>
      <c r="D77" s="1023">
        <v>0</v>
      </c>
      <c r="E77" s="1020">
        <v>0</v>
      </c>
      <c r="F77" s="1023">
        <v>0</v>
      </c>
      <c r="G77" s="1020">
        <v>0</v>
      </c>
      <c r="H77" s="1023">
        <v>0</v>
      </c>
      <c r="I77" s="1020">
        <v>0</v>
      </c>
      <c r="J77" s="1023">
        <v>0</v>
      </c>
      <c r="K77" s="391">
        <v>2546159</v>
      </c>
      <c r="L77" s="391">
        <v>0</v>
      </c>
      <c r="M77" s="391">
        <v>0</v>
      </c>
      <c r="N77" s="1040">
        <v>0</v>
      </c>
      <c r="O77" s="73">
        <v>302</v>
      </c>
    </row>
    <row r="78" spans="1:15" s="99" customFormat="1" ht="23.1" customHeight="1" x14ac:dyDescent="0.15">
      <c r="A78" s="74">
        <v>303</v>
      </c>
      <c r="B78" s="61" t="s">
        <v>1085</v>
      </c>
      <c r="C78" s="1029">
        <v>0</v>
      </c>
      <c r="D78" s="1024">
        <v>0</v>
      </c>
      <c r="E78" s="1021">
        <v>0</v>
      </c>
      <c r="F78" s="1024">
        <v>0</v>
      </c>
      <c r="G78" s="1021">
        <v>0</v>
      </c>
      <c r="H78" s="1024">
        <v>0</v>
      </c>
      <c r="I78" s="1021">
        <v>0</v>
      </c>
      <c r="J78" s="1024">
        <v>0</v>
      </c>
      <c r="K78" s="917">
        <v>647516</v>
      </c>
      <c r="L78" s="917">
        <v>0</v>
      </c>
      <c r="M78" s="917">
        <v>782</v>
      </c>
      <c r="N78" s="1041">
        <v>0</v>
      </c>
      <c r="O78" s="75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030">
        <v>0</v>
      </c>
      <c r="D79" s="1022">
        <v>0</v>
      </c>
      <c r="E79" s="1019">
        <v>0</v>
      </c>
      <c r="F79" s="1022">
        <v>0</v>
      </c>
      <c r="G79" s="1019">
        <v>0</v>
      </c>
      <c r="H79" s="1022">
        <v>0</v>
      </c>
      <c r="I79" s="1019">
        <v>0</v>
      </c>
      <c r="J79" s="1022">
        <v>0</v>
      </c>
      <c r="K79" s="389">
        <v>4347267</v>
      </c>
      <c r="L79" s="389">
        <v>0</v>
      </c>
      <c r="M79" s="389">
        <v>0</v>
      </c>
      <c r="N79" s="1038">
        <v>0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030">
        <v>0</v>
      </c>
      <c r="D80" s="1022">
        <v>0</v>
      </c>
      <c r="E80" s="1019">
        <v>0</v>
      </c>
      <c r="F80" s="1022">
        <v>0</v>
      </c>
      <c r="G80" s="1019">
        <v>0</v>
      </c>
      <c r="H80" s="1022">
        <v>0</v>
      </c>
      <c r="I80" s="1019">
        <v>0</v>
      </c>
      <c r="J80" s="1022">
        <v>0</v>
      </c>
      <c r="K80" s="389">
        <v>4215641</v>
      </c>
      <c r="L80" s="389">
        <v>0</v>
      </c>
      <c r="M80" s="389">
        <v>0</v>
      </c>
      <c r="N80" s="1038">
        <v>0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030">
        <v>0</v>
      </c>
      <c r="D81" s="1022">
        <v>0</v>
      </c>
      <c r="E81" s="1019">
        <v>0</v>
      </c>
      <c r="F81" s="1022">
        <v>0</v>
      </c>
      <c r="G81" s="1019">
        <v>0</v>
      </c>
      <c r="H81" s="1022">
        <v>0</v>
      </c>
      <c r="I81" s="1019">
        <v>0</v>
      </c>
      <c r="J81" s="1022">
        <v>0</v>
      </c>
      <c r="K81" s="389">
        <v>14215899</v>
      </c>
      <c r="L81" s="389">
        <v>0</v>
      </c>
      <c r="M81" s="389">
        <v>575</v>
      </c>
      <c r="N81" s="1038">
        <v>0</v>
      </c>
      <c r="O81" s="63">
        <v>306</v>
      </c>
    </row>
    <row r="82" spans="1:15" s="99" customFormat="1" ht="23.1" customHeight="1" x14ac:dyDescent="0.15">
      <c r="A82" s="71"/>
      <c r="B82" s="72"/>
      <c r="C82" s="1066"/>
      <c r="D82" s="1023"/>
      <c r="E82" s="1020"/>
      <c r="F82" s="1023"/>
      <c r="G82" s="1020"/>
      <c r="H82" s="1023"/>
      <c r="I82" s="1020"/>
      <c r="J82" s="1023"/>
      <c r="K82" s="391"/>
      <c r="L82" s="391"/>
      <c r="M82" s="391"/>
      <c r="N82" s="1040"/>
      <c r="O82" s="73"/>
    </row>
    <row r="83" spans="1:15" s="99" customFormat="1" ht="23.1" customHeight="1" x14ac:dyDescent="0.15">
      <c r="A83" s="62"/>
      <c r="B83" s="61"/>
      <c r="C83" s="1029"/>
      <c r="D83" s="1024"/>
      <c r="E83" s="1021"/>
      <c r="F83" s="1024"/>
      <c r="G83" s="1021"/>
      <c r="H83" s="1024"/>
      <c r="I83" s="1021"/>
      <c r="J83" s="1024"/>
      <c r="K83" s="917"/>
      <c r="L83" s="917"/>
      <c r="M83" s="917"/>
      <c r="N83" s="1041"/>
      <c r="O83" s="63"/>
    </row>
    <row r="84" spans="1:15" s="99" customFormat="1" ht="23.1" customHeight="1" x14ac:dyDescent="0.15">
      <c r="A84" s="62"/>
      <c r="B84" s="61"/>
      <c r="C84" s="1030"/>
      <c r="D84" s="1022"/>
      <c r="E84" s="1019"/>
      <c r="F84" s="1022"/>
      <c r="G84" s="1019"/>
      <c r="H84" s="1022"/>
      <c r="I84" s="1019"/>
      <c r="J84" s="1022"/>
      <c r="K84" s="389"/>
      <c r="L84" s="389"/>
      <c r="M84" s="389"/>
      <c r="N84" s="1038"/>
      <c r="O84" s="63"/>
    </row>
    <row r="85" spans="1:15" s="99" customFormat="1" ht="23.1" customHeight="1" x14ac:dyDescent="0.15">
      <c r="A85" s="62"/>
      <c r="B85" s="61"/>
      <c r="C85" s="1030"/>
      <c r="D85" s="1022"/>
      <c r="E85" s="1019"/>
      <c r="F85" s="1022"/>
      <c r="G85" s="1019"/>
      <c r="H85" s="1022"/>
      <c r="I85" s="1019"/>
      <c r="J85" s="1022"/>
      <c r="K85" s="389"/>
      <c r="L85" s="389"/>
      <c r="M85" s="389"/>
      <c r="N85" s="1038"/>
      <c r="O85" s="63"/>
    </row>
    <row r="86" spans="1:15" s="99" customFormat="1" ht="23.1" customHeight="1" x14ac:dyDescent="0.15">
      <c r="A86" s="62"/>
      <c r="B86" s="61"/>
      <c r="C86" s="1030"/>
      <c r="D86" s="1022"/>
      <c r="E86" s="1019"/>
      <c r="F86" s="1022"/>
      <c r="G86" s="1019"/>
      <c r="H86" s="1022"/>
      <c r="I86" s="1019"/>
      <c r="J86" s="1022"/>
      <c r="K86" s="389"/>
      <c r="L86" s="389"/>
      <c r="M86" s="389"/>
      <c r="N86" s="1038"/>
      <c r="O86" s="63"/>
    </row>
    <row r="87" spans="1:15" s="99" customFormat="1" ht="23.1" customHeight="1" x14ac:dyDescent="0.15">
      <c r="A87" s="71"/>
      <c r="B87" s="72"/>
      <c r="C87" s="1066"/>
      <c r="D87" s="1023"/>
      <c r="E87" s="1020"/>
      <c r="F87" s="1023"/>
      <c r="G87" s="1020"/>
      <c r="H87" s="1023"/>
      <c r="I87" s="1020"/>
      <c r="J87" s="1023"/>
      <c r="K87" s="391"/>
      <c r="L87" s="391"/>
      <c r="M87" s="391"/>
      <c r="N87" s="1040"/>
      <c r="O87" s="73"/>
    </row>
    <row r="88" spans="1:15" s="99" customFormat="1" ht="23.1" customHeight="1" x14ac:dyDescent="0.15">
      <c r="A88" s="62"/>
      <c r="B88" s="61"/>
      <c r="C88" s="1029"/>
      <c r="D88" s="1024"/>
      <c r="E88" s="1021"/>
      <c r="F88" s="1024"/>
      <c r="G88" s="1021"/>
      <c r="H88" s="1024"/>
      <c r="I88" s="1021"/>
      <c r="J88" s="1024"/>
      <c r="K88" s="917"/>
      <c r="L88" s="917"/>
      <c r="M88" s="917"/>
      <c r="N88" s="1041"/>
      <c r="O88" s="63"/>
    </row>
    <row r="89" spans="1:15" s="99" customFormat="1" ht="23.1" customHeight="1" x14ac:dyDescent="0.15">
      <c r="A89" s="62"/>
      <c r="B89" s="61"/>
      <c r="C89" s="1030"/>
      <c r="D89" s="1022"/>
      <c r="E89" s="1019"/>
      <c r="F89" s="1022"/>
      <c r="G89" s="1019"/>
      <c r="H89" s="1022"/>
      <c r="I89" s="1019"/>
      <c r="J89" s="1022"/>
      <c r="K89" s="389"/>
      <c r="L89" s="389"/>
      <c r="M89" s="389"/>
      <c r="N89" s="1038"/>
      <c r="O89" s="63"/>
    </row>
    <row r="90" spans="1:15" s="99" customFormat="1" ht="23.1" customHeight="1" x14ac:dyDescent="0.15">
      <c r="A90" s="62"/>
      <c r="B90" s="61"/>
      <c r="C90" s="1030"/>
      <c r="D90" s="1022"/>
      <c r="E90" s="1019"/>
      <c r="F90" s="1022"/>
      <c r="G90" s="1019"/>
      <c r="H90" s="1022"/>
      <c r="I90" s="1019"/>
      <c r="J90" s="1022"/>
      <c r="K90" s="389"/>
      <c r="L90" s="389"/>
      <c r="M90" s="389"/>
      <c r="N90" s="1038"/>
      <c r="O90" s="63"/>
    </row>
    <row r="91" spans="1:15" s="99" customFormat="1" ht="23.1" customHeight="1" x14ac:dyDescent="0.15">
      <c r="A91" s="62"/>
      <c r="B91" s="61"/>
      <c r="C91" s="1030"/>
      <c r="D91" s="1022"/>
      <c r="E91" s="1019"/>
      <c r="F91" s="1022"/>
      <c r="G91" s="1019"/>
      <c r="H91" s="1022"/>
      <c r="I91" s="1019"/>
      <c r="J91" s="1022"/>
      <c r="K91" s="389"/>
      <c r="L91" s="389"/>
      <c r="M91" s="389"/>
      <c r="N91" s="1038"/>
      <c r="O91" s="63"/>
    </row>
    <row r="92" spans="1:15" s="99" customFormat="1" ht="23.1" customHeight="1" x14ac:dyDescent="0.15">
      <c r="A92" s="71"/>
      <c r="B92" s="72"/>
      <c r="C92" s="1066"/>
      <c r="D92" s="1023"/>
      <c r="E92" s="1020"/>
      <c r="F92" s="1023"/>
      <c r="G92" s="1020"/>
      <c r="H92" s="1023"/>
      <c r="I92" s="1020"/>
      <c r="J92" s="1023"/>
      <c r="K92" s="391"/>
      <c r="L92" s="391"/>
      <c r="M92" s="391"/>
      <c r="N92" s="1040"/>
      <c r="O92" s="73"/>
    </row>
    <row r="93" spans="1:15" s="99" customFormat="1" ht="23.1" customHeight="1" x14ac:dyDescent="0.15">
      <c r="A93" s="62"/>
      <c r="B93" s="61"/>
      <c r="C93" s="1029"/>
      <c r="D93" s="1024"/>
      <c r="E93" s="1021"/>
      <c r="F93" s="1024"/>
      <c r="G93" s="1021"/>
      <c r="H93" s="1024"/>
      <c r="I93" s="1021"/>
      <c r="J93" s="1024"/>
      <c r="K93" s="917"/>
      <c r="L93" s="917"/>
      <c r="M93" s="917"/>
      <c r="N93" s="1041"/>
      <c r="O93" s="63"/>
    </row>
    <row r="94" spans="1:15" s="99" customFormat="1" ht="23.1" customHeight="1" x14ac:dyDescent="0.15">
      <c r="A94" s="62"/>
      <c r="B94" s="61"/>
      <c r="C94" s="1030"/>
      <c r="D94" s="1022"/>
      <c r="E94" s="1019"/>
      <c r="F94" s="1022"/>
      <c r="G94" s="1019"/>
      <c r="H94" s="1022"/>
      <c r="I94" s="1019"/>
      <c r="J94" s="1022"/>
      <c r="K94" s="389"/>
      <c r="L94" s="389"/>
      <c r="M94" s="389"/>
      <c r="N94" s="1038"/>
      <c r="O94" s="63"/>
    </row>
    <row r="95" spans="1:15" s="99" customFormat="1" ht="23.1" customHeight="1" x14ac:dyDescent="0.15">
      <c r="A95" s="62"/>
      <c r="B95" s="61"/>
      <c r="C95" s="1030"/>
      <c r="D95" s="1022"/>
      <c r="E95" s="1019"/>
      <c r="F95" s="1022"/>
      <c r="G95" s="1019"/>
      <c r="H95" s="1022"/>
      <c r="I95" s="1019"/>
      <c r="J95" s="1022"/>
      <c r="K95" s="389"/>
      <c r="L95" s="389"/>
      <c r="M95" s="389"/>
      <c r="N95" s="1038"/>
      <c r="O95" s="63"/>
    </row>
    <row r="96" spans="1:15" s="99" customFormat="1" ht="23.1" customHeight="1" x14ac:dyDescent="0.15">
      <c r="A96" s="74"/>
      <c r="B96" s="61"/>
      <c r="C96" s="1030"/>
      <c r="D96" s="1022"/>
      <c r="E96" s="1019"/>
      <c r="F96" s="1022"/>
      <c r="G96" s="1019"/>
      <c r="H96" s="1022"/>
      <c r="I96" s="1019"/>
      <c r="J96" s="1022"/>
      <c r="K96" s="389"/>
      <c r="L96" s="389"/>
      <c r="M96" s="389"/>
      <c r="N96" s="1038"/>
      <c r="O96" s="75"/>
    </row>
    <row r="97" spans="1:15" s="99" customFormat="1" ht="23.1" customHeight="1" x14ac:dyDescent="0.15">
      <c r="A97" s="71"/>
      <c r="B97" s="72"/>
      <c r="C97" s="1066"/>
      <c r="D97" s="1023"/>
      <c r="E97" s="1020"/>
      <c r="F97" s="1023"/>
      <c r="G97" s="1020"/>
      <c r="H97" s="1023"/>
      <c r="I97" s="1020"/>
      <c r="J97" s="1023"/>
      <c r="K97" s="391"/>
      <c r="L97" s="391"/>
      <c r="M97" s="391"/>
      <c r="N97" s="1040"/>
      <c r="O97" s="73"/>
    </row>
    <row r="98" spans="1:15" s="99" customFormat="1" ht="23.1" customHeight="1" x14ac:dyDescent="0.15">
      <c r="A98" s="62"/>
      <c r="B98" s="61"/>
      <c r="C98" s="1029"/>
      <c r="D98" s="1024"/>
      <c r="E98" s="1021"/>
      <c r="F98" s="1024"/>
      <c r="G98" s="1021"/>
      <c r="H98" s="1024"/>
      <c r="I98" s="1021"/>
      <c r="J98" s="1024"/>
      <c r="K98" s="917"/>
      <c r="L98" s="917"/>
      <c r="M98" s="917"/>
      <c r="N98" s="1041"/>
      <c r="O98" s="63"/>
    </row>
    <row r="99" spans="1:15" s="99" customFormat="1" ht="23.1" customHeight="1" x14ac:dyDescent="0.15">
      <c r="A99" s="62"/>
      <c r="B99" s="61"/>
      <c r="C99" s="1030"/>
      <c r="D99" s="1022"/>
      <c r="E99" s="1019"/>
      <c r="F99" s="1022"/>
      <c r="G99" s="1019"/>
      <c r="H99" s="1022"/>
      <c r="I99" s="1019"/>
      <c r="J99" s="1022"/>
      <c r="K99" s="389"/>
      <c r="L99" s="389"/>
      <c r="M99" s="389"/>
      <c r="N99" s="1038"/>
      <c r="O99" s="63"/>
    </row>
    <row r="100" spans="1:15" s="99" customFormat="1" ht="23.1" customHeight="1" x14ac:dyDescent="0.15">
      <c r="A100" s="62"/>
      <c r="B100" s="61"/>
      <c r="C100" s="1030"/>
      <c r="D100" s="1022"/>
      <c r="E100" s="1019"/>
      <c r="F100" s="1022"/>
      <c r="G100" s="1019"/>
      <c r="H100" s="1022"/>
      <c r="I100" s="1019"/>
      <c r="J100" s="1022"/>
      <c r="K100" s="389"/>
      <c r="L100" s="389"/>
      <c r="M100" s="389"/>
      <c r="N100" s="1038"/>
      <c r="O100" s="63"/>
    </row>
    <row r="101" spans="1:15" s="99" customFormat="1" ht="23.1" customHeight="1" x14ac:dyDescent="0.15">
      <c r="A101" s="74"/>
      <c r="B101" s="61"/>
      <c r="C101" s="1030"/>
      <c r="D101" s="1022"/>
      <c r="E101" s="1019"/>
      <c r="F101" s="1022"/>
      <c r="G101" s="1019"/>
      <c r="H101" s="1022"/>
      <c r="I101" s="1019"/>
      <c r="J101" s="1022"/>
      <c r="K101" s="389"/>
      <c r="L101" s="389"/>
      <c r="M101" s="389"/>
      <c r="N101" s="1038"/>
      <c r="O101" s="75"/>
    </row>
    <row r="102" spans="1:15" s="99" customFormat="1" ht="23.1" customHeight="1" x14ac:dyDescent="0.15">
      <c r="A102" s="71"/>
      <c r="B102" s="72"/>
      <c r="C102" s="1066"/>
      <c r="D102" s="1023"/>
      <c r="E102" s="1020"/>
      <c r="F102" s="1023"/>
      <c r="G102" s="1020"/>
      <c r="H102" s="1023"/>
      <c r="I102" s="1020"/>
      <c r="J102" s="1023"/>
      <c r="K102" s="391"/>
      <c r="L102" s="391"/>
      <c r="M102" s="391"/>
      <c r="N102" s="1040"/>
      <c r="O102" s="73"/>
    </row>
    <row r="103" spans="1:15" s="111" customFormat="1" ht="23.1" customHeight="1" x14ac:dyDescent="0.15">
      <c r="A103" s="62"/>
      <c r="B103" s="61"/>
      <c r="C103" s="1029"/>
      <c r="D103" s="1024"/>
      <c r="E103" s="1021"/>
      <c r="F103" s="1024"/>
      <c r="G103" s="1021"/>
      <c r="H103" s="1024"/>
      <c r="I103" s="1021"/>
      <c r="J103" s="1024"/>
      <c r="K103" s="917"/>
      <c r="L103" s="917"/>
      <c r="M103" s="917"/>
      <c r="N103" s="1041"/>
      <c r="O103" s="63"/>
    </row>
    <row r="104" spans="1:15" s="111" customFormat="1" ht="23.1" customHeight="1" x14ac:dyDescent="0.15">
      <c r="A104" s="62"/>
      <c r="B104" s="61"/>
      <c r="C104" s="1030"/>
      <c r="D104" s="1022"/>
      <c r="E104" s="1019"/>
      <c r="F104" s="1022"/>
      <c r="G104" s="1019"/>
      <c r="H104" s="1022"/>
      <c r="I104" s="1019"/>
      <c r="J104" s="1022"/>
      <c r="K104" s="389"/>
      <c r="L104" s="389"/>
      <c r="M104" s="389"/>
      <c r="N104" s="1038"/>
      <c r="O104" s="63"/>
    </row>
    <row r="105" spans="1:15" s="111" customFormat="1" ht="23.1" customHeight="1" x14ac:dyDescent="0.15">
      <c r="A105" s="62"/>
      <c r="B105" s="61"/>
      <c r="C105" s="1030"/>
      <c r="D105" s="1022"/>
      <c r="E105" s="1019"/>
      <c r="F105" s="1022"/>
      <c r="G105" s="1019"/>
      <c r="H105" s="1022"/>
      <c r="I105" s="1019"/>
      <c r="J105" s="1022"/>
      <c r="K105" s="389"/>
      <c r="L105" s="389"/>
      <c r="M105" s="389"/>
      <c r="N105" s="1038"/>
      <c r="O105" s="63"/>
    </row>
    <row r="106" spans="1:15" s="111" customFormat="1" ht="23.1" customHeight="1" x14ac:dyDescent="0.15">
      <c r="A106" s="62"/>
      <c r="B106" s="61"/>
      <c r="C106" s="1030"/>
      <c r="D106" s="1022"/>
      <c r="E106" s="1019"/>
      <c r="F106" s="1022"/>
      <c r="G106" s="1019"/>
      <c r="H106" s="1022"/>
      <c r="I106" s="1019"/>
      <c r="J106" s="1022"/>
      <c r="K106" s="389"/>
      <c r="L106" s="389"/>
      <c r="M106" s="389"/>
      <c r="N106" s="1038"/>
      <c r="O106" s="63"/>
    </row>
    <row r="107" spans="1:15" s="111" customFormat="1" ht="23.1" customHeight="1" thickBot="1" x14ac:dyDescent="0.2">
      <c r="A107" s="77"/>
      <c r="B107" s="78"/>
      <c r="C107" s="1031"/>
      <c r="D107" s="1045"/>
      <c r="E107" s="1032"/>
      <c r="F107" s="1045"/>
      <c r="G107" s="1032"/>
      <c r="H107" s="1045"/>
      <c r="I107" s="1032"/>
      <c r="J107" s="1045"/>
      <c r="K107" s="1036"/>
      <c r="L107" s="1036"/>
      <c r="M107" s="1036"/>
      <c r="N107" s="1042"/>
      <c r="O107" s="79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7.625" style="103" customWidth="1"/>
    <col min="5" max="10" width="27.625" style="6" customWidth="1"/>
    <col min="11" max="11" width="27.625" style="103" customWidth="1"/>
    <col min="12" max="12" width="4.875" style="134" customWidth="1"/>
    <col min="13" max="16384" width="9" style="6"/>
  </cols>
  <sheetData>
    <row r="1" spans="1:57" ht="30.95" customHeight="1" x14ac:dyDescent="0.15">
      <c r="A1" s="4" t="s">
        <v>231</v>
      </c>
      <c r="G1" s="659" t="s">
        <v>97</v>
      </c>
      <c r="L1" s="190"/>
    </row>
    <row r="2" spans="1:57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83"/>
      <c r="L2" s="191" t="s">
        <v>595</v>
      </c>
    </row>
    <row r="3" spans="1:57" s="108" customFormat="1" ht="24.95" customHeight="1" x14ac:dyDescent="0.15">
      <c r="A3" s="13" t="s">
        <v>429</v>
      </c>
      <c r="B3" s="14"/>
      <c r="C3" s="167"/>
      <c r="D3" s="167"/>
      <c r="E3" s="184" t="s">
        <v>477</v>
      </c>
      <c r="F3" s="183"/>
      <c r="G3" s="167"/>
      <c r="H3" s="167"/>
      <c r="I3" s="167"/>
      <c r="J3" s="167"/>
      <c r="K3" s="193"/>
      <c r="L3" s="20" t="s">
        <v>429</v>
      </c>
    </row>
    <row r="4" spans="1:57" s="108" customFormat="1" ht="24.95" customHeight="1" x14ac:dyDescent="0.15">
      <c r="A4" s="22" t="s">
        <v>430</v>
      </c>
      <c r="B4" s="23"/>
      <c r="C4" s="89"/>
      <c r="D4" s="89"/>
      <c r="E4" s="88"/>
      <c r="F4" s="88"/>
      <c r="G4" s="89" t="s">
        <v>410</v>
      </c>
      <c r="H4" s="89" t="s">
        <v>478</v>
      </c>
      <c r="I4" s="89" t="s">
        <v>479</v>
      </c>
      <c r="J4" s="89" t="s">
        <v>220</v>
      </c>
      <c r="K4" s="195" t="s">
        <v>410</v>
      </c>
      <c r="L4" s="28" t="s">
        <v>430</v>
      </c>
    </row>
    <row r="5" spans="1:57" s="108" customFormat="1" ht="24.95" customHeight="1" x14ac:dyDescent="0.15">
      <c r="A5" s="22" t="s">
        <v>431</v>
      </c>
      <c r="B5" s="23" t="s">
        <v>399</v>
      </c>
      <c r="C5" s="89" t="s">
        <v>409</v>
      </c>
      <c r="D5" s="89" t="s">
        <v>405</v>
      </c>
      <c r="E5" s="89" t="s">
        <v>412</v>
      </c>
      <c r="F5" s="89" t="s">
        <v>413</v>
      </c>
      <c r="G5" s="89"/>
      <c r="H5" s="89"/>
      <c r="I5" s="89"/>
      <c r="J5" s="89" t="s">
        <v>367</v>
      </c>
      <c r="K5" s="195"/>
      <c r="L5" s="28" t="s">
        <v>431</v>
      </c>
    </row>
    <row r="6" spans="1:57" s="108" customFormat="1" ht="24.95" customHeight="1" x14ac:dyDescent="0.15">
      <c r="A6" s="22" t="s">
        <v>432</v>
      </c>
      <c r="B6" s="23"/>
      <c r="C6" s="89"/>
      <c r="D6" s="89"/>
      <c r="E6" s="89"/>
      <c r="F6" s="89"/>
      <c r="G6" s="89" t="s">
        <v>394</v>
      </c>
      <c r="H6" s="89" t="s">
        <v>394</v>
      </c>
      <c r="I6" s="89" t="s">
        <v>394</v>
      </c>
      <c r="J6" s="89" t="s">
        <v>394</v>
      </c>
      <c r="K6" s="195" t="s">
        <v>395</v>
      </c>
      <c r="L6" s="28" t="s">
        <v>432</v>
      </c>
    </row>
    <row r="7" spans="1:57" s="108" customFormat="1" ht="24.95" customHeight="1" thickBot="1" x14ac:dyDescent="0.2">
      <c r="A7" s="40" t="s">
        <v>433</v>
      </c>
      <c r="B7" s="41"/>
      <c r="C7" s="91"/>
      <c r="D7" s="91"/>
      <c r="E7" s="91"/>
      <c r="F7" s="91"/>
      <c r="G7" s="91"/>
      <c r="H7" s="91"/>
      <c r="I7" s="91"/>
      <c r="J7" s="91"/>
      <c r="K7" s="196"/>
      <c r="L7" s="52" t="s">
        <v>433</v>
      </c>
    </row>
    <row r="8" spans="1:57" s="108" customFormat="1" ht="30" customHeight="1" x14ac:dyDescent="0.15">
      <c r="A8" s="22"/>
      <c r="B8" s="29" t="s">
        <v>6</v>
      </c>
      <c r="C8" s="396">
        <v>-7158537</v>
      </c>
      <c r="D8" s="396">
        <v>184903442</v>
      </c>
      <c r="E8" s="1021">
        <v>3290057950</v>
      </c>
      <c r="F8" s="1021">
        <v>22172258</v>
      </c>
      <c r="G8" s="1021">
        <v>2921812</v>
      </c>
      <c r="H8" s="1021">
        <v>1271814</v>
      </c>
      <c r="I8" s="1021">
        <v>18001</v>
      </c>
      <c r="J8" s="1021">
        <v>50770</v>
      </c>
      <c r="K8" s="1052">
        <v>4491824</v>
      </c>
      <c r="L8" s="75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</row>
    <row r="9" spans="1:57" s="108" customFormat="1" ht="30" customHeight="1" x14ac:dyDescent="0.15">
      <c r="A9" s="22"/>
      <c r="B9" s="29" t="s">
        <v>1016</v>
      </c>
      <c r="C9" s="388">
        <v>-7172189</v>
      </c>
      <c r="D9" s="388">
        <v>155915028</v>
      </c>
      <c r="E9" s="1019">
        <v>3290057950</v>
      </c>
      <c r="F9" s="1019">
        <v>22172258</v>
      </c>
      <c r="G9" s="1019">
        <v>2696591</v>
      </c>
      <c r="H9" s="1019">
        <v>1271814</v>
      </c>
      <c r="I9" s="1019">
        <v>17989</v>
      </c>
      <c r="J9" s="1019">
        <v>50770</v>
      </c>
      <c r="K9" s="1048">
        <v>4077219</v>
      </c>
      <c r="L9" s="55"/>
    </row>
    <row r="10" spans="1:57" s="108" customFormat="1" ht="30" customHeight="1" x14ac:dyDescent="0.15">
      <c r="A10" s="22"/>
      <c r="B10" s="29" t="s">
        <v>1017</v>
      </c>
      <c r="C10" s="388">
        <v>13652</v>
      </c>
      <c r="D10" s="388">
        <v>28988414</v>
      </c>
      <c r="E10" s="1019">
        <v>0</v>
      </c>
      <c r="F10" s="1019">
        <v>0</v>
      </c>
      <c r="G10" s="1019">
        <v>225221</v>
      </c>
      <c r="H10" s="1019">
        <v>0</v>
      </c>
      <c r="I10" s="1019">
        <v>12</v>
      </c>
      <c r="J10" s="1019">
        <v>0</v>
      </c>
      <c r="K10" s="1048">
        <v>414605</v>
      </c>
      <c r="L10" s="55"/>
    </row>
    <row r="11" spans="1:57" s="108" customFormat="1" ht="30" customHeight="1" x14ac:dyDescent="0.15">
      <c r="A11" s="22"/>
      <c r="B11" s="29" t="s">
        <v>1018</v>
      </c>
      <c r="C11" s="388">
        <v>-7014517</v>
      </c>
      <c r="D11" s="388">
        <v>145225732</v>
      </c>
      <c r="E11" s="1019">
        <v>3088096073</v>
      </c>
      <c r="F11" s="1019">
        <v>21247002</v>
      </c>
      <c r="G11" s="1019">
        <v>2504000</v>
      </c>
      <c r="H11" s="1019">
        <v>1173145</v>
      </c>
      <c r="I11" s="1019">
        <v>17078</v>
      </c>
      <c r="J11" s="1019">
        <v>48477</v>
      </c>
      <c r="K11" s="1048">
        <v>3773590</v>
      </c>
      <c r="L11" s="55"/>
    </row>
    <row r="12" spans="1:57" s="108" customFormat="1" ht="30" customHeight="1" x14ac:dyDescent="0.15">
      <c r="A12" s="109"/>
      <c r="B12" s="133" t="s">
        <v>1019</v>
      </c>
      <c r="C12" s="404">
        <v>-157672</v>
      </c>
      <c r="D12" s="404">
        <v>10689296</v>
      </c>
      <c r="E12" s="1020">
        <v>201961877</v>
      </c>
      <c r="F12" s="1020">
        <v>925256</v>
      </c>
      <c r="G12" s="1020">
        <v>192591</v>
      </c>
      <c r="H12" s="1020">
        <v>98669</v>
      </c>
      <c r="I12" s="1020">
        <v>911</v>
      </c>
      <c r="J12" s="1020">
        <v>2293</v>
      </c>
      <c r="K12" s="1051">
        <v>303629</v>
      </c>
      <c r="L12" s="126"/>
    </row>
    <row r="13" spans="1:57" ht="23.1" customHeight="1" x14ac:dyDescent="0.15">
      <c r="A13" s="60">
        <v>1</v>
      </c>
      <c r="B13" s="93" t="s">
        <v>1020</v>
      </c>
      <c r="C13" s="396">
        <v>-1049654</v>
      </c>
      <c r="D13" s="396">
        <v>7059216</v>
      </c>
      <c r="E13" s="1021">
        <v>168493594</v>
      </c>
      <c r="F13" s="1021">
        <v>0</v>
      </c>
      <c r="G13" s="1021">
        <v>141864</v>
      </c>
      <c r="H13" s="1021">
        <v>65675</v>
      </c>
      <c r="I13" s="1021">
        <v>1310</v>
      </c>
      <c r="J13" s="1021">
        <v>2339</v>
      </c>
      <c r="K13" s="1052">
        <v>213933</v>
      </c>
      <c r="L13" s="59">
        <v>1</v>
      </c>
    </row>
    <row r="14" spans="1:57" ht="23.1" customHeight="1" x14ac:dyDescent="0.15">
      <c r="A14" s="60">
        <v>2</v>
      </c>
      <c r="B14" s="93" t="s">
        <v>1021</v>
      </c>
      <c r="C14" s="388">
        <v>-68323</v>
      </c>
      <c r="D14" s="388">
        <v>3847630</v>
      </c>
      <c r="E14" s="1019">
        <v>72913061</v>
      </c>
      <c r="F14" s="1019">
        <v>1490456</v>
      </c>
      <c r="G14" s="1019">
        <v>73675</v>
      </c>
      <c r="H14" s="1019">
        <v>37043</v>
      </c>
      <c r="I14" s="1019">
        <v>392</v>
      </c>
      <c r="J14" s="1019">
        <v>755</v>
      </c>
      <c r="K14" s="1048">
        <v>113217</v>
      </c>
      <c r="L14" s="55">
        <v>2</v>
      </c>
    </row>
    <row r="15" spans="1:57" ht="23.1" customHeight="1" x14ac:dyDescent="0.15">
      <c r="A15" s="60">
        <v>3</v>
      </c>
      <c r="B15" s="93" t="s">
        <v>1022</v>
      </c>
      <c r="C15" s="388">
        <v>-217445</v>
      </c>
      <c r="D15" s="388">
        <v>14342279</v>
      </c>
      <c r="E15" s="1019">
        <v>286105369</v>
      </c>
      <c r="F15" s="1019">
        <v>0</v>
      </c>
      <c r="G15" s="1019">
        <v>223974</v>
      </c>
      <c r="H15" s="1019">
        <v>100135</v>
      </c>
      <c r="I15" s="1019">
        <v>1026</v>
      </c>
      <c r="J15" s="1019">
        <v>4911</v>
      </c>
      <c r="K15" s="1048">
        <v>335323</v>
      </c>
      <c r="L15" s="55">
        <v>3</v>
      </c>
    </row>
    <row r="16" spans="1:57" ht="23.1" customHeight="1" x14ac:dyDescent="0.15">
      <c r="A16" s="60">
        <v>6</v>
      </c>
      <c r="B16" s="93" t="s">
        <v>1023</v>
      </c>
      <c r="C16" s="388">
        <v>-27771</v>
      </c>
      <c r="D16" s="388">
        <v>1699925</v>
      </c>
      <c r="E16" s="1019">
        <v>30162964</v>
      </c>
      <c r="F16" s="1019">
        <v>590859</v>
      </c>
      <c r="G16" s="1019">
        <v>31343</v>
      </c>
      <c r="H16" s="1019">
        <v>14976</v>
      </c>
      <c r="I16" s="1019">
        <v>74</v>
      </c>
      <c r="J16" s="1019">
        <v>290</v>
      </c>
      <c r="K16" s="1048">
        <v>49035</v>
      </c>
      <c r="L16" s="55">
        <v>6</v>
      </c>
    </row>
    <row r="17" spans="1:12" ht="23.1" customHeight="1" x14ac:dyDescent="0.15">
      <c r="A17" s="179">
        <v>7</v>
      </c>
      <c r="B17" s="180" t="s">
        <v>1024</v>
      </c>
      <c r="C17" s="404">
        <v>6651</v>
      </c>
      <c r="D17" s="404">
        <v>1188633</v>
      </c>
      <c r="E17" s="1020">
        <v>21616645</v>
      </c>
      <c r="F17" s="1020">
        <v>465265</v>
      </c>
      <c r="G17" s="1020">
        <v>27273</v>
      </c>
      <c r="H17" s="1020">
        <v>12495</v>
      </c>
      <c r="I17" s="1020">
        <v>38</v>
      </c>
      <c r="J17" s="1020">
        <v>185</v>
      </c>
      <c r="K17" s="1051">
        <v>38534</v>
      </c>
      <c r="L17" s="126">
        <v>7</v>
      </c>
    </row>
    <row r="18" spans="1:12" ht="23.1" customHeight="1" x14ac:dyDescent="0.15">
      <c r="A18" s="60">
        <v>8</v>
      </c>
      <c r="B18" s="93" t="s">
        <v>1025</v>
      </c>
      <c r="C18" s="396">
        <v>-175422</v>
      </c>
      <c r="D18" s="396">
        <v>8253536</v>
      </c>
      <c r="E18" s="1021">
        <v>164784512</v>
      </c>
      <c r="F18" s="1021">
        <v>3380562</v>
      </c>
      <c r="G18" s="1021">
        <v>124411</v>
      </c>
      <c r="H18" s="1021">
        <v>56376</v>
      </c>
      <c r="I18" s="1021">
        <v>1079</v>
      </c>
      <c r="J18" s="1021">
        <v>3292</v>
      </c>
      <c r="K18" s="1052">
        <v>187344</v>
      </c>
      <c r="L18" s="55">
        <v>8</v>
      </c>
    </row>
    <row r="19" spans="1:12" ht="23.1" customHeight="1" x14ac:dyDescent="0.15">
      <c r="A19" s="60">
        <v>9</v>
      </c>
      <c r="B19" s="93" t="s">
        <v>1026</v>
      </c>
      <c r="C19" s="388">
        <v>-28478</v>
      </c>
      <c r="D19" s="388">
        <v>1767244</v>
      </c>
      <c r="E19" s="1019">
        <v>33151709</v>
      </c>
      <c r="F19" s="1019">
        <v>709846</v>
      </c>
      <c r="G19" s="1019">
        <v>31416</v>
      </c>
      <c r="H19" s="1019">
        <v>15907</v>
      </c>
      <c r="I19" s="1019">
        <v>144</v>
      </c>
      <c r="J19" s="1019">
        <v>435</v>
      </c>
      <c r="K19" s="1048">
        <v>48528</v>
      </c>
      <c r="L19" s="55">
        <v>9</v>
      </c>
    </row>
    <row r="20" spans="1:12" ht="23.1" customHeight="1" x14ac:dyDescent="0.15">
      <c r="A20" s="60">
        <v>10</v>
      </c>
      <c r="B20" s="93" t="s">
        <v>1027</v>
      </c>
      <c r="C20" s="388">
        <v>-250380</v>
      </c>
      <c r="D20" s="388">
        <v>2424355</v>
      </c>
      <c r="E20" s="1019">
        <v>49730868</v>
      </c>
      <c r="F20" s="1019">
        <v>0</v>
      </c>
      <c r="G20" s="1019">
        <v>42365</v>
      </c>
      <c r="H20" s="1019">
        <v>24898</v>
      </c>
      <c r="I20" s="1019">
        <v>133</v>
      </c>
      <c r="J20" s="1019">
        <v>709</v>
      </c>
      <c r="K20" s="1048">
        <v>67396</v>
      </c>
      <c r="L20" s="55">
        <v>10</v>
      </c>
    </row>
    <row r="21" spans="1:12" s="99" customFormat="1" ht="23.1" customHeight="1" x14ac:dyDescent="0.15">
      <c r="A21" s="60">
        <v>11</v>
      </c>
      <c r="B21" s="93" t="s">
        <v>1028</v>
      </c>
      <c r="C21" s="388">
        <v>-32435</v>
      </c>
      <c r="D21" s="388">
        <v>1899993</v>
      </c>
      <c r="E21" s="1019">
        <v>29098442</v>
      </c>
      <c r="F21" s="1019">
        <v>643610</v>
      </c>
      <c r="G21" s="1019">
        <v>29355</v>
      </c>
      <c r="H21" s="1019">
        <v>14377</v>
      </c>
      <c r="I21" s="1019">
        <v>73</v>
      </c>
      <c r="J21" s="1019">
        <v>581</v>
      </c>
      <c r="K21" s="1048">
        <v>46668</v>
      </c>
      <c r="L21" s="63">
        <v>11</v>
      </c>
    </row>
    <row r="22" spans="1:12" s="99" customFormat="1" ht="23.1" customHeight="1" x14ac:dyDescent="0.15">
      <c r="A22" s="62">
        <v>12</v>
      </c>
      <c r="B22" s="61" t="s">
        <v>1029</v>
      </c>
      <c r="C22" s="404">
        <v>-40431</v>
      </c>
      <c r="D22" s="404">
        <v>2158878</v>
      </c>
      <c r="E22" s="1020">
        <v>35577127</v>
      </c>
      <c r="F22" s="1020">
        <v>736451</v>
      </c>
      <c r="G22" s="1020">
        <v>34198</v>
      </c>
      <c r="H22" s="1020">
        <v>17618</v>
      </c>
      <c r="I22" s="1020">
        <v>178</v>
      </c>
      <c r="J22" s="1020">
        <v>675</v>
      </c>
      <c r="K22" s="1051">
        <v>52168</v>
      </c>
      <c r="L22" s="63">
        <v>12</v>
      </c>
    </row>
    <row r="23" spans="1:12" s="99" customFormat="1" ht="23.1" customHeight="1" x14ac:dyDescent="0.15">
      <c r="A23" s="66">
        <v>14</v>
      </c>
      <c r="B23" s="58" t="s">
        <v>1030</v>
      </c>
      <c r="C23" s="396">
        <v>155411</v>
      </c>
      <c r="D23" s="396">
        <v>5325743</v>
      </c>
      <c r="E23" s="1021">
        <v>91233309</v>
      </c>
      <c r="F23" s="1021">
        <v>0</v>
      </c>
      <c r="G23" s="1021">
        <v>87394</v>
      </c>
      <c r="H23" s="1021">
        <v>45782</v>
      </c>
      <c r="I23" s="1021">
        <v>740</v>
      </c>
      <c r="J23" s="1021">
        <v>1164</v>
      </c>
      <c r="K23" s="1052">
        <v>131022</v>
      </c>
      <c r="L23" s="67">
        <v>14</v>
      </c>
    </row>
    <row r="24" spans="1:12" s="99" customFormat="1" ht="23.1" customHeight="1" x14ac:dyDescent="0.15">
      <c r="A24" s="62">
        <v>15</v>
      </c>
      <c r="B24" s="61" t="s">
        <v>1031</v>
      </c>
      <c r="C24" s="388">
        <v>-428340</v>
      </c>
      <c r="D24" s="388">
        <v>3314204</v>
      </c>
      <c r="E24" s="1019">
        <v>73085743</v>
      </c>
      <c r="F24" s="1019">
        <v>1352533</v>
      </c>
      <c r="G24" s="1019">
        <v>63592</v>
      </c>
      <c r="H24" s="1019">
        <v>29427</v>
      </c>
      <c r="I24" s="1019">
        <v>691</v>
      </c>
      <c r="J24" s="1019">
        <v>1267</v>
      </c>
      <c r="K24" s="1048">
        <v>96987</v>
      </c>
      <c r="L24" s="63">
        <v>15</v>
      </c>
    </row>
    <row r="25" spans="1:12" s="99" customFormat="1" ht="23.1" customHeight="1" x14ac:dyDescent="0.15">
      <c r="A25" s="62">
        <v>16</v>
      </c>
      <c r="B25" s="61" t="s">
        <v>1032</v>
      </c>
      <c r="C25" s="388">
        <v>-6423</v>
      </c>
      <c r="D25" s="388">
        <v>1127779</v>
      </c>
      <c r="E25" s="1019">
        <v>18667875</v>
      </c>
      <c r="F25" s="1019">
        <v>404102</v>
      </c>
      <c r="G25" s="1019">
        <v>20496</v>
      </c>
      <c r="H25" s="1019">
        <v>11058</v>
      </c>
      <c r="I25" s="1019">
        <v>61</v>
      </c>
      <c r="J25" s="1019">
        <v>232</v>
      </c>
      <c r="K25" s="1048">
        <v>31941</v>
      </c>
      <c r="L25" s="63">
        <v>16</v>
      </c>
    </row>
    <row r="26" spans="1:12" s="99" customFormat="1" ht="23.1" customHeight="1" x14ac:dyDescent="0.15">
      <c r="A26" s="62">
        <v>17</v>
      </c>
      <c r="B26" s="61" t="s">
        <v>1033</v>
      </c>
      <c r="C26" s="388">
        <v>-38149</v>
      </c>
      <c r="D26" s="388">
        <v>2353487</v>
      </c>
      <c r="E26" s="1019">
        <v>44110664</v>
      </c>
      <c r="F26" s="1019">
        <v>0</v>
      </c>
      <c r="G26" s="1019">
        <v>41939</v>
      </c>
      <c r="H26" s="1019">
        <v>19647</v>
      </c>
      <c r="I26" s="1019">
        <v>605</v>
      </c>
      <c r="J26" s="1019">
        <v>542</v>
      </c>
      <c r="K26" s="1048">
        <v>65454</v>
      </c>
      <c r="L26" s="63">
        <v>17</v>
      </c>
    </row>
    <row r="27" spans="1:12" s="99" customFormat="1" ht="23.1" customHeight="1" x14ac:dyDescent="0.15">
      <c r="A27" s="71">
        <v>18</v>
      </c>
      <c r="B27" s="72" t="s">
        <v>1034</v>
      </c>
      <c r="C27" s="404">
        <v>-634786</v>
      </c>
      <c r="D27" s="404">
        <v>3287873</v>
      </c>
      <c r="E27" s="1020">
        <v>68314282</v>
      </c>
      <c r="F27" s="1020">
        <v>1251270</v>
      </c>
      <c r="G27" s="1020">
        <v>60172</v>
      </c>
      <c r="H27" s="1020">
        <v>29199</v>
      </c>
      <c r="I27" s="1020">
        <v>270</v>
      </c>
      <c r="J27" s="1020">
        <v>1094</v>
      </c>
      <c r="K27" s="1051">
        <v>97476</v>
      </c>
      <c r="L27" s="73">
        <v>18</v>
      </c>
    </row>
    <row r="28" spans="1:12" s="99" customFormat="1" ht="23.1" customHeight="1" x14ac:dyDescent="0.15">
      <c r="A28" s="62">
        <v>19</v>
      </c>
      <c r="B28" s="61" t="s">
        <v>1035</v>
      </c>
      <c r="C28" s="396">
        <v>-48520</v>
      </c>
      <c r="D28" s="396">
        <v>4174304</v>
      </c>
      <c r="E28" s="1021">
        <v>91777174</v>
      </c>
      <c r="F28" s="1021">
        <v>1750292</v>
      </c>
      <c r="G28" s="1021">
        <v>77484</v>
      </c>
      <c r="H28" s="1021">
        <v>36255</v>
      </c>
      <c r="I28" s="1021">
        <v>447</v>
      </c>
      <c r="J28" s="1021">
        <v>1129</v>
      </c>
      <c r="K28" s="1052">
        <v>117567</v>
      </c>
      <c r="L28" s="67">
        <v>19</v>
      </c>
    </row>
    <row r="29" spans="1:12" s="99" customFormat="1" ht="23.1" customHeight="1" x14ac:dyDescent="0.15">
      <c r="A29" s="62">
        <v>21</v>
      </c>
      <c r="B29" s="61" t="s">
        <v>1036</v>
      </c>
      <c r="C29" s="388">
        <v>-202599</v>
      </c>
      <c r="D29" s="388">
        <v>5298553</v>
      </c>
      <c r="E29" s="1019">
        <v>121085580</v>
      </c>
      <c r="F29" s="1019">
        <v>0</v>
      </c>
      <c r="G29" s="1019">
        <v>101972</v>
      </c>
      <c r="H29" s="1019">
        <v>45406</v>
      </c>
      <c r="I29" s="1019">
        <v>513</v>
      </c>
      <c r="J29" s="1019">
        <v>1909</v>
      </c>
      <c r="K29" s="1048">
        <v>149267</v>
      </c>
      <c r="L29" s="63">
        <v>21</v>
      </c>
    </row>
    <row r="30" spans="1:12" s="99" customFormat="1" ht="23.1" customHeight="1" x14ac:dyDescent="0.15">
      <c r="A30" s="62">
        <v>22</v>
      </c>
      <c r="B30" s="61" t="s">
        <v>1037</v>
      </c>
      <c r="C30" s="388">
        <v>-127232</v>
      </c>
      <c r="D30" s="388">
        <v>7400515</v>
      </c>
      <c r="E30" s="1019">
        <v>150257566</v>
      </c>
      <c r="F30" s="1019">
        <v>0</v>
      </c>
      <c r="G30" s="1019">
        <v>119431</v>
      </c>
      <c r="H30" s="1019">
        <v>56589</v>
      </c>
      <c r="I30" s="1019">
        <v>640</v>
      </c>
      <c r="J30" s="1019">
        <v>2386</v>
      </c>
      <c r="K30" s="1048">
        <v>181107</v>
      </c>
      <c r="L30" s="63">
        <v>22</v>
      </c>
    </row>
    <row r="31" spans="1:12" s="99" customFormat="1" ht="23.1" customHeight="1" x14ac:dyDescent="0.15">
      <c r="A31" s="62">
        <v>23</v>
      </c>
      <c r="B31" s="61" t="s">
        <v>1038</v>
      </c>
      <c r="C31" s="388">
        <v>-4359</v>
      </c>
      <c r="D31" s="388">
        <v>1450671</v>
      </c>
      <c r="E31" s="1019">
        <v>34526029</v>
      </c>
      <c r="F31" s="1019">
        <v>545620</v>
      </c>
      <c r="G31" s="1019">
        <v>30876</v>
      </c>
      <c r="H31" s="1019">
        <v>14294</v>
      </c>
      <c r="I31" s="1019">
        <v>80</v>
      </c>
      <c r="J31" s="1019">
        <v>297</v>
      </c>
      <c r="K31" s="1048">
        <v>44423</v>
      </c>
      <c r="L31" s="63">
        <v>23</v>
      </c>
    </row>
    <row r="32" spans="1:12" s="99" customFormat="1" ht="23.1" customHeight="1" x14ac:dyDescent="0.15">
      <c r="A32" s="71">
        <v>24</v>
      </c>
      <c r="B32" s="72" t="s">
        <v>1039</v>
      </c>
      <c r="C32" s="404">
        <v>-30437</v>
      </c>
      <c r="D32" s="404">
        <v>2934826</v>
      </c>
      <c r="E32" s="1020">
        <v>69648724</v>
      </c>
      <c r="F32" s="1020">
        <v>0</v>
      </c>
      <c r="G32" s="1020">
        <v>43404</v>
      </c>
      <c r="H32" s="1020">
        <v>17873</v>
      </c>
      <c r="I32" s="1020">
        <v>148</v>
      </c>
      <c r="J32" s="1020">
        <v>1129</v>
      </c>
      <c r="K32" s="1051">
        <v>65805</v>
      </c>
      <c r="L32" s="73">
        <v>24</v>
      </c>
    </row>
    <row r="33" spans="1:12" s="99" customFormat="1" ht="23.1" customHeight="1" x14ac:dyDescent="0.15">
      <c r="A33" s="74">
        <v>25</v>
      </c>
      <c r="B33" s="61" t="s">
        <v>1040</v>
      </c>
      <c r="C33" s="396">
        <v>-55845</v>
      </c>
      <c r="D33" s="396">
        <v>3356793</v>
      </c>
      <c r="E33" s="1021">
        <v>66075805</v>
      </c>
      <c r="F33" s="1021">
        <v>1366620</v>
      </c>
      <c r="G33" s="1021">
        <v>54278</v>
      </c>
      <c r="H33" s="1021">
        <v>25973</v>
      </c>
      <c r="I33" s="1021">
        <v>390</v>
      </c>
      <c r="J33" s="1021">
        <v>877</v>
      </c>
      <c r="K33" s="1052">
        <v>85355</v>
      </c>
      <c r="L33" s="75">
        <v>25</v>
      </c>
    </row>
    <row r="34" spans="1:12" s="99" customFormat="1" ht="23.1" customHeight="1" x14ac:dyDescent="0.15">
      <c r="A34" s="62">
        <v>27</v>
      </c>
      <c r="B34" s="61" t="s">
        <v>1041</v>
      </c>
      <c r="C34" s="388">
        <v>-41685</v>
      </c>
      <c r="D34" s="388">
        <v>2871612</v>
      </c>
      <c r="E34" s="1019">
        <v>65768152</v>
      </c>
      <c r="F34" s="1019">
        <v>1348125</v>
      </c>
      <c r="G34" s="1019">
        <v>43583</v>
      </c>
      <c r="H34" s="1019">
        <v>18991</v>
      </c>
      <c r="I34" s="1019">
        <v>329</v>
      </c>
      <c r="J34" s="1019">
        <v>1176</v>
      </c>
      <c r="K34" s="1048">
        <v>63551</v>
      </c>
      <c r="L34" s="63">
        <v>27</v>
      </c>
    </row>
    <row r="35" spans="1:12" s="99" customFormat="1" ht="23.1" customHeight="1" x14ac:dyDescent="0.15">
      <c r="A35" s="62">
        <v>28</v>
      </c>
      <c r="B35" s="61" t="s">
        <v>1042</v>
      </c>
      <c r="C35" s="388">
        <v>-38275</v>
      </c>
      <c r="D35" s="388">
        <v>1630278</v>
      </c>
      <c r="E35" s="1019">
        <v>38103634</v>
      </c>
      <c r="F35" s="1019">
        <v>778942</v>
      </c>
      <c r="G35" s="1019">
        <v>25957</v>
      </c>
      <c r="H35" s="1019">
        <v>11278</v>
      </c>
      <c r="I35" s="1019">
        <v>203</v>
      </c>
      <c r="J35" s="1019">
        <v>529</v>
      </c>
      <c r="K35" s="1048">
        <v>39235</v>
      </c>
      <c r="L35" s="63">
        <v>28</v>
      </c>
    </row>
    <row r="36" spans="1:12" s="99" customFormat="1" ht="23.1" customHeight="1" x14ac:dyDescent="0.15">
      <c r="A36" s="62">
        <v>29</v>
      </c>
      <c r="B36" s="61" t="s">
        <v>1043</v>
      </c>
      <c r="C36" s="388">
        <v>-5549</v>
      </c>
      <c r="D36" s="388">
        <v>1627778</v>
      </c>
      <c r="E36" s="1019">
        <v>39996747</v>
      </c>
      <c r="F36" s="1019">
        <v>824879</v>
      </c>
      <c r="G36" s="1019">
        <v>25257</v>
      </c>
      <c r="H36" s="1019">
        <v>10616</v>
      </c>
      <c r="I36" s="1019">
        <v>177</v>
      </c>
      <c r="J36" s="1019">
        <v>583</v>
      </c>
      <c r="K36" s="1048">
        <v>36363</v>
      </c>
      <c r="L36" s="63">
        <v>29</v>
      </c>
    </row>
    <row r="37" spans="1:12" s="99" customFormat="1" ht="23.1" customHeight="1" x14ac:dyDescent="0.15">
      <c r="A37" s="71">
        <v>30</v>
      </c>
      <c r="B37" s="72" t="s">
        <v>1044</v>
      </c>
      <c r="C37" s="404">
        <v>18143</v>
      </c>
      <c r="D37" s="404">
        <v>3511776</v>
      </c>
      <c r="E37" s="1020">
        <v>82750452</v>
      </c>
      <c r="F37" s="1020">
        <v>1435994</v>
      </c>
      <c r="G37" s="1020">
        <v>58696</v>
      </c>
      <c r="H37" s="1020">
        <v>27855</v>
      </c>
      <c r="I37" s="1020">
        <v>488</v>
      </c>
      <c r="J37" s="1020">
        <v>1334</v>
      </c>
      <c r="K37" s="1051">
        <v>85559</v>
      </c>
      <c r="L37" s="73">
        <v>30</v>
      </c>
    </row>
    <row r="38" spans="1:12" s="99" customFormat="1" ht="23.1" customHeight="1" x14ac:dyDescent="0.15">
      <c r="A38" s="62">
        <v>31</v>
      </c>
      <c r="B38" s="61" t="s">
        <v>1045</v>
      </c>
      <c r="C38" s="396">
        <v>36003</v>
      </c>
      <c r="D38" s="396">
        <v>1458153</v>
      </c>
      <c r="E38" s="1021">
        <v>31039874</v>
      </c>
      <c r="F38" s="1021">
        <v>568502</v>
      </c>
      <c r="G38" s="1021">
        <v>26190</v>
      </c>
      <c r="H38" s="1021">
        <v>12945</v>
      </c>
      <c r="I38" s="1021">
        <v>202</v>
      </c>
      <c r="J38" s="1021">
        <v>385</v>
      </c>
      <c r="K38" s="1052">
        <v>40309</v>
      </c>
      <c r="L38" s="63">
        <v>31</v>
      </c>
    </row>
    <row r="39" spans="1:12" s="99" customFormat="1" ht="23.1" customHeight="1" x14ac:dyDescent="0.15">
      <c r="A39" s="62">
        <v>32</v>
      </c>
      <c r="B39" s="61" t="s">
        <v>1046</v>
      </c>
      <c r="C39" s="388">
        <v>-2506</v>
      </c>
      <c r="D39" s="388">
        <v>3313936</v>
      </c>
      <c r="E39" s="1019">
        <v>59320159</v>
      </c>
      <c r="F39" s="1019">
        <v>0</v>
      </c>
      <c r="G39" s="1019">
        <v>55405</v>
      </c>
      <c r="H39" s="1019">
        <v>27880</v>
      </c>
      <c r="I39" s="1019">
        <v>338</v>
      </c>
      <c r="J39" s="1019">
        <v>1294</v>
      </c>
      <c r="K39" s="1048">
        <v>85281</v>
      </c>
      <c r="L39" s="63">
        <v>32</v>
      </c>
    </row>
    <row r="40" spans="1:12" s="99" customFormat="1" ht="23.1" customHeight="1" x14ac:dyDescent="0.15">
      <c r="A40" s="62">
        <v>33</v>
      </c>
      <c r="B40" s="61" t="s">
        <v>1047</v>
      </c>
      <c r="C40" s="388">
        <v>-11948</v>
      </c>
      <c r="D40" s="388">
        <v>1374947</v>
      </c>
      <c r="E40" s="1019">
        <v>26405433</v>
      </c>
      <c r="F40" s="1019">
        <v>540559</v>
      </c>
      <c r="G40" s="1019">
        <v>25028</v>
      </c>
      <c r="H40" s="1019">
        <v>11632</v>
      </c>
      <c r="I40" s="1019">
        <v>127</v>
      </c>
      <c r="J40" s="1019">
        <v>412</v>
      </c>
      <c r="K40" s="1048">
        <v>38208</v>
      </c>
      <c r="L40" s="63">
        <v>33</v>
      </c>
    </row>
    <row r="41" spans="1:12" s="99" customFormat="1" ht="23.1" customHeight="1" x14ac:dyDescent="0.15">
      <c r="A41" s="62">
        <v>34</v>
      </c>
      <c r="B41" s="61" t="s">
        <v>1048</v>
      </c>
      <c r="C41" s="388">
        <v>-937</v>
      </c>
      <c r="D41" s="388">
        <v>2318170</v>
      </c>
      <c r="E41" s="1019">
        <v>47606494</v>
      </c>
      <c r="F41" s="1019">
        <v>0</v>
      </c>
      <c r="G41" s="1019">
        <v>32192</v>
      </c>
      <c r="H41" s="1019">
        <v>13393</v>
      </c>
      <c r="I41" s="1019">
        <v>146</v>
      </c>
      <c r="J41" s="1019">
        <v>1002</v>
      </c>
      <c r="K41" s="1048">
        <v>50004</v>
      </c>
      <c r="L41" s="63">
        <v>34</v>
      </c>
    </row>
    <row r="42" spans="1:12" s="99" customFormat="1" ht="23.1" customHeight="1" x14ac:dyDescent="0.15">
      <c r="A42" s="71">
        <v>35</v>
      </c>
      <c r="B42" s="72" t="s">
        <v>1049</v>
      </c>
      <c r="C42" s="404">
        <v>-49122</v>
      </c>
      <c r="D42" s="404">
        <v>2147726</v>
      </c>
      <c r="E42" s="1020">
        <v>47290961</v>
      </c>
      <c r="F42" s="1020">
        <v>1062515</v>
      </c>
      <c r="G42" s="1020">
        <v>38437</v>
      </c>
      <c r="H42" s="1020">
        <v>17188</v>
      </c>
      <c r="I42" s="1020">
        <v>558</v>
      </c>
      <c r="J42" s="1020">
        <v>689</v>
      </c>
      <c r="K42" s="1051">
        <v>57729</v>
      </c>
      <c r="L42" s="73">
        <v>35</v>
      </c>
    </row>
    <row r="43" spans="1:12" s="99" customFormat="1" ht="23.1" customHeight="1" x14ac:dyDescent="0.15">
      <c r="A43" s="62">
        <v>36</v>
      </c>
      <c r="B43" s="61" t="s">
        <v>1050</v>
      </c>
      <c r="C43" s="396">
        <v>-30202</v>
      </c>
      <c r="D43" s="396">
        <v>2173165</v>
      </c>
      <c r="E43" s="1021">
        <v>48167958</v>
      </c>
      <c r="F43" s="1021">
        <v>0</v>
      </c>
      <c r="G43" s="1021">
        <v>37639</v>
      </c>
      <c r="H43" s="1021">
        <v>17717</v>
      </c>
      <c r="I43" s="1021">
        <v>449</v>
      </c>
      <c r="J43" s="1021">
        <v>596</v>
      </c>
      <c r="K43" s="1052">
        <v>56020</v>
      </c>
      <c r="L43" s="63">
        <v>36</v>
      </c>
    </row>
    <row r="44" spans="1:12" s="99" customFormat="1" ht="23.1" customHeight="1" x14ac:dyDescent="0.15">
      <c r="A44" s="62">
        <v>37</v>
      </c>
      <c r="B44" s="61" t="s">
        <v>1051</v>
      </c>
      <c r="C44" s="388">
        <v>-67578</v>
      </c>
      <c r="D44" s="388">
        <v>3402895</v>
      </c>
      <c r="E44" s="1019">
        <v>73939654</v>
      </c>
      <c r="F44" s="1019">
        <v>0</v>
      </c>
      <c r="G44" s="1019">
        <v>55209</v>
      </c>
      <c r="H44" s="1019">
        <v>23699</v>
      </c>
      <c r="I44" s="1019">
        <v>241</v>
      </c>
      <c r="J44" s="1019">
        <v>1679</v>
      </c>
      <c r="K44" s="1048">
        <v>85893</v>
      </c>
      <c r="L44" s="63">
        <v>37</v>
      </c>
    </row>
    <row r="45" spans="1:12" s="99" customFormat="1" ht="23.1" customHeight="1" x14ac:dyDescent="0.15">
      <c r="A45" s="62">
        <v>38</v>
      </c>
      <c r="B45" s="61" t="s">
        <v>1052</v>
      </c>
      <c r="C45" s="388">
        <v>-27978</v>
      </c>
      <c r="D45" s="388">
        <v>1341000</v>
      </c>
      <c r="E45" s="1019">
        <v>26748962</v>
      </c>
      <c r="F45" s="1019">
        <v>0</v>
      </c>
      <c r="G45" s="1019">
        <v>21660</v>
      </c>
      <c r="H45" s="1019">
        <v>10237</v>
      </c>
      <c r="I45" s="1019">
        <v>266</v>
      </c>
      <c r="J45" s="1019">
        <v>382</v>
      </c>
      <c r="K45" s="1048">
        <v>33229</v>
      </c>
      <c r="L45" s="63">
        <v>38</v>
      </c>
    </row>
    <row r="46" spans="1:12" s="99" customFormat="1" ht="23.1" customHeight="1" x14ac:dyDescent="0.15">
      <c r="A46" s="62">
        <v>39</v>
      </c>
      <c r="B46" s="61" t="s">
        <v>1053</v>
      </c>
      <c r="C46" s="388">
        <v>-19540</v>
      </c>
      <c r="D46" s="388">
        <v>860701</v>
      </c>
      <c r="E46" s="1019">
        <v>16802631</v>
      </c>
      <c r="F46" s="1019">
        <v>0</v>
      </c>
      <c r="G46" s="1019">
        <v>13741</v>
      </c>
      <c r="H46" s="1019">
        <v>6368</v>
      </c>
      <c r="I46" s="1019">
        <v>83</v>
      </c>
      <c r="J46" s="1019">
        <v>266</v>
      </c>
      <c r="K46" s="1048">
        <v>21769</v>
      </c>
      <c r="L46" s="63">
        <v>39</v>
      </c>
    </row>
    <row r="47" spans="1:12" s="99" customFormat="1" ht="23.1" customHeight="1" x14ac:dyDescent="0.15">
      <c r="A47" s="71">
        <v>42</v>
      </c>
      <c r="B47" s="72" t="s">
        <v>1054</v>
      </c>
      <c r="C47" s="404">
        <v>-24271</v>
      </c>
      <c r="D47" s="404">
        <v>934296</v>
      </c>
      <c r="E47" s="1020">
        <v>20731926</v>
      </c>
      <c r="F47" s="1020">
        <v>0</v>
      </c>
      <c r="G47" s="1020">
        <v>13828</v>
      </c>
      <c r="H47" s="1020">
        <v>6613</v>
      </c>
      <c r="I47" s="1020">
        <v>99</v>
      </c>
      <c r="J47" s="1020">
        <v>407</v>
      </c>
      <c r="K47" s="1051">
        <v>21774</v>
      </c>
      <c r="L47" s="73">
        <v>42</v>
      </c>
    </row>
    <row r="48" spans="1:12" s="99" customFormat="1" ht="23.1" customHeight="1" x14ac:dyDescent="0.15">
      <c r="A48" s="62">
        <v>43</v>
      </c>
      <c r="B48" s="61" t="s">
        <v>1055</v>
      </c>
      <c r="C48" s="396">
        <v>-27440</v>
      </c>
      <c r="D48" s="396">
        <v>2027330</v>
      </c>
      <c r="E48" s="1021">
        <v>38306860</v>
      </c>
      <c r="F48" s="1021">
        <v>0</v>
      </c>
      <c r="G48" s="1021">
        <v>39600</v>
      </c>
      <c r="H48" s="1021">
        <v>20846</v>
      </c>
      <c r="I48" s="1021">
        <v>301</v>
      </c>
      <c r="J48" s="1021">
        <v>498</v>
      </c>
      <c r="K48" s="1052">
        <v>58921</v>
      </c>
      <c r="L48" s="63">
        <v>43</v>
      </c>
    </row>
    <row r="49" spans="1:12" s="99" customFormat="1" ht="23.1" customHeight="1" x14ac:dyDescent="0.15">
      <c r="A49" s="62">
        <v>44</v>
      </c>
      <c r="B49" s="61" t="s">
        <v>1056</v>
      </c>
      <c r="C49" s="388">
        <v>-46468</v>
      </c>
      <c r="D49" s="388">
        <v>691578</v>
      </c>
      <c r="E49" s="1019">
        <v>13676771</v>
      </c>
      <c r="F49" s="1019">
        <v>0</v>
      </c>
      <c r="G49" s="1019">
        <v>15439</v>
      </c>
      <c r="H49" s="1019">
        <v>9043</v>
      </c>
      <c r="I49" s="1019">
        <v>61</v>
      </c>
      <c r="J49" s="1019">
        <v>76</v>
      </c>
      <c r="K49" s="1048">
        <v>23121</v>
      </c>
      <c r="L49" s="63">
        <v>44</v>
      </c>
    </row>
    <row r="50" spans="1:12" s="99" customFormat="1" ht="23.1" customHeight="1" x14ac:dyDescent="0.15">
      <c r="A50" s="62">
        <v>45</v>
      </c>
      <c r="B50" s="61" t="s">
        <v>1057</v>
      </c>
      <c r="C50" s="388">
        <v>-2351</v>
      </c>
      <c r="D50" s="388">
        <v>281716</v>
      </c>
      <c r="E50" s="1019">
        <v>5216943</v>
      </c>
      <c r="F50" s="1019">
        <v>0</v>
      </c>
      <c r="G50" s="1019">
        <v>5184</v>
      </c>
      <c r="H50" s="1019">
        <v>2628</v>
      </c>
      <c r="I50" s="1019">
        <v>14</v>
      </c>
      <c r="J50" s="1019">
        <v>36</v>
      </c>
      <c r="K50" s="1048">
        <v>8023</v>
      </c>
      <c r="L50" s="63">
        <v>45</v>
      </c>
    </row>
    <row r="51" spans="1:12" s="99" customFormat="1" ht="23.1" customHeight="1" x14ac:dyDescent="0.15">
      <c r="A51" s="74">
        <v>46</v>
      </c>
      <c r="B51" s="61" t="s">
        <v>1058</v>
      </c>
      <c r="C51" s="388">
        <v>6657</v>
      </c>
      <c r="D51" s="388">
        <v>1355649</v>
      </c>
      <c r="E51" s="1019">
        <v>28907544</v>
      </c>
      <c r="F51" s="1019">
        <v>0</v>
      </c>
      <c r="G51" s="1019">
        <v>25016</v>
      </c>
      <c r="H51" s="1019">
        <v>12554</v>
      </c>
      <c r="I51" s="1019">
        <v>174</v>
      </c>
      <c r="J51" s="1019">
        <v>312</v>
      </c>
      <c r="K51" s="1048">
        <v>39303</v>
      </c>
      <c r="L51" s="75">
        <v>46</v>
      </c>
    </row>
    <row r="52" spans="1:12" s="99" customFormat="1" ht="23.1" customHeight="1" x14ac:dyDescent="0.15">
      <c r="A52" s="71">
        <v>47</v>
      </c>
      <c r="B52" s="72" t="s">
        <v>1059</v>
      </c>
      <c r="C52" s="404">
        <v>-15560</v>
      </c>
      <c r="D52" s="404">
        <v>1227151</v>
      </c>
      <c r="E52" s="1020">
        <v>24853821</v>
      </c>
      <c r="F52" s="1020">
        <v>0</v>
      </c>
      <c r="G52" s="1020">
        <v>22075</v>
      </c>
      <c r="H52" s="1020">
        <v>10774</v>
      </c>
      <c r="I52" s="1020">
        <v>226</v>
      </c>
      <c r="J52" s="1020">
        <v>330</v>
      </c>
      <c r="K52" s="1051">
        <v>34730</v>
      </c>
      <c r="L52" s="73">
        <v>47</v>
      </c>
    </row>
    <row r="53" spans="1:12" s="111" customFormat="1" ht="23.1" customHeight="1" x14ac:dyDescent="0.15">
      <c r="A53" s="62">
        <v>49</v>
      </c>
      <c r="B53" s="61" t="s">
        <v>1060</v>
      </c>
      <c r="C53" s="396">
        <v>-5324</v>
      </c>
      <c r="D53" s="396">
        <v>364578</v>
      </c>
      <c r="E53" s="1021">
        <v>6426737</v>
      </c>
      <c r="F53" s="1021">
        <v>0</v>
      </c>
      <c r="G53" s="1021">
        <v>5884</v>
      </c>
      <c r="H53" s="1021">
        <v>2833</v>
      </c>
      <c r="I53" s="1021">
        <v>14</v>
      </c>
      <c r="J53" s="1021">
        <v>99</v>
      </c>
      <c r="K53" s="1052">
        <v>9170</v>
      </c>
      <c r="L53" s="63">
        <v>49</v>
      </c>
    </row>
    <row r="54" spans="1:12" s="111" customFormat="1" ht="23.1" customHeight="1" x14ac:dyDescent="0.15">
      <c r="A54" s="62">
        <v>50</v>
      </c>
      <c r="B54" s="61" t="s">
        <v>1061</v>
      </c>
      <c r="C54" s="388">
        <v>-5180</v>
      </c>
      <c r="D54" s="388">
        <v>395492</v>
      </c>
      <c r="E54" s="1019">
        <v>6745739</v>
      </c>
      <c r="F54" s="1019">
        <v>0</v>
      </c>
      <c r="G54" s="1019">
        <v>6773</v>
      </c>
      <c r="H54" s="1019">
        <v>3612</v>
      </c>
      <c r="I54" s="1019">
        <v>39</v>
      </c>
      <c r="J54" s="1019">
        <v>91</v>
      </c>
      <c r="K54" s="1048">
        <v>10519</v>
      </c>
      <c r="L54" s="63">
        <v>50</v>
      </c>
    </row>
    <row r="55" spans="1:12" s="111" customFormat="1" ht="23.1" customHeight="1" x14ac:dyDescent="0.15">
      <c r="A55" s="62">
        <v>51</v>
      </c>
      <c r="B55" s="61" t="s">
        <v>1062</v>
      </c>
      <c r="C55" s="388">
        <v>-11023</v>
      </c>
      <c r="D55" s="388">
        <v>627542</v>
      </c>
      <c r="E55" s="1019">
        <v>11503507</v>
      </c>
      <c r="F55" s="1019">
        <v>0</v>
      </c>
      <c r="G55" s="1019">
        <v>12500</v>
      </c>
      <c r="H55" s="1019">
        <v>6720</v>
      </c>
      <c r="I55" s="1019">
        <v>30</v>
      </c>
      <c r="J55" s="1019">
        <v>102</v>
      </c>
      <c r="K55" s="1048">
        <v>19387</v>
      </c>
      <c r="L55" s="63">
        <v>51</v>
      </c>
    </row>
    <row r="56" spans="1:12" s="111" customFormat="1" ht="23.1" customHeight="1" x14ac:dyDescent="0.15">
      <c r="A56" s="62">
        <v>52</v>
      </c>
      <c r="B56" s="61" t="s">
        <v>1063</v>
      </c>
      <c r="C56" s="388">
        <v>2895</v>
      </c>
      <c r="D56" s="388">
        <v>270129</v>
      </c>
      <c r="E56" s="1019">
        <v>4221484</v>
      </c>
      <c r="F56" s="1019">
        <v>0</v>
      </c>
      <c r="G56" s="1019">
        <v>5029</v>
      </c>
      <c r="H56" s="1019">
        <v>2778</v>
      </c>
      <c r="I56" s="1019">
        <v>14</v>
      </c>
      <c r="J56" s="1019">
        <v>16</v>
      </c>
      <c r="K56" s="1048">
        <v>7867</v>
      </c>
      <c r="L56" s="63">
        <v>52</v>
      </c>
    </row>
    <row r="57" spans="1:12" s="111" customFormat="1" ht="23.1" customHeight="1" thickBot="1" x14ac:dyDescent="0.2">
      <c r="A57" s="77">
        <v>54</v>
      </c>
      <c r="B57" s="78" t="s">
        <v>1064</v>
      </c>
      <c r="C57" s="1054">
        <v>-10189</v>
      </c>
      <c r="D57" s="1054">
        <v>513307</v>
      </c>
      <c r="E57" s="1032">
        <v>8756275</v>
      </c>
      <c r="F57" s="1032">
        <v>0</v>
      </c>
      <c r="G57" s="1032">
        <v>8149</v>
      </c>
      <c r="H57" s="1032">
        <v>3926</v>
      </c>
      <c r="I57" s="1032">
        <v>26</v>
      </c>
      <c r="J57" s="1032">
        <v>97</v>
      </c>
      <c r="K57" s="1055">
        <v>13106</v>
      </c>
      <c r="L57" s="79">
        <v>54</v>
      </c>
    </row>
    <row r="58" spans="1:12" ht="23.1" customHeight="1" x14ac:dyDescent="0.15">
      <c r="A58" s="60">
        <v>55</v>
      </c>
      <c r="B58" s="93" t="s">
        <v>1065</v>
      </c>
      <c r="C58" s="1071">
        <v>-3503</v>
      </c>
      <c r="D58" s="393">
        <v>448132</v>
      </c>
      <c r="E58" s="1067">
        <v>7539555</v>
      </c>
      <c r="F58" s="1067">
        <v>0</v>
      </c>
      <c r="G58" s="1067">
        <v>7648</v>
      </c>
      <c r="H58" s="1067">
        <v>3869</v>
      </c>
      <c r="I58" s="1067">
        <v>20</v>
      </c>
      <c r="J58" s="1067">
        <v>103</v>
      </c>
      <c r="K58" s="1072">
        <v>12086</v>
      </c>
      <c r="L58" s="59">
        <v>55</v>
      </c>
    </row>
    <row r="59" spans="1:12" ht="23.1" customHeight="1" x14ac:dyDescent="0.15">
      <c r="A59" s="60">
        <v>56</v>
      </c>
      <c r="B59" s="93" t="s">
        <v>1066</v>
      </c>
      <c r="C59" s="922">
        <v>-11214</v>
      </c>
      <c r="D59" s="388">
        <v>416846</v>
      </c>
      <c r="E59" s="1019">
        <v>6946703</v>
      </c>
      <c r="F59" s="1019">
        <v>0</v>
      </c>
      <c r="G59" s="1019">
        <v>6469</v>
      </c>
      <c r="H59" s="1019">
        <v>2980</v>
      </c>
      <c r="I59" s="1019">
        <v>82</v>
      </c>
      <c r="J59" s="1019">
        <v>69</v>
      </c>
      <c r="K59" s="1048">
        <v>10178</v>
      </c>
      <c r="L59" s="55">
        <v>56</v>
      </c>
    </row>
    <row r="60" spans="1:12" ht="23.1" customHeight="1" x14ac:dyDescent="0.15">
      <c r="A60" s="60">
        <v>57</v>
      </c>
      <c r="B60" s="93" t="s">
        <v>1067</v>
      </c>
      <c r="C60" s="922">
        <v>2944</v>
      </c>
      <c r="D60" s="388">
        <v>163977</v>
      </c>
      <c r="E60" s="1019">
        <v>3100662</v>
      </c>
      <c r="F60" s="1019">
        <v>70722</v>
      </c>
      <c r="G60" s="1019">
        <v>3243</v>
      </c>
      <c r="H60" s="1019">
        <v>1631</v>
      </c>
      <c r="I60" s="1019">
        <v>2</v>
      </c>
      <c r="J60" s="1019">
        <v>23</v>
      </c>
      <c r="K60" s="1048">
        <v>5164</v>
      </c>
      <c r="L60" s="55">
        <v>57</v>
      </c>
    </row>
    <row r="61" spans="1:12" ht="23.1" customHeight="1" x14ac:dyDescent="0.15">
      <c r="A61" s="60">
        <v>58</v>
      </c>
      <c r="B61" s="93" t="s">
        <v>1068</v>
      </c>
      <c r="C61" s="922">
        <v>727</v>
      </c>
      <c r="D61" s="388">
        <v>181756</v>
      </c>
      <c r="E61" s="1019">
        <v>3343694</v>
      </c>
      <c r="F61" s="1019">
        <v>78779</v>
      </c>
      <c r="G61" s="1019">
        <v>3914</v>
      </c>
      <c r="H61" s="1019">
        <v>2188</v>
      </c>
      <c r="I61" s="1019">
        <v>6</v>
      </c>
      <c r="J61" s="1019">
        <v>10</v>
      </c>
      <c r="K61" s="1048">
        <v>6258</v>
      </c>
      <c r="L61" s="55">
        <v>58</v>
      </c>
    </row>
    <row r="62" spans="1:12" ht="23.1" customHeight="1" x14ac:dyDescent="0.15">
      <c r="A62" s="179">
        <v>59</v>
      </c>
      <c r="B62" s="180" t="s">
        <v>1069</v>
      </c>
      <c r="C62" s="952">
        <v>1522</v>
      </c>
      <c r="D62" s="404">
        <v>134072</v>
      </c>
      <c r="E62" s="1020">
        <v>2542185</v>
      </c>
      <c r="F62" s="1020">
        <v>59319</v>
      </c>
      <c r="G62" s="1020">
        <v>2754</v>
      </c>
      <c r="H62" s="1020">
        <v>1612</v>
      </c>
      <c r="I62" s="1020">
        <v>0</v>
      </c>
      <c r="J62" s="1020">
        <v>12</v>
      </c>
      <c r="K62" s="1051">
        <v>4615</v>
      </c>
      <c r="L62" s="126">
        <v>59</v>
      </c>
    </row>
    <row r="63" spans="1:12" ht="23.1" customHeight="1" x14ac:dyDescent="0.15">
      <c r="A63" s="60">
        <v>61</v>
      </c>
      <c r="B63" s="93" t="s">
        <v>1070</v>
      </c>
      <c r="C63" s="950">
        <v>-1030</v>
      </c>
      <c r="D63" s="396">
        <v>231679</v>
      </c>
      <c r="E63" s="1021">
        <v>4784668</v>
      </c>
      <c r="F63" s="1021">
        <v>87302</v>
      </c>
      <c r="G63" s="1021">
        <v>4751</v>
      </c>
      <c r="H63" s="1021">
        <v>2649</v>
      </c>
      <c r="I63" s="1021">
        <v>7</v>
      </c>
      <c r="J63" s="1021">
        <v>20</v>
      </c>
      <c r="K63" s="1052">
        <v>8098</v>
      </c>
      <c r="L63" s="55">
        <v>61</v>
      </c>
    </row>
    <row r="64" spans="1:12" ht="23.1" customHeight="1" x14ac:dyDescent="0.15">
      <c r="A64" s="60">
        <v>65</v>
      </c>
      <c r="B64" s="93" t="s">
        <v>1071</v>
      </c>
      <c r="C64" s="922">
        <v>2064</v>
      </c>
      <c r="D64" s="388">
        <v>60393</v>
      </c>
      <c r="E64" s="1019">
        <v>1177340</v>
      </c>
      <c r="F64" s="1019">
        <v>0</v>
      </c>
      <c r="G64" s="1019">
        <v>1343</v>
      </c>
      <c r="H64" s="1019">
        <v>714</v>
      </c>
      <c r="I64" s="1019">
        <v>0</v>
      </c>
      <c r="J64" s="1019">
        <v>3</v>
      </c>
      <c r="K64" s="1048">
        <v>2155</v>
      </c>
      <c r="L64" s="55">
        <v>65</v>
      </c>
    </row>
    <row r="65" spans="1:12" ht="23.1" customHeight="1" x14ac:dyDescent="0.15">
      <c r="A65" s="60">
        <v>66</v>
      </c>
      <c r="B65" s="93" t="s">
        <v>1072</v>
      </c>
      <c r="C65" s="922">
        <v>-2700</v>
      </c>
      <c r="D65" s="388">
        <v>230650</v>
      </c>
      <c r="E65" s="1019">
        <v>4333403</v>
      </c>
      <c r="F65" s="1019">
        <v>94030</v>
      </c>
      <c r="G65" s="1019">
        <v>4143</v>
      </c>
      <c r="H65" s="1019">
        <v>2275</v>
      </c>
      <c r="I65" s="1019">
        <v>0</v>
      </c>
      <c r="J65" s="1019">
        <v>32</v>
      </c>
      <c r="K65" s="1048">
        <v>6935</v>
      </c>
      <c r="L65" s="55">
        <v>66</v>
      </c>
    </row>
    <row r="66" spans="1:12" s="99" customFormat="1" ht="23.1" customHeight="1" x14ac:dyDescent="0.15">
      <c r="A66" s="60">
        <v>68</v>
      </c>
      <c r="B66" s="93" t="s">
        <v>1073</v>
      </c>
      <c r="C66" s="922">
        <v>9336</v>
      </c>
      <c r="D66" s="388">
        <v>259034</v>
      </c>
      <c r="E66" s="1019">
        <v>4802932</v>
      </c>
      <c r="F66" s="1019">
        <v>93008</v>
      </c>
      <c r="G66" s="1019">
        <v>5364</v>
      </c>
      <c r="H66" s="1019">
        <v>2884</v>
      </c>
      <c r="I66" s="1019">
        <v>11</v>
      </c>
      <c r="J66" s="1019">
        <v>38</v>
      </c>
      <c r="K66" s="1048">
        <v>8573</v>
      </c>
      <c r="L66" s="63">
        <v>68</v>
      </c>
    </row>
    <row r="67" spans="1:12" s="99" customFormat="1" ht="23.1" customHeight="1" x14ac:dyDescent="0.15">
      <c r="A67" s="62">
        <v>70</v>
      </c>
      <c r="B67" s="61" t="s">
        <v>1074</v>
      </c>
      <c r="C67" s="952">
        <v>3085</v>
      </c>
      <c r="D67" s="404">
        <v>617824</v>
      </c>
      <c r="E67" s="1020">
        <v>11223535</v>
      </c>
      <c r="F67" s="1020">
        <v>212335</v>
      </c>
      <c r="G67" s="1020">
        <v>11339</v>
      </c>
      <c r="H67" s="1020">
        <v>5750</v>
      </c>
      <c r="I67" s="1020">
        <v>30</v>
      </c>
      <c r="J67" s="1020">
        <v>77</v>
      </c>
      <c r="K67" s="1051">
        <v>18410</v>
      </c>
      <c r="L67" s="63">
        <v>70</v>
      </c>
    </row>
    <row r="68" spans="1:12" s="99" customFormat="1" ht="23.1" customHeight="1" x14ac:dyDescent="0.15">
      <c r="A68" s="66">
        <v>78</v>
      </c>
      <c r="B68" s="58" t="s">
        <v>1075</v>
      </c>
      <c r="C68" s="950">
        <v>7593</v>
      </c>
      <c r="D68" s="396">
        <v>621037</v>
      </c>
      <c r="E68" s="1021">
        <v>11894841</v>
      </c>
      <c r="F68" s="1021">
        <v>229761</v>
      </c>
      <c r="G68" s="1021">
        <v>12784</v>
      </c>
      <c r="H68" s="1021">
        <v>6969</v>
      </c>
      <c r="I68" s="1021">
        <v>18</v>
      </c>
      <c r="J68" s="1021">
        <v>75</v>
      </c>
      <c r="K68" s="1052">
        <v>20073</v>
      </c>
      <c r="L68" s="67">
        <v>78</v>
      </c>
    </row>
    <row r="69" spans="1:12" s="99" customFormat="1" ht="23.1" customHeight="1" x14ac:dyDescent="0.15">
      <c r="A69" s="62">
        <v>84</v>
      </c>
      <c r="B69" s="61" t="s">
        <v>1076</v>
      </c>
      <c r="C69" s="922">
        <v>-20357</v>
      </c>
      <c r="D69" s="388">
        <v>693794</v>
      </c>
      <c r="E69" s="1019">
        <v>13031406</v>
      </c>
      <c r="F69" s="1019">
        <v>0</v>
      </c>
      <c r="G69" s="1019">
        <v>13253</v>
      </c>
      <c r="H69" s="1019">
        <v>6485</v>
      </c>
      <c r="I69" s="1019">
        <v>115</v>
      </c>
      <c r="J69" s="1019">
        <v>94</v>
      </c>
      <c r="K69" s="1048">
        <v>20387</v>
      </c>
      <c r="L69" s="63">
        <v>84</v>
      </c>
    </row>
    <row r="70" spans="1:12" s="99" customFormat="1" ht="23.1" customHeight="1" x14ac:dyDescent="0.15">
      <c r="A70" s="62">
        <v>85</v>
      </c>
      <c r="B70" s="61" t="s">
        <v>1077</v>
      </c>
      <c r="C70" s="922">
        <v>-22699</v>
      </c>
      <c r="D70" s="388">
        <v>1044874</v>
      </c>
      <c r="E70" s="1019">
        <v>19003671</v>
      </c>
      <c r="F70" s="1019">
        <v>0</v>
      </c>
      <c r="G70" s="1019">
        <v>16758</v>
      </c>
      <c r="H70" s="1019">
        <v>8012</v>
      </c>
      <c r="I70" s="1019">
        <v>135</v>
      </c>
      <c r="J70" s="1019">
        <v>281</v>
      </c>
      <c r="K70" s="1048">
        <v>25796</v>
      </c>
      <c r="L70" s="63">
        <v>85</v>
      </c>
    </row>
    <row r="71" spans="1:12" s="99" customFormat="1" ht="23.1" customHeight="1" x14ac:dyDescent="0.15">
      <c r="A71" s="62">
        <v>89</v>
      </c>
      <c r="B71" s="61" t="s">
        <v>1078</v>
      </c>
      <c r="C71" s="922">
        <v>-18016</v>
      </c>
      <c r="D71" s="388">
        <v>1103312</v>
      </c>
      <c r="E71" s="1019">
        <v>24212781</v>
      </c>
      <c r="F71" s="1019">
        <v>0</v>
      </c>
      <c r="G71" s="1019">
        <v>21248</v>
      </c>
      <c r="H71" s="1019">
        <v>10601</v>
      </c>
      <c r="I71" s="1019">
        <v>144</v>
      </c>
      <c r="J71" s="1019">
        <v>205</v>
      </c>
      <c r="K71" s="1048">
        <v>32621</v>
      </c>
      <c r="L71" s="63">
        <v>89</v>
      </c>
    </row>
    <row r="72" spans="1:12" s="99" customFormat="1" ht="23.1" customHeight="1" x14ac:dyDescent="0.15">
      <c r="A72" s="71">
        <v>90</v>
      </c>
      <c r="B72" s="72" t="s">
        <v>1079</v>
      </c>
      <c r="C72" s="952">
        <v>-22387</v>
      </c>
      <c r="D72" s="404">
        <v>947377</v>
      </c>
      <c r="E72" s="1020">
        <v>18841931</v>
      </c>
      <c r="F72" s="1020">
        <v>0</v>
      </c>
      <c r="G72" s="1020">
        <v>17829</v>
      </c>
      <c r="H72" s="1020">
        <v>8951</v>
      </c>
      <c r="I72" s="1020">
        <v>197</v>
      </c>
      <c r="J72" s="1020">
        <v>253</v>
      </c>
      <c r="K72" s="1051">
        <v>27921</v>
      </c>
      <c r="L72" s="73">
        <v>90</v>
      </c>
    </row>
    <row r="73" spans="1:12" s="99" customFormat="1" ht="23.1" customHeight="1" x14ac:dyDescent="0.15">
      <c r="A73" s="62">
        <v>91</v>
      </c>
      <c r="B73" s="61" t="s">
        <v>1080</v>
      </c>
      <c r="C73" s="950">
        <v>-2301</v>
      </c>
      <c r="D73" s="396">
        <v>743386</v>
      </c>
      <c r="E73" s="1021">
        <v>14317009</v>
      </c>
      <c r="F73" s="1021">
        <v>0</v>
      </c>
      <c r="G73" s="1021">
        <v>11230</v>
      </c>
      <c r="H73" s="1021">
        <v>5191</v>
      </c>
      <c r="I73" s="1021">
        <v>43</v>
      </c>
      <c r="J73" s="1021">
        <v>294</v>
      </c>
      <c r="K73" s="1052">
        <v>18040</v>
      </c>
      <c r="L73" s="67">
        <v>91</v>
      </c>
    </row>
    <row r="74" spans="1:12" s="99" customFormat="1" ht="23.1" customHeight="1" x14ac:dyDescent="0.15">
      <c r="A74" s="62">
        <v>92</v>
      </c>
      <c r="B74" s="61" t="s">
        <v>1081</v>
      </c>
      <c r="C74" s="922">
        <v>-15385</v>
      </c>
      <c r="D74" s="388">
        <v>1548441</v>
      </c>
      <c r="E74" s="1019">
        <v>32947563</v>
      </c>
      <c r="F74" s="1019">
        <v>0</v>
      </c>
      <c r="G74" s="1019">
        <v>23624</v>
      </c>
      <c r="H74" s="1019">
        <v>10738</v>
      </c>
      <c r="I74" s="1019">
        <v>70</v>
      </c>
      <c r="J74" s="1019">
        <v>606</v>
      </c>
      <c r="K74" s="1048">
        <v>37543</v>
      </c>
      <c r="L74" s="63">
        <v>92</v>
      </c>
    </row>
    <row r="75" spans="1:12" s="99" customFormat="1" ht="23.1" customHeight="1" x14ac:dyDescent="0.15">
      <c r="A75" s="62">
        <v>94</v>
      </c>
      <c r="B75" s="61" t="s">
        <v>1082</v>
      </c>
      <c r="C75" s="922">
        <v>-3395473</v>
      </c>
      <c r="D75" s="388">
        <v>25081102</v>
      </c>
      <c r="E75" s="1019">
        <v>612308311</v>
      </c>
      <c r="F75" s="1019">
        <v>0</v>
      </c>
      <c r="G75" s="1019">
        <v>449514</v>
      </c>
      <c r="H75" s="1019">
        <v>205186</v>
      </c>
      <c r="I75" s="1019">
        <v>3472</v>
      </c>
      <c r="J75" s="1019">
        <v>9986</v>
      </c>
      <c r="K75" s="1048">
        <v>654745</v>
      </c>
      <c r="L75" s="63">
        <v>94</v>
      </c>
    </row>
    <row r="76" spans="1:12" s="99" customFormat="1" ht="23.1" customHeight="1" x14ac:dyDescent="0.15">
      <c r="A76" s="62">
        <v>301</v>
      </c>
      <c r="B76" s="61" t="s">
        <v>1083</v>
      </c>
      <c r="C76" s="922">
        <v>0</v>
      </c>
      <c r="D76" s="388">
        <v>3003637</v>
      </c>
      <c r="E76" s="1019">
        <v>0</v>
      </c>
      <c r="F76" s="1019">
        <v>0</v>
      </c>
      <c r="G76" s="1019">
        <v>20605</v>
      </c>
      <c r="H76" s="1019">
        <v>0</v>
      </c>
      <c r="I76" s="1019">
        <v>0</v>
      </c>
      <c r="J76" s="1019">
        <v>0</v>
      </c>
      <c r="K76" s="1048">
        <v>31748</v>
      </c>
      <c r="L76" s="63">
        <v>301</v>
      </c>
    </row>
    <row r="77" spans="1:12" s="99" customFormat="1" ht="23.1" customHeight="1" x14ac:dyDescent="0.15">
      <c r="A77" s="71">
        <v>302</v>
      </c>
      <c r="B77" s="72" t="s">
        <v>1084</v>
      </c>
      <c r="C77" s="952">
        <v>-18591</v>
      </c>
      <c r="D77" s="404">
        <v>2527568</v>
      </c>
      <c r="E77" s="1020">
        <v>0</v>
      </c>
      <c r="F77" s="1020">
        <v>0</v>
      </c>
      <c r="G77" s="1020">
        <v>17055</v>
      </c>
      <c r="H77" s="1020">
        <v>0</v>
      </c>
      <c r="I77" s="1020">
        <v>0</v>
      </c>
      <c r="J77" s="1020">
        <v>0</v>
      </c>
      <c r="K77" s="1051">
        <v>27859</v>
      </c>
      <c r="L77" s="73">
        <v>302</v>
      </c>
    </row>
    <row r="78" spans="1:12" s="99" customFormat="1" ht="23.1" customHeight="1" x14ac:dyDescent="0.15">
      <c r="A78" s="74">
        <v>303</v>
      </c>
      <c r="B78" s="61" t="s">
        <v>1085</v>
      </c>
      <c r="C78" s="950">
        <v>-9712</v>
      </c>
      <c r="D78" s="396">
        <v>637022</v>
      </c>
      <c r="E78" s="1021">
        <v>0</v>
      </c>
      <c r="F78" s="1021">
        <v>0</v>
      </c>
      <c r="G78" s="1021">
        <v>4220</v>
      </c>
      <c r="H78" s="1021">
        <v>0</v>
      </c>
      <c r="I78" s="1021">
        <v>6</v>
      </c>
      <c r="J78" s="1021">
        <v>0</v>
      </c>
      <c r="K78" s="1052">
        <v>6193</v>
      </c>
      <c r="L78" s="75">
        <v>303</v>
      </c>
    </row>
    <row r="79" spans="1:12" s="99" customFormat="1" ht="23.1" customHeight="1" x14ac:dyDescent="0.15">
      <c r="A79" s="62">
        <v>304</v>
      </c>
      <c r="B79" s="61" t="s">
        <v>1086</v>
      </c>
      <c r="C79" s="922">
        <v>0</v>
      </c>
      <c r="D79" s="388">
        <v>4347267</v>
      </c>
      <c r="E79" s="1019">
        <v>0</v>
      </c>
      <c r="F79" s="1019">
        <v>0</v>
      </c>
      <c r="G79" s="1019">
        <v>28142</v>
      </c>
      <c r="H79" s="1019">
        <v>0</v>
      </c>
      <c r="I79" s="1019">
        <v>0</v>
      </c>
      <c r="J79" s="1019">
        <v>0</v>
      </c>
      <c r="K79" s="1048">
        <v>45893</v>
      </c>
      <c r="L79" s="63">
        <v>304</v>
      </c>
    </row>
    <row r="80" spans="1:12" s="99" customFormat="1" ht="23.1" customHeight="1" x14ac:dyDescent="0.15">
      <c r="A80" s="62">
        <v>305</v>
      </c>
      <c r="B80" s="61" t="s">
        <v>1087</v>
      </c>
      <c r="C80" s="922">
        <v>185839</v>
      </c>
      <c r="D80" s="388">
        <v>4401480</v>
      </c>
      <c r="E80" s="1019">
        <v>0</v>
      </c>
      <c r="F80" s="1019">
        <v>0</v>
      </c>
      <c r="G80" s="1019">
        <v>33791</v>
      </c>
      <c r="H80" s="1019">
        <v>0</v>
      </c>
      <c r="I80" s="1019">
        <v>0</v>
      </c>
      <c r="J80" s="1019">
        <v>0</v>
      </c>
      <c r="K80" s="1048">
        <v>69678</v>
      </c>
      <c r="L80" s="63">
        <v>305</v>
      </c>
    </row>
    <row r="81" spans="1:12" s="99" customFormat="1" ht="23.1" customHeight="1" x14ac:dyDescent="0.15">
      <c r="A81" s="62">
        <v>306</v>
      </c>
      <c r="B81" s="61" t="s">
        <v>1088</v>
      </c>
      <c r="C81" s="922">
        <v>-143884</v>
      </c>
      <c r="D81" s="388">
        <v>14071440</v>
      </c>
      <c r="E81" s="1019">
        <v>0</v>
      </c>
      <c r="F81" s="1019">
        <v>0</v>
      </c>
      <c r="G81" s="1019">
        <v>121408</v>
      </c>
      <c r="H81" s="1019">
        <v>0</v>
      </c>
      <c r="I81" s="1019">
        <v>6</v>
      </c>
      <c r="J81" s="1019">
        <v>0</v>
      </c>
      <c r="K81" s="1048">
        <v>233234</v>
      </c>
      <c r="L81" s="63">
        <v>306</v>
      </c>
    </row>
    <row r="82" spans="1:12" s="99" customFormat="1" ht="23.1" customHeight="1" x14ac:dyDescent="0.15">
      <c r="A82" s="71"/>
      <c r="B82" s="72"/>
      <c r="C82" s="952"/>
      <c r="D82" s="404"/>
      <c r="E82" s="1020"/>
      <c r="F82" s="1020"/>
      <c r="G82" s="1020"/>
      <c r="H82" s="1020"/>
      <c r="I82" s="1020"/>
      <c r="J82" s="1020"/>
      <c r="K82" s="1051"/>
      <c r="L82" s="73"/>
    </row>
    <row r="83" spans="1:12" s="99" customFormat="1" ht="23.1" customHeight="1" x14ac:dyDescent="0.15">
      <c r="A83" s="62"/>
      <c r="B83" s="61"/>
      <c r="C83" s="950"/>
      <c r="D83" s="396"/>
      <c r="E83" s="1021"/>
      <c r="F83" s="1021"/>
      <c r="G83" s="1021"/>
      <c r="H83" s="1021"/>
      <c r="I83" s="1021"/>
      <c r="J83" s="1021"/>
      <c r="K83" s="1052"/>
      <c r="L83" s="63"/>
    </row>
    <row r="84" spans="1:12" s="99" customFormat="1" ht="23.1" customHeight="1" x14ac:dyDescent="0.15">
      <c r="A84" s="62"/>
      <c r="B84" s="61"/>
      <c r="C84" s="922"/>
      <c r="D84" s="388"/>
      <c r="E84" s="1019"/>
      <c r="F84" s="1019"/>
      <c r="G84" s="1019"/>
      <c r="H84" s="1019"/>
      <c r="I84" s="1019"/>
      <c r="J84" s="1019"/>
      <c r="K84" s="1048"/>
      <c r="L84" s="63"/>
    </row>
    <row r="85" spans="1:12" s="99" customFormat="1" ht="23.1" customHeight="1" x14ac:dyDescent="0.15">
      <c r="A85" s="62"/>
      <c r="B85" s="61"/>
      <c r="C85" s="922"/>
      <c r="D85" s="388"/>
      <c r="E85" s="1019"/>
      <c r="F85" s="1019"/>
      <c r="G85" s="1019"/>
      <c r="H85" s="1019"/>
      <c r="I85" s="1019"/>
      <c r="J85" s="1019"/>
      <c r="K85" s="1048"/>
      <c r="L85" s="63"/>
    </row>
    <row r="86" spans="1:12" s="99" customFormat="1" ht="23.1" customHeight="1" x14ac:dyDescent="0.15">
      <c r="A86" s="62"/>
      <c r="B86" s="61"/>
      <c r="C86" s="922"/>
      <c r="D86" s="388"/>
      <c r="E86" s="1019"/>
      <c r="F86" s="1019"/>
      <c r="G86" s="1019"/>
      <c r="H86" s="1019"/>
      <c r="I86" s="1019"/>
      <c r="J86" s="1019"/>
      <c r="K86" s="1048"/>
      <c r="L86" s="63"/>
    </row>
    <row r="87" spans="1:12" s="99" customFormat="1" ht="23.1" customHeight="1" x14ac:dyDescent="0.15">
      <c r="A87" s="71"/>
      <c r="B87" s="72"/>
      <c r="C87" s="952"/>
      <c r="D87" s="404"/>
      <c r="E87" s="1020"/>
      <c r="F87" s="1020"/>
      <c r="G87" s="1020"/>
      <c r="H87" s="1020"/>
      <c r="I87" s="1020"/>
      <c r="J87" s="1020"/>
      <c r="K87" s="1051"/>
      <c r="L87" s="73"/>
    </row>
    <row r="88" spans="1:12" s="99" customFormat="1" ht="23.1" customHeight="1" x14ac:dyDescent="0.15">
      <c r="A88" s="62"/>
      <c r="B88" s="61"/>
      <c r="C88" s="950"/>
      <c r="D88" s="396"/>
      <c r="E88" s="1021"/>
      <c r="F88" s="1021"/>
      <c r="G88" s="1021"/>
      <c r="H88" s="1021"/>
      <c r="I88" s="1021"/>
      <c r="J88" s="1021"/>
      <c r="K88" s="1052"/>
      <c r="L88" s="63"/>
    </row>
    <row r="89" spans="1:12" s="99" customFormat="1" ht="23.1" customHeight="1" x14ac:dyDescent="0.15">
      <c r="A89" s="62"/>
      <c r="B89" s="61"/>
      <c r="C89" s="922"/>
      <c r="D89" s="388"/>
      <c r="E89" s="1019"/>
      <c r="F89" s="1019"/>
      <c r="G89" s="1019"/>
      <c r="H89" s="1019"/>
      <c r="I89" s="1019"/>
      <c r="J89" s="1019"/>
      <c r="K89" s="1048"/>
      <c r="L89" s="63"/>
    </row>
    <row r="90" spans="1:12" s="99" customFormat="1" ht="23.1" customHeight="1" x14ac:dyDescent="0.15">
      <c r="A90" s="62"/>
      <c r="B90" s="61"/>
      <c r="C90" s="922"/>
      <c r="D90" s="388"/>
      <c r="E90" s="1019"/>
      <c r="F90" s="1019"/>
      <c r="G90" s="1019"/>
      <c r="H90" s="1019"/>
      <c r="I90" s="1019"/>
      <c r="J90" s="1019"/>
      <c r="K90" s="1048"/>
      <c r="L90" s="63"/>
    </row>
    <row r="91" spans="1:12" s="99" customFormat="1" ht="23.1" customHeight="1" x14ac:dyDescent="0.15">
      <c r="A91" s="62"/>
      <c r="B91" s="61"/>
      <c r="C91" s="922"/>
      <c r="D91" s="388"/>
      <c r="E91" s="1019"/>
      <c r="F91" s="1019"/>
      <c r="G91" s="1019"/>
      <c r="H91" s="1019"/>
      <c r="I91" s="1019"/>
      <c r="J91" s="1019"/>
      <c r="K91" s="1048"/>
      <c r="L91" s="63"/>
    </row>
    <row r="92" spans="1:12" s="99" customFormat="1" ht="23.1" customHeight="1" x14ac:dyDescent="0.15">
      <c r="A92" s="71"/>
      <c r="B92" s="72"/>
      <c r="C92" s="952"/>
      <c r="D92" s="404"/>
      <c r="E92" s="1020"/>
      <c r="F92" s="1020"/>
      <c r="G92" s="1020"/>
      <c r="H92" s="1020"/>
      <c r="I92" s="1020"/>
      <c r="J92" s="1020"/>
      <c r="K92" s="1051"/>
      <c r="L92" s="73"/>
    </row>
    <row r="93" spans="1:12" s="99" customFormat="1" ht="23.1" customHeight="1" x14ac:dyDescent="0.15">
      <c r="A93" s="62"/>
      <c r="B93" s="61"/>
      <c r="C93" s="950"/>
      <c r="D93" s="396"/>
      <c r="E93" s="1021"/>
      <c r="F93" s="1021"/>
      <c r="G93" s="1021"/>
      <c r="H93" s="1021"/>
      <c r="I93" s="1021"/>
      <c r="J93" s="1021"/>
      <c r="K93" s="1052"/>
      <c r="L93" s="63"/>
    </row>
    <row r="94" spans="1:12" s="99" customFormat="1" ht="23.1" customHeight="1" x14ac:dyDescent="0.15">
      <c r="A94" s="62"/>
      <c r="B94" s="61"/>
      <c r="C94" s="922"/>
      <c r="D94" s="388"/>
      <c r="E94" s="1019"/>
      <c r="F94" s="1019"/>
      <c r="G94" s="1019"/>
      <c r="H94" s="1019"/>
      <c r="I94" s="1019"/>
      <c r="J94" s="1019"/>
      <c r="K94" s="1048"/>
      <c r="L94" s="63"/>
    </row>
    <row r="95" spans="1:12" s="99" customFormat="1" ht="23.1" customHeight="1" x14ac:dyDescent="0.15">
      <c r="A95" s="62"/>
      <c r="B95" s="61"/>
      <c r="C95" s="922"/>
      <c r="D95" s="388"/>
      <c r="E95" s="1019"/>
      <c r="F95" s="1019"/>
      <c r="G95" s="1019"/>
      <c r="H95" s="1019"/>
      <c r="I95" s="1019"/>
      <c r="J95" s="1019"/>
      <c r="K95" s="1048"/>
      <c r="L95" s="63"/>
    </row>
    <row r="96" spans="1:12" s="99" customFormat="1" ht="23.1" customHeight="1" x14ac:dyDescent="0.15">
      <c r="A96" s="62"/>
      <c r="B96" s="61"/>
      <c r="C96" s="922"/>
      <c r="D96" s="388"/>
      <c r="E96" s="1019"/>
      <c r="F96" s="1019"/>
      <c r="G96" s="1019"/>
      <c r="H96" s="1019"/>
      <c r="I96" s="1019"/>
      <c r="J96" s="1019"/>
      <c r="K96" s="1048"/>
      <c r="L96" s="63"/>
    </row>
    <row r="97" spans="1:12" s="99" customFormat="1" ht="23.1" customHeight="1" x14ac:dyDescent="0.15">
      <c r="A97" s="71"/>
      <c r="B97" s="72"/>
      <c r="C97" s="952"/>
      <c r="D97" s="404"/>
      <c r="E97" s="1020"/>
      <c r="F97" s="1020"/>
      <c r="G97" s="1020"/>
      <c r="H97" s="1020"/>
      <c r="I97" s="1020"/>
      <c r="J97" s="1020"/>
      <c r="K97" s="1051"/>
      <c r="L97" s="73"/>
    </row>
    <row r="98" spans="1:12" s="99" customFormat="1" ht="23.1" customHeight="1" x14ac:dyDescent="0.15">
      <c r="A98" s="62"/>
      <c r="B98" s="61"/>
      <c r="C98" s="950"/>
      <c r="D98" s="396"/>
      <c r="E98" s="1021"/>
      <c r="F98" s="1021"/>
      <c r="G98" s="1021"/>
      <c r="H98" s="1021"/>
      <c r="I98" s="1021"/>
      <c r="J98" s="1021"/>
      <c r="K98" s="1052"/>
      <c r="L98" s="63"/>
    </row>
    <row r="99" spans="1:12" s="99" customFormat="1" ht="23.1" customHeight="1" x14ac:dyDescent="0.15">
      <c r="A99" s="62"/>
      <c r="B99" s="61"/>
      <c r="C99" s="922"/>
      <c r="D99" s="388"/>
      <c r="E99" s="1019"/>
      <c r="F99" s="1019"/>
      <c r="G99" s="1019"/>
      <c r="H99" s="1019"/>
      <c r="I99" s="1019"/>
      <c r="J99" s="1019"/>
      <c r="K99" s="1048"/>
      <c r="L99" s="63"/>
    </row>
    <row r="100" spans="1:12" s="99" customFormat="1" ht="23.1" customHeight="1" x14ac:dyDescent="0.15">
      <c r="A100" s="62"/>
      <c r="B100" s="61"/>
      <c r="C100" s="922"/>
      <c r="D100" s="388"/>
      <c r="E100" s="1019"/>
      <c r="F100" s="1019"/>
      <c r="G100" s="1019"/>
      <c r="H100" s="1019"/>
      <c r="I100" s="1019"/>
      <c r="J100" s="1019"/>
      <c r="K100" s="1048"/>
      <c r="L100" s="63"/>
    </row>
    <row r="101" spans="1:12" s="99" customFormat="1" ht="23.1" customHeight="1" x14ac:dyDescent="0.15">
      <c r="A101" s="74"/>
      <c r="B101" s="61"/>
      <c r="C101" s="922"/>
      <c r="D101" s="388"/>
      <c r="E101" s="1019"/>
      <c r="F101" s="1019"/>
      <c r="G101" s="1019"/>
      <c r="H101" s="1019"/>
      <c r="I101" s="1019"/>
      <c r="J101" s="1019"/>
      <c r="K101" s="1048"/>
      <c r="L101" s="75"/>
    </row>
    <row r="102" spans="1:12" s="99" customFormat="1" ht="23.1" customHeight="1" x14ac:dyDescent="0.15">
      <c r="A102" s="71"/>
      <c r="B102" s="72"/>
      <c r="C102" s="952"/>
      <c r="D102" s="404"/>
      <c r="E102" s="1020"/>
      <c r="F102" s="1020"/>
      <c r="G102" s="1020"/>
      <c r="H102" s="1020"/>
      <c r="I102" s="1020"/>
      <c r="J102" s="1020"/>
      <c r="K102" s="1051"/>
      <c r="L102" s="73"/>
    </row>
    <row r="103" spans="1:12" s="111" customFormat="1" ht="23.1" customHeight="1" x14ac:dyDescent="0.15">
      <c r="A103" s="62"/>
      <c r="B103" s="61"/>
      <c r="C103" s="950"/>
      <c r="D103" s="396"/>
      <c r="E103" s="1021"/>
      <c r="F103" s="1021"/>
      <c r="G103" s="1021"/>
      <c r="H103" s="1021"/>
      <c r="I103" s="1021"/>
      <c r="J103" s="1021"/>
      <c r="K103" s="1052"/>
      <c r="L103" s="63"/>
    </row>
    <row r="104" spans="1:12" s="111" customFormat="1" ht="23.1" customHeight="1" x14ac:dyDescent="0.15">
      <c r="A104" s="62"/>
      <c r="B104" s="61"/>
      <c r="C104" s="922"/>
      <c r="D104" s="388"/>
      <c r="E104" s="1019"/>
      <c r="F104" s="1019"/>
      <c r="G104" s="1019"/>
      <c r="H104" s="1019"/>
      <c r="I104" s="1019"/>
      <c r="J104" s="1019"/>
      <c r="K104" s="1048"/>
      <c r="L104" s="63"/>
    </row>
    <row r="105" spans="1:12" s="111" customFormat="1" ht="23.1" customHeight="1" x14ac:dyDescent="0.15">
      <c r="A105" s="62"/>
      <c r="B105" s="61"/>
      <c r="C105" s="922"/>
      <c r="D105" s="388"/>
      <c r="E105" s="1019"/>
      <c r="F105" s="1019"/>
      <c r="G105" s="1019"/>
      <c r="H105" s="1019"/>
      <c r="I105" s="1019"/>
      <c r="J105" s="1019"/>
      <c r="K105" s="1048"/>
      <c r="L105" s="63"/>
    </row>
    <row r="106" spans="1:12" s="111" customFormat="1" ht="23.1" customHeight="1" x14ac:dyDescent="0.15">
      <c r="A106" s="62"/>
      <c r="B106" s="61"/>
      <c r="C106" s="922"/>
      <c r="D106" s="388"/>
      <c r="E106" s="1019"/>
      <c r="F106" s="1019"/>
      <c r="G106" s="1019"/>
      <c r="H106" s="1019"/>
      <c r="I106" s="1019"/>
      <c r="J106" s="1019"/>
      <c r="K106" s="1048"/>
      <c r="L106" s="63"/>
    </row>
    <row r="107" spans="1:12" s="111" customFormat="1" ht="23.1" customHeight="1" thickBot="1" x14ac:dyDescent="0.2">
      <c r="A107" s="77"/>
      <c r="B107" s="78"/>
      <c r="C107" s="1053"/>
      <c r="D107" s="1054"/>
      <c r="E107" s="1032"/>
      <c r="F107" s="1032"/>
      <c r="G107" s="1032"/>
      <c r="H107" s="1032"/>
      <c r="I107" s="1032"/>
      <c r="J107" s="1032"/>
      <c r="K107" s="1055"/>
      <c r="L107" s="79"/>
    </row>
    <row r="108" spans="1:12" ht="19.7" customHeight="1" x14ac:dyDescent="0.2">
      <c r="C108" s="181"/>
      <c r="D108" s="181"/>
      <c r="E108" s="181"/>
      <c r="F108" s="181"/>
      <c r="G108" s="181"/>
      <c r="H108" s="181"/>
      <c r="I108" s="181"/>
      <c r="J108" s="181"/>
      <c r="K108" s="181"/>
      <c r="L108" s="6"/>
    </row>
    <row r="109" spans="1:12" ht="19.7" customHeight="1" x14ac:dyDescent="0.2">
      <c r="C109" s="181"/>
      <c r="D109" s="181"/>
      <c r="E109" s="181"/>
      <c r="F109" s="181"/>
      <c r="G109" s="181"/>
      <c r="H109" s="181"/>
      <c r="I109" s="181"/>
      <c r="J109" s="181"/>
      <c r="K109" s="181"/>
      <c r="L109" s="6"/>
    </row>
    <row r="110" spans="1:12" ht="19.7" customHeight="1" x14ac:dyDescent="0.2">
      <c r="B110" s="187"/>
      <c r="C110" s="188"/>
      <c r="D110" s="188"/>
      <c r="E110" s="188"/>
      <c r="F110" s="188"/>
      <c r="G110" s="188"/>
      <c r="H110" s="188"/>
      <c r="I110" s="188"/>
      <c r="J110" s="188"/>
      <c r="K110" s="188"/>
      <c r="L110" s="6"/>
    </row>
    <row r="111" spans="1:12" ht="19.7" customHeight="1" x14ac:dyDescent="0.2">
      <c r="B111" s="187"/>
      <c r="C111" s="188"/>
      <c r="D111" s="188"/>
      <c r="E111" s="188"/>
      <c r="F111" s="188"/>
      <c r="G111" s="188"/>
      <c r="H111" s="188"/>
      <c r="I111" s="188"/>
      <c r="J111" s="188"/>
      <c r="K111" s="188"/>
    </row>
    <row r="112" spans="1:12" ht="19.7" customHeight="1" x14ac:dyDescent="0.2">
      <c r="B112" s="187"/>
      <c r="C112" s="188"/>
      <c r="D112" s="188"/>
      <c r="E112" s="188"/>
      <c r="F112" s="188"/>
      <c r="G112" s="188"/>
      <c r="H112" s="188"/>
      <c r="I112" s="188"/>
      <c r="J112" s="188"/>
      <c r="K112" s="188"/>
    </row>
    <row r="113" spans="2:11" ht="19.7" customHeight="1" x14ac:dyDescent="0.2">
      <c r="B113" s="187"/>
      <c r="C113" s="188"/>
      <c r="D113" s="188"/>
      <c r="E113" s="188"/>
      <c r="F113" s="188"/>
      <c r="G113" s="188"/>
      <c r="H113" s="188"/>
      <c r="I113" s="188"/>
      <c r="J113" s="188"/>
      <c r="K113" s="188"/>
    </row>
    <row r="114" spans="2:11" ht="19.7" customHeight="1" x14ac:dyDescent="0.2">
      <c r="B114" s="187"/>
      <c r="C114" s="188"/>
      <c r="D114" s="188"/>
      <c r="E114" s="188"/>
      <c r="F114" s="188"/>
      <c r="G114" s="188"/>
      <c r="H114" s="188"/>
      <c r="I114" s="188"/>
      <c r="J114" s="188"/>
      <c r="K114" s="188"/>
    </row>
    <row r="115" spans="2:11" ht="19.7" customHeight="1" x14ac:dyDescent="0.2">
      <c r="B115" s="187"/>
      <c r="C115" s="188"/>
      <c r="D115" s="188"/>
      <c r="E115" s="188"/>
      <c r="F115" s="188"/>
      <c r="G115" s="188"/>
      <c r="H115" s="188"/>
      <c r="I115" s="188"/>
      <c r="J115" s="188"/>
      <c r="K115" s="188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8"/>
  <dimension ref="A1:U144"/>
  <sheetViews>
    <sheetView showGridLines="0" view="pageBreakPreview" zoomScale="55" zoomScaleNormal="100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15"/>
  <cols>
    <col min="1" max="1" width="4.875" style="80" customWidth="1"/>
    <col min="2" max="2" width="16.375" style="98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 x14ac:dyDescent="0.15">
      <c r="A1" s="363" t="s">
        <v>232</v>
      </c>
      <c r="B1" s="97"/>
      <c r="C1" s="97"/>
      <c r="D1" s="200"/>
      <c r="E1" s="97"/>
      <c r="U1" s="202"/>
    </row>
    <row r="2" spans="1:21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440</v>
      </c>
    </row>
    <row r="3" spans="1:21" s="169" customFormat="1" ht="24.95" customHeight="1" x14ac:dyDescent="0.15">
      <c r="A3" s="203" t="s">
        <v>429</v>
      </c>
      <c r="B3" s="204"/>
      <c r="C3" s="205" t="s">
        <v>489</v>
      </c>
      <c r="D3" s="206"/>
      <c r="E3" s="207"/>
      <c r="F3" s="208" t="s">
        <v>490</v>
      </c>
      <c r="G3" s="209"/>
      <c r="H3" s="210"/>
      <c r="I3" s="449" t="s">
        <v>369</v>
      </c>
      <c r="J3" s="450"/>
      <c r="K3" s="451"/>
      <c r="L3" s="205" t="s">
        <v>491</v>
      </c>
      <c r="M3" s="209"/>
      <c r="N3" s="207"/>
      <c r="O3" s="205" t="s">
        <v>492</v>
      </c>
      <c r="P3" s="209"/>
      <c r="Q3" s="207"/>
      <c r="R3" s="205" t="s">
        <v>493</v>
      </c>
      <c r="S3" s="209"/>
      <c r="T3" s="209"/>
      <c r="U3" s="211" t="s">
        <v>429</v>
      </c>
    </row>
    <row r="4" spans="1:21" s="169" customFormat="1" ht="24.95" customHeight="1" x14ac:dyDescent="0.15">
      <c r="A4" s="212" t="s">
        <v>430</v>
      </c>
      <c r="B4" s="213"/>
      <c r="C4" s="214"/>
      <c r="D4" s="215"/>
      <c r="E4" s="214"/>
      <c r="F4" s="215"/>
      <c r="G4" s="214"/>
      <c r="H4" s="215"/>
      <c r="I4" s="452"/>
      <c r="J4" s="452"/>
      <c r="K4" s="452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430</v>
      </c>
    </row>
    <row r="5" spans="1:21" s="178" customFormat="1" ht="24.95" customHeight="1" x14ac:dyDescent="0.15">
      <c r="A5" s="218" t="s">
        <v>431</v>
      </c>
      <c r="B5" s="219" t="s">
        <v>399</v>
      </c>
      <c r="C5" s="220" t="s">
        <v>671</v>
      </c>
      <c r="D5" s="221" t="s">
        <v>401</v>
      </c>
      <c r="E5" s="220" t="s">
        <v>398</v>
      </c>
      <c r="F5" s="221" t="s">
        <v>671</v>
      </c>
      <c r="G5" s="220" t="s">
        <v>401</v>
      </c>
      <c r="H5" s="221" t="s">
        <v>398</v>
      </c>
      <c r="I5" s="220" t="s">
        <v>671</v>
      </c>
      <c r="J5" s="220" t="s">
        <v>401</v>
      </c>
      <c r="K5" s="220" t="s">
        <v>398</v>
      </c>
      <c r="L5" s="220" t="s">
        <v>671</v>
      </c>
      <c r="M5" s="220" t="s">
        <v>401</v>
      </c>
      <c r="N5" s="220" t="s">
        <v>398</v>
      </c>
      <c r="O5" s="220" t="s">
        <v>671</v>
      </c>
      <c r="P5" s="220" t="s">
        <v>401</v>
      </c>
      <c r="Q5" s="220" t="s">
        <v>398</v>
      </c>
      <c r="R5" s="220" t="s">
        <v>671</v>
      </c>
      <c r="S5" s="220" t="s">
        <v>401</v>
      </c>
      <c r="T5" s="222" t="s">
        <v>398</v>
      </c>
      <c r="U5" s="223" t="s">
        <v>431</v>
      </c>
    </row>
    <row r="6" spans="1:21" s="178" customFormat="1" ht="24.95" customHeight="1" x14ac:dyDescent="0.15">
      <c r="A6" s="218" t="s">
        <v>432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432</v>
      </c>
    </row>
    <row r="7" spans="1:21" s="178" customFormat="1" ht="24.95" customHeight="1" thickBot="1" x14ac:dyDescent="0.2">
      <c r="A7" s="224" t="s">
        <v>433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433</v>
      </c>
    </row>
    <row r="8" spans="1:21" s="169" customFormat="1" ht="30" customHeight="1" x14ac:dyDescent="0.15">
      <c r="A8" s="212"/>
      <c r="B8" s="229" t="s">
        <v>6</v>
      </c>
      <c r="C8" s="1075">
        <v>184251327920</v>
      </c>
      <c r="D8" s="1076">
        <v>54415535927</v>
      </c>
      <c r="E8" s="1076">
        <v>238666863847</v>
      </c>
      <c r="F8" s="1076">
        <v>171861306897</v>
      </c>
      <c r="G8" s="1076">
        <v>12776311165</v>
      </c>
      <c r="H8" s="1076">
        <v>184637618062</v>
      </c>
      <c r="I8" s="1077">
        <v>212708356</v>
      </c>
      <c r="J8" s="1077">
        <v>12441759</v>
      </c>
      <c r="K8" s="1076">
        <v>225150115</v>
      </c>
      <c r="L8" s="1076">
        <v>58907888</v>
      </c>
      <c r="M8" s="1076">
        <v>8362645332</v>
      </c>
      <c r="N8" s="1078">
        <v>8421553220</v>
      </c>
      <c r="O8" s="1078">
        <v>12331113135</v>
      </c>
      <c r="P8" s="1078">
        <v>33276579430</v>
      </c>
      <c r="Q8" s="1077">
        <v>45607692565</v>
      </c>
      <c r="R8" s="1077">
        <v>11592500</v>
      </c>
      <c r="S8" s="1077">
        <v>22466500</v>
      </c>
      <c r="T8" s="1079">
        <v>34059000</v>
      </c>
      <c r="U8" s="230"/>
    </row>
    <row r="9" spans="1:21" s="169" customFormat="1" ht="30" customHeight="1" x14ac:dyDescent="0.15">
      <c r="A9" s="212"/>
      <c r="B9" s="229" t="s">
        <v>1016</v>
      </c>
      <c r="C9" s="1080">
        <v>155262474520</v>
      </c>
      <c r="D9" s="1081">
        <v>54397828827</v>
      </c>
      <c r="E9" s="1081">
        <v>209660303347</v>
      </c>
      <c r="F9" s="1081">
        <v>142879212497</v>
      </c>
      <c r="G9" s="1081">
        <v>12760063965</v>
      </c>
      <c r="H9" s="1081">
        <v>155639276462</v>
      </c>
      <c r="I9" s="1082">
        <v>212430056</v>
      </c>
      <c r="J9" s="1082">
        <v>12441759</v>
      </c>
      <c r="K9" s="1081">
        <v>224871815</v>
      </c>
      <c r="L9" s="1081">
        <v>58907888</v>
      </c>
      <c r="M9" s="1081">
        <v>8362301132</v>
      </c>
      <c r="N9" s="1083">
        <v>8421209020</v>
      </c>
      <c r="O9" s="1083">
        <v>12324354135</v>
      </c>
      <c r="P9" s="1083">
        <v>33275463730</v>
      </c>
      <c r="Q9" s="1082">
        <v>45599817865</v>
      </c>
      <c r="R9" s="1082">
        <v>11592500</v>
      </c>
      <c r="S9" s="1082">
        <v>22466500</v>
      </c>
      <c r="T9" s="1084">
        <v>34059000</v>
      </c>
      <c r="U9" s="231"/>
    </row>
    <row r="10" spans="1:21" s="169" customFormat="1" ht="30" customHeight="1" x14ac:dyDescent="0.15">
      <c r="A10" s="212"/>
      <c r="B10" s="229" t="s">
        <v>1017</v>
      </c>
      <c r="C10" s="1080">
        <v>28988853400</v>
      </c>
      <c r="D10" s="1081">
        <v>17707100</v>
      </c>
      <c r="E10" s="1081">
        <v>29006560500</v>
      </c>
      <c r="F10" s="1081">
        <v>28982094400</v>
      </c>
      <c r="G10" s="1081">
        <v>16247200</v>
      </c>
      <c r="H10" s="1081">
        <v>28998341600</v>
      </c>
      <c r="I10" s="1082">
        <v>278300</v>
      </c>
      <c r="J10" s="1082">
        <v>0</v>
      </c>
      <c r="K10" s="1081">
        <v>278300</v>
      </c>
      <c r="L10" s="1081">
        <v>0</v>
      </c>
      <c r="M10" s="1081">
        <v>344200</v>
      </c>
      <c r="N10" s="1083">
        <v>344200</v>
      </c>
      <c r="O10" s="1083">
        <v>6759000</v>
      </c>
      <c r="P10" s="1083">
        <v>1115700</v>
      </c>
      <c r="Q10" s="1082">
        <v>7874700</v>
      </c>
      <c r="R10" s="1082">
        <v>0</v>
      </c>
      <c r="S10" s="1082">
        <v>0</v>
      </c>
      <c r="T10" s="1084">
        <v>0</v>
      </c>
      <c r="U10" s="231"/>
    </row>
    <row r="11" spans="1:21" s="169" customFormat="1" ht="30" customHeight="1" x14ac:dyDescent="0.15">
      <c r="A11" s="212"/>
      <c r="B11" s="229" t="s">
        <v>1018</v>
      </c>
      <c r="C11" s="1080">
        <v>144637864534</v>
      </c>
      <c r="D11" s="1081">
        <v>52067278082</v>
      </c>
      <c r="E11" s="1081">
        <v>196705142616</v>
      </c>
      <c r="F11" s="1081">
        <v>132744610445</v>
      </c>
      <c r="G11" s="1081">
        <v>12113395424</v>
      </c>
      <c r="H11" s="1081">
        <v>144858005869</v>
      </c>
      <c r="I11" s="1082">
        <v>207833368</v>
      </c>
      <c r="J11" s="1082">
        <v>12179859</v>
      </c>
      <c r="K11" s="1081">
        <v>220013227</v>
      </c>
      <c r="L11" s="1081">
        <v>56229188</v>
      </c>
      <c r="M11" s="1081">
        <v>8024094996</v>
      </c>
      <c r="N11" s="1083">
        <v>8080324184</v>
      </c>
      <c r="O11" s="1083">
        <v>11837024901</v>
      </c>
      <c r="P11" s="1083">
        <v>31929787662</v>
      </c>
      <c r="Q11" s="1082">
        <v>43766812563</v>
      </c>
      <c r="R11" s="1082">
        <v>11592500</v>
      </c>
      <c r="S11" s="1082">
        <v>22466500</v>
      </c>
      <c r="T11" s="1084">
        <v>34059000</v>
      </c>
      <c r="U11" s="231"/>
    </row>
    <row r="12" spans="1:21" s="169" customFormat="1" ht="30" customHeight="1" x14ac:dyDescent="0.15">
      <c r="A12" s="232"/>
      <c r="B12" s="233" t="s">
        <v>1019</v>
      </c>
      <c r="C12" s="1085">
        <v>10624609986</v>
      </c>
      <c r="D12" s="1086">
        <v>2330550745</v>
      </c>
      <c r="E12" s="1086">
        <v>12955160731</v>
      </c>
      <c r="F12" s="1086">
        <v>10134602052</v>
      </c>
      <c r="G12" s="1086">
        <v>646668541</v>
      </c>
      <c r="H12" s="1086">
        <v>10781270593</v>
      </c>
      <c r="I12" s="1087">
        <v>4596688</v>
      </c>
      <c r="J12" s="1087">
        <v>261900</v>
      </c>
      <c r="K12" s="1086">
        <v>4858588</v>
      </c>
      <c r="L12" s="1086">
        <v>2678700</v>
      </c>
      <c r="M12" s="1086">
        <v>338206136</v>
      </c>
      <c r="N12" s="1088">
        <v>340884836</v>
      </c>
      <c r="O12" s="1088">
        <v>487329234</v>
      </c>
      <c r="P12" s="1088">
        <v>1345676068</v>
      </c>
      <c r="Q12" s="1087">
        <v>1833005302</v>
      </c>
      <c r="R12" s="1087">
        <v>0</v>
      </c>
      <c r="S12" s="1087">
        <v>0</v>
      </c>
      <c r="T12" s="1089">
        <v>0</v>
      </c>
      <c r="U12" s="234"/>
    </row>
    <row r="13" spans="1:21" ht="23.1" customHeight="1" x14ac:dyDescent="0.15">
      <c r="A13" s="57">
        <v>1</v>
      </c>
      <c r="B13" s="92" t="s">
        <v>1020</v>
      </c>
      <c r="C13" s="1075">
        <v>7034950940</v>
      </c>
      <c r="D13" s="1076">
        <v>2948027682</v>
      </c>
      <c r="E13" s="1076">
        <v>9982978622</v>
      </c>
      <c r="F13" s="1076">
        <v>6379789376</v>
      </c>
      <c r="G13" s="1076">
        <v>687498451</v>
      </c>
      <c r="H13" s="1076">
        <v>7067287827</v>
      </c>
      <c r="I13" s="1077">
        <v>11237057</v>
      </c>
      <c r="J13" s="1077">
        <v>731270</v>
      </c>
      <c r="K13" s="1076">
        <v>11968327</v>
      </c>
      <c r="L13" s="1076">
        <v>0</v>
      </c>
      <c r="M13" s="1076">
        <v>308412655</v>
      </c>
      <c r="N13" s="1078">
        <v>308412655</v>
      </c>
      <c r="O13" s="1078">
        <v>655161564</v>
      </c>
      <c r="P13" s="1078">
        <v>1952116576</v>
      </c>
      <c r="Q13" s="1077">
        <v>2607278140</v>
      </c>
      <c r="R13" s="1077">
        <v>753900</v>
      </c>
      <c r="S13" s="1077">
        <v>0</v>
      </c>
      <c r="T13" s="1079">
        <v>753900</v>
      </c>
      <c r="U13" s="59">
        <v>1</v>
      </c>
    </row>
    <row r="14" spans="1:21" ht="23.1" customHeight="1" x14ac:dyDescent="0.15">
      <c r="A14" s="60">
        <v>2</v>
      </c>
      <c r="B14" s="93" t="s">
        <v>1021</v>
      </c>
      <c r="C14" s="1080">
        <v>3817481097</v>
      </c>
      <c r="D14" s="1081">
        <v>1064258830</v>
      </c>
      <c r="E14" s="1081">
        <v>4881739927</v>
      </c>
      <c r="F14" s="1081">
        <v>3549128210</v>
      </c>
      <c r="G14" s="1081">
        <v>240567700</v>
      </c>
      <c r="H14" s="1081">
        <v>3789695910</v>
      </c>
      <c r="I14" s="1082">
        <v>5057942</v>
      </c>
      <c r="J14" s="1082">
        <v>287590</v>
      </c>
      <c r="K14" s="1081">
        <v>5345532</v>
      </c>
      <c r="L14" s="1081">
        <v>0</v>
      </c>
      <c r="M14" s="1081">
        <v>124597397</v>
      </c>
      <c r="N14" s="1083">
        <v>124597397</v>
      </c>
      <c r="O14" s="1083">
        <v>268352887</v>
      </c>
      <c r="P14" s="1083">
        <v>699093733</v>
      </c>
      <c r="Q14" s="1082">
        <v>967446620</v>
      </c>
      <c r="R14" s="1082">
        <v>0</v>
      </c>
      <c r="S14" s="1082">
        <v>0</v>
      </c>
      <c r="T14" s="1084">
        <v>0</v>
      </c>
      <c r="U14" s="55">
        <v>2</v>
      </c>
    </row>
    <row r="15" spans="1:21" ht="23.1" customHeight="1" x14ac:dyDescent="0.15">
      <c r="A15" s="60">
        <v>3</v>
      </c>
      <c r="B15" s="93" t="s">
        <v>1022</v>
      </c>
      <c r="C15" s="1080">
        <v>14303357347</v>
      </c>
      <c r="D15" s="1081">
        <v>9942690273</v>
      </c>
      <c r="E15" s="1081">
        <v>24246047620</v>
      </c>
      <c r="F15" s="1081">
        <v>12542450044</v>
      </c>
      <c r="G15" s="1081">
        <v>2057193823</v>
      </c>
      <c r="H15" s="1081">
        <v>14599643867</v>
      </c>
      <c r="I15" s="1082">
        <v>14450443</v>
      </c>
      <c r="J15" s="1082">
        <v>1008151</v>
      </c>
      <c r="K15" s="1081">
        <v>15458594</v>
      </c>
      <c r="L15" s="1081">
        <v>10321900</v>
      </c>
      <c r="M15" s="1081">
        <v>1508644589</v>
      </c>
      <c r="N15" s="1083">
        <v>1518966489</v>
      </c>
      <c r="O15" s="1083">
        <v>1750585403</v>
      </c>
      <c r="P15" s="1083">
        <v>6376851861</v>
      </c>
      <c r="Q15" s="1082">
        <v>8127437264</v>
      </c>
      <c r="R15" s="1082">
        <v>0</v>
      </c>
      <c r="S15" s="1082">
        <v>0</v>
      </c>
      <c r="T15" s="1084">
        <v>0</v>
      </c>
      <c r="U15" s="55">
        <v>3</v>
      </c>
    </row>
    <row r="16" spans="1:21" ht="23.1" customHeight="1" x14ac:dyDescent="0.15">
      <c r="A16" s="60">
        <v>6</v>
      </c>
      <c r="B16" s="93" t="s">
        <v>1023</v>
      </c>
      <c r="C16" s="1080">
        <v>1688158821</v>
      </c>
      <c r="D16" s="1081">
        <v>366245920</v>
      </c>
      <c r="E16" s="1081">
        <v>2054404741</v>
      </c>
      <c r="F16" s="1081">
        <v>1566086939</v>
      </c>
      <c r="G16" s="1081">
        <v>99387173</v>
      </c>
      <c r="H16" s="1081">
        <v>1665474112</v>
      </c>
      <c r="I16" s="1082">
        <v>2900941</v>
      </c>
      <c r="J16" s="1082">
        <v>149370</v>
      </c>
      <c r="K16" s="1081">
        <v>3050311</v>
      </c>
      <c r="L16" s="1081">
        <v>0</v>
      </c>
      <c r="M16" s="1081">
        <v>70731764</v>
      </c>
      <c r="N16" s="1083">
        <v>70731764</v>
      </c>
      <c r="O16" s="1083">
        <v>122071882</v>
      </c>
      <c r="P16" s="1083">
        <v>196126983</v>
      </c>
      <c r="Q16" s="1082">
        <v>318198865</v>
      </c>
      <c r="R16" s="1082">
        <v>0</v>
      </c>
      <c r="S16" s="1082">
        <v>0</v>
      </c>
      <c r="T16" s="1084">
        <v>0</v>
      </c>
      <c r="U16" s="55">
        <v>6</v>
      </c>
    </row>
    <row r="17" spans="1:21" ht="23.1" customHeight="1" x14ac:dyDescent="0.15">
      <c r="A17" s="60">
        <v>7</v>
      </c>
      <c r="B17" s="93" t="s">
        <v>1024</v>
      </c>
      <c r="C17" s="1085">
        <v>1179339978</v>
      </c>
      <c r="D17" s="1086">
        <v>415610557</v>
      </c>
      <c r="E17" s="1086">
        <v>1594950535</v>
      </c>
      <c r="F17" s="1086">
        <v>1108379159</v>
      </c>
      <c r="G17" s="1086">
        <v>66227318</v>
      </c>
      <c r="H17" s="1086">
        <v>1174606477</v>
      </c>
      <c r="I17" s="1087">
        <v>165500</v>
      </c>
      <c r="J17" s="1087">
        <v>0</v>
      </c>
      <c r="K17" s="1086">
        <v>165500</v>
      </c>
      <c r="L17" s="1086">
        <v>1413900</v>
      </c>
      <c r="M17" s="1086">
        <v>62071643</v>
      </c>
      <c r="N17" s="1088">
        <v>63485543</v>
      </c>
      <c r="O17" s="1088">
        <v>69546919</v>
      </c>
      <c r="P17" s="1088">
        <v>287311596</v>
      </c>
      <c r="Q17" s="1087">
        <v>356858515</v>
      </c>
      <c r="R17" s="1087">
        <v>8000</v>
      </c>
      <c r="S17" s="1087">
        <v>0</v>
      </c>
      <c r="T17" s="1089">
        <v>8000</v>
      </c>
      <c r="U17" s="55">
        <v>7</v>
      </c>
    </row>
    <row r="18" spans="1:21" ht="23.1" customHeight="1" x14ac:dyDescent="0.15">
      <c r="A18" s="57">
        <v>8</v>
      </c>
      <c r="B18" s="92" t="s">
        <v>1025</v>
      </c>
      <c r="C18" s="1075">
        <v>8222491042</v>
      </c>
      <c r="D18" s="1076">
        <v>2580522087</v>
      </c>
      <c r="E18" s="1076">
        <v>10803013129</v>
      </c>
      <c r="F18" s="1076">
        <v>7572897452</v>
      </c>
      <c r="G18" s="1076">
        <v>641807409</v>
      </c>
      <c r="H18" s="1076">
        <v>8214704861</v>
      </c>
      <c r="I18" s="1077">
        <v>15632318</v>
      </c>
      <c r="J18" s="1077">
        <v>1143063</v>
      </c>
      <c r="K18" s="1076">
        <v>16775381</v>
      </c>
      <c r="L18" s="1076">
        <v>0</v>
      </c>
      <c r="M18" s="1076">
        <v>712591683</v>
      </c>
      <c r="N18" s="1078">
        <v>712591683</v>
      </c>
      <c r="O18" s="1078">
        <v>649593590</v>
      </c>
      <c r="P18" s="1078">
        <v>1226122995</v>
      </c>
      <c r="Q18" s="1077">
        <v>1875716585</v>
      </c>
      <c r="R18" s="1077">
        <v>1029400</v>
      </c>
      <c r="S18" s="1077">
        <v>4365200</v>
      </c>
      <c r="T18" s="1079">
        <v>5394600</v>
      </c>
      <c r="U18" s="59">
        <v>8</v>
      </c>
    </row>
    <row r="19" spans="1:21" ht="23.1" customHeight="1" x14ac:dyDescent="0.15">
      <c r="A19" s="60">
        <v>9</v>
      </c>
      <c r="B19" s="93" t="s">
        <v>1026</v>
      </c>
      <c r="C19" s="1080">
        <v>1758668749</v>
      </c>
      <c r="D19" s="1081">
        <v>428939652</v>
      </c>
      <c r="E19" s="1081">
        <v>2187608401</v>
      </c>
      <c r="F19" s="1081">
        <v>1663220701</v>
      </c>
      <c r="G19" s="1081">
        <v>101343618</v>
      </c>
      <c r="H19" s="1081">
        <v>1764564319</v>
      </c>
      <c r="I19" s="1082">
        <v>1162229</v>
      </c>
      <c r="J19" s="1082">
        <v>0</v>
      </c>
      <c r="K19" s="1081">
        <v>1162229</v>
      </c>
      <c r="L19" s="1081">
        <v>1500</v>
      </c>
      <c r="M19" s="1081">
        <v>61252725</v>
      </c>
      <c r="N19" s="1083">
        <v>61254225</v>
      </c>
      <c r="O19" s="1083">
        <v>95446548</v>
      </c>
      <c r="P19" s="1083">
        <v>266343309</v>
      </c>
      <c r="Q19" s="1082">
        <v>361789857</v>
      </c>
      <c r="R19" s="1082">
        <v>0</v>
      </c>
      <c r="S19" s="1082">
        <v>0</v>
      </c>
      <c r="T19" s="1084">
        <v>0</v>
      </c>
      <c r="U19" s="55">
        <v>9</v>
      </c>
    </row>
    <row r="20" spans="1:21" ht="23.1" customHeight="1" x14ac:dyDescent="0.15">
      <c r="A20" s="60">
        <v>10</v>
      </c>
      <c r="B20" s="93" t="s">
        <v>1027</v>
      </c>
      <c r="C20" s="1080">
        <v>2417000890</v>
      </c>
      <c r="D20" s="1081">
        <v>352205149</v>
      </c>
      <c r="E20" s="1081">
        <v>2769206039</v>
      </c>
      <c r="F20" s="1081">
        <v>2247770989</v>
      </c>
      <c r="G20" s="1081">
        <v>96222447</v>
      </c>
      <c r="H20" s="1081">
        <v>2343993436</v>
      </c>
      <c r="I20" s="1082">
        <v>0</v>
      </c>
      <c r="J20" s="1082">
        <v>0</v>
      </c>
      <c r="K20" s="1081">
        <v>0</v>
      </c>
      <c r="L20" s="1081">
        <v>0</v>
      </c>
      <c r="M20" s="1081">
        <v>41167127</v>
      </c>
      <c r="N20" s="1083">
        <v>41167127</v>
      </c>
      <c r="O20" s="1083">
        <v>169229901</v>
      </c>
      <c r="P20" s="1083">
        <v>214815575</v>
      </c>
      <c r="Q20" s="1082">
        <v>384045476</v>
      </c>
      <c r="R20" s="1082">
        <v>0</v>
      </c>
      <c r="S20" s="1082">
        <v>0</v>
      </c>
      <c r="T20" s="1084">
        <v>0</v>
      </c>
      <c r="U20" s="55">
        <v>10</v>
      </c>
    </row>
    <row r="21" spans="1:21" s="97" customFormat="1" ht="23.1" customHeight="1" x14ac:dyDescent="0.15">
      <c r="A21" s="62">
        <v>11</v>
      </c>
      <c r="B21" s="61" t="s">
        <v>1028</v>
      </c>
      <c r="C21" s="1090">
        <v>1888502199</v>
      </c>
      <c r="D21" s="1091">
        <v>444840234</v>
      </c>
      <c r="E21" s="1091">
        <v>2333342433</v>
      </c>
      <c r="F21" s="1091">
        <v>1771356229</v>
      </c>
      <c r="G21" s="1091">
        <v>90066411</v>
      </c>
      <c r="H21" s="1091">
        <v>1861422640</v>
      </c>
      <c r="I21" s="1092">
        <v>2035700</v>
      </c>
      <c r="J21" s="1092">
        <v>38100</v>
      </c>
      <c r="K21" s="1091">
        <v>2073800</v>
      </c>
      <c r="L21" s="1091">
        <v>16600</v>
      </c>
      <c r="M21" s="1091">
        <v>102505825</v>
      </c>
      <c r="N21" s="1093">
        <v>102522425</v>
      </c>
      <c r="O21" s="1093">
        <v>117129370</v>
      </c>
      <c r="P21" s="1093">
        <v>252267998</v>
      </c>
      <c r="Q21" s="1092">
        <v>369397368</v>
      </c>
      <c r="R21" s="1092">
        <v>0</v>
      </c>
      <c r="S21" s="1092">
        <v>0</v>
      </c>
      <c r="T21" s="1094">
        <v>0</v>
      </c>
      <c r="U21" s="63">
        <v>11</v>
      </c>
    </row>
    <row r="22" spans="1:21" s="97" customFormat="1" ht="23.1" customHeight="1" x14ac:dyDescent="0.15">
      <c r="A22" s="62">
        <v>12</v>
      </c>
      <c r="B22" s="61" t="s">
        <v>1029</v>
      </c>
      <c r="C22" s="1095">
        <v>2147439579</v>
      </c>
      <c r="D22" s="1096">
        <v>321922789</v>
      </c>
      <c r="E22" s="1096">
        <v>2469362368</v>
      </c>
      <c r="F22" s="1096">
        <v>2026451638</v>
      </c>
      <c r="G22" s="1096">
        <v>87601668</v>
      </c>
      <c r="H22" s="1096">
        <v>2114053306</v>
      </c>
      <c r="I22" s="1097">
        <v>1265950</v>
      </c>
      <c r="J22" s="1097">
        <v>240900</v>
      </c>
      <c r="K22" s="1096">
        <v>1506850</v>
      </c>
      <c r="L22" s="1096">
        <v>445700</v>
      </c>
      <c r="M22" s="1096">
        <v>53936840</v>
      </c>
      <c r="N22" s="1098">
        <v>54382540</v>
      </c>
      <c r="O22" s="1098">
        <v>120542241</v>
      </c>
      <c r="P22" s="1098">
        <v>180384281</v>
      </c>
      <c r="Q22" s="1097">
        <v>300926522</v>
      </c>
      <c r="R22" s="1097">
        <v>0</v>
      </c>
      <c r="S22" s="1097">
        <v>0</v>
      </c>
      <c r="T22" s="1099">
        <v>0</v>
      </c>
      <c r="U22" s="63">
        <v>12</v>
      </c>
    </row>
    <row r="23" spans="1:21" s="97" customFormat="1" ht="23.1" customHeight="1" x14ac:dyDescent="0.15">
      <c r="A23" s="66">
        <v>14</v>
      </c>
      <c r="B23" s="58" t="s">
        <v>1030</v>
      </c>
      <c r="C23" s="1100">
        <v>5300224914</v>
      </c>
      <c r="D23" s="1101">
        <v>1991352291</v>
      </c>
      <c r="E23" s="1101">
        <v>7291577205</v>
      </c>
      <c r="F23" s="1101">
        <v>4846577214</v>
      </c>
      <c r="G23" s="1101">
        <v>379873504</v>
      </c>
      <c r="H23" s="1101">
        <v>5226450718</v>
      </c>
      <c r="I23" s="1102">
        <v>3264600</v>
      </c>
      <c r="J23" s="1102">
        <v>43600</v>
      </c>
      <c r="K23" s="1101">
        <v>3308200</v>
      </c>
      <c r="L23" s="1101">
        <v>1716400</v>
      </c>
      <c r="M23" s="1101">
        <v>545408495</v>
      </c>
      <c r="N23" s="1103">
        <v>547124895</v>
      </c>
      <c r="O23" s="1103">
        <v>451931300</v>
      </c>
      <c r="P23" s="1103">
        <v>1066070292</v>
      </c>
      <c r="Q23" s="1102">
        <v>1518001592</v>
      </c>
      <c r="R23" s="1102">
        <v>0</v>
      </c>
      <c r="S23" s="1102">
        <v>0</v>
      </c>
      <c r="T23" s="1104">
        <v>0</v>
      </c>
      <c r="U23" s="67">
        <v>14</v>
      </c>
    </row>
    <row r="24" spans="1:21" s="97" customFormat="1" ht="23.1" customHeight="1" x14ac:dyDescent="0.15">
      <c r="A24" s="62">
        <v>15</v>
      </c>
      <c r="B24" s="61" t="s">
        <v>1031</v>
      </c>
      <c r="C24" s="1090">
        <v>3297644894</v>
      </c>
      <c r="D24" s="1091">
        <v>914578467</v>
      </c>
      <c r="E24" s="1091">
        <v>4212223361</v>
      </c>
      <c r="F24" s="1091">
        <v>3114510435</v>
      </c>
      <c r="G24" s="1091">
        <v>261789034</v>
      </c>
      <c r="H24" s="1091">
        <v>3376299469</v>
      </c>
      <c r="I24" s="1092">
        <v>3428002</v>
      </c>
      <c r="J24" s="1092">
        <v>143000</v>
      </c>
      <c r="K24" s="1091">
        <v>3571002</v>
      </c>
      <c r="L24" s="1091">
        <v>480600</v>
      </c>
      <c r="M24" s="1091">
        <v>232831228</v>
      </c>
      <c r="N24" s="1093">
        <v>233311828</v>
      </c>
      <c r="O24" s="1093">
        <v>182653859</v>
      </c>
      <c r="P24" s="1093">
        <v>419958205</v>
      </c>
      <c r="Q24" s="1092">
        <v>602612064</v>
      </c>
      <c r="R24" s="1092">
        <v>0</v>
      </c>
      <c r="S24" s="1092">
        <v>0</v>
      </c>
      <c r="T24" s="1094">
        <v>0</v>
      </c>
      <c r="U24" s="63">
        <v>15</v>
      </c>
    </row>
    <row r="25" spans="1:21" s="97" customFormat="1" ht="23.1" customHeight="1" x14ac:dyDescent="0.15">
      <c r="A25" s="62">
        <v>16</v>
      </c>
      <c r="B25" s="61" t="s">
        <v>1032</v>
      </c>
      <c r="C25" s="1090">
        <v>1119625680</v>
      </c>
      <c r="D25" s="1091">
        <v>267244270</v>
      </c>
      <c r="E25" s="1091">
        <v>1386869950</v>
      </c>
      <c r="F25" s="1091">
        <v>1025838221</v>
      </c>
      <c r="G25" s="1091">
        <v>72902183</v>
      </c>
      <c r="H25" s="1091">
        <v>1098740404</v>
      </c>
      <c r="I25" s="1092">
        <v>2408720</v>
      </c>
      <c r="J25" s="1092">
        <v>60868</v>
      </c>
      <c r="K25" s="1091">
        <v>2469588</v>
      </c>
      <c r="L25" s="1091">
        <v>34500</v>
      </c>
      <c r="M25" s="1091">
        <v>33073519</v>
      </c>
      <c r="N25" s="1093">
        <v>33108019</v>
      </c>
      <c r="O25" s="1093">
        <v>93752959</v>
      </c>
      <c r="P25" s="1093">
        <v>161268568</v>
      </c>
      <c r="Q25" s="1092">
        <v>255021527</v>
      </c>
      <c r="R25" s="1092">
        <v>0</v>
      </c>
      <c r="S25" s="1092">
        <v>0</v>
      </c>
      <c r="T25" s="1094">
        <v>0</v>
      </c>
      <c r="U25" s="63">
        <v>16</v>
      </c>
    </row>
    <row r="26" spans="1:21" s="97" customFormat="1" ht="23.1" customHeight="1" x14ac:dyDescent="0.15">
      <c r="A26" s="62">
        <v>17</v>
      </c>
      <c r="B26" s="61" t="s">
        <v>1033</v>
      </c>
      <c r="C26" s="1090">
        <v>2341252623</v>
      </c>
      <c r="D26" s="1091">
        <v>512428457</v>
      </c>
      <c r="E26" s="1091">
        <v>2853681080</v>
      </c>
      <c r="F26" s="1091">
        <v>2263479612</v>
      </c>
      <c r="G26" s="1091">
        <v>152232961</v>
      </c>
      <c r="H26" s="1091">
        <v>2415712573</v>
      </c>
      <c r="I26" s="1092">
        <v>788495</v>
      </c>
      <c r="J26" s="1092">
        <v>58360</v>
      </c>
      <c r="K26" s="1091">
        <v>846855</v>
      </c>
      <c r="L26" s="1091">
        <v>682300</v>
      </c>
      <c r="M26" s="1091">
        <v>36601408</v>
      </c>
      <c r="N26" s="1093">
        <v>37283708</v>
      </c>
      <c r="O26" s="1093">
        <v>77090711</v>
      </c>
      <c r="P26" s="1093">
        <v>323594088</v>
      </c>
      <c r="Q26" s="1092">
        <v>400684799</v>
      </c>
      <c r="R26" s="1092">
        <v>0</v>
      </c>
      <c r="S26" s="1092">
        <v>0</v>
      </c>
      <c r="T26" s="1094">
        <v>0</v>
      </c>
      <c r="U26" s="63">
        <v>17</v>
      </c>
    </row>
    <row r="27" spans="1:21" s="97" customFormat="1" ht="23.1" customHeight="1" x14ac:dyDescent="0.15">
      <c r="A27" s="62">
        <v>18</v>
      </c>
      <c r="B27" s="61" t="s">
        <v>1034</v>
      </c>
      <c r="C27" s="1095">
        <v>3269283038</v>
      </c>
      <c r="D27" s="1096">
        <v>763735716</v>
      </c>
      <c r="E27" s="1096">
        <v>4033018754</v>
      </c>
      <c r="F27" s="1096">
        <v>3062313367</v>
      </c>
      <c r="G27" s="1096">
        <v>178026532</v>
      </c>
      <c r="H27" s="1096">
        <v>3240339899</v>
      </c>
      <c r="I27" s="1097">
        <v>3730985</v>
      </c>
      <c r="J27" s="1097">
        <v>519339</v>
      </c>
      <c r="K27" s="1096">
        <v>4250324</v>
      </c>
      <c r="L27" s="1096">
        <v>1468620</v>
      </c>
      <c r="M27" s="1096">
        <v>74491009</v>
      </c>
      <c r="N27" s="1098">
        <v>75959629</v>
      </c>
      <c r="O27" s="1098">
        <v>205501051</v>
      </c>
      <c r="P27" s="1098">
        <v>511218175</v>
      </c>
      <c r="Q27" s="1097">
        <v>716719226</v>
      </c>
      <c r="R27" s="1097">
        <v>0</v>
      </c>
      <c r="S27" s="1097">
        <v>0</v>
      </c>
      <c r="T27" s="1099">
        <v>0</v>
      </c>
      <c r="U27" s="63">
        <v>18</v>
      </c>
    </row>
    <row r="28" spans="1:21" s="97" customFormat="1" ht="23.1" customHeight="1" x14ac:dyDescent="0.15">
      <c r="A28" s="68">
        <v>19</v>
      </c>
      <c r="B28" s="58" t="s">
        <v>1035</v>
      </c>
      <c r="C28" s="1100">
        <v>4155691051</v>
      </c>
      <c r="D28" s="1101">
        <v>996026161</v>
      </c>
      <c r="E28" s="1101">
        <v>5151717212</v>
      </c>
      <c r="F28" s="1101">
        <v>3852907114</v>
      </c>
      <c r="G28" s="1101">
        <v>259810677</v>
      </c>
      <c r="H28" s="1101">
        <v>4112717791</v>
      </c>
      <c r="I28" s="1102">
        <v>4615896</v>
      </c>
      <c r="J28" s="1102">
        <v>445365</v>
      </c>
      <c r="K28" s="1101">
        <v>5061261</v>
      </c>
      <c r="L28" s="1101">
        <v>320800</v>
      </c>
      <c r="M28" s="1101">
        <v>153132194</v>
      </c>
      <c r="N28" s="1103">
        <v>153452994</v>
      </c>
      <c r="O28" s="1103">
        <v>302463137</v>
      </c>
      <c r="P28" s="1103">
        <v>583083290</v>
      </c>
      <c r="Q28" s="1102">
        <v>885546427</v>
      </c>
      <c r="R28" s="1102">
        <v>0</v>
      </c>
      <c r="S28" s="1102">
        <v>0</v>
      </c>
      <c r="T28" s="1104">
        <v>0</v>
      </c>
      <c r="U28" s="69">
        <v>19</v>
      </c>
    </row>
    <row r="29" spans="1:21" s="97" customFormat="1" ht="23.1" customHeight="1" x14ac:dyDescent="0.15">
      <c r="A29" s="62">
        <v>21</v>
      </c>
      <c r="B29" s="61" t="s">
        <v>1036</v>
      </c>
      <c r="C29" s="1090">
        <v>5288520451</v>
      </c>
      <c r="D29" s="1091">
        <v>2506308634</v>
      </c>
      <c r="E29" s="1091">
        <v>7794829085</v>
      </c>
      <c r="F29" s="1091">
        <v>4751380787</v>
      </c>
      <c r="G29" s="1091">
        <v>643288149</v>
      </c>
      <c r="H29" s="1091">
        <v>5394668936</v>
      </c>
      <c r="I29" s="1092">
        <v>17522247</v>
      </c>
      <c r="J29" s="1092">
        <v>328600</v>
      </c>
      <c r="K29" s="1091">
        <v>17850847</v>
      </c>
      <c r="L29" s="1091">
        <v>817755</v>
      </c>
      <c r="M29" s="1091">
        <v>477097755</v>
      </c>
      <c r="N29" s="1093">
        <v>477915510</v>
      </c>
      <c r="O29" s="1093">
        <v>536321909</v>
      </c>
      <c r="P29" s="1093">
        <v>1385922730</v>
      </c>
      <c r="Q29" s="1092">
        <v>1922244639</v>
      </c>
      <c r="R29" s="1092">
        <v>0</v>
      </c>
      <c r="S29" s="1092">
        <v>0</v>
      </c>
      <c r="T29" s="1094">
        <v>0</v>
      </c>
      <c r="U29" s="63">
        <v>21</v>
      </c>
    </row>
    <row r="30" spans="1:21" s="97" customFormat="1" ht="23.1" customHeight="1" x14ac:dyDescent="0.15">
      <c r="A30" s="62">
        <v>22</v>
      </c>
      <c r="B30" s="61" t="s">
        <v>1037</v>
      </c>
      <c r="C30" s="1090">
        <v>7373983320</v>
      </c>
      <c r="D30" s="1091">
        <v>2980003638</v>
      </c>
      <c r="E30" s="1091">
        <v>10353986958</v>
      </c>
      <c r="F30" s="1091">
        <v>6714036962</v>
      </c>
      <c r="G30" s="1091">
        <v>591294472</v>
      </c>
      <c r="H30" s="1091">
        <v>7305331434</v>
      </c>
      <c r="I30" s="1092">
        <v>8763971</v>
      </c>
      <c r="J30" s="1092">
        <v>370825</v>
      </c>
      <c r="K30" s="1091">
        <v>9134796</v>
      </c>
      <c r="L30" s="1091">
        <v>1214410</v>
      </c>
      <c r="M30" s="1091">
        <v>396584038</v>
      </c>
      <c r="N30" s="1093">
        <v>397798448</v>
      </c>
      <c r="O30" s="1093">
        <v>658731948</v>
      </c>
      <c r="P30" s="1093">
        <v>1992125128</v>
      </c>
      <c r="Q30" s="1092">
        <v>2650857076</v>
      </c>
      <c r="R30" s="1092">
        <v>230100</v>
      </c>
      <c r="S30" s="1092">
        <v>0</v>
      </c>
      <c r="T30" s="1094">
        <v>230100</v>
      </c>
      <c r="U30" s="63">
        <v>22</v>
      </c>
    </row>
    <row r="31" spans="1:21" s="97" customFormat="1" ht="23.1" customHeight="1" x14ac:dyDescent="0.15">
      <c r="A31" s="62">
        <v>23</v>
      </c>
      <c r="B31" s="61" t="s">
        <v>1038</v>
      </c>
      <c r="C31" s="1090">
        <v>1445445251</v>
      </c>
      <c r="D31" s="1091">
        <v>748794089</v>
      </c>
      <c r="E31" s="1091">
        <v>2194239340</v>
      </c>
      <c r="F31" s="1091">
        <v>1283552036</v>
      </c>
      <c r="G31" s="1091">
        <v>194253637</v>
      </c>
      <c r="H31" s="1091">
        <v>1477805673</v>
      </c>
      <c r="I31" s="1092">
        <v>4636981</v>
      </c>
      <c r="J31" s="1092">
        <v>430869</v>
      </c>
      <c r="K31" s="1091">
        <v>5067850</v>
      </c>
      <c r="L31" s="1091">
        <v>17500</v>
      </c>
      <c r="M31" s="1091">
        <v>94533492</v>
      </c>
      <c r="N31" s="1093">
        <v>94550992</v>
      </c>
      <c r="O31" s="1093">
        <v>161875715</v>
      </c>
      <c r="P31" s="1093">
        <v>460006960</v>
      </c>
      <c r="Q31" s="1092">
        <v>621882675</v>
      </c>
      <c r="R31" s="1092">
        <v>0</v>
      </c>
      <c r="S31" s="1092">
        <v>0</v>
      </c>
      <c r="T31" s="1094">
        <v>0</v>
      </c>
      <c r="U31" s="63">
        <v>23</v>
      </c>
    </row>
    <row r="32" spans="1:21" s="97" customFormat="1" ht="23.1" customHeight="1" x14ac:dyDescent="0.15">
      <c r="A32" s="62">
        <v>24</v>
      </c>
      <c r="B32" s="61" t="s">
        <v>1039</v>
      </c>
      <c r="C32" s="1095">
        <v>2926317928</v>
      </c>
      <c r="D32" s="1096">
        <v>1307517007</v>
      </c>
      <c r="E32" s="1096">
        <v>4233834935</v>
      </c>
      <c r="F32" s="1096">
        <v>2588153128</v>
      </c>
      <c r="G32" s="1096">
        <v>194688349</v>
      </c>
      <c r="H32" s="1096">
        <v>2782841477</v>
      </c>
      <c r="I32" s="1097">
        <v>10407300</v>
      </c>
      <c r="J32" s="1097">
        <v>786595</v>
      </c>
      <c r="K32" s="1096">
        <v>11193895</v>
      </c>
      <c r="L32" s="1096">
        <v>0</v>
      </c>
      <c r="M32" s="1096">
        <v>132515558</v>
      </c>
      <c r="N32" s="1098">
        <v>132515558</v>
      </c>
      <c r="O32" s="1098">
        <v>338164800</v>
      </c>
      <c r="P32" s="1098">
        <v>980313100</v>
      </c>
      <c r="Q32" s="1097">
        <v>1318477900</v>
      </c>
      <c r="R32" s="1097">
        <v>0</v>
      </c>
      <c r="S32" s="1097">
        <v>0</v>
      </c>
      <c r="T32" s="1099">
        <v>0</v>
      </c>
      <c r="U32" s="63">
        <v>24</v>
      </c>
    </row>
    <row r="33" spans="1:21" s="97" customFormat="1" ht="23.1" customHeight="1" x14ac:dyDescent="0.15">
      <c r="A33" s="66">
        <v>25</v>
      </c>
      <c r="B33" s="58" t="s">
        <v>1040</v>
      </c>
      <c r="C33" s="1100">
        <v>3342809169</v>
      </c>
      <c r="D33" s="1101">
        <v>721310284</v>
      </c>
      <c r="E33" s="1101">
        <v>4064119453</v>
      </c>
      <c r="F33" s="1101">
        <v>3170174320</v>
      </c>
      <c r="G33" s="1101">
        <v>238047496</v>
      </c>
      <c r="H33" s="1101">
        <v>3408221816</v>
      </c>
      <c r="I33" s="1102">
        <v>3033800</v>
      </c>
      <c r="J33" s="1102">
        <v>266840</v>
      </c>
      <c r="K33" s="1101">
        <v>3300640</v>
      </c>
      <c r="L33" s="1101">
        <v>107500</v>
      </c>
      <c r="M33" s="1101">
        <v>39001424</v>
      </c>
      <c r="N33" s="1103">
        <v>39108924</v>
      </c>
      <c r="O33" s="1103">
        <v>172527349</v>
      </c>
      <c r="P33" s="1103">
        <v>444261364</v>
      </c>
      <c r="Q33" s="1102">
        <v>616788713</v>
      </c>
      <c r="R33" s="1102">
        <v>0</v>
      </c>
      <c r="S33" s="1102">
        <v>0</v>
      </c>
      <c r="T33" s="1104">
        <v>0</v>
      </c>
      <c r="U33" s="67">
        <v>25</v>
      </c>
    </row>
    <row r="34" spans="1:21" s="97" customFormat="1" ht="23.1" customHeight="1" x14ac:dyDescent="0.15">
      <c r="A34" s="62">
        <v>27</v>
      </c>
      <c r="B34" s="61" t="s">
        <v>1041</v>
      </c>
      <c r="C34" s="1090">
        <v>2866255547</v>
      </c>
      <c r="D34" s="1091">
        <v>1193216412</v>
      </c>
      <c r="E34" s="1091">
        <v>4059471959</v>
      </c>
      <c r="F34" s="1091">
        <v>2556104163</v>
      </c>
      <c r="G34" s="1091">
        <v>294686597</v>
      </c>
      <c r="H34" s="1091">
        <v>2850790760</v>
      </c>
      <c r="I34" s="1092">
        <v>6059100</v>
      </c>
      <c r="J34" s="1092">
        <v>161706</v>
      </c>
      <c r="K34" s="1091">
        <v>6220806</v>
      </c>
      <c r="L34" s="1091">
        <v>1228300</v>
      </c>
      <c r="M34" s="1091">
        <v>192457720</v>
      </c>
      <c r="N34" s="1093">
        <v>193686020</v>
      </c>
      <c r="O34" s="1093">
        <v>308923084</v>
      </c>
      <c r="P34" s="1093">
        <v>706072095</v>
      </c>
      <c r="Q34" s="1092">
        <v>1014995179</v>
      </c>
      <c r="R34" s="1092">
        <v>0</v>
      </c>
      <c r="S34" s="1092">
        <v>0</v>
      </c>
      <c r="T34" s="1094">
        <v>0</v>
      </c>
      <c r="U34" s="63">
        <v>27</v>
      </c>
    </row>
    <row r="35" spans="1:21" s="97" customFormat="1" ht="23.1" customHeight="1" x14ac:dyDescent="0.15">
      <c r="A35" s="62">
        <v>28</v>
      </c>
      <c r="B35" s="61" t="s">
        <v>1042</v>
      </c>
      <c r="C35" s="1090">
        <v>1626632303</v>
      </c>
      <c r="D35" s="1091">
        <v>691431138</v>
      </c>
      <c r="E35" s="1091">
        <v>2318063441</v>
      </c>
      <c r="F35" s="1091">
        <v>1501585051</v>
      </c>
      <c r="G35" s="1091">
        <v>139865684</v>
      </c>
      <c r="H35" s="1091">
        <v>1641450735</v>
      </c>
      <c r="I35" s="1092">
        <v>289600</v>
      </c>
      <c r="J35" s="1092">
        <v>0</v>
      </c>
      <c r="K35" s="1091">
        <v>289600</v>
      </c>
      <c r="L35" s="1091">
        <v>879721</v>
      </c>
      <c r="M35" s="1091">
        <v>62816011</v>
      </c>
      <c r="N35" s="1093">
        <v>63695732</v>
      </c>
      <c r="O35" s="1093">
        <v>124167531</v>
      </c>
      <c r="P35" s="1093">
        <v>488749443</v>
      </c>
      <c r="Q35" s="1092">
        <v>612916974</v>
      </c>
      <c r="R35" s="1092">
        <v>0</v>
      </c>
      <c r="S35" s="1092">
        <v>0</v>
      </c>
      <c r="T35" s="1094">
        <v>0</v>
      </c>
      <c r="U35" s="63">
        <v>28</v>
      </c>
    </row>
    <row r="36" spans="1:21" s="97" customFormat="1" ht="23.1" customHeight="1" x14ac:dyDescent="0.15">
      <c r="A36" s="62">
        <v>29</v>
      </c>
      <c r="B36" s="61" t="s">
        <v>1043</v>
      </c>
      <c r="C36" s="1090">
        <v>1620958269</v>
      </c>
      <c r="D36" s="1091">
        <v>593583257</v>
      </c>
      <c r="E36" s="1091">
        <v>2214541526</v>
      </c>
      <c r="F36" s="1091">
        <v>1489006890</v>
      </c>
      <c r="G36" s="1091">
        <v>137225372</v>
      </c>
      <c r="H36" s="1091">
        <v>1626232262</v>
      </c>
      <c r="I36" s="1092">
        <v>2651800</v>
      </c>
      <c r="J36" s="1092">
        <v>121728</v>
      </c>
      <c r="K36" s="1091">
        <v>2773528</v>
      </c>
      <c r="L36" s="1091">
        <v>422820</v>
      </c>
      <c r="M36" s="1091">
        <v>40402262</v>
      </c>
      <c r="N36" s="1093">
        <v>40825082</v>
      </c>
      <c r="O36" s="1093">
        <v>131528559</v>
      </c>
      <c r="P36" s="1093">
        <v>415955623</v>
      </c>
      <c r="Q36" s="1092">
        <v>547484182</v>
      </c>
      <c r="R36" s="1092">
        <v>317300</v>
      </c>
      <c r="S36" s="1092">
        <v>28000</v>
      </c>
      <c r="T36" s="1094">
        <v>345300</v>
      </c>
      <c r="U36" s="63">
        <v>29</v>
      </c>
    </row>
    <row r="37" spans="1:21" s="97" customFormat="1" ht="23.1" customHeight="1" x14ac:dyDescent="0.15">
      <c r="A37" s="62">
        <v>30</v>
      </c>
      <c r="B37" s="61" t="s">
        <v>1044</v>
      </c>
      <c r="C37" s="1095">
        <v>3496950423</v>
      </c>
      <c r="D37" s="1096">
        <v>1571067473</v>
      </c>
      <c r="E37" s="1096">
        <v>5068017896</v>
      </c>
      <c r="F37" s="1096">
        <v>3199156556</v>
      </c>
      <c r="G37" s="1096">
        <v>339203453</v>
      </c>
      <c r="H37" s="1096">
        <v>3538360009</v>
      </c>
      <c r="I37" s="1097">
        <v>9056700</v>
      </c>
      <c r="J37" s="1097">
        <v>377572</v>
      </c>
      <c r="K37" s="1096">
        <v>9434272</v>
      </c>
      <c r="L37" s="1096">
        <v>3443500</v>
      </c>
      <c r="M37" s="1096">
        <v>222451239</v>
      </c>
      <c r="N37" s="1098">
        <v>225894739</v>
      </c>
      <c r="O37" s="1098">
        <v>294350367</v>
      </c>
      <c r="P37" s="1098">
        <v>1009412781</v>
      </c>
      <c r="Q37" s="1097">
        <v>1303763148</v>
      </c>
      <c r="R37" s="1097">
        <v>31000</v>
      </c>
      <c r="S37" s="1097">
        <v>24100</v>
      </c>
      <c r="T37" s="1099">
        <v>55100</v>
      </c>
      <c r="U37" s="63">
        <v>30</v>
      </c>
    </row>
    <row r="38" spans="1:21" s="97" customFormat="1" ht="23.1" customHeight="1" x14ac:dyDescent="0.15">
      <c r="A38" s="66">
        <v>31</v>
      </c>
      <c r="B38" s="58" t="s">
        <v>1045</v>
      </c>
      <c r="C38" s="1100">
        <v>1457683496</v>
      </c>
      <c r="D38" s="1101">
        <v>283698729</v>
      </c>
      <c r="E38" s="1101">
        <v>1741382225</v>
      </c>
      <c r="F38" s="1101">
        <v>1391507075</v>
      </c>
      <c r="G38" s="1101">
        <v>48852618</v>
      </c>
      <c r="H38" s="1101">
        <v>1440359693</v>
      </c>
      <c r="I38" s="1102">
        <v>870600</v>
      </c>
      <c r="J38" s="1102">
        <v>5900</v>
      </c>
      <c r="K38" s="1101">
        <v>876500</v>
      </c>
      <c r="L38" s="1101">
        <v>193700</v>
      </c>
      <c r="M38" s="1101">
        <v>26256132</v>
      </c>
      <c r="N38" s="1103">
        <v>26449832</v>
      </c>
      <c r="O38" s="1103">
        <v>65982721</v>
      </c>
      <c r="P38" s="1103">
        <v>208589979</v>
      </c>
      <c r="Q38" s="1102">
        <v>274572700</v>
      </c>
      <c r="R38" s="1102">
        <v>0</v>
      </c>
      <c r="S38" s="1102">
        <v>0</v>
      </c>
      <c r="T38" s="1104">
        <v>0</v>
      </c>
      <c r="U38" s="67">
        <v>31</v>
      </c>
    </row>
    <row r="39" spans="1:21" s="97" customFormat="1" ht="23.1" customHeight="1" x14ac:dyDescent="0.15">
      <c r="A39" s="62">
        <v>32</v>
      </c>
      <c r="B39" s="61" t="s">
        <v>1046</v>
      </c>
      <c r="C39" s="1090">
        <v>3296088247</v>
      </c>
      <c r="D39" s="1091">
        <v>832508440</v>
      </c>
      <c r="E39" s="1091">
        <v>4128596687</v>
      </c>
      <c r="F39" s="1091">
        <v>3062796212</v>
      </c>
      <c r="G39" s="1091">
        <v>236476024</v>
      </c>
      <c r="H39" s="1091">
        <v>3299272236</v>
      </c>
      <c r="I39" s="1092">
        <v>4093158</v>
      </c>
      <c r="J39" s="1092">
        <v>873363</v>
      </c>
      <c r="K39" s="1091">
        <v>4966521</v>
      </c>
      <c r="L39" s="1091">
        <v>635800</v>
      </c>
      <c r="M39" s="1091">
        <v>124711161</v>
      </c>
      <c r="N39" s="1093">
        <v>125346961</v>
      </c>
      <c r="O39" s="1093">
        <v>232656235</v>
      </c>
      <c r="P39" s="1093">
        <v>471321255</v>
      </c>
      <c r="Q39" s="1092">
        <v>703977490</v>
      </c>
      <c r="R39" s="1092">
        <v>228800</v>
      </c>
      <c r="S39" s="1092">
        <v>487200</v>
      </c>
      <c r="T39" s="1094">
        <v>716000</v>
      </c>
      <c r="U39" s="63">
        <v>32</v>
      </c>
    </row>
    <row r="40" spans="1:21" s="97" customFormat="1" ht="23.1" customHeight="1" x14ac:dyDescent="0.15">
      <c r="A40" s="62">
        <v>33</v>
      </c>
      <c r="B40" s="61" t="s">
        <v>1047</v>
      </c>
      <c r="C40" s="1090">
        <v>1367374137</v>
      </c>
      <c r="D40" s="1091">
        <v>431333900</v>
      </c>
      <c r="E40" s="1091">
        <v>1798708037</v>
      </c>
      <c r="F40" s="1091">
        <v>1287915317</v>
      </c>
      <c r="G40" s="1091">
        <v>92333151</v>
      </c>
      <c r="H40" s="1091">
        <v>1380248468</v>
      </c>
      <c r="I40" s="1092">
        <v>1145450</v>
      </c>
      <c r="J40" s="1092">
        <v>0</v>
      </c>
      <c r="K40" s="1091">
        <v>1145450</v>
      </c>
      <c r="L40" s="1091">
        <v>14400</v>
      </c>
      <c r="M40" s="1091">
        <v>17559256</v>
      </c>
      <c r="N40" s="1093">
        <v>17573656</v>
      </c>
      <c r="O40" s="1093">
        <v>79444420</v>
      </c>
      <c r="P40" s="1093">
        <v>321441493</v>
      </c>
      <c r="Q40" s="1092">
        <v>400885913</v>
      </c>
      <c r="R40" s="1092">
        <v>103200</v>
      </c>
      <c r="S40" s="1092">
        <v>0</v>
      </c>
      <c r="T40" s="1094">
        <v>103200</v>
      </c>
      <c r="U40" s="63">
        <v>33</v>
      </c>
    </row>
    <row r="41" spans="1:21" s="97" customFormat="1" ht="23.1" customHeight="1" x14ac:dyDescent="0.15">
      <c r="A41" s="62">
        <v>34</v>
      </c>
      <c r="B41" s="61" t="s">
        <v>1048</v>
      </c>
      <c r="C41" s="1090">
        <v>2311650844</v>
      </c>
      <c r="D41" s="1091">
        <v>813352600</v>
      </c>
      <c r="E41" s="1091">
        <v>3125003444</v>
      </c>
      <c r="F41" s="1091">
        <v>2082956665</v>
      </c>
      <c r="G41" s="1091">
        <v>234850915</v>
      </c>
      <c r="H41" s="1091">
        <v>2317807580</v>
      </c>
      <c r="I41" s="1092">
        <v>4981087</v>
      </c>
      <c r="J41" s="1092">
        <v>31975</v>
      </c>
      <c r="K41" s="1091">
        <v>5013062</v>
      </c>
      <c r="L41" s="1091">
        <v>1539000</v>
      </c>
      <c r="M41" s="1091">
        <v>144320543</v>
      </c>
      <c r="N41" s="1093">
        <v>145859543</v>
      </c>
      <c r="O41" s="1093">
        <v>227155179</v>
      </c>
      <c r="P41" s="1093">
        <v>434181142</v>
      </c>
      <c r="Q41" s="1092">
        <v>661336321</v>
      </c>
      <c r="R41" s="1092">
        <v>0</v>
      </c>
      <c r="S41" s="1092">
        <v>0</v>
      </c>
      <c r="T41" s="1094">
        <v>0</v>
      </c>
      <c r="U41" s="63">
        <v>34</v>
      </c>
    </row>
    <row r="42" spans="1:21" s="97" customFormat="1" ht="23.1" customHeight="1" x14ac:dyDescent="0.15">
      <c r="A42" s="62">
        <v>35</v>
      </c>
      <c r="B42" s="61" t="s">
        <v>1049</v>
      </c>
      <c r="C42" s="1095">
        <v>2138509370</v>
      </c>
      <c r="D42" s="1096">
        <v>695058061</v>
      </c>
      <c r="E42" s="1096">
        <v>2833567431</v>
      </c>
      <c r="F42" s="1096">
        <v>1997135559</v>
      </c>
      <c r="G42" s="1096">
        <v>206607900</v>
      </c>
      <c r="H42" s="1096">
        <v>2203743459</v>
      </c>
      <c r="I42" s="1097">
        <v>593300</v>
      </c>
      <c r="J42" s="1097">
        <v>900</v>
      </c>
      <c r="K42" s="1096">
        <v>594200</v>
      </c>
      <c r="L42" s="1096">
        <v>11700</v>
      </c>
      <c r="M42" s="1096">
        <v>150199076</v>
      </c>
      <c r="N42" s="1098">
        <v>150210776</v>
      </c>
      <c r="O42" s="1098">
        <v>141362111</v>
      </c>
      <c r="P42" s="1098">
        <v>338251085</v>
      </c>
      <c r="Q42" s="1097">
        <v>479613196</v>
      </c>
      <c r="R42" s="1097">
        <v>0</v>
      </c>
      <c r="S42" s="1097">
        <v>0</v>
      </c>
      <c r="T42" s="1099">
        <v>0</v>
      </c>
      <c r="U42" s="63">
        <v>35</v>
      </c>
    </row>
    <row r="43" spans="1:21" s="97" customFormat="1" ht="23.1" customHeight="1" x14ac:dyDescent="0.15">
      <c r="A43" s="68">
        <v>36</v>
      </c>
      <c r="B43" s="58" t="s">
        <v>1050</v>
      </c>
      <c r="C43" s="1100">
        <v>2171406442</v>
      </c>
      <c r="D43" s="1101">
        <v>667486531</v>
      </c>
      <c r="E43" s="1101">
        <v>2838892973</v>
      </c>
      <c r="F43" s="1101">
        <v>1917294989</v>
      </c>
      <c r="G43" s="1101">
        <v>182039111</v>
      </c>
      <c r="H43" s="1101">
        <v>2099334100</v>
      </c>
      <c r="I43" s="1102">
        <v>3133722</v>
      </c>
      <c r="J43" s="1102">
        <v>72336</v>
      </c>
      <c r="K43" s="1101">
        <v>3206058</v>
      </c>
      <c r="L43" s="1101">
        <v>19779762</v>
      </c>
      <c r="M43" s="1101">
        <v>124111817</v>
      </c>
      <c r="N43" s="1103">
        <v>143891579</v>
      </c>
      <c r="O43" s="1103">
        <v>234331691</v>
      </c>
      <c r="P43" s="1103">
        <v>361335603</v>
      </c>
      <c r="Q43" s="1102">
        <v>595667294</v>
      </c>
      <c r="R43" s="1102">
        <v>0</v>
      </c>
      <c r="S43" s="1102">
        <v>0</v>
      </c>
      <c r="T43" s="1104">
        <v>0</v>
      </c>
      <c r="U43" s="69">
        <v>36</v>
      </c>
    </row>
    <row r="44" spans="1:21" s="97" customFormat="1" ht="23.1" customHeight="1" x14ac:dyDescent="0.15">
      <c r="A44" s="62">
        <v>37</v>
      </c>
      <c r="B44" s="61" t="s">
        <v>1051</v>
      </c>
      <c r="C44" s="1090">
        <v>3386940492</v>
      </c>
      <c r="D44" s="1091">
        <v>1150538212</v>
      </c>
      <c r="E44" s="1091">
        <v>4537478704</v>
      </c>
      <c r="F44" s="1091">
        <v>3112084735</v>
      </c>
      <c r="G44" s="1091">
        <v>187882937</v>
      </c>
      <c r="H44" s="1091">
        <v>3299967672</v>
      </c>
      <c r="I44" s="1092">
        <v>3527100</v>
      </c>
      <c r="J44" s="1092">
        <v>147900</v>
      </c>
      <c r="K44" s="1091">
        <v>3675000</v>
      </c>
      <c r="L44" s="1091">
        <v>5634100</v>
      </c>
      <c r="M44" s="1091">
        <v>194552217</v>
      </c>
      <c r="N44" s="1093">
        <v>200186317</v>
      </c>
      <c r="O44" s="1093">
        <v>269221657</v>
      </c>
      <c r="P44" s="1093">
        <v>768103058</v>
      </c>
      <c r="Q44" s="1092">
        <v>1037324715</v>
      </c>
      <c r="R44" s="1092">
        <v>358900</v>
      </c>
      <c r="S44" s="1092">
        <v>0</v>
      </c>
      <c r="T44" s="1094">
        <v>358900</v>
      </c>
      <c r="U44" s="63">
        <v>37</v>
      </c>
    </row>
    <row r="45" spans="1:21" s="97" customFormat="1" ht="23.1" customHeight="1" x14ac:dyDescent="0.15">
      <c r="A45" s="62">
        <v>38</v>
      </c>
      <c r="B45" s="61" t="s">
        <v>1052</v>
      </c>
      <c r="C45" s="1090">
        <v>1334515503</v>
      </c>
      <c r="D45" s="1091">
        <v>437241899</v>
      </c>
      <c r="E45" s="1091">
        <v>1771757402</v>
      </c>
      <c r="F45" s="1091">
        <v>1258287585</v>
      </c>
      <c r="G45" s="1091">
        <v>70729599</v>
      </c>
      <c r="H45" s="1091">
        <v>1329017184</v>
      </c>
      <c r="I45" s="1092">
        <v>1732300</v>
      </c>
      <c r="J45" s="1092">
        <v>195900</v>
      </c>
      <c r="K45" s="1091">
        <v>1928200</v>
      </c>
      <c r="L45" s="1091">
        <v>68000</v>
      </c>
      <c r="M45" s="1091">
        <v>73690982</v>
      </c>
      <c r="N45" s="1093">
        <v>73758982</v>
      </c>
      <c r="O45" s="1093">
        <v>76159918</v>
      </c>
      <c r="P45" s="1093">
        <v>292821318</v>
      </c>
      <c r="Q45" s="1092">
        <v>368981236</v>
      </c>
      <c r="R45" s="1092">
        <v>267400</v>
      </c>
      <c r="S45" s="1092">
        <v>460000</v>
      </c>
      <c r="T45" s="1094">
        <v>727400</v>
      </c>
      <c r="U45" s="63">
        <v>38</v>
      </c>
    </row>
    <row r="46" spans="1:21" s="97" customFormat="1" ht="23.1" customHeight="1" x14ac:dyDescent="0.15">
      <c r="A46" s="62">
        <v>39</v>
      </c>
      <c r="B46" s="61" t="s">
        <v>1053</v>
      </c>
      <c r="C46" s="1090">
        <v>856292282</v>
      </c>
      <c r="D46" s="1091">
        <v>258484859</v>
      </c>
      <c r="E46" s="1091">
        <v>1114777141</v>
      </c>
      <c r="F46" s="1091">
        <v>806917120</v>
      </c>
      <c r="G46" s="1091">
        <v>99402111</v>
      </c>
      <c r="H46" s="1091">
        <v>906319231</v>
      </c>
      <c r="I46" s="1092">
        <v>0</v>
      </c>
      <c r="J46" s="1092">
        <v>0</v>
      </c>
      <c r="K46" s="1091">
        <v>0</v>
      </c>
      <c r="L46" s="1091">
        <v>4700</v>
      </c>
      <c r="M46" s="1091">
        <v>32479173</v>
      </c>
      <c r="N46" s="1093">
        <v>32483873</v>
      </c>
      <c r="O46" s="1093">
        <v>49370462</v>
      </c>
      <c r="P46" s="1093">
        <v>126603575</v>
      </c>
      <c r="Q46" s="1092">
        <v>175974037</v>
      </c>
      <c r="R46" s="1092">
        <v>0</v>
      </c>
      <c r="S46" s="1092">
        <v>0</v>
      </c>
      <c r="T46" s="1094">
        <v>0</v>
      </c>
      <c r="U46" s="63">
        <v>39</v>
      </c>
    </row>
    <row r="47" spans="1:21" s="97" customFormat="1" ht="23.1" customHeight="1" x14ac:dyDescent="0.15">
      <c r="A47" s="62">
        <v>42</v>
      </c>
      <c r="B47" s="61" t="s">
        <v>1054</v>
      </c>
      <c r="C47" s="1095">
        <v>929780358</v>
      </c>
      <c r="D47" s="1096">
        <v>103219299</v>
      </c>
      <c r="E47" s="1096">
        <v>1032999657</v>
      </c>
      <c r="F47" s="1096">
        <v>891097567</v>
      </c>
      <c r="G47" s="1096">
        <v>36493185</v>
      </c>
      <c r="H47" s="1096">
        <v>927590752</v>
      </c>
      <c r="I47" s="1097">
        <v>686800</v>
      </c>
      <c r="J47" s="1097">
        <v>123700</v>
      </c>
      <c r="K47" s="1096">
        <v>810500</v>
      </c>
      <c r="L47" s="1096">
        <v>1088600</v>
      </c>
      <c r="M47" s="1096">
        <v>28377750</v>
      </c>
      <c r="N47" s="1098">
        <v>29466350</v>
      </c>
      <c r="O47" s="1098">
        <v>37594191</v>
      </c>
      <c r="P47" s="1098">
        <v>38348364</v>
      </c>
      <c r="Q47" s="1097">
        <v>75942555</v>
      </c>
      <c r="R47" s="1097">
        <v>0</v>
      </c>
      <c r="S47" s="1097">
        <v>0</v>
      </c>
      <c r="T47" s="1099">
        <v>0</v>
      </c>
      <c r="U47" s="63">
        <v>42</v>
      </c>
    </row>
    <row r="48" spans="1:21" s="97" customFormat="1" ht="23.1" customHeight="1" x14ac:dyDescent="0.15">
      <c r="A48" s="68">
        <v>43</v>
      </c>
      <c r="B48" s="58" t="s">
        <v>1055</v>
      </c>
      <c r="C48" s="1100">
        <v>2018036216</v>
      </c>
      <c r="D48" s="1101">
        <v>895776551</v>
      </c>
      <c r="E48" s="1101">
        <v>2913812767</v>
      </c>
      <c r="F48" s="1101">
        <v>1822724099</v>
      </c>
      <c r="G48" s="1101">
        <v>237037465</v>
      </c>
      <c r="H48" s="1101">
        <v>2059761564</v>
      </c>
      <c r="I48" s="1102">
        <v>569755</v>
      </c>
      <c r="J48" s="1102">
        <v>79909</v>
      </c>
      <c r="K48" s="1101">
        <v>649664</v>
      </c>
      <c r="L48" s="1101">
        <v>880600</v>
      </c>
      <c r="M48" s="1101">
        <v>114329263</v>
      </c>
      <c r="N48" s="1103">
        <v>115209863</v>
      </c>
      <c r="O48" s="1103">
        <v>194431517</v>
      </c>
      <c r="P48" s="1103">
        <v>544409823</v>
      </c>
      <c r="Q48" s="1102">
        <v>738841340</v>
      </c>
      <c r="R48" s="1102">
        <v>0</v>
      </c>
      <c r="S48" s="1102">
        <v>0</v>
      </c>
      <c r="T48" s="1104">
        <v>0</v>
      </c>
      <c r="U48" s="69">
        <v>43</v>
      </c>
    </row>
    <row r="49" spans="1:21" s="97" customFormat="1" ht="23.1" customHeight="1" x14ac:dyDescent="0.15">
      <c r="A49" s="62">
        <v>44</v>
      </c>
      <c r="B49" s="61" t="s">
        <v>1056</v>
      </c>
      <c r="C49" s="1090">
        <v>688214450</v>
      </c>
      <c r="D49" s="1091">
        <v>249635510</v>
      </c>
      <c r="E49" s="1091">
        <v>937849960</v>
      </c>
      <c r="F49" s="1091">
        <v>635788185</v>
      </c>
      <c r="G49" s="1091">
        <v>58361079</v>
      </c>
      <c r="H49" s="1091">
        <v>694149264</v>
      </c>
      <c r="I49" s="1092">
        <v>67800</v>
      </c>
      <c r="J49" s="1092">
        <v>7900</v>
      </c>
      <c r="K49" s="1091">
        <v>75700</v>
      </c>
      <c r="L49" s="1091">
        <v>0</v>
      </c>
      <c r="M49" s="1091">
        <v>25058479</v>
      </c>
      <c r="N49" s="1093">
        <v>25058479</v>
      </c>
      <c r="O49" s="1093">
        <v>52426265</v>
      </c>
      <c r="P49" s="1093">
        <v>166215952</v>
      </c>
      <c r="Q49" s="1092">
        <v>218642217</v>
      </c>
      <c r="R49" s="1092">
        <v>0</v>
      </c>
      <c r="S49" s="1092">
        <v>0</v>
      </c>
      <c r="T49" s="1094">
        <v>0</v>
      </c>
      <c r="U49" s="63">
        <v>44</v>
      </c>
    </row>
    <row r="50" spans="1:21" s="97" customFormat="1" ht="23.1" customHeight="1" x14ac:dyDescent="0.15">
      <c r="A50" s="62">
        <v>45</v>
      </c>
      <c r="B50" s="61" t="s">
        <v>1057</v>
      </c>
      <c r="C50" s="1090">
        <v>279262468</v>
      </c>
      <c r="D50" s="1091">
        <v>45067285</v>
      </c>
      <c r="E50" s="1091">
        <v>324329753</v>
      </c>
      <c r="F50" s="1091">
        <v>265708102</v>
      </c>
      <c r="G50" s="1091">
        <v>12750145</v>
      </c>
      <c r="H50" s="1091">
        <v>278458247</v>
      </c>
      <c r="I50" s="1092">
        <v>133400</v>
      </c>
      <c r="J50" s="1092">
        <v>0</v>
      </c>
      <c r="K50" s="1091">
        <v>133400</v>
      </c>
      <c r="L50" s="1091">
        <v>0</v>
      </c>
      <c r="M50" s="1091">
        <v>1687030</v>
      </c>
      <c r="N50" s="1093">
        <v>1687030</v>
      </c>
      <c r="O50" s="1093">
        <v>13554366</v>
      </c>
      <c r="P50" s="1093">
        <v>30630110</v>
      </c>
      <c r="Q50" s="1092">
        <v>44184476</v>
      </c>
      <c r="R50" s="1092">
        <v>0</v>
      </c>
      <c r="S50" s="1092">
        <v>0</v>
      </c>
      <c r="T50" s="1094">
        <v>0</v>
      </c>
      <c r="U50" s="63">
        <v>45</v>
      </c>
    </row>
    <row r="51" spans="1:21" s="97" customFormat="1" ht="23.1" customHeight="1" x14ac:dyDescent="0.15">
      <c r="A51" s="62">
        <v>46</v>
      </c>
      <c r="B51" s="61" t="s">
        <v>1058</v>
      </c>
      <c r="C51" s="1090">
        <v>1351304378</v>
      </c>
      <c r="D51" s="1091">
        <v>446677490</v>
      </c>
      <c r="E51" s="1091">
        <v>1797981868</v>
      </c>
      <c r="F51" s="1091">
        <v>1282250956</v>
      </c>
      <c r="G51" s="1091">
        <v>122265863</v>
      </c>
      <c r="H51" s="1091">
        <v>1404516819</v>
      </c>
      <c r="I51" s="1092">
        <v>638500</v>
      </c>
      <c r="J51" s="1092">
        <v>254600</v>
      </c>
      <c r="K51" s="1091">
        <v>893100</v>
      </c>
      <c r="L51" s="1091">
        <v>362500</v>
      </c>
      <c r="M51" s="1091">
        <v>55184853</v>
      </c>
      <c r="N51" s="1093">
        <v>55547353</v>
      </c>
      <c r="O51" s="1093">
        <v>68690922</v>
      </c>
      <c r="P51" s="1093">
        <v>269226774</v>
      </c>
      <c r="Q51" s="1092">
        <v>337917696</v>
      </c>
      <c r="R51" s="1092">
        <v>0</v>
      </c>
      <c r="S51" s="1092">
        <v>0</v>
      </c>
      <c r="T51" s="1094">
        <v>0</v>
      </c>
      <c r="U51" s="63">
        <v>46</v>
      </c>
    </row>
    <row r="52" spans="1:21" s="97" customFormat="1" ht="23.1" customHeight="1" x14ac:dyDescent="0.15">
      <c r="A52" s="62">
        <v>47</v>
      </c>
      <c r="B52" s="61" t="s">
        <v>1059</v>
      </c>
      <c r="C52" s="1095">
        <v>1220697877</v>
      </c>
      <c r="D52" s="1096">
        <v>265168825</v>
      </c>
      <c r="E52" s="1096">
        <v>1485866702</v>
      </c>
      <c r="F52" s="1096">
        <v>1141368957</v>
      </c>
      <c r="G52" s="1096">
        <v>73536366</v>
      </c>
      <c r="H52" s="1096">
        <v>1214905323</v>
      </c>
      <c r="I52" s="1097">
        <v>749800</v>
      </c>
      <c r="J52" s="1097">
        <v>64100</v>
      </c>
      <c r="K52" s="1096">
        <v>813900</v>
      </c>
      <c r="L52" s="1096">
        <v>328900</v>
      </c>
      <c r="M52" s="1096">
        <v>27508009</v>
      </c>
      <c r="N52" s="1098">
        <v>27836909</v>
      </c>
      <c r="O52" s="1098">
        <v>79000020</v>
      </c>
      <c r="P52" s="1098">
        <v>164124450</v>
      </c>
      <c r="Q52" s="1097">
        <v>243124470</v>
      </c>
      <c r="R52" s="1097">
        <v>0</v>
      </c>
      <c r="S52" s="1097">
        <v>0</v>
      </c>
      <c r="T52" s="1099">
        <v>0</v>
      </c>
      <c r="U52" s="63">
        <v>47</v>
      </c>
    </row>
    <row r="53" spans="1:21" s="97" customFormat="1" ht="23.1" customHeight="1" x14ac:dyDescent="0.15">
      <c r="A53" s="66">
        <v>49</v>
      </c>
      <c r="B53" s="58" t="s">
        <v>1060</v>
      </c>
      <c r="C53" s="1100">
        <v>361107884</v>
      </c>
      <c r="D53" s="1101">
        <v>71670749</v>
      </c>
      <c r="E53" s="1101">
        <v>432778633</v>
      </c>
      <c r="F53" s="1101">
        <v>344110693</v>
      </c>
      <c r="G53" s="1101">
        <v>18492958</v>
      </c>
      <c r="H53" s="1101">
        <v>362603651</v>
      </c>
      <c r="I53" s="1102">
        <v>0</v>
      </c>
      <c r="J53" s="1102">
        <v>0</v>
      </c>
      <c r="K53" s="1101">
        <v>0</v>
      </c>
      <c r="L53" s="1101">
        <v>0</v>
      </c>
      <c r="M53" s="1101">
        <v>13463242</v>
      </c>
      <c r="N53" s="1103">
        <v>13463242</v>
      </c>
      <c r="O53" s="1103">
        <v>16997191</v>
      </c>
      <c r="P53" s="1103">
        <v>39714549</v>
      </c>
      <c r="Q53" s="1102">
        <v>56711740</v>
      </c>
      <c r="R53" s="1102">
        <v>0</v>
      </c>
      <c r="S53" s="1102">
        <v>0</v>
      </c>
      <c r="T53" s="1104">
        <v>0</v>
      </c>
      <c r="U53" s="67">
        <v>49</v>
      </c>
    </row>
    <row r="54" spans="1:21" s="97" customFormat="1" ht="23.1" customHeight="1" x14ac:dyDescent="0.15">
      <c r="A54" s="62">
        <v>50</v>
      </c>
      <c r="B54" s="61" t="s">
        <v>1061</v>
      </c>
      <c r="C54" s="1090">
        <v>392817361</v>
      </c>
      <c r="D54" s="1091">
        <v>69954760</v>
      </c>
      <c r="E54" s="1091">
        <v>462772121</v>
      </c>
      <c r="F54" s="1091">
        <v>375149258</v>
      </c>
      <c r="G54" s="1091">
        <v>24316141</v>
      </c>
      <c r="H54" s="1091">
        <v>399465399</v>
      </c>
      <c r="I54" s="1092">
        <v>2000</v>
      </c>
      <c r="J54" s="1092">
        <v>5000</v>
      </c>
      <c r="K54" s="1091">
        <v>7000</v>
      </c>
      <c r="L54" s="1091">
        <v>16200</v>
      </c>
      <c r="M54" s="1091">
        <v>4730900</v>
      </c>
      <c r="N54" s="1093">
        <v>4747100</v>
      </c>
      <c r="O54" s="1093">
        <v>17651903</v>
      </c>
      <c r="P54" s="1093">
        <v>40907719</v>
      </c>
      <c r="Q54" s="1092">
        <v>58559622</v>
      </c>
      <c r="R54" s="1092">
        <v>0</v>
      </c>
      <c r="S54" s="1092">
        <v>0</v>
      </c>
      <c r="T54" s="1094">
        <v>0</v>
      </c>
      <c r="U54" s="63">
        <v>50</v>
      </c>
    </row>
    <row r="55" spans="1:21" s="97" customFormat="1" ht="23.1" customHeight="1" x14ac:dyDescent="0.15">
      <c r="A55" s="62">
        <v>51</v>
      </c>
      <c r="B55" s="61" t="s">
        <v>1062</v>
      </c>
      <c r="C55" s="1090">
        <v>623963421</v>
      </c>
      <c r="D55" s="1091">
        <v>170337513</v>
      </c>
      <c r="E55" s="1091">
        <v>794300934</v>
      </c>
      <c r="F55" s="1091">
        <v>598052457</v>
      </c>
      <c r="G55" s="1091">
        <v>40664478</v>
      </c>
      <c r="H55" s="1091">
        <v>638716935</v>
      </c>
      <c r="I55" s="1092">
        <v>355100</v>
      </c>
      <c r="J55" s="1092">
        <v>12000</v>
      </c>
      <c r="K55" s="1091">
        <v>367100</v>
      </c>
      <c r="L55" s="1091">
        <v>80900</v>
      </c>
      <c r="M55" s="1091">
        <v>40227760</v>
      </c>
      <c r="N55" s="1093">
        <v>40308660</v>
      </c>
      <c r="O55" s="1093">
        <v>25830064</v>
      </c>
      <c r="P55" s="1093">
        <v>89445275</v>
      </c>
      <c r="Q55" s="1092">
        <v>115275339</v>
      </c>
      <c r="R55" s="1092">
        <v>0</v>
      </c>
      <c r="S55" s="1092">
        <v>0</v>
      </c>
      <c r="T55" s="1094">
        <v>0</v>
      </c>
      <c r="U55" s="63">
        <v>51</v>
      </c>
    </row>
    <row r="56" spans="1:21" s="97" customFormat="1" ht="23.1" customHeight="1" x14ac:dyDescent="0.15">
      <c r="A56" s="62">
        <v>52</v>
      </c>
      <c r="B56" s="61" t="s">
        <v>1063</v>
      </c>
      <c r="C56" s="1090">
        <v>267862050</v>
      </c>
      <c r="D56" s="1091">
        <v>20172244</v>
      </c>
      <c r="E56" s="1091">
        <v>288034294</v>
      </c>
      <c r="F56" s="1091">
        <v>262130746</v>
      </c>
      <c r="G56" s="1091">
        <v>10850606</v>
      </c>
      <c r="H56" s="1091">
        <v>272981352</v>
      </c>
      <c r="I56" s="1092">
        <v>171000</v>
      </c>
      <c r="J56" s="1092">
        <v>0</v>
      </c>
      <c r="K56" s="1091">
        <v>171000</v>
      </c>
      <c r="L56" s="1091">
        <v>282200</v>
      </c>
      <c r="M56" s="1091">
        <v>3193154</v>
      </c>
      <c r="N56" s="1093">
        <v>3475354</v>
      </c>
      <c r="O56" s="1093">
        <v>5449104</v>
      </c>
      <c r="P56" s="1093">
        <v>6128484</v>
      </c>
      <c r="Q56" s="1092">
        <v>11577588</v>
      </c>
      <c r="R56" s="1092">
        <v>0</v>
      </c>
      <c r="S56" s="1092">
        <v>0</v>
      </c>
      <c r="T56" s="1094">
        <v>0</v>
      </c>
      <c r="U56" s="63">
        <v>52</v>
      </c>
    </row>
    <row r="57" spans="1:21" s="97" customFormat="1" ht="23.1" customHeight="1" thickBot="1" x14ac:dyDescent="0.2">
      <c r="A57" s="77">
        <v>54</v>
      </c>
      <c r="B57" s="78" t="s">
        <v>1064</v>
      </c>
      <c r="C57" s="1105">
        <v>512889592</v>
      </c>
      <c r="D57" s="1106">
        <v>120805244</v>
      </c>
      <c r="E57" s="1106">
        <v>633694836</v>
      </c>
      <c r="F57" s="1106">
        <v>502292059</v>
      </c>
      <c r="G57" s="1106">
        <v>28666514</v>
      </c>
      <c r="H57" s="1106">
        <v>530958573</v>
      </c>
      <c r="I57" s="1107">
        <v>0</v>
      </c>
      <c r="J57" s="1107">
        <v>0</v>
      </c>
      <c r="K57" s="1106">
        <v>0</v>
      </c>
      <c r="L57" s="1106">
        <v>245800</v>
      </c>
      <c r="M57" s="1106">
        <v>10714811</v>
      </c>
      <c r="N57" s="1108">
        <v>10960611</v>
      </c>
      <c r="O57" s="1108">
        <v>10351733</v>
      </c>
      <c r="P57" s="1108">
        <v>81423919</v>
      </c>
      <c r="Q57" s="1107">
        <v>91775652</v>
      </c>
      <c r="R57" s="1107">
        <v>0</v>
      </c>
      <c r="S57" s="1107">
        <v>0</v>
      </c>
      <c r="T57" s="1109">
        <v>0</v>
      </c>
      <c r="U57" s="79">
        <v>54</v>
      </c>
    </row>
    <row r="58" spans="1:21" s="97" customFormat="1" ht="23.1" customHeight="1" x14ac:dyDescent="0.15">
      <c r="A58" s="62">
        <v>55</v>
      </c>
      <c r="B58" s="61" t="s">
        <v>1065</v>
      </c>
      <c r="C58" s="1090">
        <v>442771460</v>
      </c>
      <c r="D58" s="1091">
        <v>71474860</v>
      </c>
      <c r="E58" s="1091">
        <v>514246320</v>
      </c>
      <c r="F58" s="1091">
        <v>425758967</v>
      </c>
      <c r="G58" s="1091">
        <v>15043824</v>
      </c>
      <c r="H58" s="1091">
        <v>440802791</v>
      </c>
      <c r="I58" s="1092">
        <v>102200</v>
      </c>
      <c r="J58" s="1092">
        <v>0</v>
      </c>
      <c r="K58" s="1091">
        <v>102200</v>
      </c>
      <c r="L58" s="1091">
        <v>0</v>
      </c>
      <c r="M58" s="1091">
        <v>30658549</v>
      </c>
      <c r="N58" s="1093">
        <v>30658549</v>
      </c>
      <c r="O58" s="1093">
        <v>17012493</v>
      </c>
      <c r="P58" s="1093">
        <v>25772487</v>
      </c>
      <c r="Q58" s="1092">
        <v>42784980</v>
      </c>
      <c r="R58" s="1092">
        <v>0</v>
      </c>
      <c r="S58" s="1092">
        <v>0</v>
      </c>
      <c r="T58" s="1094">
        <v>0</v>
      </c>
      <c r="U58" s="63">
        <v>55</v>
      </c>
    </row>
    <row r="59" spans="1:21" s="97" customFormat="1" ht="23.1" customHeight="1" x14ac:dyDescent="0.15">
      <c r="A59" s="62">
        <v>56</v>
      </c>
      <c r="B59" s="61" t="s">
        <v>1066</v>
      </c>
      <c r="C59" s="1090">
        <v>415798701</v>
      </c>
      <c r="D59" s="1091">
        <v>90543224</v>
      </c>
      <c r="E59" s="1091">
        <v>506341925</v>
      </c>
      <c r="F59" s="1091">
        <v>399165626</v>
      </c>
      <c r="G59" s="1091">
        <v>24430410</v>
      </c>
      <c r="H59" s="1091">
        <v>423596036</v>
      </c>
      <c r="I59" s="1092">
        <v>98400</v>
      </c>
      <c r="J59" s="1092">
        <v>0</v>
      </c>
      <c r="K59" s="1091">
        <v>98400</v>
      </c>
      <c r="L59" s="1091">
        <v>0</v>
      </c>
      <c r="M59" s="1091">
        <v>5698264</v>
      </c>
      <c r="N59" s="1093">
        <v>5698264</v>
      </c>
      <c r="O59" s="1093">
        <v>16633075</v>
      </c>
      <c r="P59" s="1093">
        <v>60414550</v>
      </c>
      <c r="Q59" s="1092">
        <v>77047625</v>
      </c>
      <c r="R59" s="1092">
        <v>0</v>
      </c>
      <c r="S59" s="1092">
        <v>0</v>
      </c>
      <c r="T59" s="1094">
        <v>0</v>
      </c>
      <c r="U59" s="63">
        <v>56</v>
      </c>
    </row>
    <row r="60" spans="1:21" s="97" customFormat="1" ht="23.1" customHeight="1" x14ac:dyDescent="0.15">
      <c r="A60" s="62">
        <v>57</v>
      </c>
      <c r="B60" s="61" t="s">
        <v>1067</v>
      </c>
      <c r="C60" s="1090">
        <v>162006723</v>
      </c>
      <c r="D60" s="1091">
        <v>43868692</v>
      </c>
      <c r="E60" s="1091">
        <v>205875415</v>
      </c>
      <c r="F60" s="1091">
        <v>156505777</v>
      </c>
      <c r="G60" s="1091">
        <v>6306025</v>
      </c>
      <c r="H60" s="1091">
        <v>162811802</v>
      </c>
      <c r="I60" s="1092">
        <v>45400</v>
      </c>
      <c r="J60" s="1092">
        <v>0</v>
      </c>
      <c r="K60" s="1091">
        <v>45400</v>
      </c>
      <c r="L60" s="1091">
        <v>0</v>
      </c>
      <c r="M60" s="1091">
        <v>356740</v>
      </c>
      <c r="N60" s="1093">
        <v>356740</v>
      </c>
      <c r="O60" s="1093">
        <v>5500946</v>
      </c>
      <c r="P60" s="1093">
        <v>37205927</v>
      </c>
      <c r="Q60" s="1092">
        <v>42706873</v>
      </c>
      <c r="R60" s="1092">
        <v>0</v>
      </c>
      <c r="S60" s="1092">
        <v>0</v>
      </c>
      <c r="T60" s="1094">
        <v>0</v>
      </c>
      <c r="U60" s="63">
        <v>57</v>
      </c>
    </row>
    <row r="61" spans="1:21" s="97" customFormat="1" ht="23.1" customHeight="1" x14ac:dyDescent="0.15">
      <c r="A61" s="62">
        <v>58</v>
      </c>
      <c r="B61" s="61" t="s">
        <v>1068</v>
      </c>
      <c r="C61" s="1090">
        <v>180122144</v>
      </c>
      <c r="D61" s="1091">
        <v>34291496</v>
      </c>
      <c r="E61" s="1091">
        <v>214413640</v>
      </c>
      <c r="F61" s="1091">
        <v>172315311</v>
      </c>
      <c r="G61" s="1091">
        <v>5506770</v>
      </c>
      <c r="H61" s="1091">
        <v>177822081</v>
      </c>
      <c r="I61" s="1092">
        <v>0</v>
      </c>
      <c r="J61" s="1092">
        <v>0</v>
      </c>
      <c r="K61" s="1091">
        <v>0</v>
      </c>
      <c r="L61" s="1091">
        <v>0</v>
      </c>
      <c r="M61" s="1091">
        <v>2909304</v>
      </c>
      <c r="N61" s="1093">
        <v>2909304</v>
      </c>
      <c r="O61" s="1093">
        <v>7806833</v>
      </c>
      <c r="P61" s="1093">
        <v>25875422</v>
      </c>
      <c r="Q61" s="1092">
        <v>33682255</v>
      </c>
      <c r="R61" s="1092">
        <v>0</v>
      </c>
      <c r="S61" s="1092">
        <v>0</v>
      </c>
      <c r="T61" s="1094">
        <v>0</v>
      </c>
      <c r="U61" s="63">
        <v>58</v>
      </c>
    </row>
    <row r="62" spans="1:21" s="97" customFormat="1" ht="23.1" customHeight="1" x14ac:dyDescent="0.15">
      <c r="A62" s="62">
        <v>59</v>
      </c>
      <c r="B62" s="61" t="s">
        <v>1069</v>
      </c>
      <c r="C62" s="1095">
        <v>133194987</v>
      </c>
      <c r="D62" s="1096">
        <v>30272531</v>
      </c>
      <c r="E62" s="1096">
        <v>163467518</v>
      </c>
      <c r="F62" s="1096">
        <v>129666686</v>
      </c>
      <c r="G62" s="1096">
        <v>7278995</v>
      </c>
      <c r="H62" s="1096">
        <v>136945681</v>
      </c>
      <c r="I62" s="1097">
        <v>0</v>
      </c>
      <c r="J62" s="1097">
        <v>0</v>
      </c>
      <c r="K62" s="1096">
        <v>0</v>
      </c>
      <c r="L62" s="1096">
        <v>0</v>
      </c>
      <c r="M62" s="1096">
        <v>415200</v>
      </c>
      <c r="N62" s="1098">
        <v>415200</v>
      </c>
      <c r="O62" s="1098">
        <v>3528301</v>
      </c>
      <c r="P62" s="1098">
        <v>22578336</v>
      </c>
      <c r="Q62" s="1097">
        <v>26106637</v>
      </c>
      <c r="R62" s="1097">
        <v>0</v>
      </c>
      <c r="S62" s="1097">
        <v>0</v>
      </c>
      <c r="T62" s="1099">
        <v>0</v>
      </c>
      <c r="U62" s="63">
        <v>59</v>
      </c>
    </row>
    <row r="63" spans="1:21" s="97" customFormat="1" ht="23.1" customHeight="1" x14ac:dyDescent="0.15">
      <c r="A63" s="66">
        <v>61</v>
      </c>
      <c r="B63" s="58" t="s">
        <v>1070</v>
      </c>
      <c r="C63" s="1100">
        <v>229674208</v>
      </c>
      <c r="D63" s="1101">
        <v>30635315</v>
      </c>
      <c r="E63" s="1101">
        <v>260309523</v>
      </c>
      <c r="F63" s="1101">
        <v>223467408</v>
      </c>
      <c r="G63" s="1101">
        <v>6438593</v>
      </c>
      <c r="H63" s="1101">
        <v>229906001</v>
      </c>
      <c r="I63" s="1102">
        <v>0</v>
      </c>
      <c r="J63" s="1102">
        <v>0</v>
      </c>
      <c r="K63" s="1101">
        <v>0</v>
      </c>
      <c r="L63" s="1101">
        <v>0</v>
      </c>
      <c r="M63" s="1101">
        <v>7446545</v>
      </c>
      <c r="N63" s="1103">
        <v>7446545</v>
      </c>
      <c r="O63" s="1103">
        <v>6206800</v>
      </c>
      <c r="P63" s="1103">
        <v>16750177</v>
      </c>
      <c r="Q63" s="1102">
        <v>22956977</v>
      </c>
      <c r="R63" s="1102">
        <v>0</v>
      </c>
      <c r="S63" s="1102">
        <v>0</v>
      </c>
      <c r="T63" s="1104">
        <v>0</v>
      </c>
      <c r="U63" s="67">
        <v>61</v>
      </c>
    </row>
    <row r="64" spans="1:21" s="97" customFormat="1" ht="23.1" customHeight="1" x14ac:dyDescent="0.15">
      <c r="A64" s="62">
        <v>65</v>
      </c>
      <c r="B64" s="61" t="s">
        <v>1071</v>
      </c>
      <c r="C64" s="1090">
        <v>60116379</v>
      </c>
      <c r="D64" s="1091">
        <v>857800</v>
      </c>
      <c r="E64" s="1091">
        <v>60974179</v>
      </c>
      <c r="F64" s="1091">
        <v>60116379</v>
      </c>
      <c r="G64" s="1091">
        <v>388600</v>
      </c>
      <c r="H64" s="1091">
        <v>60504979</v>
      </c>
      <c r="I64" s="1092">
        <v>0</v>
      </c>
      <c r="J64" s="1092">
        <v>0</v>
      </c>
      <c r="K64" s="1091">
        <v>0</v>
      </c>
      <c r="L64" s="1091">
        <v>0</v>
      </c>
      <c r="M64" s="1091">
        <v>240000</v>
      </c>
      <c r="N64" s="1093">
        <v>240000</v>
      </c>
      <c r="O64" s="1093">
        <v>0</v>
      </c>
      <c r="P64" s="1093">
        <v>229200</v>
      </c>
      <c r="Q64" s="1092">
        <v>229200</v>
      </c>
      <c r="R64" s="1092">
        <v>0</v>
      </c>
      <c r="S64" s="1092">
        <v>0</v>
      </c>
      <c r="T64" s="1094">
        <v>0</v>
      </c>
      <c r="U64" s="63">
        <v>65</v>
      </c>
    </row>
    <row r="65" spans="1:21" s="97" customFormat="1" ht="23.1" customHeight="1" x14ac:dyDescent="0.15">
      <c r="A65" s="62">
        <v>66</v>
      </c>
      <c r="B65" s="61" t="s">
        <v>1072</v>
      </c>
      <c r="C65" s="1090">
        <v>229321361</v>
      </c>
      <c r="D65" s="1091">
        <v>22578935</v>
      </c>
      <c r="E65" s="1091">
        <v>251900296</v>
      </c>
      <c r="F65" s="1091">
        <v>222234833</v>
      </c>
      <c r="G65" s="1091">
        <v>10019209</v>
      </c>
      <c r="H65" s="1091">
        <v>232254042</v>
      </c>
      <c r="I65" s="1092">
        <v>0</v>
      </c>
      <c r="J65" s="1092">
        <v>0</v>
      </c>
      <c r="K65" s="1091">
        <v>0</v>
      </c>
      <c r="L65" s="1091">
        <v>0</v>
      </c>
      <c r="M65" s="1091">
        <v>1038935</v>
      </c>
      <c r="N65" s="1093">
        <v>1038935</v>
      </c>
      <c r="O65" s="1093">
        <v>7086528</v>
      </c>
      <c r="P65" s="1093">
        <v>11520791</v>
      </c>
      <c r="Q65" s="1092">
        <v>18607319</v>
      </c>
      <c r="R65" s="1092">
        <v>0</v>
      </c>
      <c r="S65" s="1092">
        <v>0</v>
      </c>
      <c r="T65" s="1094">
        <v>0</v>
      </c>
      <c r="U65" s="63">
        <v>66</v>
      </c>
    </row>
    <row r="66" spans="1:21" s="97" customFormat="1" ht="23.1" customHeight="1" x14ac:dyDescent="0.15">
      <c r="A66" s="62">
        <v>68</v>
      </c>
      <c r="B66" s="61" t="s">
        <v>1073</v>
      </c>
      <c r="C66" s="1090">
        <v>256609386</v>
      </c>
      <c r="D66" s="1091">
        <v>48704309</v>
      </c>
      <c r="E66" s="1091">
        <v>305313695</v>
      </c>
      <c r="F66" s="1091">
        <v>241634544</v>
      </c>
      <c r="G66" s="1091">
        <v>13496849</v>
      </c>
      <c r="H66" s="1091">
        <v>255131393</v>
      </c>
      <c r="I66" s="1092">
        <v>12200</v>
      </c>
      <c r="J66" s="1092">
        <v>0</v>
      </c>
      <c r="K66" s="1091">
        <v>12200</v>
      </c>
      <c r="L66" s="1091">
        <v>634000</v>
      </c>
      <c r="M66" s="1091">
        <v>6103873</v>
      </c>
      <c r="N66" s="1093">
        <v>6737873</v>
      </c>
      <c r="O66" s="1093">
        <v>14340842</v>
      </c>
      <c r="P66" s="1093">
        <v>29103587</v>
      </c>
      <c r="Q66" s="1092">
        <v>43444429</v>
      </c>
      <c r="R66" s="1092">
        <v>0</v>
      </c>
      <c r="S66" s="1092">
        <v>0</v>
      </c>
      <c r="T66" s="1094">
        <v>0</v>
      </c>
      <c r="U66" s="63">
        <v>68</v>
      </c>
    </row>
    <row r="67" spans="1:21" s="97" customFormat="1" ht="23.1" customHeight="1" x14ac:dyDescent="0.15">
      <c r="A67" s="71">
        <v>70</v>
      </c>
      <c r="B67" s="72" t="s">
        <v>1074</v>
      </c>
      <c r="C67" s="1095">
        <v>613516822</v>
      </c>
      <c r="D67" s="1096">
        <v>114478924</v>
      </c>
      <c r="E67" s="1096">
        <v>727995746</v>
      </c>
      <c r="F67" s="1096">
        <v>583384356</v>
      </c>
      <c r="G67" s="1096">
        <v>36207541</v>
      </c>
      <c r="H67" s="1096">
        <v>619591897</v>
      </c>
      <c r="I67" s="1097">
        <v>1543800</v>
      </c>
      <c r="J67" s="1097">
        <v>34300</v>
      </c>
      <c r="K67" s="1096">
        <v>1578100</v>
      </c>
      <c r="L67" s="1096">
        <v>25200</v>
      </c>
      <c r="M67" s="1096">
        <v>13506724</v>
      </c>
      <c r="N67" s="1098">
        <v>13531924</v>
      </c>
      <c r="O67" s="1098">
        <v>30107266</v>
      </c>
      <c r="P67" s="1098">
        <v>64764659</v>
      </c>
      <c r="Q67" s="1097">
        <v>94871925</v>
      </c>
      <c r="R67" s="1097">
        <v>0</v>
      </c>
      <c r="S67" s="1097">
        <v>0</v>
      </c>
      <c r="T67" s="1099">
        <v>0</v>
      </c>
      <c r="U67" s="73">
        <v>70</v>
      </c>
    </row>
    <row r="68" spans="1:21" s="178" customFormat="1" ht="23.1" customHeight="1" x14ac:dyDescent="0.15">
      <c r="A68" s="74">
        <v>78</v>
      </c>
      <c r="B68" s="61" t="s">
        <v>1075</v>
      </c>
      <c r="C68" s="1100">
        <v>616528180</v>
      </c>
      <c r="D68" s="1101">
        <v>146073958</v>
      </c>
      <c r="E68" s="1101">
        <v>762602138</v>
      </c>
      <c r="F68" s="1101">
        <v>580743908</v>
      </c>
      <c r="G68" s="1101">
        <v>40195446</v>
      </c>
      <c r="H68" s="1101">
        <v>620939354</v>
      </c>
      <c r="I68" s="1102">
        <v>0</v>
      </c>
      <c r="J68" s="1102">
        <v>0</v>
      </c>
      <c r="K68" s="1101">
        <v>0</v>
      </c>
      <c r="L68" s="1101">
        <v>0</v>
      </c>
      <c r="M68" s="1101">
        <v>13263863</v>
      </c>
      <c r="N68" s="1103">
        <v>13263863</v>
      </c>
      <c r="O68" s="1103">
        <v>35784272</v>
      </c>
      <c r="P68" s="1103">
        <v>92614649</v>
      </c>
      <c r="Q68" s="1102">
        <v>128398921</v>
      </c>
      <c r="R68" s="1102">
        <v>0</v>
      </c>
      <c r="S68" s="1102">
        <v>0</v>
      </c>
      <c r="T68" s="1104">
        <v>0</v>
      </c>
      <c r="U68" s="75">
        <v>78</v>
      </c>
    </row>
    <row r="69" spans="1:21" s="178" customFormat="1" ht="23.1" customHeight="1" x14ac:dyDescent="0.15">
      <c r="A69" s="62">
        <v>84</v>
      </c>
      <c r="B69" s="61" t="s">
        <v>1076</v>
      </c>
      <c r="C69" s="1090">
        <v>690776661</v>
      </c>
      <c r="D69" s="1091">
        <v>129889097</v>
      </c>
      <c r="E69" s="1091">
        <v>820665758</v>
      </c>
      <c r="F69" s="1091">
        <v>657610444</v>
      </c>
      <c r="G69" s="1091">
        <v>41055547</v>
      </c>
      <c r="H69" s="1091">
        <v>698665991</v>
      </c>
      <c r="I69" s="1092">
        <v>287188</v>
      </c>
      <c r="J69" s="1092">
        <v>0</v>
      </c>
      <c r="K69" s="1091">
        <v>287188</v>
      </c>
      <c r="L69" s="1091">
        <v>171700</v>
      </c>
      <c r="M69" s="1091">
        <v>15381116</v>
      </c>
      <c r="N69" s="1093">
        <v>15552816</v>
      </c>
      <c r="O69" s="1093">
        <v>32994517</v>
      </c>
      <c r="P69" s="1093">
        <v>73452434</v>
      </c>
      <c r="Q69" s="1092">
        <v>106446951</v>
      </c>
      <c r="R69" s="1092">
        <v>0</v>
      </c>
      <c r="S69" s="1092">
        <v>0</v>
      </c>
      <c r="T69" s="1094">
        <v>0</v>
      </c>
      <c r="U69" s="63">
        <v>84</v>
      </c>
    </row>
    <row r="70" spans="1:21" s="178" customFormat="1" ht="23.1" customHeight="1" x14ac:dyDescent="0.15">
      <c r="A70" s="62">
        <v>85</v>
      </c>
      <c r="B70" s="61" t="s">
        <v>1077</v>
      </c>
      <c r="C70" s="1090">
        <v>1037641998</v>
      </c>
      <c r="D70" s="1091">
        <v>275967598</v>
      </c>
      <c r="E70" s="1091">
        <v>1313609596</v>
      </c>
      <c r="F70" s="1091">
        <v>1002205019</v>
      </c>
      <c r="G70" s="1091">
        <v>84280423</v>
      </c>
      <c r="H70" s="1091">
        <v>1086485442</v>
      </c>
      <c r="I70" s="1092">
        <v>1943700</v>
      </c>
      <c r="J70" s="1092">
        <v>115800</v>
      </c>
      <c r="K70" s="1091">
        <v>2059500</v>
      </c>
      <c r="L70" s="1091">
        <v>700300</v>
      </c>
      <c r="M70" s="1091">
        <v>97012397</v>
      </c>
      <c r="N70" s="1093">
        <v>97712697</v>
      </c>
      <c r="O70" s="1093">
        <v>34736679</v>
      </c>
      <c r="P70" s="1093">
        <v>94674778</v>
      </c>
      <c r="Q70" s="1092">
        <v>129411457</v>
      </c>
      <c r="R70" s="1092">
        <v>0</v>
      </c>
      <c r="S70" s="1092">
        <v>0</v>
      </c>
      <c r="T70" s="1094">
        <v>0</v>
      </c>
      <c r="U70" s="63">
        <v>85</v>
      </c>
    </row>
    <row r="71" spans="1:21" s="178" customFormat="1" ht="23.1" customHeight="1" x14ac:dyDescent="0.15">
      <c r="A71" s="62">
        <v>89</v>
      </c>
      <c r="B71" s="61" t="s">
        <v>1078</v>
      </c>
      <c r="C71" s="1090">
        <v>1097342814</v>
      </c>
      <c r="D71" s="1091">
        <v>173717581</v>
      </c>
      <c r="E71" s="1091">
        <v>1271060395</v>
      </c>
      <c r="F71" s="1091">
        <v>1052892248</v>
      </c>
      <c r="G71" s="1091">
        <v>47570957</v>
      </c>
      <c r="H71" s="1091">
        <v>1100463205</v>
      </c>
      <c r="I71" s="1092">
        <v>1381700</v>
      </c>
      <c r="J71" s="1092">
        <v>40200</v>
      </c>
      <c r="K71" s="1091">
        <v>1421900</v>
      </c>
      <c r="L71" s="1091">
        <v>8500</v>
      </c>
      <c r="M71" s="1091">
        <v>13035178</v>
      </c>
      <c r="N71" s="1093">
        <v>13043678</v>
      </c>
      <c r="O71" s="1093">
        <v>44442066</v>
      </c>
      <c r="P71" s="1093">
        <v>113111446</v>
      </c>
      <c r="Q71" s="1092">
        <v>157553512</v>
      </c>
      <c r="R71" s="1092">
        <v>0</v>
      </c>
      <c r="S71" s="1092">
        <v>0</v>
      </c>
      <c r="T71" s="1094">
        <v>0</v>
      </c>
      <c r="U71" s="63">
        <v>89</v>
      </c>
    </row>
    <row r="72" spans="1:21" s="178" customFormat="1" ht="23.1" customHeight="1" x14ac:dyDescent="0.15">
      <c r="A72" s="71">
        <v>90</v>
      </c>
      <c r="B72" s="72" t="s">
        <v>1079</v>
      </c>
      <c r="C72" s="1110">
        <v>942389957</v>
      </c>
      <c r="D72" s="1096">
        <v>163752726</v>
      </c>
      <c r="E72" s="1096">
        <v>1106142683</v>
      </c>
      <c r="F72" s="1096">
        <v>900392318</v>
      </c>
      <c r="G72" s="1096">
        <v>47724485</v>
      </c>
      <c r="H72" s="1096">
        <v>948116803</v>
      </c>
      <c r="I72" s="1097">
        <v>437300</v>
      </c>
      <c r="J72" s="1097">
        <v>45000</v>
      </c>
      <c r="K72" s="1096">
        <v>482300</v>
      </c>
      <c r="L72" s="1096">
        <v>0</v>
      </c>
      <c r="M72" s="1096">
        <v>16633792</v>
      </c>
      <c r="N72" s="1098">
        <v>16633792</v>
      </c>
      <c r="O72" s="1098">
        <v>41997639</v>
      </c>
      <c r="P72" s="1098">
        <v>99394449</v>
      </c>
      <c r="Q72" s="1097">
        <v>141392088</v>
      </c>
      <c r="R72" s="1097">
        <v>0</v>
      </c>
      <c r="S72" s="1097">
        <v>0</v>
      </c>
      <c r="T72" s="1099">
        <v>0</v>
      </c>
      <c r="U72" s="73">
        <v>90</v>
      </c>
    </row>
    <row r="73" spans="1:21" ht="23.1" customHeight="1" x14ac:dyDescent="0.15">
      <c r="A73" s="60">
        <v>91</v>
      </c>
      <c r="B73" s="93" t="s">
        <v>1080</v>
      </c>
      <c r="C73" s="1080">
        <v>739593151</v>
      </c>
      <c r="D73" s="1081">
        <v>293781415</v>
      </c>
      <c r="E73" s="1081">
        <v>1033374566</v>
      </c>
      <c r="F73" s="1081">
        <v>700359308</v>
      </c>
      <c r="G73" s="1081">
        <v>62579030</v>
      </c>
      <c r="H73" s="1081">
        <v>762938338</v>
      </c>
      <c r="I73" s="1082">
        <v>654100</v>
      </c>
      <c r="J73" s="1082">
        <v>34000</v>
      </c>
      <c r="K73" s="1081">
        <v>688100</v>
      </c>
      <c r="L73" s="1081">
        <v>129400</v>
      </c>
      <c r="M73" s="1081">
        <v>64620932</v>
      </c>
      <c r="N73" s="1083">
        <v>64750332</v>
      </c>
      <c r="O73" s="1083">
        <v>39104443</v>
      </c>
      <c r="P73" s="1083">
        <v>166581453</v>
      </c>
      <c r="Q73" s="1082">
        <v>205685896</v>
      </c>
      <c r="R73" s="1082">
        <v>0</v>
      </c>
      <c r="S73" s="1082">
        <v>0</v>
      </c>
      <c r="T73" s="1084">
        <v>0</v>
      </c>
      <c r="U73" s="55">
        <v>91</v>
      </c>
    </row>
    <row r="74" spans="1:21" ht="23.1" customHeight="1" x14ac:dyDescent="0.15">
      <c r="A74" s="60">
        <v>92</v>
      </c>
      <c r="B74" s="93" t="s">
        <v>1081</v>
      </c>
      <c r="C74" s="1080">
        <v>1541729842</v>
      </c>
      <c r="D74" s="1081">
        <v>901647034</v>
      </c>
      <c r="E74" s="1081">
        <v>2443376876</v>
      </c>
      <c r="F74" s="1081">
        <v>1454479124</v>
      </c>
      <c r="G74" s="1081">
        <v>187694030</v>
      </c>
      <c r="H74" s="1081">
        <v>1642173154</v>
      </c>
      <c r="I74" s="1082">
        <v>3568526</v>
      </c>
      <c r="J74" s="1082">
        <v>18943</v>
      </c>
      <c r="K74" s="1081">
        <v>3587469</v>
      </c>
      <c r="L74" s="1081">
        <v>91100</v>
      </c>
      <c r="M74" s="1081">
        <v>52705422</v>
      </c>
      <c r="N74" s="1083">
        <v>52796522</v>
      </c>
      <c r="O74" s="1083">
        <v>87159618</v>
      </c>
      <c r="P74" s="1083">
        <v>661247582</v>
      </c>
      <c r="Q74" s="1082">
        <v>748407200</v>
      </c>
      <c r="R74" s="1082">
        <v>0</v>
      </c>
      <c r="S74" s="1082">
        <v>0</v>
      </c>
      <c r="T74" s="1084">
        <v>0</v>
      </c>
      <c r="U74" s="55">
        <v>92</v>
      </c>
    </row>
    <row r="75" spans="1:21" ht="23.1" customHeight="1" x14ac:dyDescent="0.15">
      <c r="A75" s="60">
        <v>94</v>
      </c>
      <c r="B75" s="93" t="s">
        <v>1082</v>
      </c>
      <c r="C75" s="1080">
        <v>24977957375</v>
      </c>
      <c r="D75" s="1081">
        <v>7173244164</v>
      </c>
      <c r="E75" s="1081">
        <v>32151201539</v>
      </c>
      <c r="F75" s="1081">
        <v>23032405312</v>
      </c>
      <c r="G75" s="1081">
        <v>1856133947</v>
      </c>
      <c r="H75" s="1081">
        <v>24888539259</v>
      </c>
      <c r="I75" s="1082">
        <v>44338393</v>
      </c>
      <c r="J75" s="1082">
        <v>2564322</v>
      </c>
      <c r="K75" s="1081">
        <v>46902715</v>
      </c>
      <c r="L75" s="1081">
        <v>946500</v>
      </c>
      <c r="M75" s="1081">
        <v>1029609090</v>
      </c>
      <c r="N75" s="1083">
        <v>1030555590</v>
      </c>
      <c r="O75" s="1083">
        <v>1944605563</v>
      </c>
      <c r="P75" s="1083">
        <v>4287501127</v>
      </c>
      <c r="Q75" s="1082">
        <v>6232106690</v>
      </c>
      <c r="R75" s="1082">
        <v>8264500</v>
      </c>
      <c r="S75" s="1082">
        <v>17102000</v>
      </c>
      <c r="T75" s="1084">
        <v>25366500</v>
      </c>
      <c r="U75" s="55">
        <v>94</v>
      </c>
    </row>
    <row r="76" spans="1:21" ht="23.1" customHeight="1" x14ac:dyDescent="0.15">
      <c r="A76" s="60">
        <v>301</v>
      </c>
      <c r="B76" s="93" t="s">
        <v>1083</v>
      </c>
      <c r="C76" s="1080">
        <v>3003636100</v>
      </c>
      <c r="D76" s="1081">
        <v>0</v>
      </c>
      <c r="E76" s="1081">
        <v>3003636100</v>
      </c>
      <c r="F76" s="1081">
        <v>3003636100</v>
      </c>
      <c r="G76" s="1081">
        <v>0</v>
      </c>
      <c r="H76" s="1081">
        <v>3003636100</v>
      </c>
      <c r="I76" s="1082">
        <v>0</v>
      </c>
      <c r="J76" s="1082">
        <v>0</v>
      </c>
      <c r="K76" s="1081">
        <v>0</v>
      </c>
      <c r="L76" s="1081">
        <v>0</v>
      </c>
      <c r="M76" s="1081">
        <v>0</v>
      </c>
      <c r="N76" s="1083">
        <v>0</v>
      </c>
      <c r="O76" s="1083">
        <v>0</v>
      </c>
      <c r="P76" s="1083">
        <v>0</v>
      </c>
      <c r="Q76" s="1082">
        <v>0</v>
      </c>
      <c r="R76" s="1082">
        <v>0</v>
      </c>
      <c r="S76" s="1082">
        <v>0</v>
      </c>
      <c r="T76" s="1084">
        <v>0</v>
      </c>
      <c r="U76" s="55">
        <v>301</v>
      </c>
    </row>
    <row r="77" spans="1:21" ht="23.1" customHeight="1" x14ac:dyDescent="0.15">
      <c r="A77" s="60">
        <v>302</v>
      </c>
      <c r="B77" s="93" t="s">
        <v>1084</v>
      </c>
      <c r="C77" s="1085">
        <v>2527568100</v>
      </c>
      <c r="D77" s="1086">
        <v>4287800</v>
      </c>
      <c r="E77" s="1086">
        <v>2531855900</v>
      </c>
      <c r="F77" s="1086">
        <v>2524830900</v>
      </c>
      <c r="G77" s="1086">
        <v>2827900</v>
      </c>
      <c r="H77" s="1086">
        <v>2527658800</v>
      </c>
      <c r="I77" s="1087">
        <v>0</v>
      </c>
      <c r="J77" s="1087">
        <v>0</v>
      </c>
      <c r="K77" s="1086">
        <v>0</v>
      </c>
      <c r="L77" s="1086">
        <v>0</v>
      </c>
      <c r="M77" s="1086">
        <v>344200</v>
      </c>
      <c r="N77" s="1088">
        <v>344200</v>
      </c>
      <c r="O77" s="1088">
        <v>2737200</v>
      </c>
      <c r="P77" s="1088">
        <v>1115700</v>
      </c>
      <c r="Q77" s="1087">
        <v>3852900</v>
      </c>
      <c r="R77" s="1087">
        <v>0</v>
      </c>
      <c r="S77" s="1087">
        <v>0</v>
      </c>
      <c r="T77" s="1089">
        <v>0</v>
      </c>
      <c r="U77" s="55">
        <v>302</v>
      </c>
    </row>
    <row r="78" spans="1:21" ht="23.1" customHeight="1" x14ac:dyDescent="0.15">
      <c r="A78" s="57">
        <v>303</v>
      </c>
      <c r="B78" s="92" t="s">
        <v>1085</v>
      </c>
      <c r="C78" s="1075">
        <v>637463100</v>
      </c>
      <c r="D78" s="1076">
        <v>0</v>
      </c>
      <c r="E78" s="1076">
        <v>637463100</v>
      </c>
      <c r="F78" s="1076">
        <v>637463100</v>
      </c>
      <c r="G78" s="1076">
        <v>0</v>
      </c>
      <c r="H78" s="1076">
        <v>637463100</v>
      </c>
      <c r="I78" s="1077">
        <v>0</v>
      </c>
      <c r="J78" s="1077">
        <v>0</v>
      </c>
      <c r="K78" s="1076">
        <v>0</v>
      </c>
      <c r="L78" s="1076">
        <v>0</v>
      </c>
      <c r="M78" s="1076">
        <v>0</v>
      </c>
      <c r="N78" s="1078">
        <v>0</v>
      </c>
      <c r="O78" s="1078">
        <v>0</v>
      </c>
      <c r="P78" s="1078">
        <v>0</v>
      </c>
      <c r="Q78" s="1077">
        <v>0</v>
      </c>
      <c r="R78" s="1077">
        <v>0</v>
      </c>
      <c r="S78" s="1077">
        <v>0</v>
      </c>
      <c r="T78" s="1079">
        <v>0</v>
      </c>
      <c r="U78" s="59">
        <v>303</v>
      </c>
    </row>
    <row r="79" spans="1:21" ht="23.1" customHeight="1" x14ac:dyDescent="0.15">
      <c r="A79" s="60">
        <v>304</v>
      </c>
      <c r="B79" s="93" t="s">
        <v>1086</v>
      </c>
      <c r="C79" s="1080">
        <v>4347267200</v>
      </c>
      <c r="D79" s="1081">
        <v>0</v>
      </c>
      <c r="E79" s="1081">
        <v>4347267200</v>
      </c>
      <c r="F79" s="1081">
        <v>4347119000</v>
      </c>
      <c r="G79" s="1081">
        <v>0</v>
      </c>
      <c r="H79" s="1081">
        <v>4347119000</v>
      </c>
      <c r="I79" s="1082">
        <v>0</v>
      </c>
      <c r="J79" s="1082">
        <v>0</v>
      </c>
      <c r="K79" s="1081">
        <v>0</v>
      </c>
      <c r="L79" s="1081">
        <v>0</v>
      </c>
      <c r="M79" s="1081">
        <v>0</v>
      </c>
      <c r="N79" s="1083">
        <v>0</v>
      </c>
      <c r="O79" s="1083">
        <v>148200</v>
      </c>
      <c r="P79" s="1083">
        <v>0</v>
      </c>
      <c r="Q79" s="1082">
        <v>148200</v>
      </c>
      <c r="R79" s="1082">
        <v>0</v>
      </c>
      <c r="S79" s="1082">
        <v>0</v>
      </c>
      <c r="T79" s="1084">
        <v>0</v>
      </c>
      <c r="U79" s="55">
        <v>304</v>
      </c>
    </row>
    <row r="80" spans="1:21" ht="23.1" customHeight="1" x14ac:dyDescent="0.15">
      <c r="A80" s="60">
        <v>305</v>
      </c>
      <c r="B80" s="93" t="s">
        <v>1087</v>
      </c>
      <c r="C80" s="1080">
        <v>4401479100</v>
      </c>
      <c r="D80" s="1081">
        <v>4030800</v>
      </c>
      <c r="E80" s="1081">
        <v>4405509900</v>
      </c>
      <c r="F80" s="1081">
        <v>4397605500</v>
      </c>
      <c r="G80" s="1081">
        <v>4030800</v>
      </c>
      <c r="H80" s="1081">
        <v>4401636300</v>
      </c>
      <c r="I80" s="1082">
        <v>278300</v>
      </c>
      <c r="J80" s="1082">
        <v>0</v>
      </c>
      <c r="K80" s="1081">
        <v>278300</v>
      </c>
      <c r="L80" s="1081">
        <v>0</v>
      </c>
      <c r="M80" s="1081">
        <v>0</v>
      </c>
      <c r="N80" s="1083">
        <v>0</v>
      </c>
      <c r="O80" s="1083">
        <v>3873600</v>
      </c>
      <c r="P80" s="1083">
        <v>0</v>
      </c>
      <c r="Q80" s="1082">
        <v>3873600</v>
      </c>
      <c r="R80" s="1082">
        <v>0</v>
      </c>
      <c r="S80" s="1082">
        <v>0</v>
      </c>
      <c r="T80" s="1084">
        <v>0</v>
      </c>
      <c r="U80" s="55">
        <v>305</v>
      </c>
    </row>
    <row r="81" spans="1:21" s="97" customFormat="1" ht="23.1" customHeight="1" x14ac:dyDescent="0.15">
      <c r="A81" s="62">
        <v>306</v>
      </c>
      <c r="B81" s="61" t="s">
        <v>1088</v>
      </c>
      <c r="C81" s="1090">
        <v>14071439800</v>
      </c>
      <c r="D81" s="1091">
        <v>9388500</v>
      </c>
      <c r="E81" s="1091">
        <v>14080828300</v>
      </c>
      <c r="F81" s="1091">
        <v>14071439800</v>
      </c>
      <c r="G81" s="1091">
        <v>9388500</v>
      </c>
      <c r="H81" s="1091">
        <v>14080828300</v>
      </c>
      <c r="I81" s="1092">
        <v>0</v>
      </c>
      <c r="J81" s="1092">
        <v>0</v>
      </c>
      <c r="K81" s="1091">
        <v>0</v>
      </c>
      <c r="L81" s="1091">
        <v>0</v>
      </c>
      <c r="M81" s="1091">
        <v>0</v>
      </c>
      <c r="N81" s="1093">
        <v>0</v>
      </c>
      <c r="O81" s="1093">
        <v>0</v>
      </c>
      <c r="P81" s="1093">
        <v>0</v>
      </c>
      <c r="Q81" s="1092">
        <v>0</v>
      </c>
      <c r="R81" s="1092">
        <v>0</v>
      </c>
      <c r="S81" s="1092">
        <v>0</v>
      </c>
      <c r="T81" s="1094">
        <v>0</v>
      </c>
      <c r="U81" s="63">
        <v>306</v>
      </c>
    </row>
    <row r="82" spans="1:21" s="97" customFormat="1" ht="23.1" customHeight="1" x14ac:dyDescent="0.15">
      <c r="A82" s="62"/>
      <c r="B82" s="61"/>
      <c r="C82" s="1095"/>
      <c r="D82" s="1096"/>
      <c r="E82" s="1096"/>
      <c r="F82" s="1096"/>
      <c r="G82" s="1096"/>
      <c r="H82" s="1096"/>
      <c r="I82" s="1097"/>
      <c r="J82" s="1097"/>
      <c r="K82" s="1096"/>
      <c r="L82" s="1096"/>
      <c r="M82" s="1096"/>
      <c r="N82" s="1098"/>
      <c r="O82" s="1098"/>
      <c r="P82" s="1098"/>
      <c r="Q82" s="1097"/>
      <c r="R82" s="1097"/>
      <c r="S82" s="1097"/>
      <c r="T82" s="1099"/>
      <c r="U82" s="63"/>
    </row>
    <row r="83" spans="1:21" s="97" customFormat="1" ht="23.1" customHeight="1" x14ac:dyDescent="0.15">
      <c r="A83" s="66"/>
      <c r="B83" s="58"/>
      <c r="C83" s="1100"/>
      <c r="D83" s="1101"/>
      <c r="E83" s="1101"/>
      <c r="F83" s="1101"/>
      <c r="G83" s="1101"/>
      <c r="H83" s="1101"/>
      <c r="I83" s="1102"/>
      <c r="J83" s="1102"/>
      <c r="K83" s="1101"/>
      <c r="L83" s="1101"/>
      <c r="M83" s="1101"/>
      <c r="N83" s="1103"/>
      <c r="O83" s="1103"/>
      <c r="P83" s="1103"/>
      <c r="Q83" s="1102"/>
      <c r="R83" s="1102"/>
      <c r="S83" s="1102"/>
      <c r="T83" s="1104"/>
      <c r="U83" s="67"/>
    </row>
    <row r="84" spans="1:21" s="97" customFormat="1" ht="23.1" customHeight="1" x14ac:dyDescent="0.15">
      <c r="A84" s="62"/>
      <c r="B84" s="61"/>
      <c r="C84" s="1090"/>
      <c r="D84" s="1091"/>
      <c r="E84" s="1091"/>
      <c r="F84" s="1091"/>
      <c r="G84" s="1091"/>
      <c r="H84" s="1091"/>
      <c r="I84" s="1092"/>
      <c r="J84" s="1092"/>
      <c r="K84" s="1091"/>
      <c r="L84" s="1091"/>
      <c r="M84" s="1091"/>
      <c r="N84" s="1093"/>
      <c r="O84" s="1093"/>
      <c r="P84" s="1093"/>
      <c r="Q84" s="1092"/>
      <c r="R84" s="1092"/>
      <c r="S84" s="1092"/>
      <c r="T84" s="1094"/>
      <c r="U84" s="63"/>
    </row>
    <row r="85" spans="1:21" s="97" customFormat="1" ht="23.1" customHeight="1" x14ac:dyDescent="0.15">
      <c r="A85" s="62"/>
      <c r="B85" s="61"/>
      <c r="C85" s="1090"/>
      <c r="D85" s="1091"/>
      <c r="E85" s="1091"/>
      <c r="F85" s="1091"/>
      <c r="G85" s="1091"/>
      <c r="H85" s="1091"/>
      <c r="I85" s="1092"/>
      <c r="J85" s="1092"/>
      <c r="K85" s="1091"/>
      <c r="L85" s="1091"/>
      <c r="M85" s="1091"/>
      <c r="N85" s="1093"/>
      <c r="O85" s="1093"/>
      <c r="P85" s="1093"/>
      <c r="Q85" s="1092"/>
      <c r="R85" s="1092"/>
      <c r="S85" s="1092"/>
      <c r="T85" s="1094"/>
      <c r="U85" s="63"/>
    </row>
    <row r="86" spans="1:21" s="97" customFormat="1" ht="23.1" customHeight="1" x14ac:dyDescent="0.15">
      <c r="A86" s="62"/>
      <c r="B86" s="61"/>
      <c r="C86" s="1090"/>
      <c r="D86" s="1091"/>
      <c r="E86" s="1091"/>
      <c r="F86" s="1091"/>
      <c r="G86" s="1091"/>
      <c r="H86" s="1091"/>
      <c r="I86" s="1092"/>
      <c r="J86" s="1092"/>
      <c r="K86" s="1091"/>
      <c r="L86" s="1091"/>
      <c r="M86" s="1091"/>
      <c r="N86" s="1093"/>
      <c r="O86" s="1093"/>
      <c r="P86" s="1093"/>
      <c r="Q86" s="1092"/>
      <c r="R86" s="1092"/>
      <c r="S86" s="1092"/>
      <c r="T86" s="1094"/>
      <c r="U86" s="63"/>
    </row>
    <row r="87" spans="1:21" s="97" customFormat="1" ht="23.1" customHeight="1" x14ac:dyDescent="0.15">
      <c r="A87" s="62"/>
      <c r="B87" s="61"/>
      <c r="C87" s="1095"/>
      <c r="D87" s="1096"/>
      <c r="E87" s="1096"/>
      <c r="F87" s="1096"/>
      <c r="G87" s="1096"/>
      <c r="H87" s="1096"/>
      <c r="I87" s="1097"/>
      <c r="J87" s="1097"/>
      <c r="K87" s="1096"/>
      <c r="L87" s="1096"/>
      <c r="M87" s="1096"/>
      <c r="N87" s="1098"/>
      <c r="O87" s="1098"/>
      <c r="P87" s="1098"/>
      <c r="Q87" s="1097"/>
      <c r="R87" s="1097"/>
      <c r="S87" s="1097"/>
      <c r="T87" s="1099"/>
      <c r="U87" s="63"/>
    </row>
    <row r="88" spans="1:21" s="97" customFormat="1" ht="23.1" customHeight="1" x14ac:dyDescent="0.15">
      <c r="A88" s="68"/>
      <c r="B88" s="58"/>
      <c r="C88" s="1100"/>
      <c r="D88" s="1101"/>
      <c r="E88" s="1101"/>
      <c r="F88" s="1101"/>
      <c r="G88" s="1101"/>
      <c r="H88" s="1101"/>
      <c r="I88" s="1102"/>
      <c r="J88" s="1102"/>
      <c r="K88" s="1101"/>
      <c r="L88" s="1101"/>
      <c r="M88" s="1101"/>
      <c r="N88" s="1103"/>
      <c r="O88" s="1103"/>
      <c r="P88" s="1103"/>
      <c r="Q88" s="1102"/>
      <c r="R88" s="1102"/>
      <c r="S88" s="1102"/>
      <c r="T88" s="1104"/>
      <c r="U88" s="69"/>
    </row>
    <row r="89" spans="1:21" s="97" customFormat="1" ht="23.1" customHeight="1" x14ac:dyDescent="0.15">
      <c r="A89" s="62"/>
      <c r="B89" s="61"/>
      <c r="C89" s="1090"/>
      <c r="D89" s="1091"/>
      <c r="E89" s="1091"/>
      <c r="F89" s="1091"/>
      <c r="G89" s="1091"/>
      <c r="H89" s="1091"/>
      <c r="I89" s="1092"/>
      <c r="J89" s="1092"/>
      <c r="K89" s="1091"/>
      <c r="L89" s="1091"/>
      <c r="M89" s="1091"/>
      <c r="N89" s="1093"/>
      <c r="O89" s="1093"/>
      <c r="P89" s="1093"/>
      <c r="Q89" s="1092"/>
      <c r="R89" s="1092"/>
      <c r="S89" s="1092"/>
      <c r="T89" s="1094"/>
      <c r="U89" s="63"/>
    </row>
    <row r="90" spans="1:21" s="97" customFormat="1" ht="23.1" customHeight="1" x14ac:dyDescent="0.15">
      <c r="A90" s="62"/>
      <c r="B90" s="61"/>
      <c r="C90" s="1090"/>
      <c r="D90" s="1091"/>
      <c r="E90" s="1091"/>
      <c r="F90" s="1091"/>
      <c r="G90" s="1091"/>
      <c r="H90" s="1091"/>
      <c r="I90" s="1092"/>
      <c r="J90" s="1092"/>
      <c r="K90" s="1091"/>
      <c r="L90" s="1091"/>
      <c r="M90" s="1091"/>
      <c r="N90" s="1093"/>
      <c r="O90" s="1093"/>
      <c r="P90" s="1093"/>
      <c r="Q90" s="1092"/>
      <c r="R90" s="1092"/>
      <c r="S90" s="1092"/>
      <c r="T90" s="1094"/>
      <c r="U90" s="63"/>
    </row>
    <row r="91" spans="1:21" s="97" customFormat="1" ht="23.1" customHeight="1" x14ac:dyDescent="0.15">
      <c r="A91" s="62"/>
      <c r="B91" s="61"/>
      <c r="C91" s="1090"/>
      <c r="D91" s="1091"/>
      <c r="E91" s="1091"/>
      <c r="F91" s="1091"/>
      <c r="G91" s="1091"/>
      <c r="H91" s="1091"/>
      <c r="I91" s="1092"/>
      <c r="J91" s="1092"/>
      <c r="K91" s="1091"/>
      <c r="L91" s="1091"/>
      <c r="M91" s="1091"/>
      <c r="N91" s="1093"/>
      <c r="O91" s="1093"/>
      <c r="P91" s="1093"/>
      <c r="Q91" s="1092"/>
      <c r="R91" s="1092"/>
      <c r="S91" s="1092"/>
      <c r="T91" s="1094"/>
      <c r="U91" s="63"/>
    </row>
    <row r="92" spans="1:21" s="97" customFormat="1" ht="23.1" customHeight="1" x14ac:dyDescent="0.15">
      <c r="A92" s="62"/>
      <c r="B92" s="61"/>
      <c r="C92" s="1095"/>
      <c r="D92" s="1096"/>
      <c r="E92" s="1096"/>
      <c r="F92" s="1096"/>
      <c r="G92" s="1096"/>
      <c r="H92" s="1096"/>
      <c r="I92" s="1097"/>
      <c r="J92" s="1097"/>
      <c r="K92" s="1096"/>
      <c r="L92" s="1096"/>
      <c r="M92" s="1096"/>
      <c r="N92" s="1098"/>
      <c r="O92" s="1098"/>
      <c r="P92" s="1098"/>
      <c r="Q92" s="1097"/>
      <c r="R92" s="1097"/>
      <c r="S92" s="1097"/>
      <c r="T92" s="1099"/>
      <c r="U92" s="63"/>
    </row>
    <row r="93" spans="1:21" s="97" customFormat="1" ht="23.1" customHeight="1" x14ac:dyDescent="0.15">
      <c r="A93" s="66"/>
      <c r="B93" s="58"/>
      <c r="C93" s="1100"/>
      <c r="D93" s="1101"/>
      <c r="E93" s="1101"/>
      <c r="F93" s="1101"/>
      <c r="G93" s="1101"/>
      <c r="H93" s="1101"/>
      <c r="I93" s="1102"/>
      <c r="J93" s="1102"/>
      <c r="K93" s="1101"/>
      <c r="L93" s="1101"/>
      <c r="M93" s="1101"/>
      <c r="N93" s="1103"/>
      <c r="O93" s="1103"/>
      <c r="P93" s="1103"/>
      <c r="Q93" s="1102"/>
      <c r="R93" s="1102"/>
      <c r="S93" s="1102"/>
      <c r="T93" s="1104"/>
      <c r="U93" s="67"/>
    </row>
    <row r="94" spans="1:21" s="97" customFormat="1" ht="23.1" customHeight="1" x14ac:dyDescent="0.15">
      <c r="A94" s="62"/>
      <c r="B94" s="61"/>
      <c r="C94" s="1090"/>
      <c r="D94" s="1091"/>
      <c r="E94" s="1091"/>
      <c r="F94" s="1091"/>
      <c r="G94" s="1091"/>
      <c r="H94" s="1091"/>
      <c r="I94" s="1092"/>
      <c r="J94" s="1092"/>
      <c r="K94" s="1091"/>
      <c r="L94" s="1091"/>
      <c r="M94" s="1091"/>
      <c r="N94" s="1093"/>
      <c r="O94" s="1093"/>
      <c r="P94" s="1093"/>
      <c r="Q94" s="1092"/>
      <c r="R94" s="1092"/>
      <c r="S94" s="1092"/>
      <c r="T94" s="1094"/>
      <c r="U94" s="63"/>
    </row>
    <row r="95" spans="1:21" s="97" customFormat="1" ht="23.1" customHeight="1" x14ac:dyDescent="0.15">
      <c r="A95" s="62"/>
      <c r="B95" s="61"/>
      <c r="C95" s="1090"/>
      <c r="D95" s="1091"/>
      <c r="E95" s="1091"/>
      <c r="F95" s="1091"/>
      <c r="G95" s="1091"/>
      <c r="H95" s="1091"/>
      <c r="I95" s="1092"/>
      <c r="J95" s="1092"/>
      <c r="K95" s="1091"/>
      <c r="L95" s="1091"/>
      <c r="M95" s="1091"/>
      <c r="N95" s="1093"/>
      <c r="O95" s="1093"/>
      <c r="P95" s="1093"/>
      <c r="Q95" s="1092"/>
      <c r="R95" s="1092"/>
      <c r="S95" s="1092"/>
      <c r="T95" s="1094"/>
      <c r="U95" s="63"/>
    </row>
    <row r="96" spans="1:21" s="97" customFormat="1" ht="23.1" customHeight="1" x14ac:dyDescent="0.15">
      <c r="A96" s="62"/>
      <c r="B96" s="61"/>
      <c r="C96" s="1090"/>
      <c r="D96" s="1091"/>
      <c r="E96" s="1091"/>
      <c r="F96" s="1091"/>
      <c r="G96" s="1091"/>
      <c r="H96" s="1091"/>
      <c r="I96" s="1092"/>
      <c r="J96" s="1092"/>
      <c r="K96" s="1091"/>
      <c r="L96" s="1091"/>
      <c r="M96" s="1091"/>
      <c r="N96" s="1093"/>
      <c r="O96" s="1093"/>
      <c r="P96" s="1093"/>
      <c r="Q96" s="1092"/>
      <c r="R96" s="1092"/>
      <c r="S96" s="1092"/>
      <c r="T96" s="1094"/>
      <c r="U96" s="63"/>
    </row>
    <row r="97" spans="1:21" s="97" customFormat="1" ht="23.1" customHeight="1" x14ac:dyDescent="0.15">
      <c r="A97" s="62"/>
      <c r="B97" s="61"/>
      <c r="C97" s="1095"/>
      <c r="D97" s="1096"/>
      <c r="E97" s="1096"/>
      <c r="F97" s="1096"/>
      <c r="G97" s="1096"/>
      <c r="H97" s="1096"/>
      <c r="I97" s="1097"/>
      <c r="J97" s="1097"/>
      <c r="K97" s="1096"/>
      <c r="L97" s="1096"/>
      <c r="M97" s="1096"/>
      <c r="N97" s="1098"/>
      <c r="O97" s="1098"/>
      <c r="P97" s="1098"/>
      <c r="Q97" s="1097"/>
      <c r="R97" s="1097"/>
      <c r="S97" s="1097"/>
      <c r="T97" s="1099"/>
      <c r="U97" s="63"/>
    </row>
    <row r="98" spans="1:21" s="97" customFormat="1" ht="23.1" customHeight="1" x14ac:dyDescent="0.15">
      <c r="A98" s="66"/>
      <c r="B98" s="58"/>
      <c r="C98" s="1100"/>
      <c r="D98" s="1101"/>
      <c r="E98" s="1101"/>
      <c r="F98" s="1101"/>
      <c r="G98" s="1101"/>
      <c r="H98" s="1101"/>
      <c r="I98" s="1102"/>
      <c r="J98" s="1102"/>
      <c r="K98" s="1101"/>
      <c r="L98" s="1101"/>
      <c r="M98" s="1101"/>
      <c r="N98" s="1103"/>
      <c r="O98" s="1103"/>
      <c r="P98" s="1103"/>
      <c r="Q98" s="1102"/>
      <c r="R98" s="1102"/>
      <c r="S98" s="1102"/>
      <c r="T98" s="1104"/>
      <c r="U98" s="67"/>
    </row>
    <row r="99" spans="1:21" s="97" customFormat="1" ht="23.1" customHeight="1" x14ac:dyDescent="0.15">
      <c r="A99" s="62"/>
      <c r="B99" s="61"/>
      <c r="C99" s="1090"/>
      <c r="D99" s="1091"/>
      <c r="E99" s="1091"/>
      <c r="F99" s="1091"/>
      <c r="G99" s="1091"/>
      <c r="H99" s="1091"/>
      <c r="I99" s="1092"/>
      <c r="J99" s="1092"/>
      <c r="K99" s="1091"/>
      <c r="L99" s="1091"/>
      <c r="M99" s="1091"/>
      <c r="N99" s="1093"/>
      <c r="O99" s="1093"/>
      <c r="P99" s="1093"/>
      <c r="Q99" s="1092"/>
      <c r="R99" s="1092"/>
      <c r="S99" s="1092"/>
      <c r="T99" s="1094"/>
      <c r="U99" s="63"/>
    </row>
    <row r="100" spans="1:21" s="97" customFormat="1" ht="23.1" customHeight="1" x14ac:dyDescent="0.15">
      <c r="A100" s="62"/>
      <c r="B100" s="61"/>
      <c r="C100" s="1090"/>
      <c r="D100" s="1091"/>
      <c r="E100" s="1091"/>
      <c r="F100" s="1091"/>
      <c r="G100" s="1091"/>
      <c r="H100" s="1091"/>
      <c r="I100" s="1092"/>
      <c r="J100" s="1092"/>
      <c r="K100" s="1091"/>
      <c r="L100" s="1091"/>
      <c r="M100" s="1091"/>
      <c r="N100" s="1093"/>
      <c r="O100" s="1093"/>
      <c r="P100" s="1093"/>
      <c r="Q100" s="1092"/>
      <c r="R100" s="1092"/>
      <c r="S100" s="1092"/>
      <c r="T100" s="1094"/>
      <c r="U100" s="63"/>
    </row>
    <row r="101" spans="1:21" s="97" customFormat="1" ht="23.1" customHeight="1" x14ac:dyDescent="0.15">
      <c r="A101" s="62"/>
      <c r="B101" s="61"/>
      <c r="C101" s="1090"/>
      <c r="D101" s="1091"/>
      <c r="E101" s="1091"/>
      <c r="F101" s="1091"/>
      <c r="G101" s="1091"/>
      <c r="H101" s="1091"/>
      <c r="I101" s="1092"/>
      <c r="J101" s="1092"/>
      <c r="K101" s="1091"/>
      <c r="L101" s="1091"/>
      <c r="M101" s="1091"/>
      <c r="N101" s="1093"/>
      <c r="O101" s="1093"/>
      <c r="P101" s="1093"/>
      <c r="Q101" s="1092"/>
      <c r="R101" s="1092"/>
      <c r="S101" s="1092"/>
      <c r="T101" s="1094"/>
      <c r="U101" s="63"/>
    </row>
    <row r="102" spans="1:21" s="97" customFormat="1" ht="23.1" customHeight="1" x14ac:dyDescent="0.15">
      <c r="A102" s="62"/>
      <c r="B102" s="61"/>
      <c r="C102" s="1095"/>
      <c r="D102" s="1096"/>
      <c r="E102" s="1096"/>
      <c r="F102" s="1096"/>
      <c r="G102" s="1096"/>
      <c r="H102" s="1096"/>
      <c r="I102" s="1097"/>
      <c r="J102" s="1097"/>
      <c r="K102" s="1096"/>
      <c r="L102" s="1096"/>
      <c r="M102" s="1096"/>
      <c r="N102" s="1098"/>
      <c r="O102" s="1098"/>
      <c r="P102" s="1098"/>
      <c r="Q102" s="1097"/>
      <c r="R102" s="1097"/>
      <c r="S102" s="1097"/>
      <c r="T102" s="1099"/>
      <c r="U102" s="63"/>
    </row>
    <row r="103" spans="1:21" s="97" customFormat="1" ht="23.1" customHeight="1" x14ac:dyDescent="0.15">
      <c r="A103" s="68"/>
      <c r="B103" s="58"/>
      <c r="C103" s="1100"/>
      <c r="D103" s="1101"/>
      <c r="E103" s="1101"/>
      <c r="F103" s="1101"/>
      <c r="G103" s="1101"/>
      <c r="H103" s="1101"/>
      <c r="I103" s="1102"/>
      <c r="J103" s="1102"/>
      <c r="K103" s="1101"/>
      <c r="L103" s="1101"/>
      <c r="M103" s="1101"/>
      <c r="N103" s="1103"/>
      <c r="O103" s="1103"/>
      <c r="P103" s="1103"/>
      <c r="Q103" s="1102"/>
      <c r="R103" s="1102"/>
      <c r="S103" s="1102"/>
      <c r="T103" s="1104"/>
      <c r="U103" s="69"/>
    </row>
    <row r="104" spans="1:21" s="97" customFormat="1" ht="23.1" customHeight="1" x14ac:dyDescent="0.15">
      <c r="A104" s="62"/>
      <c r="B104" s="61"/>
      <c r="C104" s="1090"/>
      <c r="D104" s="1091"/>
      <c r="E104" s="1091"/>
      <c r="F104" s="1091"/>
      <c r="G104" s="1091"/>
      <c r="H104" s="1091"/>
      <c r="I104" s="1092"/>
      <c r="J104" s="1092"/>
      <c r="K104" s="1091"/>
      <c r="L104" s="1091"/>
      <c r="M104" s="1091"/>
      <c r="N104" s="1093"/>
      <c r="O104" s="1093"/>
      <c r="P104" s="1093"/>
      <c r="Q104" s="1092"/>
      <c r="R104" s="1092"/>
      <c r="S104" s="1092"/>
      <c r="T104" s="1094"/>
      <c r="U104" s="63"/>
    </row>
    <row r="105" spans="1:21" s="97" customFormat="1" ht="23.1" customHeight="1" x14ac:dyDescent="0.15">
      <c r="A105" s="62"/>
      <c r="B105" s="61"/>
      <c r="C105" s="1090"/>
      <c r="D105" s="1091"/>
      <c r="E105" s="1091"/>
      <c r="F105" s="1091"/>
      <c r="G105" s="1091"/>
      <c r="H105" s="1091"/>
      <c r="I105" s="1092"/>
      <c r="J105" s="1092"/>
      <c r="K105" s="1091"/>
      <c r="L105" s="1091"/>
      <c r="M105" s="1091"/>
      <c r="N105" s="1093"/>
      <c r="O105" s="1093"/>
      <c r="P105" s="1093"/>
      <c r="Q105" s="1092"/>
      <c r="R105" s="1092"/>
      <c r="S105" s="1092"/>
      <c r="T105" s="1094"/>
      <c r="U105" s="63"/>
    </row>
    <row r="106" spans="1:21" s="97" customFormat="1" ht="23.1" customHeight="1" x14ac:dyDescent="0.15">
      <c r="A106" s="62"/>
      <c r="B106" s="61"/>
      <c r="C106" s="1090"/>
      <c r="D106" s="1091"/>
      <c r="E106" s="1091"/>
      <c r="F106" s="1091"/>
      <c r="G106" s="1091"/>
      <c r="H106" s="1091"/>
      <c r="I106" s="1092"/>
      <c r="J106" s="1092"/>
      <c r="K106" s="1091"/>
      <c r="L106" s="1091"/>
      <c r="M106" s="1091"/>
      <c r="N106" s="1093"/>
      <c r="O106" s="1093"/>
      <c r="P106" s="1093"/>
      <c r="Q106" s="1092"/>
      <c r="R106" s="1092"/>
      <c r="S106" s="1092"/>
      <c r="T106" s="1094"/>
      <c r="U106" s="63"/>
    </row>
    <row r="107" spans="1:21" s="97" customFormat="1" ht="23.1" customHeight="1" thickBot="1" x14ac:dyDescent="0.2">
      <c r="A107" s="77"/>
      <c r="B107" s="78"/>
      <c r="C107" s="1105"/>
      <c r="D107" s="1106"/>
      <c r="E107" s="1106"/>
      <c r="F107" s="1106"/>
      <c r="G107" s="1106"/>
      <c r="H107" s="1106"/>
      <c r="I107" s="1107"/>
      <c r="J107" s="1107"/>
      <c r="K107" s="1106"/>
      <c r="L107" s="1106"/>
      <c r="M107" s="1106"/>
      <c r="N107" s="1108"/>
      <c r="O107" s="1108"/>
      <c r="P107" s="1108"/>
      <c r="Q107" s="1107"/>
      <c r="R107" s="1107"/>
      <c r="S107" s="1107"/>
      <c r="T107" s="1109"/>
      <c r="U107" s="79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2"/>
  <pageMargins left="0.82677165354330717" right="0.31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9"/>
  <dimension ref="A1:U139"/>
  <sheetViews>
    <sheetView showGridLines="0" view="pageBreakPreview" zoomScale="55" zoomScaleNormal="100" zoomScaleSheetLayoutView="50" workbookViewId="0">
      <pane ySplit="12" topLeftCell="A64" activePane="bottomLeft" state="frozen"/>
      <selection activeCell="I67" sqref="I67:N69"/>
      <selection pane="bottomLeft" activeCell="T69" sqref="C67:T69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 x14ac:dyDescent="0.15">
      <c r="A1" s="4" t="s">
        <v>76</v>
      </c>
      <c r="U1" s="165"/>
    </row>
    <row r="2" spans="1:21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8" t="s">
        <v>440</v>
      </c>
    </row>
    <row r="3" spans="1:21" s="169" customFormat="1" ht="24.95" customHeight="1" x14ac:dyDescent="0.15">
      <c r="A3" s="203" t="s">
        <v>429</v>
      </c>
      <c r="B3" s="204"/>
      <c r="C3" s="205" t="s">
        <v>489</v>
      </c>
      <c r="D3" s="206"/>
      <c r="E3" s="207"/>
      <c r="F3" s="208" t="s">
        <v>490</v>
      </c>
      <c r="G3" s="209"/>
      <c r="H3" s="210"/>
      <c r="I3" s="449" t="s">
        <v>369</v>
      </c>
      <c r="J3" s="450"/>
      <c r="K3" s="451"/>
      <c r="L3" s="205" t="s">
        <v>491</v>
      </c>
      <c r="M3" s="209"/>
      <c r="N3" s="207"/>
      <c r="O3" s="205" t="s">
        <v>492</v>
      </c>
      <c r="P3" s="209"/>
      <c r="Q3" s="207"/>
      <c r="R3" s="205" t="s">
        <v>493</v>
      </c>
      <c r="S3" s="209"/>
      <c r="T3" s="209"/>
      <c r="U3" s="211" t="s">
        <v>429</v>
      </c>
    </row>
    <row r="4" spans="1:21" s="169" customFormat="1" ht="24.95" customHeight="1" x14ac:dyDescent="0.15">
      <c r="A4" s="212" t="s">
        <v>430</v>
      </c>
      <c r="B4" s="213"/>
      <c r="C4" s="214"/>
      <c r="D4" s="215"/>
      <c r="E4" s="214"/>
      <c r="F4" s="215"/>
      <c r="G4" s="214"/>
      <c r="H4" s="215"/>
      <c r="I4" s="452"/>
      <c r="J4" s="452"/>
      <c r="K4" s="452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430</v>
      </c>
    </row>
    <row r="5" spans="1:21" s="178" customFormat="1" ht="24.95" customHeight="1" x14ac:dyDescent="0.15">
      <c r="A5" s="218" t="s">
        <v>431</v>
      </c>
      <c r="B5" s="219" t="s">
        <v>399</v>
      </c>
      <c r="C5" s="220" t="s">
        <v>672</v>
      </c>
      <c r="D5" s="221" t="s">
        <v>401</v>
      </c>
      <c r="E5" s="220" t="s">
        <v>398</v>
      </c>
      <c r="F5" s="221" t="s">
        <v>672</v>
      </c>
      <c r="G5" s="220" t="s">
        <v>401</v>
      </c>
      <c r="H5" s="221" t="s">
        <v>398</v>
      </c>
      <c r="I5" s="220" t="s">
        <v>671</v>
      </c>
      <c r="J5" s="220" t="s">
        <v>401</v>
      </c>
      <c r="K5" s="220" t="s">
        <v>398</v>
      </c>
      <c r="L5" s="220" t="s">
        <v>672</v>
      </c>
      <c r="M5" s="220" t="s">
        <v>401</v>
      </c>
      <c r="N5" s="220" t="s">
        <v>398</v>
      </c>
      <c r="O5" s="220" t="s">
        <v>672</v>
      </c>
      <c r="P5" s="220" t="s">
        <v>401</v>
      </c>
      <c r="Q5" s="220" t="s">
        <v>398</v>
      </c>
      <c r="R5" s="220" t="s">
        <v>672</v>
      </c>
      <c r="S5" s="220" t="s">
        <v>401</v>
      </c>
      <c r="T5" s="222" t="s">
        <v>398</v>
      </c>
      <c r="U5" s="223" t="s">
        <v>431</v>
      </c>
    </row>
    <row r="6" spans="1:21" s="178" customFormat="1" ht="24.95" customHeight="1" x14ac:dyDescent="0.15">
      <c r="A6" s="218" t="s">
        <v>432</v>
      </c>
      <c r="B6" s="219"/>
      <c r="C6" s="220"/>
      <c r="D6" s="221"/>
      <c r="E6" s="220"/>
      <c r="F6" s="221"/>
      <c r="G6" s="220"/>
      <c r="H6" s="221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2"/>
      <c r="U6" s="223" t="s">
        <v>432</v>
      </c>
    </row>
    <row r="7" spans="1:21" s="178" customFormat="1" ht="24.95" customHeight="1" thickBot="1" x14ac:dyDescent="0.2">
      <c r="A7" s="224" t="s">
        <v>433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433</v>
      </c>
    </row>
    <row r="8" spans="1:21" s="169" customFormat="1" ht="30" customHeight="1" x14ac:dyDescent="0.15">
      <c r="A8" s="212"/>
      <c r="B8" s="229" t="s">
        <v>6</v>
      </c>
      <c r="C8" s="1111" t="s">
        <v>578</v>
      </c>
      <c r="D8" s="1112" t="s">
        <v>578</v>
      </c>
      <c r="E8" s="1112" t="s">
        <v>578</v>
      </c>
      <c r="F8" s="1112" t="s">
        <v>578</v>
      </c>
      <c r="G8" s="1112" t="s">
        <v>578</v>
      </c>
      <c r="H8" s="1112" t="s">
        <v>578</v>
      </c>
      <c r="I8" s="1113" t="s">
        <v>578</v>
      </c>
      <c r="J8" s="1113" t="s">
        <v>578</v>
      </c>
      <c r="K8" s="1112" t="s">
        <v>578</v>
      </c>
      <c r="L8" s="1112" t="s">
        <v>578</v>
      </c>
      <c r="M8" s="1112" t="s">
        <v>578</v>
      </c>
      <c r="N8" s="1114" t="s">
        <v>578</v>
      </c>
      <c r="O8" s="1114" t="s">
        <v>578</v>
      </c>
      <c r="P8" s="1114" t="s">
        <v>578</v>
      </c>
      <c r="Q8" s="1113" t="s">
        <v>578</v>
      </c>
      <c r="R8" s="1113" t="s">
        <v>578</v>
      </c>
      <c r="S8" s="1113" t="s">
        <v>578</v>
      </c>
      <c r="T8" s="1115" t="s">
        <v>578</v>
      </c>
      <c r="U8" s="230"/>
    </row>
    <row r="9" spans="1:21" s="169" customFormat="1" ht="30" customHeight="1" x14ac:dyDescent="0.15">
      <c r="A9" s="212"/>
      <c r="B9" s="229" t="s">
        <v>1016</v>
      </c>
      <c r="C9" s="1116">
        <v>651030280</v>
      </c>
      <c r="D9" s="1081">
        <v>1243138626</v>
      </c>
      <c r="E9" s="1081">
        <v>1894168906</v>
      </c>
      <c r="F9" s="1081">
        <v>632423480</v>
      </c>
      <c r="G9" s="1081">
        <v>220594093</v>
      </c>
      <c r="H9" s="1081">
        <v>853017573</v>
      </c>
      <c r="I9" s="1082">
        <v>323871</v>
      </c>
      <c r="J9" s="1082">
        <v>268273</v>
      </c>
      <c r="K9" s="1081">
        <v>592144</v>
      </c>
      <c r="L9" s="1081">
        <v>17725</v>
      </c>
      <c r="M9" s="1081">
        <v>134232975</v>
      </c>
      <c r="N9" s="1083">
        <v>134250700</v>
      </c>
      <c r="O9" s="1083">
        <v>18589075</v>
      </c>
      <c r="P9" s="1083">
        <v>888311558</v>
      </c>
      <c r="Q9" s="1082">
        <v>906900633</v>
      </c>
      <c r="R9" s="1082">
        <v>0</v>
      </c>
      <c r="S9" s="1082">
        <v>0</v>
      </c>
      <c r="T9" s="1084">
        <v>0</v>
      </c>
      <c r="U9" s="231"/>
    </row>
    <row r="10" spans="1:21" s="169" customFormat="1" ht="30" customHeight="1" x14ac:dyDescent="0.15">
      <c r="A10" s="212"/>
      <c r="B10" s="229" t="s">
        <v>1017</v>
      </c>
      <c r="C10" s="1117" t="s">
        <v>578</v>
      </c>
      <c r="D10" s="1118" t="s">
        <v>578</v>
      </c>
      <c r="E10" s="1118" t="s">
        <v>578</v>
      </c>
      <c r="F10" s="1118" t="s">
        <v>578</v>
      </c>
      <c r="G10" s="1118" t="s">
        <v>578</v>
      </c>
      <c r="H10" s="1118" t="s">
        <v>578</v>
      </c>
      <c r="I10" s="1119" t="s">
        <v>578</v>
      </c>
      <c r="J10" s="1119" t="s">
        <v>578</v>
      </c>
      <c r="K10" s="1118" t="s">
        <v>578</v>
      </c>
      <c r="L10" s="1118" t="s">
        <v>578</v>
      </c>
      <c r="M10" s="1118" t="s">
        <v>578</v>
      </c>
      <c r="N10" s="1120" t="s">
        <v>578</v>
      </c>
      <c r="O10" s="1120" t="s">
        <v>578</v>
      </c>
      <c r="P10" s="1120" t="s">
        <v>578</v>
      </c>
      <c r="Q10" s="1119" t="s">
        <v>578</v>
      </c>
      <c r="R10" s="1119" t="s">
        <v>578</v>
      </c>
      <c r="S10" s="1119" t="s">
        <v>578</v>
      </c>
      <c r="T10" s="1121" t="s">
        <v>578</v>
      </c>
      <c r="U10" s="231"/>
    </row>
    <row r="11" spans="1:21" s="169" customFormat="1" ht="30" customHeight="1" x14ac:dyDescent="0.15">
      <c r="A11" s="212"/>
      <c r="B11" s="229" t="s">
        <v>1018</v>
      </c>
      <c r="C11" s="1116">
        <v>587883666</v>
      </c>
      <c r="D11" s="1081">
        <v>1210505409</v>
      </c>
      <c r="E11" s="1081">
        <v>1798389075</v>
      </c>
      <c r="F11" s="1081">
        <v>569959654</v>
      </c>
      <c r="G11" s="1081">
        <v>210967875</v>
      </c>
      <c r="H11" s="1081">
        <v>780927529</v>
      </c>
      <c r="I11" s="1082">
        <v>322671</v>
      </c>
      <c r="J11" s="1082">
        <v>268273</v>
      </c>
      <c r="K11" s="1081">
        <v>590944</v>
      </c>
      <c r="L11" s="1081">
        <v>17725</v>
      </c>
      <c r="M11" s="1081">
        <v>127551715</v>
      </c>
      <c r="N11" s="1083">
        <v>127569440</v>
      </c>
      <c r="O11" s="1083">
        <v>17906287</v>
      </c>
      <c r="P11" s="1083">
        <v>871985819</v>
      </c>
      <c r="Q11" s="1082">
        <v>889892106</v>
      </c>
      <c r="R11" s="1082">
        <v>0</v>
      </c>
      <c r="S11" s="1082">
        <v>0</v>
      </c>
      <c r="T11" s="1084">
        <v>0</v>
      </c>
      <c r="U11" s="231"/>
    </row>
    <row r="12" spans="1:21" s="169" customFormat="1" ht="30" customHeight="1" x14ac:dyDescent="0.15">
      <c r="A12" s="232"/>
      <c r="B12" s="233" t="s">
        <v>1019</v>
      </c>
      <c r="C12" s="1122">
        <v>63146614</v>
      </c>
      <c r="D12" s="1086">
        <v>32633217</v>
      </c>
      <c r="E12" s="1086">
        <v>95779831</v>
      </c>
      <c r="F12" s="1086">
        <v>62463826</v>
      </c>
      <c r="G12" s="1086">
        <v>9626218</v>
      </c>
      <c r="H12" s="1086">
        <v>72090044</v>
      </c>
      <c r="I12" s="1087">
        <v>1200</v>
      </c>
      <c r="J12" s="1087">
        <v>0</v>
      </c>
      <c r="K12" s="1086">
        <v>1200</v>
      </c>
      <c r="L12" s="1086">
        <v>0</v>
      </c>
      <c r="M12" s="1086">
        <v>6681260</v>
      </c>
      <c r="N12" s="1088">
        <v>6681260</v>
      </c>
      <c r="O12" s="1088">
        <v>682788</v>
      </c>
      <c r="P12" s="1088">
        <v>16325739</v>
      </c>
      <c r="Q12" s="1087">
        <v>17008527</v>
      </c>
      <c r="R12" s="1087">
        <v>0</v>
      </c>
      <c r="S12" s="1087">
        <v>0</v>
      </c>
      <c r="T12" s="1089">
        <v>0</v>
      </c>
      <c r="U12" s="234"/>
    </row>
    <row r="13" spans="1:21" ht="23.1" customHeight="1" x14ac:dyDescent="0.15">
      <c r="A13" s="57">
        <v>1</v>
      </c>
      <c r="B13" s="92" t="s">
        <v>1020</v>
      </c>
      <c r="C13" s="1123">
        <v>24266860</v>
      </c>
      <c r="D13" s="1076">
        <v>28802902</v>
      </c>
      <c r="E13" s="1076">
        <v>53069762</v>
      </c>
      <c r="F13" s="1076">
        <v>23247401</v>
      </c>
      <c r="G13" s="1076">
        <v>8988530</v>
      </c>
      <c r="H13" s="1076">
        <v>32235931</v>
      </c>
      <c r="I13" s="1077">
        <v>0</v>
      </c>
      <c r="J13" s="1077">
        <v>0</v>
      </c>
      <c r="K13" s="1076">
        <v>0</v>
      </c>
      <c r="L13" s="1076">
        <v>0</v>
      </c>
      <c r="M13" s="1076">
        <v>6926007</v>
      </c>
      <c r="N13" s="1078">
        <v>6926007</v>
      </c>
      <c r="O13" s="1078">
        <v>1019459</v>
      </c>
      <c r="P13" s="1078">
        <v>12888365</v>
      </c>
      <c r="Q13" s="1077">
        <v>13907824</v>
      </c>
      <c r="R13" s="1077">
        <v>0</v>
      </c>
      <c r="S13" s="1077">
        <v>0</v>
      </c>
      <c r="T13" s="1079">
        <v>0</v>
      </c>
      <c r="U13" s="59">
        <v>1</v>
      </c>
    </row>
    <row r="14" spans="1:21" ht="23.1" customHeight="1" x14ac:dyDescent="0.15">
      <c r="A14" s="60">
        <v>2</v>
      </c>
      <c r="B14" s="93" t="s">
        <v>1021</v>
      </c>
      <c r="C14" s="1124">
        <v>30149403</v>
      </c>
      <c r="D14" s="1081">
        <v>50182655</v>
      </c>
      <c r="E14" s="1081">
        <v>80332058</v>
      </c>
      <c r="F14" s="1081">
        <v>29722083</v>
      </c>
      <c r="G14" s="1081">
        <v>3973585</v>
      </c>
      <c r="H14" s="1081">
        <v>33695668</v>
      </c>
      <c r="I14" s="1082">
        <v>42358</v>
      </c>
      <c r="J14" s="1082">
        <v>4750</v>
      </c>
      <c r="K14" s="1081">
        <v>47108</v>
      </c>
      <c r="L14" s="1081">
        <v>0</v>
      </c>
      <c r="M14" s="1081">
        <v>5880336</v>
      </c>
      <c r="N14" s="1083">
        <v>5880336</v>
      </c>
      <c r="O14" s="1083">
        <v>427320</v>
      </c>
      <c r="P14" s="1083">
        <v>40328734</v>
      </c>
      <c r="Q14" s="1082">
        <v>40756054</v>
      </c>
      <c r="R14" s="1082">
        <v>0</v>
      </c>
      <c r="S14" s="1082">
        <v>0</v>
      </c>
      <c r="T14" s="1084">
        <v>0</v>
      </c>
      <c r="U14" s="55">
        <v>2</v>
      </c>
    </row>
    <row r="15" spans="1:21" ht="23.1" customHeight="1" x14ac:dyDescent="0.15">
      <c r="A15" s="60">
        <v>3</v>
      </c>
      <c r="B15" s="93" t="s">
        <v>1022</v>
      </c>
      <c r="C15" s="1124">
        <v>38921753</v>
      </c>
      <c r="D15" s="1081">
        <v>121473619</v>
      </c>
      <c r="E15" s="1081">
        <v>160395372</v>
      </c>
      <c r="F15" s="1081">
        <v>38335005</v>
      </c>
      <c r="G15" s="1081">
        <v>32440467</v>
      </c>
      <c r="H15" s="1081">
        <v>70775472</v>
      </c>
      <c r="I15" s="1082">
        <v>0</v>
      </c>
      <c r="J15" s="1082">
        <v>0</v>
      </c>
      <c r="K15" s="1081">
        <v>0</v>
      </c>
      <c r="L15" s="1081">
        <v>0</v>
      </c>
      <c r="M15" s="1081">
        <v>21614786</v>
      </c>
      <c r="N15" s="1083">
        <v>21614786</v>
      </c>
      <c r="O15" s="1083">
        <v>586748</v>
      </c>
      <c r="P15" s="1083">
        <v>67418366</v>
      </c>
      <c r="Q15" s="1082">
        <v>68005114</v>
      </c>
      <c r="R15" s="1082">
        <v>0</v>
      </c>
      <c r="S15" s="1082">
        <v>0</v>
      </c>
      <c r="T15" s="1084">
        <v>0</v>
      </c>
      <c r="U15" s="55">
        <v>3</v>
      </c>
    </row>
    <row r="16" spans="1:21" ht="23.1" customHeight="1" x14ac:dyDescent="0.15">
      <c r="A16" s="60">
        <v>6</v>
      </c>
      <c r="B16" s="93" t="s">
        <v>1023</v>
      </c>
      <c r="C16" s="1124">
        <v>11765179</v>
      </c>
      <c r="D16" s="1081">
        <v>4406807</v>
      </c>
      <c r="E16" s="1081">
        <v>16171986</v>
      </c>
      <c r="F16" s="1081">
        <v>11511432</v>
      </c>
      <c r="G16" s="1081">
        <v>1197660</v>
      </c>
      <c r="H16" s="1081">
        <v>12709092</v>
      </c>
      <c r="I16" s="1082">
        <v>10159</v>
      </c>
      <c r="J16" s="1082">
        <v>0</v>
      </c>
      <c r="K16" s="1081">
        <v>10159</v>
      </c>
      <c r="L16" s="1081">
        <v>0</v>
      </c>
      <c r="M16" s="1081">
        <v>1201272</v>
      </c>
      <c r="N16" s="1083">
        <v>1201272</v>
      </c>
      <c r="O16" s="1083">
        <v>253747</v>
      </c>
      <c r="P16" s="1083">
        <v>2007875</v>
      </c>
      <c r="Q16" s="1082">
        <v>2261622</v>
      </c>
      <c r="R16" s="1082">
        <v>0</v>
      </c>
      <c r="S16" s="1082">
        <v>0</v>
      </c>
      <c r="T16" s="1084">
        <v>0</v>
      </c>
      <c r="U16" s="55">
        <v>6</v>
      </c>
    </row>
    <row r="17" spans="1:21" ht="23.1" customHeight="1" x14ac:dyDescent="0.15">
      <c r="A17" s="60">
        <v>7</v>
      </c>
      <c r="B17" s="93" t="s">
        <v>1024</v>
      </c>
      <c r="C17" s="1125">
        <v>9292822</v>
      </c>
      <c r="D17" s="1086">
        <v>10289931</v>
      </c>
      <c r="E17" s="1086">
        <v>19582753</v>
      </c>
      <c r="F17" s="1086">
        <v>9004660</v>
      </c>
      <c r="G17" s="1086">
        <v>1888279</v>
      </c>
      <c r="H17" s="1086">
        <v>10892939</v>
      </c>
      <c r="I17" s="1087">
        <v>0</v>
      </c>
      <c r="J17" s="1087">
        <v>0</v>
      </c>
      <c r="K17" s="1086">
        <v>0</v>
      </c>
      <c r="L17" s="1086">
        <v>0</v>
      </c>
      <c r="M17" s="1086">
        <v>1327853</v>
      </c>
      <c r="N17" s="1088">
        <v>1327853</v>
      </c>
      <c r="O17" s="1088">
        <v>288162</v>
      </c>
      <c r="P17" s="1088">
        <v>7073799</v>
      </c>
      <c r="Q17" s="1087">
        <v>7361961</v>
      </c>
      <c r="R17" s="1087">
        <v>0</v>
      </c>
      <c r="S17" s="1087">
        <v>0</v>
      </c>
      <c r="T17" s="1089">
        <v>0</v>
      </c>
      <c r="U17" s="55">
        <v>7</v>
      </c>
    </row>
    <row r="18" spans="1:21" ht="23.1" customHeight="1" x14ac:dyDescent="0.15">
      <c r="A18" s="57">
        <v>8</v>
      </c>
      <c r="B18" s="92" t="s">
        <v>1025</v>
      </c>
      <c r="C18" s="1123">
        <v>31044758</v>
      </c>
      <c r="D18" s="1076">
        <v>28616997</v>
      </c>
      <c r="E18" s="1076">
        <v>59661755</v>
      </c>
      <c r="F18" s="1076">
        <v>28569317</v>
      </c>
      <c r="G18" s="1076">
        <v>5291936</v>
      </c>
      <c r="H18" s="1076">
        <v>33861253</v>
      </c>
      <c r="I18" s="1077">
        <v>85952</v>
      </c>
      <c r="J18" s="1077">
        <v>0</v>
      </c>
      <c r="K18" s="1076">
        <v>85952</v>
      </c>
      <c r="L18" s="1076">
        <v>0</v>
      </c>
      <c r="M18" s="1076">
        <v>11310601</v>
      </c>
      <c r="N18" s="1078">
        <v>11310601</v>
      </c>
      <c r="O18" s="1078">
        <v>2475441</v>
      </c>
      <c r="P18" s="1078">
        <v>12014460</v>
      </c>
      <c r="Q18" s="1077">
        <v>14489901</v>
      </c>
      <c r="R18" s="1077">
        <v>0</v>
      </c>
      <c r="S18" s="1077">
        <v>0</v>
      </c>
      <c r="T18" s="1079">
        <v>0</v>
      </c>
      <c r="U18" s="59">
        <v>8</v>
      </c>
    </row>
    <row r="19" spans="1:21" ht="23.1" customHeight="1" x14ac:dyDescent="0.15">
      <c r="A19" s="60">
        <v>9</v>
      </c>
      <c r="B19" s="93" t="s">
        <v>1026</v>
      </c>
      <c r="C19" s="1124">
        <v>8575851</v>
      </c>
      <c r="D19" s="1081">
        <v>7895482</v>
      </c>
      <c r="E19" s="1081">
        <v>16471333</v>
      </c>
      <c r="F19" s="1081">
        <v>8428315</v>
      </c>
      <c r="G19" s="1081">
        <v>1541767</v>
      </c>
      <c r="H19" s="1081">
        <v>9970082</v>
      </c>
      <c r="I19" s="1082">
        <v>971</v>
      </c>
      <c r="J19" s="1082">
        <v>0</v>
      </c>
      <c r="K19" s="1081">
        <v>971</v>
      </c>
      <c r="L19" s="1081">
        <v>0</v>
      </c>
      <c r="M19" s="1081">
        <v>1489145</v>
      </c>
      <c r="N19" s="1083">
        <v>1489145</v>
      </c>
      <c r="O19" s="1083">
        <v>147536</v>
      </c>
      <c r="P19" s="1083">
        <v>4864570</v>
      </c>
      <c r="Q19" s="1082">
        <v>5012106</v>
      </c>
      <c r="R19" s="1082">
        <v>0</v>
      </c>
      <c r="S19" s="1082">
        <v>0</v>
      </c>
      <c r="T19" s="1084">
        <v>0</v>
      </c>
      <c r="U19" s="55">
        <v>9</v>
      </c>
    </row>
    <row r="20" spans="1:21" ht="23.1" customHeight="1" x14ac:dyDescent="0.15">
      <c r="A20" s="60">
        <v>10</v>
      </c>
      <c r="B20" s="93" t="s">
        <v>1027</v>
      </c>
      <c r="C20" s="1124">
        <v>7354410</v>
      </c>
      <c r="D20" s="1081">
        <v>28901124</v>
      </c>
      <c r="E20" s="1081">
        <v>36255534</v>
      </c>
      <c r="F20" s="1081">
        <v>6829859</v>
      </c>
      <c r="G20" s="1081">
        <v>8458024</v>
      </c>
      <c r="H20" s="1081">
        <v>15287883</v>
      </c>
      <c r="I20" s="1082">
        <v>0</v>
      </c>
      <c r="J20" s="1082">
        <v>0</v>
      </c>
      <c r="K20" s="1081">
        <v>0</v>
      </c>
      <c r="L20" s="1081">
        <v>0</v>
      </c>
      <c r="M20" s="1081">
        <v>3378077</v>
      </c>
      <c r="N20" s="1083">
        <v>3378077</v>
      </c>
      <c r="O20" s="1083">
        <v>524551</v>
      </c>
      <c r="P20" s="1083">
        <v>17065023</v>
      </c>
      <c r="Q20" s="1082">
        <v>17589574</v>
      </c>
      <c r="R20" s="1082">
        <v>0</v>
      </c>
      <c r="S20" s="1082">
        <v>0</v>
      </c>
      <c r="T20" s="1084">
        <v>0</v>
      </c>
      <c r="U20" s="55">
        <v>10</v>
      </c>
    </row>
    <row r="21" spans="1:21" s="97" customFormat="1" ht="23.1" customHeight="1" x14ac:dyDescent="0.15">
      <c r="A21" s="62">
        <v>11</v>
      </c>
      <c r="B21" s="61" t="s">
        <v>1028</v>
      </c>
      <c r="C21" s="1126">
        <v>11490201</v>
      </c>
      <c r="D21" s="1091">
        <v>5929556</v>
      </c>
      <c r="E21" s="1091">
        <v>17419757</v>
      </c>
      <c r="F21" s="1091">
        <v>11071732</v>
      </c>
      <c r="G21" s="1091">
        <v>1735272</v>
      </c>
      <c r="H21" s="1091">
        <v>12807004</v>
      </c>
      <c r="I21" s="1092">
        <v>0</v>
      </c>
      <c r="J21" s="1092">
        <v>0</v>
      </c>
      <c r="K21" s="1091">
        <v>0</v>
      </c>
      <c r="L21" s="1091">
        <v>0</v>
      </c>
      <c r="M21" s="1091">
        <v>1939275</v>
      </c>
      <c r="N21" s="1093">
        <v>1939275</v>
      </c>
      <c r="O21" s="1093">
        <v>418469</v>
      </c>
      <c r="P21" s="1093">
        <v>2255009</v>
      </c>
      <c r="Q21" s="1092">
        <v>2673478</v>
      </c>
      <c r="R21" s="1092">
        <v>0</v>
      </c>
      <c r="S21" s="1092">
        <v>0</v>
      </c>
      <c r="T21" s="1094">
        <v>0</v>
      </c>
      <c r="U21" s="63">
        <v>11</v>
      </c>
    </row>
    <row r="22" spans="1:21" s="97" customFormat="1" ht="23.1" customHeight="1" x14ac:dyDescent="0.15">
      <c r="A22" s="62">
        <v>12</v>
      </c>
      <c r="B22" s="61" t="s">
        <v>1029</v>
      </c>
      <c r="C22" s="1127">
        <v>11437421</v>
      </c>
      <c r="D22" s="1096">
        <v>4950083</v>
      </c>
      <c r="E22" s="1096">
        <v>16387504</v>
      </c>
      <c r="F22" s="1096">
        <v>11262218</v>
      </c>
      <c r="G22" s="1096">
        <v>1762473</v>
      </c>
      <c r="H22" s="1096">
        <v>13024691</v>
      </c>
      <c r="I22" s="1097">
        <v>0</v>
      </c>
      <c r="J22" s="1097">
        <v>0</v>
      </c>
      <c r="K22" s="1096">
        <v>0</v>
      </c>
      <c r="L22" s="1096">
        <v>0</v>
      </c>
      <c r="M22" s="1096">
        <v>1299531</v>
      </c>
      <c r="N22" s="1098">
        <v>1299531</v>
      </c>
      <c r="O22" s="1098">
        <v>175203</v>
      </c>
      <c r="P22" s="1098">
        <v>1888079</v>
      </c>
      <c r="Q22" s="1097">
        <v>2063282</v>
      </c>
      <c r="R22" s="1097">
        <v>0</v>
      </c>
      <c r="S22" s="1097">
        <v>0</v>
      </c>
      <c r="T22" s="1099">
        <v>0</v>
      </c>
      <c r="U22" s="63">
        <v>12</v>
      </c>
    </row>
    <row r="23" spans="1:21" s="97" customFormat="1" ht="23.1" customHeight="1" x14ac:dyDescent="0.15">
      <c r="A23" s="66">
        <v>14</v>
      </c>
      <c r="B23" s="58" t="s">
        <v>1030</v>
      </c>
      <c r="C23" s="1128">
        <v>25518586</v>
      </c>
      <c r="D23" s="1101">
        <v>111797478</v>
      </c>
      <c r="E23" s="1101">
        <v>137316064</v>
      </c>
      <c r="F23" s="1101">
        <v>24929699</v>
      </c>
      <c r="G23" s="1101">
        <v>21612325</v>
      </c>
      <c r="H23" s="1101">
        <v>46542024</v>
      </c>
      <c r="I23" s="1102">
        <v>0</v>
      </c>
      <c r="J23" s="1102">
        <v>0</v>
      </c>
      <c r="K23" s="1101">
        <v>0</v>
      </c>
      <c r="L23" s="1101">
        <v>0</v>
      </c>
      <c r="M23" s="1101">
        <v>0</v>
      </c>
      <c r="N23" s="1103">
        <v>0</v>
      </c>
      <c r="O23" s="1103">
        <v>588887</v>
      </c>
      <c r="P23" s="1103">
        <v>90185153</v>
      </c>
      <c r="Q23" s="1102">
        <v>90774040</v>
      </c>
      <c r="R23" s="1102">
        <v>0</v>
      </c>
      <c r="S23" s="1102">
        <v>0</v>
      </c>
      <c r="T23" s="1104">
        <v>0</v>
      </c>
      <c r="U23" s="67">
        <v>14</v>
      </c>
    </row>
    <row r="24" spans="1:21" s="97" customFormat="1" ht="23.1" customHeight="1" x14ac:dyDescent="0.15">
      <c r="A24" s="62">
        <v>15</v>
      </c>
      <c r="B24" s="61" t="s">
        <v>1031</v>
      </c>
      <c r="C24" s="1126">
        <v>16558806</v>
      </c>
      <c r="D24" s="1091">
        <v>13235585</v>
      </c>
      <c r="E24" s="1091">
        <v>29794391</v>
      </c>
      <c r="F24" s="1091">
        <v>16212623</v>
      </c>
      <c r="G24" s="1091">
        <v>5068873</v>
      </c>
      <c r="H24" s="1091">
        <v>21281496</v>
      </c>
      <c r="I24" s="1092">
        <v>698</v>
      </c>
      <c r="J24" s="1092">
        <v>0</v>
      </c>
      <c r="K24" s="1091">
        <v>698</v>
      </c>
      <c r="L24" s="1091">
        <v>0</v>
      </c>
      <c r="M24" s="1091">
        <v>2827162</v>
      </c>
      <c r="N24" s="1093">
        <v>2827162</v>
      </c>
      <c r="O24" s="1093">
        <v>346183</v>
      </c>
      <c r="P24" s="1093">
        <v>5339550</v>
      </c>
      <c r="Q24" s="1092">
        <v>5685733</v>
      </c>
      <c r="R24" s="1092">
        <v>0</v>
      </c>
      <c r="S24" s="1092">
        <v>0</v>
      </c>
      <c r="T24" s="1094">
        <v>0</v>
      </c>
      <c r="U24" s="63">
        <v>15</v>
      </c>
    </row>
    <row r="25" spans="1:21" s="97" customFormat="1" ht="23.1" customHeight="1" x14ac:dyDescent="0.15">
      <c r="A25" s="62">
        <v>16</v>
      </c>
      <c r="B25" s="61" t="s">
        <v>1032</v>
      </c>
      <c r="C25" s="1126">
        <v>8153020</v>
      </c>
      <c r="D25" s="1091">
        <v>3199654</v>
      </c>
      <c r="E25" s="1091">
        <v>11352674</v>
      </c>
      <c r="F25" s="1091">
        <v>7944750</v>
      </c>
      <c r="G25" s="1091">
        <v>824249</v>
      </c>
      <c r="H25" s="1091">
        <v>8768999</v>
      </c>
      <c r="I25" s="1092">
        <v>16680</v>
      </c>
      <c r="J25" s="1092">
        <v>0</v>
      </c>
      <c r="K25" s="1091">
        <v>16680</v>
      </c>
      <c r="L25" s="1091">
        <v>0</v>
      </c>
      <c r="M25" s="1091">
        <v>51956</v>
      </c>
      <c r="N25" s="1093">
        <v>51956</v>
      </c>
      <c r="O25" s="1093">
        <v>208270</v>
      </c>
      <c r="P25" s="1093">
        <v>2323449</v>
      </c>
      <c r="Q25" s="1092">
        <v>2531719</v>
      </c>
      <c r="R25" s="1092">
        <v>0</v>
      </c>
      <c r="S25" s="1092">
        <v>0</v>
      </c>
      <c r="T25" s="1094">
        <v>0</v>
      </c>
      <c r="U25" s="63">
        <v>16</v>
      </c>
    </row>
    <row r="26" spans="1:21" s="97" customFormat="1" ht="23.1" customHeight="1" x14ac:dyDescent="0.15">
      <c r="A26" s="62">
        <v>17</v>
      </c>
      <c r="B26" s="61" t="s">
        <v>1033</v>
      </c>
      <c r="C26" s="1126">
        <v>12233377</v>
      </c>
      <c r="D26" s="1091">
        <v>8281832</v>
      </c>
      <c r="E26" s="1091">
        <v>20515209</v>
      </c>
      <c r="F26" s="1091">
        <v>12172664</v>
      </c>
      <c r="G26" s="1091">
        <v>3133111</v>
      </c>
      <c r="H26" s="1091">
        <v>15305775</v>
      </c>
      <c r="I26" s="1092">
        <v>9</v>
      </c>
      <c r="J26" s="1092">
        <v>0</v>
      </c>
      <c r="K26" s="1091">
        <v>9</v>
      </c>
      <c r="L26" s="1091">
        <v>0</v>
      </c>
      <c r="M26" s="1091">
        <v>685225</v>
      </c>
      <c r="N26" s="1093">
        <v>685225</v>
      </c>
      <c r="O26" s="1093">
        <v>60713</v>
      </c>
      <c r="P26" s="1093">
        <v>4463496</v>
      </c>
      <c r="Q26" s="1092">
        <v>4524209</v>
      </c>
      <c r="R26" s="1092">
        <v>0</v>
      </c>
      <c r="S26" s="1092">
        <v>0</v>
      </c>
      <c r="T26" s="1094">
        <v>0</v>
      </c>
      <c r="U26" s="63">
        <v>17</v>
      </c>
    </row>
    <row r="27" spans="1:21" s="97" customFormat="1" ht="23.1" customHeight="1" x14ac:dyDescent="0.15">
      <c r="A27" s="62">
        <v>18</v>
      </c>
      <c r="B27" s="61" t="s">
        <v>1034</v>
      </c>
      <c r="C27" s="1127">
        <v>18589162</v>
      </c>
      <c r="D27" s="1096">
        <v>70634457</v>
      </c>
      <c r="E27" s="1096">
        <v>89223619</v>
      </c>
      <c r="F27" s="1096">
        <v>17412330</v>
      </c>
      <c r="G27" s="1096">
        <v>16464867</v>
      </c>
      <c r="H27" s="1096">
        <v>33877197</v>
      </c>
      <c r="I27" s="1097">
        <v>21215</v>
      </c>
      <c r="J27" s="1097">
        <v>48032</v>
      </c>
      <c r="K27" s="1096">
        <v>69247</v>
      </c>
      <c r="L27" s="1096">
        <v>6880</v>
      </c>
      <c r="M27" s="1096">
        <v>5101278</v>
      </c>
      <c r="N27" s="1098">
        <v>5108158</v>
      </c>
      <c r="O27" s="1098">
        <v>1169952</v>
      </c>
      <c r="P27" s="1098">
        <v>49068312</v>
      </c>
      <c r="Q27" s="1097">
        <v>50238264</v>
      </c>
      <c r="R27" s="1097">
        <v>0</v>
      </c>
      <c r="S27" s="1097">
        <v>0</v>
      </c>
      <c r="T27" s="1099">
        <v>0</v>
      </c>
      <c r="U27" s="63">
        <v>18</v>
      </c>
    </row>
    <row r="28" spans="1:21" s="97" customFormat="1" ht="23.1" customHeight="1" x14ac:dyDescent="0.15">
      <c r="A28" s="68">
        <v>19</v>
      </c>
      <c r="B28" s="58" t="s">
        <v>1035</v>
      </c>
      <c r="C28" s="1128">
        <v>18612149</v>
      </c>
      <c r="D28" s="1101">
        <v>9224873</v>
      </c>
      <c r="E28" s="1101">
        <v>27837022</v>
      </c>
      <c r="F28" s="1101">
        <v>17967699</v>
      </c>
      <c r="G28" s="1101">
        <v>2669554</v>
      </c>
      <c r="H28" s="1101">
        <v>20637253</v>
      </c>
      <c r="I28" s="1102">
        <v>0</v>
      </c>
      <c r="J28" s="1102">
        <v>0</v>
      </c>
      <c r="K28" s="1101">
        <v>0</v>
      </c>
      <c r="L28" s="1101">
        <v>0</v>
      </c>
      <c r="M28" s="1101">
        <v>1694270</v>
      </c>
      <c r="N28" s="1103">
        <v>1694270</v>
      </c>
      <c r="O28" s="1103">
        <v>644450</v>
      </c>
      <c r="P28" s="1103">
        <v>4861049</v>
      </c>
      <c r="Q28" s="1102">
        <v>5505499</v>
      </c>
      <c r="R28" s="1102">
        <v>0</v>
      </c>
      <c r="S28" s="1102">
        <v>0</v>
      </c>
      <c r="T28" s="1104">
        <v>0</v>
      </c>
      <c r="U28" s="69">
        <v>19</v>
      </c>
    </row>
    <row r="29" spans="1:21" s="97" customFormat="1" ht="23.1" customHeight="1" x14ac:dyDescent="0.15">
      <c r="A29" s="62">
        <v>21</v>
      </c>
      <c r="B29" s="61" t="s">
        <v>1036</v>
      </c>
      <c r="C29" s="1126">
        <v>10032049</v>
      </c>
      <c r="D29" s="1091">
        <v>5478929</v>
      </c>
      <c r="E29" s="1091">
        <v>15510978</v>
      </c>
      <c r="F29" s="1091">
        <v>9905707</v>
      </c>
      <c r="G29" s="1091">
        <v>1278881</v>
      </c>
      <c r="H29" s="1091">
        <v>11184588</v>
      </c>
      <c r="I29" s="1092">
        <v>36053</v>
      </c>
      <c r="J29" s="1092">
        <v>400</v>
      </c>
      <c r="K29" s="1091">
        <v>36453</v>
      </c>
      <c r="L29" s="1091">
        <v>1545</v>
      </c>
      <c r="M29" s="1091">
        <v>1390921</v>
      </c>
      <c r="N29" s="1093">
        <v>1392466</v>
      </c>
      <c r="O29" s="1093">
        <v>124797</v>
      </c>
      <c r="P29" s="1093">
        <v>2809127</v>
      </c>
      <c r="Q29" s="1092">
        <v>2933924</v>
      </c>
      <c r="R29" s="1092">
        <v>0</v>
      </c>
      <c r="S29" s="1092">
        <v>0</v>
      </c>
      <c r="T29" s="1094">
        <v>0</v>
      </c>
      <c r="U29" s="63">
        <v>21</v>
      </c>
    </row>
    <row r="30" spans="1:21" s="97" customFormat="1" ht="23.1" customHeight="1" x14ac:dyDescent="0.15">
      <c r="A30" s="62">
        <v>22</v>
      </c>
      <c r="B30" s="61" t="s">
        <v>1037</v>
      </c>
      <c r="C30" s="1126">
        <v>26530880</v>
      </c>
      <c r="D30" s="1091">
        <v>104339654</v>
      </c>
      <c r="E30" s="1091">
        <v>130870534</v>
      </c>
      <c r="F30" s="1091">
        <v>24119474</v>
      </c>
      <c r="G30" s="1091">
        <v>20721682</v>
      </c>
      <c r="H30" s="1091">
        <v>44841156</v>
      </c>
      <c r="I30" s="1092">
        <v>31469</v>
      </c>
      <c r="J30" s="1092">
        <v>12546</v>
      </c>
      <c r="K30" s="1091">
        <v>44015</v>
      </c>
      <c r="L30" s="1091">
        <v>4890</v>
      </c>
      <c r="M30" s="1091">
        <v>13545633</v>
      </c>
      <c r="N30" s="1093">
        <v>13550523</v>
      </c>
      <c r="O30" s="1093">
        <v>2406516</v>
      </c>
      <c r="P30" s="1093">
        <v>70072339</v>
      </c>
      <c r="Q30" s="1092">
        <v>72478855</v>
      </c>
      <c r="R30" s="1092">
        <v>0</v>
      </c>
      <c r="S30" s="1092">
        <v>0</v>
      </c>
      <c r="T30" s="1094">
        <v>0</v>
      </c>
      <c r="U30" s="63">
        <v>22</v>
      </c>
    </row>
    <row r="31" spans="1:21" s="97" customFormat="1" ht="23.1" customHeight="1" x14ac:dyDescent="0.15">
      <c r="A31" s="62">
        <v>23</v>
      </c>
      <c r="B31" s="61" t="s">
        <v>1038</v>
      </c>
      <c r="C31" s="1126">
        <v>5225949</v>
      </c>
      <c r="D31" s="1091">
        <v>7741860</v>
      </c>
      <c r="E31" s="1091">
        <v>12967809</v>
      </c>
      <c r="F31" s="1091">
        <v>5203123</v>
      </c>
      <c r="G31" s="1091">
        <v>1876466</v>
      </c>
      <c r="H31" s="1091">
        <v>7079589</v>
      </c>
      <c r="I31" s="1092">
        <v>17119</v>
      </c>
      <c r="J31" s="1092">
        <v>0</v>
      </c>
      <c r="K31" s="1091">
        <v>17119</v>
      </c>
      <c r="L31" s="1091">
        <v>0</v>
      </c>
      <c r="M31" s="1091">
        <v>789247</v>
      </c>
      <c r="N31" s="1093">
        <v>789247</v>
      </c>
      <c r="O31" s="1093">
        <v>22826</v>
      </c>
      <c r="P31" s="1093">
        <v>5076147</v>
      </c>
      <c r="Q31" s="1092">
        <v>5098973</v>
      </c>
      <c r="R31" s="1092">
        <v>0</v>
      </c>
      <c r="S31" s="1092">
        <v>0</v>
      </c>
      <c r="T31" s="1094">
        <v>0</v>
      </c>
      <c r="U31" s="63">
        <v>23</v>
      </c>
    </row>
    <row r="32" spans="1:21" s="97" customFormat="1" ht="23.1" customHeight="1" x14ac:dyDescent="0.15">
      <c r="A32" s="62">
        <v>24</v>
      </c>
      <c r="B32" s="61" t="s">
        <v>1039</v>
      </c>
      <c r="C32" s="1127">
        <v>8507572</v>
      </c>
      <c r="D32" s="1096">
        <v>8662423</v>
      </c>
      <c r="E32" s="1096">
        <v>17169995</v>
      </c>
      <c r="F32" s="1096">
        <v>8504889</v>
      </c>
      <c r="G32" s="1096">
        <v>872525</v>
      </c>
      <c r="H32" s="1096">
        <v>9377414</v>
      </c>
      <c r="I32" s="1097">
        <v>56200</v>
      </c>
      <c r="J32" s="1097">
        <v>188498</v>
      </c>
      <c r="K32" s="1096">
        <v>244698</v>
      </c>
      <c r="L32" s="1096">
        <v>0</v>
      </c>
      <c r="M32" s="1096">
        <v>2133548</v>
      </c>
      <c r="N32" s="1098">
        <v>2133548</v>
      </c>
      <c r="O32" s="1098">
        <v>2683</v>
      </c>
      <c r="P32" s="1098">
        <v>5656350</v>
      </c>
      <c r="Q32" s="1097">
        <v>5659033</v>
      </c>
      <c r="R32" s="1097">
        <v>0</v>
      </c>
      <c r="S32" s="1097">
        <v>0</v>
      </c>
      <c r="T32" s="1099">
        <v>0</v>
      </c>
      <c r="U32" s="63">
        <v>24</v>
      </c>
    </row>
    <row r="33" spans="1:21" s="97" customFormat="1" ht="23.1" customHeight="1" x14ac:dyDescent="0.15">
      <c r="A33" s="66">
        <v>25</v>
      </c>
      <c r="B33" s="58" t="s">
        <v>1040</v>
      </c>
      <c r="C33" s="1128">
        <v>13984931</v>
      </c>
      <c r="D33" s="1101">
        <v>8341018</v>
      </c>
      <c r="E33" s="1101">
        <v>22325949</v>
      </c>
      <c r="F33" s="1101">
        <v>13678181</v>
      </c>
      <c r="G33" s="1101">
        <v>4042912</v>
      </c>
      <c r="H33" s="1101">
        <v>17721093</v>
      </c>
      <c r="I33" s="1102">
        <v>0</v>
      </c>
      <c r="J33" s="1102">
        <v>0</v>
      </c>
      <c r="K33" s="1101">
        <v>0</v>
      </c>
      <c r="L33" s="1101">
        <v>0</v>
      </c>
      <c r="M33" s="1101">
        <v>711830</v>
      </c>
      <c r="N33" s="1103">
        <v>711830</v>
      </c>
      <c r="O33" s="1103">
        <v>306750</v>
      </c>
      <c r="P33" s="1103">
        <v>3586276</v>
      </c>
      <c r="Q33" s="1102">
        <v>3893026</v>
      </c>
      <c r="R33" s="1102">
        <v>0</v>
      </c>
      <c r="S33" s="1102">
        <v>0</v>
      </c>
      <c r="T33" s="1104">
        <v>0</v>
      </c>
      <c r="U33" s="67">
        <v>25</v>
      </c>
    </row>
    <row r="34" spans="1:21" s="97" customFormat="1" ht="23.1" customHeight="1" x14ac:dyDescent="0.15">
      <c r="A34" s="62">
        <v>27</v>
      </c>
      <c r="B34" s="61" t="s">
        <v>1041</v>
      </c>
      <c r="C34" s="1126">
        <v>5356053</v>
      </c>
      <c r="D34" s="1091">
        <v>6892855</v>
      </c>
      <c r="E34" s="1091">
        <v>12248908</v>
      </c>
      <c r="F34" s="1091">
        <v>5079742</v>
      </c>
      <c r="G34" s="1091">
        <v>1722271</v>
      </c>
      <c r="H34" s="1091">
        <v>6802013</v>
      </c>
      <c r="I34" s="1092">
        <v>0</v>
      </c>
      <c r="J34" s="1092">
        <v>5394</v>
      </c>
      <c r="K34" s="1091">
        <v>5394</v>
      </c>
      <c r="L34" s="1091">
        <v>0</v>
      </c>
      <c r="M34" s="1091">
        <v>1758903</v>
      </c>
      <c r="N34" s="1093">
        <v>1758903</v>
      </c>
      <c r="O34" s="1093">
        <v>276311</v>
      </c>
      <c r="P34" s="1093">
        <v>3411681</v>
      </c>
      <c r="Q34" s="1092">
        <v>3687992</v>
      </c>
      <c r="R34" s="1092">
        <v>0</v>
      </c>
      <c r="S34" s="1092">
        <v>0</v>
      </c>
      <c r="T34" s="1094">
        <v>0</v>
      </c>
      <c r="U34" s="63">
        <v>27</v>
      </c>
    </row>
    <row r="35" spans="1:21" s="97" customFormat="1" ht="23.1" customHeight="1" x14ac:dyDescent="0.15">
      <c r="A35" s="62">
        <v>28</v>
      </c>
      <c r="B35" s="61" t="s">
        <v>1042</v>
      </c>
      <c r="C35" s="1126">
        <v>3645297</v>
      </c>
      <c r="D35" s="1091">
        <v>6228828</v>
      </c>
      <c r="E35" s="1091">
        <v>9874125</v>
      </c>
      <c r="F35" s="1091">
        <v>3613677</v>
      </c>
      <c r="G35" s="1091">
        <v>2565301</v>
      </c>
      <c r="H35" s="1091">
        <v>6178978</v>
      </c>
      <c r="I35" s="1092">
        <v>0</v>
      </c>
      <c r="J35" s="1092">
        <v>0</v>
      </c>
      <c r="K35" s="1091">
        <v>0</v>
      </c>
      <c r="L35" s="1091">
        <v>0</v>
      </c>
      <c r="M35" s="1091">
        <v>14600</v>
      </c>
      <c r="N35" s="1093">
        <v>14600</v>
      </c>
      <c r="O35" s="1093">
        <v>31620</v>
      </c>
      <c r="P35" s="1093">
        <v>3648927</v>
      </c>
      <c r="Q35" s="1092">
        <v>3680547</v>
      </c>
      <c r="R35" s="1092">
        <v>0</v>
      </c>
      <c r="S35" s="1092">
        <v>0</v>
      </c>
      <c r="T35" s="1094">
        <v>0</v>
      </c>
      <c r="U35" s="63">
        <v>28</v>
      </c>
    </row>
    <row r="36" spans="1:21" s="97" customFormat="1" ht="23.1" customHeight="1" x14ac:dyDescent="0.15">
      <c r="A36" s="62">
        <v>29</v>
      </c>
      <c r="B36" s="61" t="s">
        <v>1043</v>
      </c>
      <c r="C36" s="1126">
        <v>6819731</v>
      </c>
      <c r="D36" s="1091">
        <v>17378256</v>
      </c>
      <c r="E36" s="1091">
        <v>24197987</v>
      </c>
      <c r="F36" s="1091">
        <v>6329926</v>
      </c>
      <c r="G36" s="1091">
        <v>1733250</v>
      </c>
      <c r="H36" s="1091">
        <v>8063176</v>
      </c>
      <c r="I36" s="1092">
        <v>0</v>
      </c>
      <c r="J36" s="1092">
        <v>0</v>
      </c>
      <c r="K36" s="1091">
        <v>0</v>
      </c>
      <c r="L36" s="1091">
        <v>0</v>
      </c>
      <c r="M36" s="1091">
        <v>96670</v>
      </c>
      <c r="N36" s="1093">
        <v>96670</v>
      </c>
      <c r="O36" s="1093">
        <v>489805</v>
      </c>
      <c r="P36" s="1093">
        <v>15548336</v>
      </c>
      <c r="Q36" s="1092">
        <v>16038141</v>
      </c>
      <c r="R36" s="1092">
        <v>0</v>
      </c>
      <c r="S36" s="1092">
        <v>0</v>
      </c>
      <c r="T36" s="1094">
        <v>0</v>
      </c>
      <c r="U36" s="63">
        <v>29</v>
      </c>
    </row>
    <row r="37" spans="1:21" s="97" customFormat="1" ht="23.1" customHeight="1" x14ac:dyDescent="0.15">
      <c r="A37" s="62">
        <v>30</v>
      </c>
      <c r="B37" s="61" t="s">
        <v>1044</v>
      </c>
      <c r="C37" s="1127">
        <v>14825977</v>
      </c>
      <c r="D37" s="1096">
        <v>11683434</v>
      </c>
      <c r="E37" s="1096">
        <v>26509411</v>
      </c>
      <c r="F37" s="1096">
        <v>14735847</v>
      </c>
      <c r="G37" s="1096">
        <v>2727680</v>
      </c>
      <c r="H37" s="1096">
        <v>17463527</v>
      </c>
      <c r="I37" s="1097">
        <v>0</v>
      </c>
      <c r="J37" s="1097">
        <v>8628</v>
      </c>
      <c r="K37" s="1096">
        <v>8628</v>
      </c>
      <c r="L37" s="1096">
        <v>0</v>
      </c>
      <c r="M37" s="1096">
        <v>5262104</v>
      </c>
      <c r="N37" s="1098">
        <v>5262104</v>
      </c>
      <c r="O37" s="1098">
        <v>90130</v>
      </c>
      <c r="P37" s="1098">
        <v>3693650</v>
      </c>
      <c r="Q37" s="1097">
        <v>3783780</v>
      </c>
      <c r="R37" s="1097">
        <v>0</v>
      </c>
      <c r="S37" s="1097">
        <v>0</v>
      </c>
      <c r="T37" s="1099">
        <v>0</v>
      </c>
      <c r="U37" s="63">
        <v>30</v>
      </c>
    </row>
    <row r="38" spans="1:21" s="97" customFormat="1" ht="23.1" customHeight="1" x14ac:dyDescent="0.15">
      <c r="A38" s="66">
        <v>31</v>
      </c>
      <c r="B38" s="58" t="s">
        <v>1045</v>
      </c>
      <c r="C38" s="1128">
        <v>469404</v>
      </c>
      <c r="D38" s="1101">
        <v>5047549</v>
      </c>
      <c r="E38" s="1101">
        <v>5516953</v>
      </c>
      <c r="F38" s="1101">
        <v>469404</v>
      </c>
      <c r="G38" s="1101">
        <v>661745</v>
      </c>
      <c r="H38" s="1101">
        <v>1131149</v>
      </c>
      <c r="I38" s="1102">
        <v>0</v>
      </c>
      <c r="J38" s="1102">
        <v>0</v>
      </c>
      <c r="K38" s="1101">
        <v>0</v>
      </c>
      <c r="L38" s="1101">
        <v>0</v>
      </c>
      <c r="M38" s="1101">
        <v>770733</v>
      </c>
      <c r="N38" s="1103">
        <v>770733</v>
      </c>
      <c r="O38" s="1103">
        <v>0</v>
      </c>
      <c r="P38" s="1103">
        <v>3615071</v>
      </c>
      <c r="Q38" s="1102">
        <v>3615071</v>
      </c>
      <c r="R38" s="1102">
        <v>0</v>
      </c>
      <c r="S38" s="1102">
        <v>0</v>
      </c>
      <c r="T38" s="1104">
        <v>0</v>
      </c>
      <c r="U38" s="67">
        <v>31</v>
      </c>
    </row>
    <row r="39" spans="1:21" s="97" customFormat="1" ht="23.1" customHeight="1" x14ac:dyDescent="0.15">
      <c r="A39" s="62">
        <v>32</v>
      </c>
      <c r="B39" s="61" t="s">
        <v>1046</v>
      </c>
      <c r="C39" s="1126">
        <v>17870353</v>
      </c>
      <c r="D39" s="1091">
        <v>90110373</v>
      </c>
      <c r="E39" s="1091">
        <v>107980726</v>
      </c>
      <c r="F39" s="1091">
        <v>17552388</v>
      </c>
      <c r="G39" s="1091">
        <v>5243169</v>
      </c>
      <c r="H39" s="1091">
        <v>22795557</v>
      </c>
      <c r="I39" s="1092">
        <v>3742</v>
      </c>
      <c r="J39" s="1092">
        <v>0</v>
      </c>
      <c r="K39" s="1091">
        <v>3742</v>
      </c>
      <c r="L39" s="1091">
        <v>0</v>
      </c>
      <c r="M39" s="1091">
        <v>3281907</v>
      </c>
      <c r="N39" s="1093">
        <v>3281907</v>
      </c>
      <c r="O39" s="1093">
        <v>317965</v>
      </c>
      <c r="P39" s="1093">
        <v>81585297</v>
      </c>
      <c r="Q39" s="1092">
        <v>81903262</v>
      </c>
      <c r="R39" s="1092">
        <v>0</v>
      </c>
      <c r="S39" s="1092">
        <v>0</v>
      </c>
      <c r="T39" s="1094">
        <v>0</v>
      </c>
      <c r="U39" s="63">
        <v>32</v>
      </c>
    </row>
    <row r="40" spans="1:21" s="97" customFormat="1" ht="23.1" customHeight="1" x14ac:dyDescent="0.15">
      <c r="A40" s="62">
        <v>33</v>
      </c>
      <c r="B40" s="61" t="s">
        <v>1047</v>
      </c>
      <c r="C40" s="1126">
        <v>7572363</v>
      </c>
      <c r="D40" s="1091">
        <v>7600683</v>
      </c>
      <c r="E40" s="1091">
        <v>15173046</v>
      </c>
      <c r="F40" s="1091">
        <v>7568442</v>
      </c>
      <c r="G40" s="1091">
        <v>2479737</v>
      </c>
      <c r="H40" s="1091">
        <v>10048179</v>
      </c>
      <c r="I40" s="1092">
        <v>0</v>
      </c>
      <c r="J40" s="1092">
        <v>0</v>
      </c>
      <c r="K40" s="1091">
        <v>0</v>
      </c>
      <c r="L40" s="1091">
        <v>0</v>
      </c>
      <c r="M40" s="1091">
        <v>1264726</v>
      </c>
      <c r="N40" s="1093">
        <v>1264726</v>
      </c>
      <c r="O40" s="1093">
        <v>3921</v>
      </c>
      <c r="P40" s="1093">
        <v>3856220</v>
      </c>
      <c r="Q40" s="1092">
        <v>3860141</v>
      </c>
      <c r="R40" s="1092">
        <v>0</v>
      </c>
      <c r="S40" s="1092">
        <v>0</v>
      </c>
      <c r="T40" s="1094">
        <v>0</v>
      </c>
      <c r="U40" s="63">
        <v>33</v>
      </c>
    </row>
    <row r="41" spans="1:21" s="97" customFormat="1" ht="23.1" customHeight="1" x14ac:dyDescent="0.15">
      <c r="A41" s="62">
        <v>34</v>
      </c>
      <c r="B41" s="61" t="s">
        <v>1048</v>
      </c>
      <c r="C41" s="1126">
        <v>6519356</v>
      </c>
      <c r="D41" s="1091">
        <v>4842938</v>
      </c>
      <c r="E41" s="1091">
        <v>11362294</v>
      </c>
      <c r="F41" s="1091">
        <v>5898902</v>
      </c>
      <c r="G41" s="1091">
        <v>2477434</v>
      </c>
      <c r="H41" s="1091">
        <v>8376336</v>
      </c>
      <c r="I41" s="1092">
        <v>0</v>
      </c>
      <c r="J41" s="1092">
        <v>25</v>
      </c>
      <c r="K41" s="1091">
        <v>25</v>
      </c>
      <c r="L41" s="1091">
        <v>0</v>
      </c>
      <c r="M41" s="1091">
        <v>1021433</v>
      </c>
      <c r="N41" s="1093">
        <v>1021433</v>
      </c>
      <c r="O41" s="1093">
        <v>620454</v>
      </c>
      <c r="P41" s="1093">
        <v>1344071</v>
      </c>
      <c r="Q41" s="1092">
        <v>1964525</v>
      </c>
      <c r="R41" s="1092">
        <v>0</v>
      </c>
      <c r="S41" s="1092">
        <v>0</v>
      </c>
      <c r="T41" s="1094">
        <v>0</v>
      </c>
      <c r="U41" s="63">
        <v>34</v>
      </c>
    </row>
    <row r="42" spans="1:21" s="97" customFormat="1" ht="23.1" customHeight="1" x14ac:dyDescent="0.15">
      <c r="A42" s="62">
        <v>35</v>
      </c>
      <c r="B42" s="61" t="s">
        <v>1049</v>
      </c>
      <c r="C42" s="1127">
        <v>9216530</v>
      </c>
      <c r="D42" s="1096">
        <v>8811870</v>
      </c>
      <c r="E42" s="1096">
        <v>18028400</v>
      </c>
      <c r="F42" s="1096">
        <v>8150454</v>
      </c>
      <c r="G42" s="1096">
        <v>2981866</v>
      </c>
      <c r="H42" s="1096">
        <v>11132320</v>
      </c>
      <c r="I42" s="1097">
        <v>0</v>
      </c>
      <c r="J42" s="1097">
        <v>0</v>
      </c>
      <c r="K42" s="1096">
        <v>0</v>
      </c>
      <c r="L42" s="1096">
        <v>0</v>
      </c>
      <c r="M42" s="1096">
        <v>2102217</v>
      </c>
      <c r="N42" s="1098">
        <v>2102217</v>
      </c>
      <c r="O42" s="1098">
        <v>1066076</v>
      </c>
      <c r="P42" s="1098">
        <v>3727787</v>
      </c>
      <c r="Q42" s="1097">
        <v>4793863</v>
      </c>
      <c r="R42" s="1097">
        <v>0</v>
      </c>
      <c r="S42" s="1097">
        <v>0</v>
      </c>
      <c r="T42" s="1099">
        <v>0</v>
      </c>
      <c r="U42" s="63">
        <v>35</v>
      </c>
    </row>
    <row r="43" spans="1:21" s="97" customFormat="1" ht="23.1" customHeight="1" x14ac:dyDescent="0.15">
      <c r="A43" s="68">
        <v>36</v>
      </c>
      <c r="B43" s="58" t="s">
        <v>1050</v>
      </c>
      <c r="C43" s="1128">
        <v>1758458</v>
      </c>
      <c r="D43" s="1101">
        <v>6777401</v>
      </c>
      <c r="E43" s="1101">
        <v>8535859</v>
      </c>
      <c r="F43" s="1101">
        <v>1740825</v>
      </c>
      <c r="G43" s="1101">
        <v>2600513</v>
      </c>
      <c r="H43" s="1101">
        <v>4341338</v>
      </c>
      <c r="I43" s="1102">
        <v>0</v>
      </c>
      <c r="J43" s="1102">
        <v>0</v>
      </c>
      <c r="K43" s="1101">
        <v>0</v>
      </c>
      <c r="L43" s="1101">
        <v>4410</v>
      </c>
      <c r="M43" s="1101">
        <v>1497294</v>
      </c>
      <c r="N43" s="1103">
        <v>1501704</v>
      </c>
      <c r="O43" s="1103">
        <v>13223</v>
      </c>
      <c r="P43" s="1103">
        <v>2679594</v>
      </c>
      <c r="Q43" s="1102">
        <v>2692817</v>
      </c>
      <c r="R43" s="1102">
        <v>0</v>
      </c>
      <c r="S43" s="1102">
        <v>0</v>
      </c>
      <c r="T43" s="1104">
        <v>0</v>
      </c>
      <c r="U43" s="69">
        <v>36</v>
      </c>
    </row>
    <row r="44" spans="1:21" s="97" customFormat="1" ht="23.1" customHeight="1" x14ac:dyDescent="0.15">
      <c r="A44" s="62">
        <v>37</v>
      </c>
      <c r="B44" s="61" t="s">
        <v>1051</v>
      </c>
      <c r="C44" s="1126">
        <v>15953408</v>
      </c>
      <c r="D44" s="1091">
        <v>11051019</v>
      </c>
      <c r="E44" s="1091">
        <v>27004427</v>
      </c>
      <c r="F44" s="1091">
        <v>15543386</v>
      </c>
      <c r="G44" s="1091">
        <v>1814765</v>
      </c>
      <c r="H44" s="1091">
        <v>17358151</v>
      </c>
      <c r="I44" s="1092">
        <v>0</v>
      </c>
      <c r="J44" s="1092">
        <v>0</v>
      </c>
      <c r="K44" s="1091">
        <v>0</v>
      </c>
      <c r="L44" s="1091">
        <v>0</v>
      </c>
      <c r="M44" s="1091">
        <v>3997499</v>
      </c>
      <c r="N44" s="1093">
        <v>3997499</v>
      </c>
      <c r="O44" s="1093">
        <v>410022</v>
      </c>
      <c r="P44" s="1093">
        <v>5238755</v>
      </c>
      <c r="Q44" s="1092">
        <v>5648777</v>
      </c>
      <c r="R44" s="1092">
        <v>0</v>
      </c>
      <c r="S44" s="1092">
        <v>0</v>
      </c>
      <c r="T44" s="1094">
        <v>0</v>
      </c>
      <c r="U44" s="63">
        <v>37</v>
      </c>
    </row>
    <row r="45" spans="1:21" s="97" customFormat="1" ht="23.1" customHeight="1" x14ac:dyDescent="0.15">
      <c r="A45" s="62">
        <v>38</v>
      </c>
      <c r="B45" s="61" t="s">
        <v>1052</v>
      </c>
      <c r="C45" s="1126">
        <v>6485197</v>
      </c>
      <c r="D45" s="1091">
        <v>8125559</v>
      </c>
      <c r="E45" s="1091">
        <v>14610756</v>
      </c>
      <c r="F45" s="1091">
        <v>6032331</v>
      </c>
      <c r="G45" s="1091">
        <v>1390266</v>
      </c>
      <c r="H45" s="1091">
        <v>7422597</v>
      </c>
      <c r="I45" s="1092">
        <v>0</v>
      </c>
      <c r="J45" s="1092">
        <v>0</v>
      </c>
      <c r="K45" s="1091">
        <v>0</v>
      </c>
      <c r="L45" s="1091">
        <v>0</v>
      </c>
      <c r="M45" s="1091">
        <v>2126950</v>
      </c>
      <c r="N45" s="1093">
        <v>2126950</v>
      </c>
      <c r="O45" s="1093">
        <v>452866</v>
      </c>
      <c r="P45" s="1093">
        <v>4608343</v>
      </c>
      <c r="Q45" s="1092">
        <v>5061209</v>
      </c>
      <c r="R45" s="1092">
        <v>0</v>
      </c>
      <c r="S45" s="1092">
        <v>0</v>
      </c>
      <c r="T45" s="1094">
        <v>0</v>
      </c>
      <c r="U45" s="63">
        <v>38</v>
      </c>
    </row>
    <row r="46" spans="1:21" s="97" customFormat="1" ht="23.1" customHeight="1" x14ac:dyDescent="0.15">
      <c r="A46" s="62">
        <v>39</v>
      </c>
      <c r="B46" s="61" t="s">
        <v>1053</v>
      </c>
      <c r="C46" s="1126">
        <v>4408018</v>
      </c>
      <c r="D46" s="1091">
        <v>2076846</v>
      </c>
      <c r="E46" s="1091">
        <v>6484864</v>
      </c>
      <c r="F46" s="1091">
        <v>4383553</v>
      </c>
      <c r="G46" s="1091">
        <v>1406641</v>
      </c>
      <c r="H46" s="1091">
        <v>5790194</v>
      </c>
      <c r="I46" s="1092">
        <v>0</v>
      </c>
      <c r="J46" s="1092">
        <v>0</v>
      </c>
      <c r="K46" s="1091">
        <v>0</v>
      </c>
      <c r="L46" s="1091">
        <v>0</v>
      </c>
      <c r="M46" s="1091">
        <v>87100</v>
      </c>
      <c r="N46" s="1093">
        <v>87100</v>
      </c>
      <c r="O46" s="1093">
        <v>24465</v>
      </c>
      <c r="P46" s="1093">
        <v>583105</v>
      </c>
      <c r="Q46" s="1092">
        <v>607570</v>
      </c>
      <c r="R46" s="1092">
        <v>0</v>
      </c>
      <c r="S46" s="1092">
        <v>0</v>
      </c>
      <c r="T46" s="1094">
        <v>0</v>
      </c>
      <c r="U46" s="63">
        <v>39</v>
      </c>
    </row>
    <row r="47" spans="1:21" s="97" customFormat="1" ht="23.1" customHeight="1" x14ac:dyDescent="0.15">
      <c r="A47" s="62">
        <v>42</v>
      </c>
      <c r="B47" s="61" t="s">
        <v>1054</v>
      </c>
      <c r="C47" s="1127">
        <v>4515642</v>
      </c>
      <c r="D47" s="1096">
        <v>1431616</v>
      </c>
      <c r="E47" s="1096">
        <v>5947258</v>
      </c>
      <c r="F47" s="1096">
        <v>4419362</v>
      </c>
      <c r="G47" s="1096">
        <v>90727</v>
      </c>
      <c r="H47" s="1096">
        <v>4510089</v>
      </c>
      <c r="I47" s="1097">
        <v>800</v>
      </c>
      <c r="J47" s="1097">
        <v>0</v>
      </c>
      <c r="K47" s="1096">
        <v>800</v>
      </c>
      <c r="L47" s="1096">
        <v>0</v>
      </c>
      <c r="M47" s="1096">
        <v>312000</v>
      </c>
      <c r="N47" s="1098">
        <v>312000</v>
      </c>
      <c r="O47" s="1098">
        <v>96280</v>
      </c>
      <c r="P47" s="1098">
        <v>1028889</v>
      </c>
      <c r="Q47" s="1097">
        <v>1125169</v>
      </c>
      <c r="R47" s="1097">
        <v>0</v>
      </c>
      <c r="S47" s="1097">
        <v>0</v>
      </c>
      <c r="T47" s="1099">
        <v>0</v>
      </c>
      <c r="U47" s="63">
        <v>42</v>
      </c>
    </row>
    <row r="48" spans="1:21" s="97" customFormat="1" ht="23.1" customHeight="1" x14ac:dyDescent="0.15">
      <c r="A48" s="68">
        <v>43</v>
      </c>
      <c r="B48" s="58" t="s">
        <v>1055</v>
      </c>
      <c r="C48" s="1128">
        <v>9293284</v>
      </c>
      <c r="D48" s="1101">
        <v>17170909</v>
      </c>
      <c r="E48" s="1101">
        <v>26464193</v>
      </c>
      <c r="F48" s="1101">
        <v>8776725</v>
      </c>
      <c r="G48" s="1101">
        <v>7100824</v>
      </c>
      <c r="H48" s="1101">
        <v>15877549</v>
      </c>
      <c r="I48" s="1102">
        <v>46</v>
      </c>
      <c r="J48" s="1102">
        <v>0</v>
      </c>
      <c r="K48" s="1101">
        <v>46</v>
      </c>
      <c r="L48" s="1101">
        <v>0</v>
      </c>
      <c r="M48" s="1101">
        <v>2177931</v>
      </c>
      <c r="N48" s="1103">
        <v>2177931</v>
      </c>
      <c r="O48" s="1103">
        <v>516559</v>
      </c>
      <c r="P48" s="1103">
        <v>7892154</v>
      </c>
      <c r="Q48" s="1102">
        <v>8408713</v>
      </c>
      <c r="R48" s="1102">
        <v>0</v>
      </c>
      <c r="S48" s="1102">
        <v>0</v>
      </c>
      <c r="T48" s="1104">
        <v>0</v>
      </c>
      <c r="U48" s="69">
        <v>43</v>
      </c>
    </row>
    <row r="49" spans="1:21" s="97" customFormat="1" ht="23.1" customHeight="1" x14ac:dyDescent="0.15">
      <c r="A49" s="62">
        <v>44</v>
      </c>
      <c r="B49" s="61" t="s">
        <v>1056</v>
      </c>
      <c r="C49" s="1126">
        <v>3363850</v>
      </c>
      <c r="D49" s="1091">
        <v>4000264</v>
      </c>
      <c r="E49" s="1091">
        <v>7364114</v>
      </c>
      <c r="F49" s="1091">
        <v>3290998</v>
      </c>
      <c r="G49" s="1091">
        <v>1010901</v>
      </c>
      <c r="H49" s="1091">
        <v>4301899</v>
      </c>
      <c r="I49" s="1092">
        <v>0</v>
      </c>
      <c r="J49" s="1092">
        <v>0</v>
      </c>
      <c r="K49" s="1091">
        <v>0</v>
      </c>
      <c r="L49" s="1091">
        <v>0</v>
      </c>
      <c r="M49" s="1091">
        <v>0</v>
      </c>
      <c r="N49" s="1093">
        <v>0</v>
      </c>
      <c r="O49" s="1093">
        <v>72852</v>
      </c>
      <c r="P49" s="1093">
        <v>2989363</v>
      </c>
      <c r="Q49" s="1092">
        <v>3062215</v>
      </c>
      <c r="R49" s="1092">
        <v>0</v>
      </c>
      <c r="S49" s="1092">
        <v>0</v>
      </c>
      <c r="T49" s="1094">
        <v>0</v>
      </c>
      <c r="U49" s="63">
        <v>44</v>
      </c>
    </row>
    <row r="50" spans="1:21" s="97" customFormat="1" ht="23.1" customHeight="1" x14ac:dyDescent="0.15">
      <c r="A50" s="62">
        <v>45</v>
      </c>
      <c r="B50" s="61" t="s">
        <v>1057</v>
      </c>
      <c r="C50" s="1126">
        <v>2453432</v>
      </c>
      <c r="D50" s="1091">
        <v>1238465</v>
      </c>
      <c r="E50" s="1091">
        <v>3691897</v>
      </c>
      <c r="F50" s="1091">
        <v>2453432</v>
      </c>
      <c r="G50" s="1091">
        <v>290100</v>
      </c>
      <c r="H50" s="1091">
        <v>2743532</v>
      </c>
      <c r="I50" s="1092">
        <v>0</v>
      </c>
      <c r="J50" s="1092">
        <v>0</v>
      </c>
      <c r="K50" s="1091">
        <v>0</v>
      </c>
      <c r="L50" s="1091">
        <v>0</v>
      </c>
      <c r="M50" s="1091">
        <v>256500</v>
      </c>
      <c r="N50" s="1093">
        <v>256500</v>
      </c>
      <c r="O50" s="1093">
        <v>0</v>
      </c>
      <c r="P50" s="1093">
        <v>691865</v>
      </c>
      <c r="Q50" s="1092">
        <v>691865</v>
      </c>
      <c r="R50" s="1092">
        <v>0</v>
      </c>
      <c r="S50" s="1092">
        <v>0</v>
      </c>
      <c r="T50" s="1094">
        <v>0</v>
      </c>
      <c r="U50" s="63">
        <v>45</v>
      </c>
    </row>
    <row r="51" spans="1:21" s="97" customFormat="1" ht="23.1" customHeight="1" x14ac:dyDescent="0.15">
      <c r="A51" s="62">
        <v>46</v>
      </c>
      <c r="B51" s="61" t="s">
        <v>1058</v>
      </c>
      <c r="C51" s="1126">
        <v>4344422</v>
      </c>
      <c r="D51" s="1091">
        <v>5497746</v>
      </c>
      <c r="E51" s="1091">
        <v>9842168</v>
      </c>
      <c r="F51" s="1091">
        <v>4299772</v>
      </c>
      <c r="G51" s="1091">
        <v>3407119</v>
      </c>
      <c r="H51" s="1091">
        <v>7706891</v>
      </c>
      <c r="I51" s="1092">
        <v>0</v>
      </c>
      <c r="J51" s="1092">
        <v>0</v>
      </c>
      <c r="K51" s="1091">
        <v>0</v>
      </c>
      <c r="L51" s="1091">
        <v>0</v>
      </c>
      <c r="M51" s="1091">
        <v>853875</v>
      </c>
      <c r="N51" s="1093">
        <v>853875</v>
      </c>
      <c r="O51" s="1093">
        <v>44650</v>
      </c>
      <c r="P51" s="1093">
        <v>1236752</v>
      </c>
      <c r="Q51" s="1092">
        <v>1281402</v>
      </c>
      <c r="R51" s="1092">
        <v>0</v>
      </c>
      <c r="S51" s="1092">
        <v>0</v>
      </c>
      <c r="T51" s="1094">
        <v>0</v>
      </c>
      <c r="U51" s="63">
        <v>46</v>
      </c>
    </row>
    <row r="52" spans="1:21" s="97" customFormat="1" ht="23.1" customHeight="1" x14ac:dyDescent="0.15">
      <c r="A52" s="62">
        <v>47</v>
      </c>
      <c r="B52" s="61" t="s">
        <v>1059</v>
      </c>
      <c r="C52" s="1127">
        <v>6453523</v>
      </c>
      <c r="D52" s="1096">
        <v>1246013</v>
      </c>
      <c r="E52" s="1096">
        <v>7699536</v>
      </c>
      <c r="F52" s="1096">
        <v>6414023</v>
      </c>
      <c r="G52" s="1096">
        <v>532202</v>
      </c>
      <c r="H52" s="1096">
        <v>6946225</v>
      </c>
      <c r="I52" s="1097">
        <v>0</v>
      </c>
      <c r="J52" s="1097">
        <v>0</v>
      </c>
      <c r="K52" s="1096">
        <v>0</v>
      </c>
      <c r="L52" s="1096">
        <v>0</v>
      </c>
      <c r="M52" s="1096">
        <v>141646</v>
      </c>
      <c r="N52" s="1098">
        <v>141646</v>
      </c>
      <c r="O52" s="1098">
        <v>39500</v>
      </c>
      <c r="P52" s="1098">
        <v>572165</v>
      </c>
      <c r="Q52" s="1097">
        <v>611665</v>
      </c>
      <c r="R52" s="1097">
        <v>0</v>
      </c>
      <c r="S52" s="1097">
        <v>0</v>
      </c>
      <c r="T52" s="1099">
        <v>0</v>
      </c>
      <c r="U52" s="63">
        <v>47</v>
      </c>
    </row>
    <row r="53" spans="1:21" s="97" customFormat="1" ht="23.1" customHeight="1" x14ac:dyDescent="0.15">
      <c r="A53" s="66">
        <v>49</v>
      </c>
      <c r="B53" s="58" t="s">
        <v>1060</v>
      </c>
      <c r="C53" s="1128">
        <v>3471716</v>
      </c>
      <c r="D53" s="1101">
        <v>768090</v>
      </c>
      <c r="E53" s="1101">
        <v>4239806</v>
      </c>
      <c r="F53" s="1101">
        <v>3471716</v>
      </c>
      <c r="G53" s="1101">
        <v>286390</v>
      </c>
      <c r="H53" s="1101">
        <v>3758106</v>
      </c>
      <c r="I53" s="1102">
        <v>0</v>
      </c>
      <c r="J53" s="1102">
        <v>0</v>
      </c>
      <c r="K53" s="1101">
        <v>0</v>
      </c>
      <c r="L53" s="1101">
        <v>0</v>
      </c>
      <c r="M53" s="1101">
        <v>182199</v>
      </c>
      <c r="N53" s="1103">
        <v>182199</v>
      </c>
      <c r="O53" s="1103">
        <v>0</v>
      </c>
      <c r="P53" s="1103">
        <v>299501</v>
      </c>
      <c r="Q53" s="1102">
        <v>299501</v>
      </c>
      <c r="R53" s="1102">
        <v>0</v>
      </c>
      <c r="S53" s="1102">
        <v>0</v>
      </c>
      <c r="T53" s="1104">
        <v>0</v>
      </c>
      <c r="U53" s="67">
        <v>49</v>
      </c>
    </row>
    <row r="54" spans="1:21" s="97" customFormat="1" ht="23.1" customHeight="1" x14ac:dyDescent="0.15">
      <c r="A54" s="62">
        <v>50</v>
      </c>
      <c r="B54" s="61" t="s">
        <v>1061</v>
      </c>
      <c r="C54" s="1126">
        <v>2675039</v>
      </c>
      <c r="D54" s="1091">
        <v>510639</v>
      </c>
      <c r="E54" s="1091">
        <v>3185678</v>
      </c>
      <c r="F54" s="1091">
        <v>2671039</v>
      </c>
      <c r="G54" s="1091">
        <v>301909</v>
      </c>
      <c r="H54" s="1091">
        <v>2972948</v>
      </c>
      <c r="I54" s="1092">
        <v>0</v>
      </c>
      <c r="J54" s="1092">
        <v>0</v>
      </c>
      <c r="K54" s="1091">
        <v>0</v>
      </c>
      <c r="L54" s="1091">
        <v>0</v>
      </c>
      <c r="M54" s="1091">
        <v>103000</v>
      </c>
      <c r="N54" s="1093">
        <v>103000</v>
      </c>
      <c r="O54" s="1093">
        <v>4000</v>
      </c>
      <c r="P54" s="1093">
        <v>105730</v>
      </c>
      <c r="Q54" s="1092">
        <v>109730</v>
      </c>
      <c r="R54" s="1092">
        <v>0</v>
      </c>
      <c r="S54" s="1092">
        <v>0</v>
      </c>
      <c r="T54" s="1094">
        <v>0</v>
      </c>
      <c r="U54" s="63">
        <v>50</v>
      </c>
    </row>
    <row r="55" spans="1:21" s="97" customFormat="1" ht="23.1" customHeight="1" x14ac:dyDescent="0.15">
      <c r="A55" s="62">
        <v>51</v>
      </c>
      <c r="B55" s="61" t="s">
        <v>1062</v>
      </c>
      <c r="C55" s="1126">
        <v>3578779</v>
      </c>
      <c r="D55" s="1091">
        <v>4545693</v>
      </c>
      <c r="E55" s="1091">
        <v>8124472</v>
      </c>
      <c r="F55" s="1091">
        <v>3577679</v>
      </c>
      <c r="G55" s="1091">
        <v>1038190</v>
      </c>
      <c r="H55" s="1091">
        <v>4615869</v>
      </c>
      <c r="I55" s="1092">
        <v>0</v>
      </c>
      <c r="J55" s="1092">
        <v>0</v>
      </c>
      <c r="K55" s="1091">
        <v>0</v>
      </c>
      <c r="L55" s="1091">
        <v>0</v>
      </c>
      <c r="M55" s="1091">
        <v>2308335</v>
      </c>
      <c r="N55" s="1093">
        <v>2308335</v>
      </c>
      <c r="O55" s="1093">
        <v>1100</v>
      </c>
      <c r="P55" s="1093">
        <v>1199168</v>
      </c>
      <c r="Q55" s="1092">
        <v>1200268</v>
      </c>
      <c r="R55" s="1092">
        <v>0</v>
      </c>
      <c r="S55" s="1092">
        <v>0</v>
      </c>
      <c r="T55" s="1094">
        <v>0</v>
      </c>
      <c r="U55" s="63">
        <v>51</v>
      </c>
    </row>
    <row r="56" spans="1:21" s="97" customFormat="1" ht="23.1" customHeight="1" x14ac:dyDescent="0.15">
      <c r="A56" s="62">
        <v>52</v>
      </c>
      <c r="B56" s="61" t="s">
        <v>1063</v>
      </c>
      <c r="C56" s="1126">
        <v>2267250</v>
      </c>
      <c r="D56" s="1091">
        <v>847004</v>
      </c>
      <c r="E56" s="1091">
        <v>3114254</v>
      </c>
      <c r="F56" s="1091">
        <v>2267250</v>
      </c>
      <c r="G56" s="1091">
        <v>314463</v>
      </c>
      <c r="H56" s="1091">
        <v>2581713</v>
      </c>
      <c r="I56" s="1092">
        <v>0</v>
      </c>
      <c r="J56" s="1092">
        <v>0</v>
      </c>
      <c r="K56" s="1091">
        <v>0</v>
      </c>
      <c r="L56" s="1091">
        <v>0</v>
      </c>
      <c r="M56" s="1091">
        <v>263922</v>
      </c>
      <c r="N56" s="1093">
        <v>263922</v>
      </c>
      <c r="O56" s="1093">
        <v>0</v>
      </c>
      <c r="P56" s="1093">
        <v>268619</v>
      </c>
      <c r="Q56" s="1092">
        <v>268619</v>
      </c>
      <c r="R56" s="1092">
        <v>0</v>
      </c>
      <c r="S56" s="1092">
        <v>0</v>
      </c>
      <c r="T56" s="1094">
        <v>0</v>
      </c>
      <c r="U56" s="63">
        <v>52</v>
      </c>
    </row>
    <row r="57" spans="1:21" s="97" customFormat="1" ht="23.1" customHeight="1" thickBot="1" x14ac:dyDescent="0.2">
      <c r="A57" s="77">
        <v>54</v>
      </c>
      <c r="B57" s="78" t="s">
        <v>1064</v>
      </c>
      <c r="C57" s="1129">
        <v>417308</v>
      </c>
      <c r="D57" s="1106">
        <v>1248592</v>
      </c>
      <c r="E57" s="1106">
        <v>1665900</v>
      </c>
      <c r="F57" s="1106">
        <v>416835</v>
      </c>
      <c r="G57" s="1106">
        <v>458110</v>
      </c>
      <c r="H57" s="1106">
        <v>874945</v>
      </c>
      <c r="I57" s="1107">
        <v>0</v>
      </c>
      <c r="J57" s="1107">
        <v>0</v>
      </c>
      <c r="K57" s="1106">
        <v>0</v>
      </c>
      <c r="L57" s="1106">
        <v>0</v>
      </c>
      <c r="M57" s="1106">
        <v>504870</v>
      </c>
      <c r="N57" s="1108">
        <v>504870</v>
      </c>
      <c r="O57" s="1108">
        <v>473</v>
      </c>
      <c r="P57" s="1108">
        <v>285612</v>
      </c>
      <c r="Q57" s="1107">
        <v>286085</v>
      </c>
      <c r="R57" s="1107">
        <v>0</v>
      </c>
      <c r="S57" s="1107">
        <v>0</v>
      </c>
      <c r="T57" s="1109">
        <v>0</v>
      </c>
      <c r="U57" s="79">
        <v>54</v>
      </c>
    </row>
    <row r="58" spans="1:21" s="97" customFormat="1" ht="23.1" customHeight="1" x14ac:dyDescent="0.15">
      <c r="A58" s="62">
        <v>55</v>
      </c>
      <c r="B58" s="61" t="s">
        <v>1065</v>
      </c>
      <c r="C58" s="1126">
        <v>5361040</v>
      </c>
      <c r="D58" s="1091">
        <v>466309</v>
      </c>
      <c r="E58" s="1091">
        <v>5827349</v>
      </c>
      <c r="F58" s="1091">
        <v>5360315</v>
      </c>
      <c r="G58" s="1091">
        <v>200531</v>
      </c>
      <c r="H58" s="1091">
        <v>5560846</v>
      </c>
      <c r="I58" s="1092">
        <v>0</v>
      </c>
      <c r="J58" s="1092">
        <v>0</v>
      </c>
      <c r="K58" s="1091">
        <v>0</v>
      </c>
      <c r="L58" s="1091">
        <v>0</v>
      </c>
      <c r="M58" s="1091">
        <v>67227</v>
      </c>
      <c r="N58" s="1093">
        <v>67227</v>
      </c>
      <c r="O58" s="1093">
        <v>725</v>
      </c>
      <c r="P58" s="1093">
        <v>198551</v>
      </c>
      <c r="Q58" s="1092">
        <v>199276</v>
      </c>
      <c r="R58" s="1092">
        <v>0</v>
      </c>
      <c r="S58" s="1092">
        <v>0</v>
      </c>
      <c r="T58" s="1094">
        <v>0</v>
      </c>
      <c r="U58" s="63">
        <v>55</v>
      </c>
    </row>
    <row r="59" spans="1:21" s="97" customFormat="1" ht="23.1" customHeight="1" x14ac:dyDescent="0.15">
      <c r="A59" s="62">
        <v>56</v>
      </c>
      <c r="B59" s="61" t="s">
        <v>1066</v>
      </c>
      <c r="C59" s="1126">
        <v>1047499</v>
      </c>
      <c r="D59" s="1091">
        <v>3588024</v>
      </c>
      <c r="E59" s="1091">
        <v>4635523</v>
      </c>
      <c r="F59" s="1091">
        <v>927048</v>
      </c>
      <c r="G59" s="1091">
        <v>820646</v>
      </c>
      <c r="H59" s="1091">
        <v>1747694</v>
      </c>
      <c r="I59" s="1092">
        <v>0</v>
      </c>
      <c r="J59" s="1092">
        <v>0</v>
      </c>
      <c r="K59" s="1091">
        <v>0</v>
      </c>
      <c r="L59" s="1091">
        <v>0</v>
      </c>
      <c r="M59" s="1091">
        <v>537700</v>
      </c>
      <c r="N59" s="1093">
        <v>537700</v>
      </c>
      <c r="O59" s="1093">
        <v>120451</v>
      </c>
      <c r="P59" s="1093">
        <v>2229678</v>
      </c>
      <c r="Q59" s="1092">
        <v>2350129</v>
      </c>
      <c r="R59" s="1092">
        <v>0</v>
      </c>
      <c r="S59" s="1092">
        <v>0</v>
      </c>
      <c r="T59" s="1094">
        <v>0</v>
      </c>
      <c r="U59" s="63">
        <v>56</v>
      </c>
    </row>
    <row r="60" spans="1:21" s="97" customFormat="1" ht="23.1" customHeight="1" x14ac:dyDescent="0.15">
      <c r="A60" s="62">
        <v>57</v>
      </c>
      <c r="B60" s="61" t="s">
        <v>1067</v>
      </c>
      <c r="C60" s="1126">
        <v>1972177</v>
      </c>
      <c r="D60" s="1091">
        <v>502217</v>
      </c>
      <c r="E60" s="1091">
        <v>2474394</v>
      </c>
      <c r="F60" s="1091">
        <v>1972177</v>
      </c>
      <c r="G60" s="1091">
        <v>236627</v>
      </c>
      <c r="H60" s="1091">
        <v>2208804</v>
      </c>
      <c r="I60" s="1092">
        <v>0</v>
      </c>
      <c r="J60" s="1092">
        <v>0</v>
      </c>
      <c r="K60" s="1091">
        <v>0</v>
      </c>
      <c r="L60" s="1091">
        <v>0</v>
      </c>
      <c r="M60" s="1091">
        <v>0</v>
      </c>
      <c r="N60" s="1093">
        <v>0</v>
      </c>
      <c r="O60" s="1093">
        <v>0</v>
      </c>
      <c r="P60" s="1093">
        <v>265590</v>
      </c>
      <c r="Q60" s="1092">
        <v>265590</v>
      </c>
      <c r="R60" s="1092">
        <v>0</v>
      </c>
      <c r="S60" s="1092">
        <v>0</v>
      </c>
      <c r="T60" s="1094">
        <v>0</v>
      </c>
      <c r="U60" s="63">
        <v>57</v>
      </c>
    </row>
    <row r="61" spans="1:21" s="97" customFormat="1" ht="23.1" customHeight="1" x14ac:dyDescent="0.15">
      <c r="A61" s="62">
        <v>58</v>
      </c>
      <c r="B61" s="61" t="s">
        <v>1068</v>
      </c>
      <c r="C61" s="1126">
        <v>1632756</v>
      </c>
      <c r="D61" s="1091">
        <v>1335125</v>
      </c>
      <c r="E61" s="1091">
        <v>2967881</v>
      </c>
      <c r="F61" s="1091">
        <v>1531089</v>
      </c>
      <c r="G61" s="1091">
        <v>300785</v>
      </c>
      <c r="H61" s="1091">
        <v>1831874</v>
      </c>
      <c r="I61" s="1092">
        <v>0</v>
      </c>
      <c r="J61" s="1092">
        <v>0</v>
      </c>
      <c r="K61" s="1091">
        <v>0</v>
      </c>
      <c r="L61" s="1091">
        <v>0</v>
      </c>
      <c r="M61" s="1091">
        <v>321981</v>
      </c>
      <c r="N61" s="1093">
        <v>321981</v>
      </c>
      <c r="O61" s="1093">
        <v>101667</v>
      </c>
      <c r="P61" s="1093">
        <v>712359</v>
      </c>
      <c r="Q61" s="1092">
        <v>814026</v>
      </c>
      <c r="R61" s="1092">
        <v>0</v>
      </c>
      <c r="S61" s="1092">
        <v>0</v>
      </c>
      <c r="T61" s="1094">
        <v>0</v>
      </c>
      <c r="U61" s="63">
        <v>58</v>
      </c>
    </row>
    <row r="62" spans="1:21" s="97" customFormat="1" ht="23.1" customHeight="1" x14ac:dyDescent="0.15">
      <c r="A62" s="62">
        <v>59</v>
      </c>
      <c r="B62" s="61" t="s">
        <v>1069</v>
      </c>
      <c r="C62" s="1127">
        <v>876513</v>
      </c>
      <c r="D62" s="1096">
        <v>759194</v>
      </c>
      <c r="E62" s="1096">
        <v>1635707</v>
      </c>
      <c r="F62" s="1096">
        <v>841854</v>
      </c>
      <c r="G62" s="1096">
        <v>164494</v>
      </c>
      <c r="H62" s="1096">
        <v>1006348</v>
      </c>
      <c r="I62" s="1097">
        <v>0</v>
      </c>
      <c r="J62" s="1097">
        <v>0</v>
      </c>
      <c r="K62" s="1096">
        <v>0</v>
      </c>
      <c r="L62" s="1096">
        <v>0</v>
      </c>
      <c r="M62" s="1096">
        <v>0</v>
      </c>
      <c r="N62" s="1098">
        <v>0</v>
      </c>
      <c r="O62" s="1098">
        <v>34659</v>
      </c>
      <c r="P62" s="1098">
        <v>594700</v>
      </c>
      <c r="Q62" s="1097">
        <v>629359</v>
      </c>
      <c r="R62" s="1097">
        <v>0</v>
      </c>
      <c r="S62" s="1097">
        <v>0</v>
      </c>
      <c r="T62" s="1099">
        <v>0</v>
      </c>
      <c r="U62" s="63">
        <v>59</v>
      </c>
    </row>
    <row r="63" spans="1:21" s="97" customFormat="1" ht="23.1" customHeight="1" x14ac:dyDescent="0.15">
      <c r="A63" s="66">
        <v>61</v>
      </c>
      <c r="B63" s="58" t="s">
        <v>1070</v>
      </c>
      <c r="C63" s="1128">
        <v>2004792</v>
      </c>
      <c r="D63" s="1101">
        <v>326359</v>
      </c>
      <c r="E63" s="1101">
        <v>2331151</v>
      </c>
      <c r="F63" s="1101">
        <v>2004792</v>
      </c>
      <c r="G63" s="1101">
        <v>75980</v>
      </c>
      <c r="H63" s="1101">
        <v>2080772</v>
      </c>
      <c r="I63" s="1102">
        <v>0</v>
      </c>
      <c r="J63" s="1102">
        <v>0</v>
      </c>
      <c r="K63" s="1101">
        <v>0</v>
      </c>
      <c r="L63" s="1101">
        <v>0</v>
      </c>
      <c r="M63" s="1101">
        <v>49200</v>
      </c>
      <c r="N63" s="1103">
        <v>49200</v>
      </c>
      <c r="O63" s="1103">
        <v>0</v>
      </c>
      <c r="P63" s="1103">
        <v>201179</v>
      </c>
      <c r="Q63" s="1102">
        <v>201179</v>
      </c>
      <c r="R63" s="1102">
        <v>0</v>
      </c>
      <c r="S63" s="1102">
        <v>0</v>
      </c>
      <c r="T63" s="1104">
        <v>0</v>
      </c>
      <c r="U63" s="67">
        <v>61</v>
      </c>
    </row>
    <row r="64" spans="1:21" s="97" customFormat="1" ht="23.1" customHeight="1" x14ac:dyDescent="0.15">
      <c r="A64" s="62">
        <v>65</v>
      </c>
      <c r="B64" s="61" t="s">
        <v>1071</v>
      </c>
      <c r="C64" s="1126">
        <v>276421</v>
      </c>
      <c r="D64" s="1091">
        <v>0</v>
      </c>
      <c r="E64" s="1091">
        <v>276421</v>
      </c>
      <c r="F64" s="1091">
        <v>276421</v>
      </c>
      <c r="G64" s="1091">
        <v>0</v>
      </c>
      <c r="H64" s="1091">
        <v>276421</v>
      </c>
      <c r="I64" s="1092">
        <v>0</v>
      </c>
      <c r="J64" s="1092">
        <v>0</v>
      </c>
      <c r="K64" s="1091">
        <v>0</v>
      </c>
      <c r="L64" s="1091">
        <v>0</v>
      </c>
      <c r="M64" s="1091">
        <v>0</v>
      </c>
      <c r="N64" s="1093">
        <v>0</v>
      </c>
      <c r="O64" s="1093">
        <v>0</v>
      </c>
      <c r="P64" s="1093">
        <v>0</v>
      </c>
      <c r="Q64" s="1092">
        <v>0</v>
      </c>
      <c r="R64" s="1092">
        <v>0</v>
      </c>
      <c r="S64" s="1092">
        <v>0</v>
      </c>
      <c r="T64" s="1094">
        <v>0</v>
      </c>
      <c r="U64" s="63">
        <v>65</v>
      </c>
    </row>
    <row r="65" spans="1:21" s="97" customFormat="1" ht="23.1" customHeight="1" x14ac:dyDescent="0.15">
      <c r="A65" s="62">
        <v>66</v>
      </c>
      <c r="B65" s="61" t="s">
        <v>1072</v>
      </c>
      <c r="C65" s="1126">
        <v>1328739</v>
      </c>
      <c r="D65" s="1091">
        <v>484490</v>
      </c>
      <c r="E65" s="1091">
        <v>1813229</v>
      </c>
      <c r="F65" s="1091">
        <v>1312039</v>
      </c>
      <c r="G65" s="1091">
        <v>109100</v>
      </c>
      <c r="H65" s="1091">
        <v>1421139</v>
      </c>
      <c r="I65" s="1092">
        <v>0</v>
      </c>
      <c r="J65" s="1092">
        <v>0</v>
      </c>
      <c r="K65" s="1091">
        <v>0</v>
      </c>
      <c r="L65" s="1091">
        <v>0</v>
      </c>
      <c r="M65" s="1091">
        <v>0</v>
      </c>
      <c r="N65" s="1093">
        <v>0</v>
      </c>
      <c r="O65" s="1093">
        <v>16700</v>
      </c>
      <c r="P65" s="1093">
        <v>375390</v>
      </c>
      <c r="Q65" s="1092">
        <v>392090</v>
      </c>
      <c r="R65" s="1092">
        <v>0</v>
      </c>
      <c r="S65" s="1092">
        <v>0</v>
      </c>
      <c r="T65" s="1094">
        <v>0</v>
      </c>
      <c r="U65" s="63">
        <v>66</v>
      </c>
    </row>
    <row r="66" spans="1:21" s="97" customFormat="1" ht="23.1" customHeight="1" x14ac:dyDescent="0.15">
      <c r="A66" s="62">
        <v>68</v>
      </c>
      <c r="B66" s="61" t="s">
        <v>1073</v>
      </c>
      <c r="C66" s="1126">
        <v>2424614</v>
      </c>
      <c r="D66" s="1091">
        <v>565595</v>
      </c>
      <c r="E66" s="1091">
        <v>2990209</v>
      </c>
      <c r="F66" s="1091">
        <v>2380156</v>
      </c>
      <c r="G66" s="1091">
        <v>121672</v>
      </c>
      <c r="H66" s="1091">
        <v>2501828</v>
      </c>
      <c r="I66" s="1092">
        <v>0</v>
      </c>
      <c r="J66" s="1092">
        <v>0</v>
      </c>
      <c r="K66" s="1091">
        <v>0</v>
      </c>
      <c r="L66" s="1091">
        <v>0</v>
      </c>
      <c r="M66" s="1091">
        <v>283628</v>
      </c>
      <c r="N66" s="1093">
        <v>283628</v>
      </c>
      <c r="O66" s="1093">
        <v>44458</v>
      </c>
      <c r="P66" s="1093">
        <v>160295</v>
      </c>
      <c r="Q66" s="1092">
        <v>204753</v>
      </c>
      <c r="R66" s="1092">
        <v>0</v>
      </c>
      <c r="S66" s="1092">
        <v>0</v>
      </c>
      <c r="T66" s="1094">
        <v>0</v>
      </c>
      <c r="U66" s="63">
        <v>68</v>
      </c>
    </row>
    <row r="67" spans="1:21" s="97" customFormat="1" ht="23.1" customHeight="1" x14ac:dyDescent="0.15">
      <c r="A67" s="71">
        <v>70</v>
      </c>
      <c r="B67" s="72" t="s">
        <v>1074</v>
      </c>
      <c r="C67" s="1127">
        <v>2763178</v>
      </c>
      <c r="D67" s="1096">
        <v>1282939</v>
      </c>
      <c r="E67" s="1096">
        <v>4046117</v>
      </c>
      <c r="F67" s="1096">
        <v>2735325</v>
      </c>
      <c r="G67" s="1096">
        <v>673367</v>
      </c>
      <c r="H67" s="1096">
        <v>3408692</v>
      </c>
      <c r="I67" s="1097">
        <v>0</v>
      </c>
      <c r="J67" s="1097">
        <v>0</v>
      </c>
      <c r="K67" s="1096">
        <v>0</v>
      </c>
      <c r="L67" s="1096">
        <v>0</v>
      </c>
      <c r="M67" s="1096">
        <v>105900</v>
      </c>
      <c r="N67" s="1098">
        <v>105900</v>
      </c>
      <c r="O67" s="1098">
        <v>27853</v>
      </c>
      <c r="P67" s="1098">
        <v>503672</v>
      </c>
      <c r="Q67" s="1097">
        <v>531525</v>
      </c>
      <c r="R67" s="1097">
        <v>0</v>
      </c>
      <c r="S67" s="1097">
        <v>0</v>
      </c>
      <c r="T67" s="1099">
        <v>0</v>
      </c>
      <c r="U67" s="73">
        <v>70</v>
      </c>
    </row>
    <row r="68" spans="1:21" s="178" customFormat="1" ht="23.1" customHeight="1" x14ac:dyDescent="0.15">
      <c r="A68" s="74">
        <v>78</v>
      </c>
      <c r="B68" s="61" t="s">
        <v>1075</v>
      </c>
      <c r="C68" s="1128">
        <v>4509220</v>
      </c>
      <c r="D68" s="1101">
        <v>1388638</v>
      </c>
      <c r="E68" s="1101">
        <v>5897858</v>
      </c>
      <c r="F68" s="1101">
        <v>4468340</v>
      </c>
      <c r="G68" s="1101">
        <v>311627</v>
      </c>
      <c r="H68" s="1101">
        <v>4779967</v>
      </c>
      <c r="I68" s="1102">
        <v>0</v>
      </c>
      <c r="J68" s="1102">
        <v>0</v>
      </c>
      <c r="K68" s="1101">
        <v>0</v>
      </c>
      <c r="L68" s="1101">
        <v>0</v>
      </c>
      <c r="M68" s="1101">
        <v>164956</v>
      </c>
      <c r="N68" s="1103">
        <v>164956</v>
      </c>
      <c r="O68" s="1103">
        <v>40880</v>
      </c>
      <c r="P68" s="1103">
        <v>912055</v>
      </c>
      <c r="Q68" s="1102">
        <v>952935</v>
      </c>
      <c r="R68" s="1102">
        <v>0</v>
      </c>
      <c r="S68" s="1102">
        <v>0</v>
      </c>
      <c r="T68" s="1104">
        <v>0</v>
      </c>
      <c r="U68" s="75">
        <v>78</v>
      </c>
    </row>
    <row r="69" spans="1:21" s="178" customFormat="1" ht="23.1" customHeight="1" x14ac:dyDescent="0.15">
      <c r="A69" s="62">
        <v>84</v>
      </c>
      <c r="B69" s="61" t="s">
        <v>1076</v>
      </c>
      <c r="C69" s="1126">
        <v>3018339</v>
      </c>
      <c r="D69" s="1091">
        <v>144342</v>
      </c>
      <c r="E69" s="1091">
        <v>3162681</v>
      </c>
      <c r="F69" s="1091">
        <v>3018339</v>
      </c>
      <c r="G69" s="1091">
        <v>56474</v>
      </c>
      <c r="H69" s="1091">
        <v>3074813</v>
      </c>
      <c r="I69" s="1092">
        <v>0</v>
      </c>
      <c r="J69" s="1092">
        <v>0</v>
      </c>
      <c r="K69" s="1091">
        <v>0</v>
      </c>
      <c r="L69" s="1091">
        <v>0</v>
      </c>
      <c r="M69" s="1091">
        <v>53400</v>
      </c>
      <c r="N69" s="1093">
        <v>53400</v>
      </c>
      <c r="O69" s="1093">
        <v>0</v>
      </c>
      <c r="P69" s="1093">
        <v>34468</v>
      </c>
      <c r="Q69" s="1092">
        <v>34468</v>
      </c>
      <c r="R69" s="1092">
        <v>0</v>
      </c>
      <c r="S69" s="1092">
        <v>0</v>
      </c>
      <c r="T69" s="1094">
        <v>0</v>
      </c>
      <c r="U69" s="63">
        <v>84</v>
      </c>
    </row>
    <row r="70" spans="1:21" s="178" customFormat="1" ht="23.1" customHeight="1" x14ac:dyDescent="0.15">
      <c r="A70" s="62">
        <v>85</v>
      </c>
      <c r="B70" s="61" t="s">
        <v>1077</v>
      </c>
      <c r="C70" s="1126">
        <v>7231602</v>
      </c>
      <c r="D70" s="1091">
        <v>4218577</v>
      </c>
      <c r="E70" s="1091">
        <v>11450179</v>
      </c>
      <c r="F70" s="1091">
        <v>7173858</v>
      </c>
      <c r="G70" s="1091">
        <v>1131593</v>
      </c>
      <c r="H70" s="1091">
        <v>8305451</v>
      </c>
      <c r="I70" s="1092">
        <v>0</v>
      </c>
      <c r="J70" s="1092">
        <v>0</v>
      </c>
      <c r="K70" s="1091">
        <v>0</v>
      </c>
      <c r="L70" s="1091">
        <v>0</v>
      </c>
      <c r="M70" s="1091">
        <v>1234272</v>
      </c>
      <c r="N70" s="1093">
        <v>1234272</v>
      </c>
      <c r="O70" s="1093">
        <v>57744</v>
      </c>
      <c r="P70" s="1093">
        <v>1852712</v>
      </c>
      <c r="Q70" s="1092">
        <v>1910456</v>
      </c>
      <c r="R70" s="1092">
        <v>0</v>
      </c>
      <c r="S70" s="1092">
        <v>0</v>
      </c>
      <c r="T70" s="1094">
        <v>0</v>
      </c>
      <c r="U70" s="63">
        <v>85</v>
      </c>
    </row>
    <row r="71" spans="1:21" s="178" customFormat="1" ht="23.1" customHeight="1" x14ac:dyDescent="0.15">
      <c r="A71" s="62">
        <v>89</v>
      </c>
      <c r="B71" s="61" t="s">
        <v>1078</v>
      </c>
      <c r="C71" s="1126">
        <v>5968486</v>
      </c>
      <c r="D71" s="1091">
        <v>1334360</v>
      </c>
      <c r="E71" s="1091">
        <v>7302846</v>
      </c>
      <c r="F71" s="1091">
        <v>5966128</v>
      </c>
      <c r="G71" s="1091">
        <v>676216</v>
      </c>
      <c r="H71" s="1091">
        <v>6642344</v>
      </c>
      <c r="I71" s="1092">
        <v>0</v>
      </c>
      <c r="J71" s="1092">
        <v>0</v>
      </c>
      <c r="K71" s="1091">
        <v>0</v>
      </c>
      <c r="L71" s="1091">
        <v>0</v>
      </c>
      <c r="M71" s="1091">
        <v>439696</v>
      </c>
      <c r="N71" s="1093">
        <v>439696</v>
      </c>
      <c r="O71" s="1093">
        <v>2358</v>
      </c>
      <c r="P71" s="1093">
        <v>218448</v>
      </c>
      <c r="Q71" s="1092">
        <v>220806</v>
      </c>
      <c r="R71" s="1092">
        <v>0</v>
      </c>
      <c r="S71" s="1092">
        <v>0</v>
      </c>
      <c r="T71" s="1094">
        <v>0</v>
      </c>
      <c r="U71" s="63">
        <v>89</v>
      </c>
    </row>
    <row r="72" spans="1:21" s="178" customFormat="1" ht="23.1" customHeight="1" x14ac:dyDescent="0.15">
      <c r="A72" s="71">
        <v>90</v>
      </c>
      <c r="B72" s="72" t="s">
        <v>1079</v>
      </c>
      <c r="C72" s="1130">
        <v>4987443</v>
      </c>
      <c r="D72" s="1096">
        <v>2664683</v>
      </c>
      <c r="E72" s="1096">
        <v>7652126</v>
      </c>
      <c r="F72" s="1096">
        <v>4949287</v>
      </c>
      <c r="G72" s="1096">
        <v>1025659</v>
      </c>
      <c r="H72" s="1096">
        <v>5974946</v>
      </c>
      <c r="I72" s="1097">
        <v>400</v>
      </c>
      <c r="J72" s="1097">
        <v>0</v>
      </c>
      <c r="K72" s="1096">
        <v>400</v>
      </c>
      <c r="L72" s="1096">
        <v>0</v>
      </c>
      <c r="M72" s="1096">
        <v>214079</v>
      </c>
      <c r="N72" s="1098">
        <v>214079</v>
      </c>
      <c r="O72" s="1098">
        <v>38156</v>
      </c>
      <c r="P72" s="1098">
        <v>1424945</v>
      </c>
      <c r="Q72" s="1097">
        <v>1463101</v>
      </c>
      <c r="R72" s="1097">
        <v>0</v>
      </c>
      <c r="S72" s="1097">
        <v>0</v>
      </c>
      <c r="T72" s="1099">
        <v>0</v>
      </c>
      <c r="U72" s="73">
        <v>90</v>
      </c>
    </row>
    <row r="73" spans="1:21" ht="23.1" customHeight="1" x14ac:dyDescent="0.15">
      <c r="A73" s="60">
        <v>91</v>
      </c>
      <c r="B73" s="93" t="s">
        <v>1080</v>
      </c>
      <c r="C73" s="1124">
        <v>3792849</v>
      </c>
      <c r="D73" s="1081">
        <v>2458093</v>
      </c>
      <c r="E73" s="1081">
        <v>6250942</v>
      </c>
      <c r="F73" s="1081">
        <v>3734780</v>
      </c>
      <c r="G73" s="1081">
        <v>331825</v>
      </c>
      <c r="H73" s="1081">
        <v>4066605</v>
      </c>
      <c r="I73" s="1082">
        <v>0</v>
      </c>
      <c r="J73" s="1082">
        <v>0</v>
      </c>
      <c r="K73" s="1081">
        <v>0</v>
      </c>
      <c r="L73" s="1081">
        <v>0</v>
      </c>
      <c r="M73" s="1081">
        <v>865263</v>
      </c>
      <c r="N73" s="1083">
        <v>865263</v>
      </c>
      <c r="O73" s="1083">
        <v>58069</v>
      </c>
      <c r="P73" s="1083">
        <v>1261005</v>
      </c>
      <c r="Q73" s="1082">
        <v>1319074</v>
      </c>
      <c r="R73" s="1082">
        <v>0</v>
      </c>
      <c r="S73" s="1082">
        <v>0</v>
      </c>
      <c r="T73" s="1084">
        <v>0</v>
      </c>
      <c r="U73" s="55">
        <v>91</v>
      </c>
    </row>
    <row r="74" spans="1:21" ht="23.1" customHeight="1" x14ac:dyDescent="0.15">
      <c r="A74" s="60">
        <v>92</v>
      </c>
      <c r="B74" s="93" t="s">
        <v>1081</v>
      </c>
      <c r="C74" s="1124">
        <v>6710758</v>
      </c>
      <c r="D74" s="1081">
        <v>13739318</v>
      </c>
      <c r="E74" s="1081">
        <v>20450076</v>
      </c>
      <c r="F74" s="1081">
        <v>6710758</v>
      </c>
      <c r="G74" s="1081">
        <v>2361909</v>
      </c>
      <c r="H74" s="1081">
        <v>9072667</v>
      </c>
      <c r="I74" s="1082">
        <v>0</v>
      </c>
      <c r="J74" s="1082">
        <v>0</v>
      </c>
      <c r="K74" s="1081">
        <v>0</v>
      </c>
      <c r="L74" s="1081">
        <v>0</v>
      </c>
      <c r="M74" s="1081">
        <v>70139</v>
      </c>
      <c r="N74" s="1083">
        <v>70139</v>
      </c>
      <c r="O74" s="1083">
        <v>0</v>
      </c>
      <c r="P74" s="1083">
        <v>11307270</v>
      </c>
      <c r="Q74" s="1082">
        <v>11307270</v>
      </c>
      <c r="R74" s="1082">
        <v>0</v>
      </c>
      <c r="S74" s="1082">
        <v>0</v>
      </c>
      <c r="T74" s="1084">
        <v>0</v>
      </c>
      <c r="U74" s="55">
        <v>92</v>
      </c>
    </row>
    <row r="75" spans="1:21" ht="23.1" customHeight="1" x14ac:dyDescent="0.15">
      <c r="A75" s="60">
        <v>94</v>
      </c>
      <c r="B75" s="93" t="s">
        <v>1082</v>
      </c>
      <c r="C75" s="1124">
        <v>103144325</v>
      </c>
      <c r="D75" s="1081">
        <v>340360802</v>
      </c>
      <c r="E75" s="1081">
        <v>443505127</v>
      </c>
      <c r="F75" s="1081">
        <v>101869905</v>
      </c>
      <c r="G75" s="1081">
        <v>21516577</v>
      </c>
      <c r="H75" s="1081">
        <v>123386482</v>
      </c>
      <c r="I75" s="1082">
        <v>0</v>
      </c>
      <c r="J75" s="1082">
        <v>0</v>
      </c>
      <c r="K75" s="1081">
        <v>0</v>
      </c>
      <c r="L75" s="1081">
        <v>0</v>
      </c>
      <c r="M75" s="1081">
        <v>14141167</v>
      </c>
      <c r="N75" s="1083">
        <v>14141167</v>
      </c>
      <c r="O75" s="1083">
        <v>1274420</v>
      </c>
      <c r="P75" s="1083">
        <v>304703058</v>
      </c>
      <c r="Q75" s="1082">
        <v>305977478</v>
      </c>
      <c r="R75" s="1082">
        <v>0</v>
      </c>
      <c r="S75" s="1082">
        <v>0</v>
      </c>
      <c r="T75" s="1084">
        <v>0</v>
      </c>
      <c r="U75" s="55">
        <v>94</v>
      </c>
    </row>
    <row r="76" spans="1:21" ht="23.1" customHeight="1" x14ac:dyDescent="0.15">
      <c r="A76" s="60">
        <v>301</v>
      </c>
      <c r="B76" s="93" t="s">
        <v>1083</v>
      </c>
      <c r="C76" s="1124" t="s">
        <v>578</v>
      </c>
      <c r="D76" s="1081" t="s">
        <v>578</v>
      </c>
      <c r="E76" s="1081" t="s">
        <v>578</v>
      </c>
      <c r="F76" s="1081" t="s">
        <v>578</v>
      </c>
      <c r="G76" s="1081" t="s">
        <v>578</v>
      </c>
      <c r="H76" s="1081" t="s">
        <v>578</v>
      </c>
      <c r="I76" s="1082" t="s">
        <v>578</v>
      </c>
      <c r="J76" s="1082" t="s">
        <v>578</v>
      </c>
      <c r="K76" s="1081" t="s">
        <v>578</v>
      </c>
      <c r="L76" s="1081" t="s">
        <v>578</v>
      </c>
      <c r="M76" s="1081" t="s">
        <v>578</v>
      </c>
      <c r="N76" s="1083" t="s">
        <v>578</v>
      </c>
      <c r="O76" s="1083" t="s">
        <v>578</v>
      </c>
      <c r="P76" s="1083" t="s">
        <v>578</v>
      </c>
      <c r="Q76" s="1082" t="s">
        <v>578</v>
      </c>
      <c r="R76" s="1082" t="s">
        <v>578</v>
      </c>
      <c r="S76" s="1082" t="s">
        <v>578</v>
      </c>
      <c r="T76" s="1084" t="s">
        <v>578</v>
      </c>
      <c r="U76" s="55">
        <v>301</v>
      </c>
    </row>
    <row r="77" spans="1:21" ht="23.1" customHeight="1" x14ac:dyDescent="0.15">
      <c r="A77" s="60">
        <v>302</v>
      </c>
      <c r="B77" s="93" t="s">
        <v>1084</v>
      </c>
      <c r="C77" s="1125" t="s">
        <v>578</v>
      </c>
      <c r="D77" s="1086" t="s">
        <v>578</v>
      </c>
      <c r="E77" s="1086" t="s">
        <v>578</v>
      </c>
      <c r="F77" s="1086" t="s">
        <v>578</v>
      </c>
      <c r="G77" s="1086" t="s">
        <v>578</v>
      </c>
      <c r="H77" s="1086" t="s">
        <v>578</v>
      </c>
      <c r="I77" s="1087" t="s">
        <v>578</v>
      </c>
      <c r="J77" s="1087" t="s">
        <v>578</v>
      </c>
      <c r="K77" s="1086" t="s">
        <v>578</v>
      </c>
      <c r="L77" s="1086" t="s">
        <v>578</v>
      </c>
      <c r="M77" s="1086" t="s">
        <v>578</v>
      </c>
      <c r="N77" s="1088" t="s">
        <v>578</v>
      </c>
      <c r="O77" s="1088" t="s">
        <v>578</v>
      </c>
      <c r="P77" s="1088" t="s">
        <v>578</v>
      </c>
      <c r="Q77" s="1087" t="s">
        <v>578</v>
      </c>
      <c r="R77" s="1087" t="s">
        <v>578</v>
      </c>
      <c r="S77" s="1087" t="s">
        <v>578</v>
      </c>
      <c r="T77" s="1089" t="s">
        <v>578</v>
      </c>
      <c r="U77" s="55">
        <v>302</v>
      </c>
    </row>
    <row r="78" spans="1:21" ht="23.1" customHeight="1" x14ac:dyDescent="0.15">
      <c r="A78" s="57">
        <v>303</v>
      </c>
      <c r="B78" s="92" t="s">
        <v>1085</v>
      </c>
      <c r="C78" s="1123" t="s">
        <v>578</v>
      </c>
      <c r="D78" s="1076" t="s">
        <v>578</v>
      </c>
      <c r="E78" s="1076" t="s">
        <v>578</v>
      </c>
      <c r="F78" s="1076" t="s">
        <v>578</v>
      </c>
      <c r="G78" s="1076" t="s">
        <v>578</v>
      </c>
      <c r="H78" s="1076" t="s">
        <v>578</v>
      </c>
      <c r="I78" s="1077" t="s">
        <v>578</v>
      </c>
      <c r="J78" s="1077" t="s">
        <v>578</v>
      </c>
      <c r="K78" s="1076" t="s">
        <v>578</v>
      </c>
      <c r="L78" s="1076" t="s">
        <v>578</v>
      </c>
      <c r="M78" s="1076" t="s">
        <v>578</v>
      </c>
      <c r="N78" s="1078" t="s">
        <v>578</v>
      </c>
      <c r="O78" s="1078" t="s">
        <v>578</v>
      </c>
      <c r="P78" s="1078" t="s">
        <v>578</v>
      </c>
      <c r="Q78" s="1077" t="s">
        <v>578</v>
      </c>
      <c r="R78" s="1077" t="s">
        <v>578</v>
      </c>
      <c r="S78" s="1077" t="s">
        <v>578</v>
      </c>
      <c r="T78" s="1079" t="s">
        <v>578</v>
      </c>
      <c r="U78" s="59">
        <v>303</v>
      </c>
    </row>
    <row r="79" spans="1:21" ht="23.1" customHeight="1" x14ac:dyDescent="0.15">
      <c r="A79" s="60">
        <v>304</v>
      </c>
      <c r="B79" s="93" t="s">
        <v>1086</v>
      </c>
      <c r="C79" s="1124" t="s">
        <v>578</v>
      </c>
      <c r="D79" s="1081" t="s">
        <v>578</v>
      </c>
      <c r="E79" s="1081" t="s">
        <v>578</v>
      </c>
      <c r="F79" s="1081" t="s">
        <v>578</v>
      </c>
      <c r="G79" s="1081" t="s">
        <v>578</v>
      </c>
      <c r="H79" s="1081" t="s">
        <v>578</v>
      </c>
      <c r="I79" s="1082" t="s">
        <v>578</v>
      </c>
      <c r="J79" s="1082" t="s">
        <v>578</v>
      </c>
      <c r="K79" s="1081" t="s">
        <v>578</v>
      </c>
      <c r="L79" s="1081" t="s">
        <v>578</v>
      </c>
      <c r="M79" s="1081" t="s">
        <v>578</v>
      </c>
      <c r="N79" s="1083" t="s">
        <v>578</v>
      </c>
      <c r="O79" s="1083" t="s">
        <v>578</v>
      </c>
      <c r="P79" s="1083" t="s">
        <v>578</v>
      </c>
      <c r="Q79" s="1082" t="s">
        <v>578</v>
      </c>
      <c r="R79" s="1082" t="s">
        <v>578</v>
      </c>
      <c r="S79" s="1082" t="s">
        <v>578</v>
      </c>
      <c r="T79" s="1084" t="s">
        <v>578</v>
      </c>
      <c r="U79" s="55">
        <v>304</v>
      </c>
    </row>
    <row r="80" spans="1:21" ht="23.1" customHeight="1" x14ac:dyDescent="0.15">
      <c r="A80" s="60">
        <v>305</v>
      </c>
      <c r="B80" s="93" t="s">
        <v>1087</v>
      </c>
      <c r="C80" s="1124" t="s">
        <v>578</v>
      </c>
      <c r="D80" s="1081" t="s">
        <v>578</v>
      </c>
      <c r="E80" s="1081" t="s">
        <v>578</v>
      </c>
      <c r="F80" s="1081" t="s">
        <v>578</v>
      </c>
      <c r="G80" s="1081" t="s">
        <v>578</v>
      </c>
      <c r="H80" s="1081" t="s">
        <v>578</v>
      </c>
      <c r="I80" s="1082" t="s">
        <v>578</v>
      </c>
      <c r="J80" s="1082" t="s">
        <v>578</v>
      </c>
      <c r="K80" s="1081" t="s">
        <v>578</v>
      </c>
      <c r="L80" s="1081" t="s">
        <v>578</v>
      </c>
      <c r="M80" s="1081" t="s">
        <v>578</v>
      </c>
      <c r="N80" s="1083" t="s">
        <v>578</v>
      </c>
      <c r="O80" s="1083" t="s">
        <v>578</v>
      </c>
      <c r="P80" s="1083" t="s">
        <v>578</v>
      </c>
      <c r="Q80" s="1082" t="s">
        <v>578</v>
      </c>
      <c r="R80" s="1082" t="s">
        <v>578</v>
      </c>
      <c r="S80" s="1082" t="s">
        <v>578</v>
      </c>
      <c r="T80" s="1084" t="s">
        <v>578</v>
      </c>
      <c r="U80" s="55">
        <v>305</v>
      </c>
    </row>
    <row r="81" spans="1:21" s="97" customFormat="1" ht="23.1" customHeight="1" x14ac:dyDescent="0.15">
      <c r="A81" s="62">
        <v>306</v>
      </c>
      <c r="B81" s="61" t="s">
        <v>1088</v>
      </c>
      <c r="C81" s="1126" t="s">
        <v>578</v>
      </c>
      <c r="D81" s="1091" t="s">
        <v>578</v>
      </c>
      <c r="E81" s="1091" t="s">
        <v>578</v>
      </c>
      <c r="F81" s="1091" t="s">
        <v>578</v>
      </c>
      <c r="G81" s="1091" t="s">
        <v>578</v>
      </c>
      <c r="H81" s="1091" t="s">
        <v>578</v>
      </c>
      <c r="I81" s="1092" t="s">
        <v>578</v>
      </c>
      <c r="J81" s="1092" t="s">
        <v>578</v>
      </c>
      <c r="K81" s="1091" t="s">
        <v>578</v>
      </c>
      <c r="L81" s="1091" t="s">
        <v>578</v>
      </c>
      <c r="M81" s="1091" t="s">
        <v>578</v>
      </c>
      <c r="N81" s="1093" t="s">
        <v>578</v>
      </c>
      <c r="O81" s="1093" t="s">
        <v>578</v>
      </c>
      <c r="P81" s="1093" t="s">
        <v>578</v>
      </c>
      <c r="Q81" s="1092" t="s">
        <v>578</v>
      </c>
      <c r="R81" s="1092" t="s">
        <v>578</v>
      </c>
      <c r="S81" s="1092" t="s">
        <v>578</v>
      </c>
      <c r="T81" s="1094" t="s">
        <v>578</v>
      </c>
      <c r="U81" s="63">
        <v>306</v>
      </c>
    </row>
    <row r="82" spans="1:21" s="97" customFormat="1" ht="23.1" customHeight="1" x14ac:dyDescent="0.15">
      <c r="A82" s="62"/>
      <c r="B82" s="61"/>
      <c r="C82" s="1127"/>
      <c r="D82" s="1096"/>
      <c r="E82" s="1096"/>
      <c r="F82" s="1096"/>
      <c r="G82" s="1096"/>
      <c r="H82" s="1096"/>
      <c r="I82" s="1097"/>
      <c r="J82" s="1097"/>
      <c r="K82" s="1096"/>
      <c r="L82" s="1096"/>
      <c r="M82" s="1096"/>
      <c r="N82" s="1098"/>
      <c r="O82" s="1098"/>
      <c r="P82" s="1098"/>
      <c r="Q82" s="1097"/>
      <c r="R82" s="1097"/>
      <c r="S82" s="1097"/>
      <c r="T82" s="1099"/>
      <c r="U82" s="63"/>
    </row>
    <row r="83" spans="1:21" s="97" customFormat="1" ht="23.1" customHeight="1" x14ac:dyDescent="0.15">
      <c r="A83" s="66"/>
      <c r="B83" s="58"/>
      <c r="C83" s="1128"/>
      <c r="D83" s="1101"/>
      <c r="E83" s="1101"/>
      <c r="F83" s="1101"/>
      <c r="G83" s="1101"/>
      <c r="H83" s="1101"/>
      <c r="I83" s="1102"/>
      <c r="J83" s="1102"/>
      <c r="K83" s="1101"/>
      <c r="L83" s="1101"/>
      <c r="M83" s="1101"/>
      <c r="N83" s="1103"/>
      <c r="O83" s="1103"/>
      <c r="P83" s="1103"/>
      <c r="Q83" s="1102"/>
      <c r="R83" s="1102"/>
      <c r="S83" s="1102"/>
      <c r="T83" s="1104"/>
      <c r="U83" s="67"/>
    </row>
    <row r="84" spans="1:21" s="97" customFormat="1" ht="23.1" customHeight="1" x14ac:dyDescent="0.15">
      <c r="A84" s="62"/>
      <c r="B84" s="61"/>
      <c r="C84" s="1126"/>
      <c r="D84" s="1091"/>
      <c r="E84" s="1091"/>
      <c r="F84" s="1091"/>
      <c r="G84" s="1091"/>
      <c r="H84" s="1091"/>
      <c r="I84" s="1092"/>
      <c r="J84" s="1092"/>
      <c r="K84" s="1091"/>
      <c r="L84" s="1091"/>
      <c r="M84" s="1091"/>
      <c r="N84" s="1093"/>
      <c r="O84" s="1093"/>
      <c r="P84" s="1093"/>
      <c r="Q84" s="1092"/>
      <c r="R84" s="1092"/>
      <c r="S84" s="1092"/>
      <c r="T84" s="1094"/>
      <c r="U84" s="63"/>
    </row>
    <row r="85" spans="1:21" s="97" customFormat="1" ht="23.1" customHeight="1" x14ac:dyDescent="0.15">
      <c r="A85" s="62"/>
      <c r="B85" s="61"/>
      <c r="C85" s="1126"/>
      <c r="D85" s="1091"/>
      <c r="E85" s="1091"/>
      <c r="F85" s="1091"/>
      <c r="G85" s="1091"/>
      <c r="H85" s="1091"/>
      <c r="I85" s="1092"/>
      <c r="J85" s="1092"/>
      <c r="K85" s="1091"/>
      <c r="L85" s="1091"/>
      <c r="M85" s="1091"/>
      <c r="N85" s="1093"/>
      <c r="O85" s="1093"/>
      <c r="P85" s="1093"/>
      <c r="Q85" s="1092"/>
      <c r="R85" s="1092"/>
      <c r="S85" s="1092"/>
      <c r="T85" s="1094"/>
      <c r="U85" s="63"/>
    </row>
    <row r="86" spans="1:21" s="97" customFormat="1" ht="23.1" customHeight="1" x14ac:dyDescent="0.15">
      <c r="A86" s="62"/>
      <c r="B86" s="61"/>
      <c r="C86" s="1126"/>
      <c r="D86" s="1091"/>
      <c r="E86" s="1091"/>
      <c r="F86" s="1091"/>
      <c r="G86" s="1091"/>
      <c r="H86" s="1091"/>
      <c r="I86" s="1092"/>
      <c r="J86" s="1092"/>
      <c r="K86" s="1091"/>
      <c r="L86" s="1091"/>
      <c r="M86" s="1091"/>
      <c r="N86" s="1093"/>
      <c r="O86" s="1093"/>
      <c r="P86" s="1093"/>
      <c r="Q86" s="1092"/>
      <c r="R86" s="1092"/>
      <c r="S86" s="1092"/>
      <c r="T86" s="1094"/>
      <c r="U86" s="63"/>
    </row>
    <row r="87" spans="1:21" s="97" customFormat="1" ht="23.1" customHeight="1" x14ac:dyDescent="0.15">
      <c r="A87" s="62"/>
      <c r="B87" s="61"/>
      <c r="C87" s="1127"/>
      <c r="D87" s="1096"/>
      <c r="E87" s="1096"/>
      <c r="F87" s="1096"/>
      <c r="G87" s="1096"/>
      <c r="H87" s="1096"/>
      <c r="I87" s="1097"/>
      <c r="J87" s="1097"/>
      <c r="K87" s="1096"/>
      <c r="L87" s="1096"/>
      <c r="M87" s="1096"/>
      <c r="N87" s="1098"/>
      <c r="O87" s="1098"/>
      <c r="P87" s="1098"/>
      <c r="Q87" s="1097"/>
      <c r="R87" s="1097"/>
      <c r="S87" s="1097"/>
      <c r="T87" s="1099"/>
      <c r="U87" s="63"/>
    </row>
    <row r="88" spans="1:21" s="97" customFormat="1" ht="23.1" customHeight="1" x14ac:dyDescent="0.15">
      <c r="A88" s="68"/>
      <c r="B88" s="58"/>
      <c r="C88" s="1128"/>
      <c r="D88" s="1101"/>
      <c r="E88" s="1101"/>
      <c r="F88" s="1101"/>
      <c r="G88" s="1101"/>
      <c r="H88" s="1101"/>
      <c r="I88" s="1102"/>
      <c r="J88" s="1102"/>
      <c r="K88" s="1101"/>
      <c r="L88" s="1101"/>
      <c r="M88" s="1101"/>
      <c r="N88" s="1103"/>
      <c r="O88" s="1103"/>
      <c r="P88" s="1103"/>
      <c r="Q88" s="1102"/>
      <c r="R88" s="1102"/>
      <c r="S88" s="1102"/>
      <c r="T88" s="1104"/>
      <c r="U88" s="69"/>
    </row>
    <row r="89" spans="1:21" s="97" customFormat="1" ht="23.1" customHeight="1" x14ac:dyDescent="0.15">
      <c r="A89" s="62"/>
      <c r="B89" s="61"/>
      <c r="C89" s="1126"/>
      <c r="D89" s="1091"/>
      <c r="E89" s="1091"/>
      <c r="F89" s="1091"/>
      <c r="G89" s="1091"/>
      <c r="H89" s="1091"/>
      <c r="I89" s="1092"/>
      <c r="J89" s="1092"/>
      <c r="K89" s="1091"/>
      <c r="L89" s="1091"/>
      <c r="M89" s="1091"/>
      <c r="N89" s="1093"/>
      <c r="O89" s="1093"/>
      <c r="P89" s="1093"/>
      <c r="Q89" s="1092"/>
      <c r="R89" s="1092"/>
      <c r="S89" s="1092"/>
      <c r="T89" s="1094"/>
      <c r="U89" s="63"/>
    </row>
    <row r="90" spans="1:21" s="97" customFormat="1" ht="23.1" customHeight="1" x14ac:dyDescent="0.15">
      <c r="A90" s="62"/>
      <c r="B90" s="61"/>
      <c r="C90" s="1126"/>
      <c r="D90" s="1091"/>
      <c r="E90" s="1091"/>
      <c r="F90" s="1091"/>
      <c r="G90" s="1091"/>
      <c r="H90" s="1091"/>
      <c r="I90" s="1092"/>
      <c r="J90" s="1092"/>
      <c r="K90" s="1091"/>
      <c r="L90" s="1091"/>
      <c r="M90" s="1091"/>
      <c r="N90" s="1093"/>
      <c r="O90" s="1093"/>
      <c r="P90" s="1093"/>
      <c r="Q90" s="1092"/>
      <c r="R90" s="1092"/>
      <c r="S90" s="1092"/>
      <c r="T90" s="1094"/>
      <c r="U90" s="63"/>
    </row>
    <row r="91" spans="1:21" s="97" customFormat="1" ht="23.1" customHeight="1" x14ac:dyDescent="0.15">
      <c r="A91" s="62"/>
      <c r="B91" s="61"/>
      <c r="C91" s="1126"/>
      <c r="D91" s="1091"/>
      <c r="E91" s="1091"/>
      <c r="F91" s="1091"/>
      <c r="G91" s="1091"/>
      <c r="H91" s="1091"/>
      <c r="I91" s="1092"/>
      <c r="J91" s="1092"/>
      <c r="K91" s="1091"/>
      <c r="L91" s="1091"/>
      <c r="M91" s="1091"/>
      <c r="N91" s="1093"/>
      <c r="O91" s="1093"/>
      <c r="P91" s="1093"/>
      <c r="Q91" s="1092"/>
      <c r="R91" s="1092"/>
      <c r="S91" s="1092"/>
      <c r="T91" s="1094"/>
      <c r="U91" s="63"/>
    </row>
    <row r="92" spans="1:21" s="97" customFormat="1" ht="23.1" customHeight="1" x14ac:dyDescent="0.15">
      <c r="A92" s="62"/>
      <c r="B92" s="61"/>
      <c r="C92" s="1127"/>
      <c r="D92" s="1096"/>
      <c r="E92" s="1096"/>
      <c r="F92" s="1096"/>
      <c r="G92" s="1096"/>
      <c r="H92" s="1096"/>
      <c r="I92" s="1097"/>
      <c r="J92" s="1097"/>
      <c r="K92" s="1096"/>
      <c r="L92" s="1096"/>
      <c r="M92" s="1096"/>
      <c r="N92" s="1098"/>
      <c r="O92" s="1098"/>
      <c r="P92" s="1098"/>
      <c r="Q92" s="1097"/>
      <c r="R92" s="1097"/>
      <c r="S92" s="1097"/>
      <c r="T92" s="1099"/>
      <c r="U92" s="63"/>
    </row>
    <row r="93" spans="1:21" s="97" customFormat="1" ht="23.1" customHeight="1" x14ac:dyDescent="0.15">
      <c r="A93" s="66"/>
      <c r="B93" s="58"/>
      <c r="C93" s="1128"/>
      <c r="D93" s="1101"/>
      <c r="E93" s="1101"/>
      <c r="F93" s="1101"/>
      <c r="G93" s="1101"/>
      <c r="H93" s="1101"/>
      <c r="I93" s="1102"/>
      <c r="J93" s="1102"/>
      <c r="K93" s="1101"/>
      <c r="L93" s="1101"/>
      <c r="M93" s="1101"/>
      <c r="N93" s="1103"/>
      <c r="O93" s="1103"/>
      <c r="P93" s="1103"/>
      <c r="Q93" s="1102"/>
      <c r="R93" s="1102"/>
      <c r="S93" s="1102"/>
      <c r="T93" s="1104"/>
      <c r="U93" s="67"/>
    </row>
    <row r="94" spans="1:21" s="97" customFormat="1" ht="23.1" customHeight="1" x14ac:dyDescent="0.15">
      <c r="A94" s="62"/>
      <c r="B94" s="61"/>
      <c r="C94" s="1126"/>
      <c r="D94" s="1091"/>
      <c r="E94" s="1091"/>
      <c r="F94" s="1091"/>
      <c r="G94" s="1091"/>
      <c r="H94" s="1091"/>
      <c r="I94" s="1092"/>
      <c r="J94" s="1092"/>
      <c r="K94" s="1091"/>
      <c r="L94" s="1091"/>
      <c r="M94" s="1091"/>
      <c r="N94" s="1093"/>
      <c r="O94" s="1093"/>
      <c r="P94" s="1093"/>
      <c r="Q94" s="1092"/>
      <c r="R94" s="1092"/>
      <c r="S94" s="1092"/>
      <c r="T94" s="1094"/>
      <c r="U94" s="63"/>
    </row>
    <row r="95" spans="1:21" s="97" customFormat="1" ht="23.1" customHeight="1" x14ac:dyDescent="0.15">
      <c r="A95" s="62"/>
      <c r="B95" s="61"/>
      <c r="C95" s="1126"/>
      <c r="D95" s="1091"/>
      <c r="E95" s="1091"/>
      <c r="F95" s="1091"/>
      <c r="G95" s="1091"/>
      <c r="H95" s="1091"/>
      <c r="I95" s="1092"/>
      <c r="J95" s="1092"/>
      <c r="K95" s="1091"/>
      <c r="L95" s="1091"/>
      <c r="M95" s="1091"/>
      <c r="N95" s="1093"/>
      <c r="O95" s="1093"/>
      <c r="P95" s="1093"/>
      <c r="Q95" s="1092"/>
      <c r="R95" s="1092"/>
      <c r="S95" s="1092"/>
      <c r="T95" s="1094"/>
      <c r="U95" s="63"/>
    </row>
    <row r="96" spans="1:21" s="97" customFormat="1" ht="23.1" customHeight="1" x14ac:dyDescent="0.15">
      <c r="A96" s="62"/>
      <c r="B96" s="61"/>
      <c r="C96" s="1126"/>
      <c r="D96" s="1091"/>
      <c r="E96" s="1091"/>
      <c r="F96" s="1091"/>
      <c r="G96" s="1091"/>
      <c r="H96" s="1091"/>
      <c r="I96" s="1092"/>
      <c r="J96" s="1092"/>
      <c r="K96" s="1091"/>
      <c r="L96" s="1091"/>
      <c r="M96" s="1091"/>
      <c r="N96" s="1093"/>
      <c r="O96" s="1093"/>
      <c r="P96" s="1093"/>
      <c r="Q96" s="1092"/>
      <c r="R96" s="1092"/>
      <c r="S96" s="1092"/>
      <c r="T96" s="1094"/>
      <c r="U96" s="63"/>
    </row>
    <row r="97" spans="1:21" s="97" customFormat="1" ht="23.1" customHeight="1" x14ac:dyDescent="0.15">
      <c r="A97" s="62"/>
      <c r="B97" s="61"/>
      <c r="C97" s="1127"/>
      <c r="D97" s="1096"/>
      <c r="E97" s="1096"/>
      <c r="F97" s="1096"/>
      <c r="G97" s="1096"/>
      <c r="H97" s="1096"/>
      <c r="I97" s="1097"/>
      <c r="J97" s="1097"/>
      <c r="K97" s="1096"/>
      <c r="L97" s="1096"/>
      <c r="M97" s="1096"/>
      <c r="N97" s="1098"/>
      <c r="O97" s="1098"/>
      <c r="P97" s="1098"/>
      <c r="Q97" s="1097"/>
      <c r="R97" s="1097"/>
      <c r="S97" s="1097"/>
      <c r="T97" s="1099"/>
      <c r="U97" s="63"/>
    </row>
    <row r="98" spans="1:21" s="97" customFormat="1" ht="23.1" customHeight="1" x14ac:dyDescent="0.15">
      <c r="A98" s="66"/>
      <c r="B98" s="58"/>
      <c r="C98" s="1128"/>
      <c r="D98" s="1101"/>
      <c r="E98" s="1101"/>
      <c r="F98" s="1101"/>
      <c r="G98" s="1101"/>
      <c r="H98" s="1101"/>
      <c r="I98" s="1102"/>
      <c r="J98" s="1102"/>
      <c r="K98" s="1101"/>
      <c r="L98" s="1101"/>
      <c r="M98" s="1101"/>
      <c r="N98" s="1103"/>
      <c r="O98" s="1103"/>
      <c r="P98" s="1103"/>
      <c r="Q98" s="1102"/>
      <c r="R98" s="1102"/>
      <c r="S98" s="1102"/>
      <c r="T98" s="1104"/>
      <c r="U98" s="67"/>
    </row>
    <row r="99" spans="1:21" s="97" customFormat="1" ht="23.1" customHeight="1" x14ac:dyDescent="0.15">
      <c r="A99" s="62"/>
      <c r="B99" s="61"/>
      <c r="C99" s="1126"/>
      <c r="D99" s="1091"/>
      <c r="E99" s="1091"/>
      <c r="F99" s="1091"/>
      <c r="G99" s="1091"/>
      <c r="H99" s="1091"/>
      <c r="I99" s="1092"/>
      <c r="J99" s="1092"/>
      <c r="K99" s="1091"/>
      <c r="L99" s="1091"/>
      <c r="M99" s="1091"/>
      <c r="N99" s="1093"/>
      <c r="O99" s="1093"/>
      <c r="P99" s="1093"/>
      <c r="Q99" s="1092"/>
      <c r="R99" s="1092"/>
      <c r="S99" s="1092"/>
      <c r="T99" s="1094"/>
      <c r="U99" s="63"/>
    </row>
    <row r="100" spans="1:21" s="97" customFormat="1" ht="23.1" customHeight="1" x14ac:dyDescent="0.15">
      <c r="A100" s="62"/>
      <c r="B100" s="61"/>
      <c r="C100" s="1126"/>
      <c r="D100" s="1091"/>
      <c r="E100" s="1091"/>
      <c r="F100" s="1091"/>
      <c r="G100" s="1091"/>
      <c r="H100" s="1091"/>
      <c r="I100" s="1092"/>
      <c r="J100" s="1092"/>
      <c r="K100" s="1091"/>
      <c r="L100" s="1091"/>
      <c r="M100" s="1091"/>
      <c r="N100" s="1093"/>
      <c r="O100" s="1093"/>
      <c r="P100" s="1093"/>
      <c r="Q100" s="1092"/>
      <c r="R100" s="1092"/>
      <c r="S100" s="1092"/>
      <c r="T100" s="1094"/>
      <c r="U100" s="63"/>
    </row>
    <row r="101" spans="1:21" s="97" customFormat="1" ht="23.1" customHeight="1" x14ac:dyDescent="0.15">
      <c r="A101" s="62"/>
      <c r="B101" s="61"/>
      <c r="C101" s="1126"/>
      <c r="D101" s="1091"/>
      <c r="E101" s="1091"/>
      <c r="F101" s="1091"/>
      <c r="G101" s="1091"/>
      <c r="H101" s="1091"/>
      <c r="I101" s="1092"/>
      <c r="J101" s="1092"/>
      <c r="K101" s="1091"/>
      <c r="L101" s="1091"/>
      <c r="M101" s="1091"/>
      <c r="N101" s="1093"/>
      <c r="O101" s="1093"/>
      <c r="P101" s="1093"/>
      <c r="Q101" s="1092"/>
      <c r="R101" s="1092"/>
      <c r="S101" s="1092"/>
      <c r="T101" s="1094"/>
      <c r="U101" s="63"/>
    </row>
    <row r="102" spans="1:21" s="97" customFormat="1" ht="23.1" customHeight="1" x14ac:dyDescent="0.15">
      <c r="A102" s="62"/>
      <c r="B102" s="61"/>
      <c r="C102" s="1127"/>
      <c r="D102" s="1096"/>
      <c r="E102" s="1096"/>
      <c r="F102" s="1096"/>
      <c r="G102" s="1096"/>
      <c r="H102" s="1096"/>
      <c r="I102" s="1097"/>
      <c r="J102" s="1097"/>
      <c r="K102" s="1096"/>
      <c r="L102" s="1096"/>
      <c r="M102" s="1096"/>
      <c r="N102" s="1098"/>
      <c r="O102" s="1098"/>
      <c r="P102" s="1098"/>
      <c r="Q102" s="1097"/>
      <c r="R102" s="1097"/>
      <c r="S102" s="1097"/>
      <c r="T102" s="1099"/>
      <c r="U102" s="63"/>
    </row>
    <row r="103" spans="1:21" s="97" customFormat="1" ht="23.1" customHeight="1" x14ac:dyDescent="0.15">
      <c r="A103" s="68"/>
      <c r="B103" s="58"/>
      <c r="C103" s="1128"/>
      <c r="D103" s="1101"/>
      <c r="E103" s="1101"/>
      <c r="F103" s="1101"/>
      <c r="G103" s="1101"/>
      <c r="H103" s="1101"/>
      <c r="I103" s="1102"/>
      <c r="J103" s="1102"/>
      <c r="K103" s="1101"/>
      <c r="L103" s="1101"/>
      <c r="M103" s="1101"/>
      <c r="N103" s="1103"/>
      <c r="O103" s="1103"/>
      <c r="P103" s="1103"/>
      <c r="Q103" s="1102"/>
      <c r="R103" s="1102"/>
      <c r="S103" s="1102"/>
      <c r="T103" s="1104"/>
      <c r="U103" s="69"/>
    </row>
    <row r="104" spans="1:21" s="97" customFormat="1" ht="23.1" customHeight="1" x14ac:dyDescent="0.15">
      <c r="A104" s="62"/>
      <c r="B104" s="61"/>
      <c r="C104" s="1126"/>
      <c r="D104" s="1091"/>
      <c r="E104" s="1091"/>
      <c r="F104" s="1091"/>
      <c r="G104" s="1091"/>
      <c r="H104" s="1091"/>
      <c r="I104" s="1092"/>
      <c r="J104" s="1092"/>
      <c r="K104" s="1091"/>
      <c r="L104" s="1091"/>
      <c r="M104" s="1091"/>
      <c r="N104" s="1093"/>
      <c r="O104" s="1093"/>
      <c r="P104" s="1093"/>
      <c r="Q104" s="1092"/>
      <c r="R104" s="1092"/>
      <c r="S104" s="1092"/>
      <c r="T104" s="1094"/>
      <c r="U104" s="63"/>
    </row>
    <row r="105" spans="1:21" s="97" customFormat="1" ht="23.1" customHeight="1" x14ac:dyDescent="0.15">
      <c r="A105" s="62"/>
      <c r="B105" s="61"/>
      <c r="C105" s="1126"/>
      <c r="D105" s="1091"/>
      <c r="E105" s="1091"/>
      <c r="F105" s="1091"/>
      <c r="G105" s="1091"/>
      <c r="H105" s="1091"/>
      <c r="I105" s="1092"/>
      <c r="J105" s="1092"/>
      <c r="K105" s="1091"/>
      <c r="L105" s="1091"/>
      <c r="M105" s="1091"/>
      <c r="N105" s="1093"/>
      <c r="O105" s="1093"/>
      <c r="P105" s="1093"/>
      <c r="Q105" s="1092"/>
      <c r="R105" s="1092"/>
      <c r="S105" s="1092"/>
      <c r="T105" s="1094"/>
      <c r="U105" s="63"/>
    </row>
    <row r="106" spans="1:21" s="97" customFormat="1" ht="23.1" customHeight="1" x14ac:dyDescent="0.15">
      <c r="A106" s="62"/>
      <c r="B106" s="61"/>
      <c r="C106" s="1126"/>
      <c r="D106" s="1091"/>
      <c r="E106" s="1091"/>
      <c r="F106" s="1091"/>
      <c r="G106" s="1091"/>
      <c r="H106" s="1091"/>
      <c r="I106" s="1092"/>
      <c r="J106" s="1092"/>
      <c r="K106" s="1091"/>
      <c r="L106" s="1091"/>
      <c r="M106" s="1091"/>
      <c r="N106" s="1093"/>
      <c r="O106" s="1093"/>
      <c r="P106" s="1093"/>
      <c r="Q106" s="1092"/>
      <c r="R106" s="1092"/>
      <c r="S106" s="1092"/>
      <c r="T106" s="1094"/>
      <c r="U106" s="63"/>
    </row>
    <row r="107" spans="1:21" s="97" customFormat="1" ht="23.1" customHeight="1" thickBot="1" x14ac:dyDescent="0.2">
      <c r="A107" s="77"/>
      <c r="B107" s="78"/>
      <c r="C107" s="1129"/>
      <c r="D107" s="1106"/>
      <c r="E107" s="1106"/>
      <c r="F107" s="1106"/>
      <c r="G107" s="1106"/>
      <c r="H107" s="1106"/>
      <c r="I107" s="1107"/>
      <c r="J107" s="1107"/>
      <c r="K107" s="1106"/>
      <c r="L107" s="1106"/>
      <c r="M107" s="1106"/>
      <c r="N107" s="1108"/>
      <c r="O107" s="1108"/>
      <c r="P107" s="1108"/>
      <c r="Q107" s="1107"/>
      <c r="R107" s="1107"/>
      <c r="S107" s="1107"/>
      <c r="T107" s="1109"/>
      <c r="U107" s="79"/>
    </row>
    <row r="108" spans="1:21" ht="20.100000000000001" customHeight="1" x14ac:dyDescent="0.15">
      <c r="A108" s="80"/>
      <c r="B108" s="98"/>
    </row>
    <row r="109" spans="1:21" ht="20.100000000000001" customHeight="1" x14ac:dyDescent="0.15">
      <c r="A109" s="80"/>
      <c r="B109" s="98"/>
    </row>
    <row r="110" spans="1:21" ht="20.100000000000001" customHeight="1" x14ac:dyDescent="0.15">
      <c r="A110" s="80"/>
      <c r="B110" s="98"/>
    </row>
    <row r="111" spans="1:21" ht="20.100000000000001" customHeight="1" x14ac:dyDescent="0.15">
      <c r="A111" s="80"/>
      <c r="B111" s="98"/>
    </row>
    <row r="112" spans="1:21" ht="20.100000000000001" customHeight="1" x14ac:dyDescent="0.15">
      <c r="A112" s="80"/>
      <c r="B112" s="98"/>
    </row>
    <row r="113" spans="1:2" ht="20.100000000000001" customHeight="1" x14ac:dyDescent="0.15">
      <c r="A113" s="80"/>
      <c r="B113" s="98"/>
    </row>
    <row r="114" spans="1:2" ht="20.100000000000001" customHeight="1" x14ac:dyDescent="0.15">
      <c r="A114" s="80"/>
      <c r="B114" s="98"/>
    </row>
    <row r="115" spans="1:2" ht="20.100000000000001" customHeight="1" x14ac:dyDescent="0.15">
      <c r="A115" s="80"/>
      <c r="B115" s="98"/>
    </row>
    <row r="116" spans="1:2" ht="20.100000000000001" customHeight="1" x14ac:dyDescent="0.15">
      <c r="A116" s="80"/>
      <c r="B116" s="98"/>
    </row>
    <row r="117" spans="1:2" ht="20.100000000000001" customHeight="1" x14ac:dyDescent="0.15">
      <c r="A117" s="80"/>
      <c r="B117" s="98"/>
    </row>
    <row r="118" spans="1:2" ht="20.100000000000001" customHeight="1" x14ac:dyDescent="0.15">
      <c r="A118" s="80"/>
      <c r="B118" s="98"/>
    </row>
    <row r="119" spans="1:2" ht="20.100000000000001" customHeight="1" x14ac:dyDescent="0.15">
      <c r="A119" s="80"/>
      <c r="B119" s="98"/>
    </row>
    <row r="120" spans="1:2" ht="20.100000000000001" customHeight="1" x14ac:dyDescent="0.15">
      <c r="A120" s="80"/>
      <c r="B120" s="98"/>
    </row>
    <row r="121" spans="1:2" ht="20.100000000000001" customHeight="1" x14ac:dyDescent="0.15">
      <c r="A121" s="80"/>
      <c r="B121" s="98"/>
    </row>
    <row r="122" spans="1:2" ht="20.100000000000001" customHeight="1" x14ac:dyDescent="0.15">
      <c r="A122" s="80"/>
      <c r="B122" s="98"/>
    </row>
    <row r="123" spans="1:2" ht="20.100000000000001" customHeight="1" x14ac:dyDescent="0.15">
      <c r="A123" s="80"/>
      <c r="B123" s="98"/>
    </row>
    <row r="124" spans="1:2" ht="20.100000000000001" customHeight="1" x14ac:dyDescent="0.15">
      <c r="A124" s="80"/>
      <c r="B124" s="98"/>
    </row>
    <row r="125" spans="1:2" ht="20.100000000000001" customHeight="1" x14ac:dyDescent="0.15">
      <c r="A125" s="80"/>
      <c r="B125" s="98"/>
    </row>
    <row r="126" spans="1:2" ht="20.100000000000001" customHeight="1" x14ac:dyDescent="0.15">
      <c r="A126" s="80"/>
      <c r="B126" s="98"/>
    </row>
    <row r="127" spans="1:2" ht="20.100000000000001" customHeight="1" x14ac:dyDescent="0.15">
      <c r="A127" s="80"/>
      <c r="B127" s="98"/>
    </row>
    <row r="128" spans="1:2" ht="20.100000000000001" customHeight="1" x14ac:dyDescent="0.15">
      <c r="A128" s="80"/>
      <c r="B128" s="98"/>
    </row>
    <row r="129" spans="1:2" ht="20.100000000000001" customHeight="1" x14ac:dyDescent="0.15">
      <c r="A129" s="80"/>
      <c r="B129" s="98"/>
    </row>
    <row r="130" spans="1:2" ht="20.100000000000001" customHeight="1" x14ac:dyDescent="0.15">
      <c r="A130" s="80"/>
      <c r="B130" s="98"/>
    </row>
    <row r="131" spans="1:2" ht="20.100000000000001" customHeight="1" x14ac:dyDescent="0.15">
      <c r="A131" s="80"/>
      <c r="B131" s="98"/>
    </row>
    <row r="132" spans="1:2" ht="20.100000000000001" customHeight="1" x14ac:dyDescent="0.15">
      <c r="A132" s="80"/>
      <c r="B132" s="98"/>
    </row>
    <row r="133" spans="1:2" ht="20.100000000000001" customHeight="1" x14ac:dyDescent="0.15">
      <c r="A133" s="80"/>
      <c r="B133" s="98"/>
    </row>
    <row r="134" spans="1:2" ht="20.100000000000001" customHeight="1" x14ac:dyDescent="0.15">
      <c r="A134" s="80"/>
      <c r="B134" s="98"/>
    </row>
    <row r="135" spans="1:2" ht="20.100000000000001" customHeight="1" x14ac:dyDescent="0.15">
      <c r="A135" s="80"/>
      <c r="B135" s="98"/>
    </row>
    <row r="136" spans="1:2" ht="20.100000000000001" customHeight="1" x14ac:dyDescent="0.15">
      <c r="A136" s="80"/>
      <c r="B136" s="98"/>
    </row>
    <row r="137" spans="1:2" ht="20.100000000000001" customHeight="1" x14ac:dyDescent="0.15">
      <c r="A137" s="80"/>
      <c r="B137" s="98"/>
    </row>
    <row r="138" spans="1:2" ht="20.100000000000001" customHeight="1" x14ac:dyDescent="0.15">
      <c r="A138" s="80"/>
      <c r="B138" s="98"/>
    </row>
    <row r="139" spans="1:2" ht="20.100000000000001" customHeight="1" x14ac:dyDescent="0.15">
      <c r="A139" s="80"/>
      <c r="B139" s="98"/>
    </row>
  </sheetData>
  <phoneticPr fontId="2"/>
  <pageMargins left="0.82677165354330717" right="0.3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activeCell="I67" sqref="I67:N69"/>
      <selection pane="bottomLeft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98" customWidth="1"/>
    <col min="4" max="4" width="14.125" style="201" customWidth="1"/>
    <col min="5" max="5" width="14.125" style="98" customWidth="1"/>
    <col min="6" max="6" width="14.125" style="201" customWidth="1"/>
    <col min="7" max="7" width="14.125" style="98" customWidth="1"/>
    <col min="8" max="8" width="14.125" style="201" customWidth="1"/>
    <col min="9" max="10" width="14.125" style="164" customWidth="1"/>
    <col min="11" max="12" width="14.125" style="98" customWidth="1"/>
    <col min="13" max="13" width="14.125" style="163" customWidth="1"/>
    <col min="14" max="19" width="14.125" style="164" customWidth="1"/>
    <col min="20" max="20" width="14.125" style="98" customWidth="1"/>
    <col min="21" max="21" width="4.875" style="182" customWidth="1"/>
    <col min="22" max="16384" width="9" style="98"/>
  </cols>
  <sheetData>
    <row r="1" spans="1:21" ht="30.95" customHeight="1" x14ac:dyDescent="0.15">
      <c r="A1" s="4" t="s">
        <v>673</v>
      </c>
      <c r="U1" s="236"/>
    </row>
    <row r="2" spans="1:21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646" t="s">
        <v>48</v>
      </c>
    </row>
    <row r="3" spans="1:21" s="169" customFormat="1" ht="24.95" customHeight="1" x14ac:dyDescent="0.15">
      <c r="A3" s="203" t="s">
        <v>429</v>
      </c>
      <c r="B3" s="204"/>
      <c r="C3" s="205" t="s">
        <v>489</v>
      </c>
      <c r="D3" s="206"/>
      <c r="E3" s="207"/>
      <c r="F3" s="208" t="s">
        <v>490</v>
      </c>
      <c r="G3" s="209"/>
      <c r="H3" s="210"/>
      <c r="I3" s="449" t="s">
        <v>369</v>
      </c>
      <c r="J3" s="450"/>
      <c r="K3" s="451"/>
      <c r="L3" s="205" t="s">
        <v>491</v>
      </c>
      <c r="M3" s="209"/>
      <c r="N3" s="207"/>
      <c r="O3" s="205" t="s">
        <v>492</v>
      </c>
      <c r="P3" s="209"/>
      <c r="Q3" s="207"/>
      <c r="R3" s="205" t="s">
        <v>493</v>
      </c>
      <c r="S3" s="209"/>
      <c r="T3" s="209"/>
      <c r="U3" s="211" t="s">
        <v>429</v>
      </c>
    </row>
    <row r="4" spans="1:21" s="169" customFormat="1" ht="24.95" customHeight="1" x14ac:dyDescent="0.15">
      <c r="A4" s="212" t="s">
        <v>430</v>
      </c>
      <c r="B4" s="213"/>
      <c r="C4" s="214"/>
      <c r="D4" s="215"/>
      <c r="E4" s="214"/>
      <c r="F4" s="215"/>
      <c r="G4" s="214"/>
      <c r="H4" s="215"/>
      <c r="I4" s="452"/>
      <c r="J4" s="452"/>
      <c r="K4" s="452"/>
      <c r="L4" s="214"/>
      <c r="M4" s="214"/>
      <c r="N4" s="214"/>
      <c r="O4" s="214"/>
      <c r="P4" s="214"/>
      <c r="Q4" s="214"/>
      <c r="R4" s="214"/>
      <c r="S4" s="214"/>
      <c r="T4" s="216"/>
      <c r="U4" s="217" t="s">
        <v>430</v>
      </c>
    </row>
    <row r="5" spans="1:21" s="169" customFormat="1" ht="24.95" customHeight="1" x14ac:dyDescent="0.15">
      <c r="A5" s="212" t="s">
        <v>431</v>
      </c>
      <c r="B5" s="213" t="s">
        <v>399</v>
      </c>
      <c r="C5" s="237" t="s">
        <v>674</v>
      </c>
      <c r="D5" s="238" t="s">
        <v>401</v>
      </c>
      <c r="E5" s="237" t="s">
        <v>398</v>
      </c>
      <c r="F5" s="238" t="s">
        <v>674</v>
      </c>
      <c r="G5" s="237" t="s">
        <v>401</v>
      </c>
      <c r="H5" s="238" t="s">
        <v>398</v>
      </c>
      <c r="I5" s="220" t="s">
        <v>671</v>
      </c>
      <c r="J5" s="220" t="s">
        <v>401</v>
      </c>
      <c r="K5" s="220" t="s">
        <v>398</v>
      </c>
      <c r="L5" s="237" t="s">
        <v>674</v>
      </c>
      <c r="M5" s="237" t="s">
        <v>401</v>
      </c>
      <c r="N5" s="237" t="s">
        <v>398</v>
      </c>
      <c r="O5" s="237" t="s">
        <v>674</v>
      </c>
      <c r="P5" s="237" t="s">
        <v>401</v>
      </c>
      <c r="Q5" s="237" t="s">
        <v>398</v>
      </c>
      <c r="R5" s="237" t="s">
        <v>674</v>
      </c>
      <c r="S5" s="237" t="s">
        <v>401</v>
      </c>
      <c r="T5" s="239" t="s">
        <v>398</v>
      </c>
      <c r="U5" s="217" t="s">
        <v>431</v>
      </c>
    </row>
    <row r="6" spans="1:21" s="169" customFormat="1" ht="24.95" customHeight="1" x14ac:dyDescent="0.15">
      <c r="A6" s="212" t="s">
        <v>432</v>
      </c>
      <c r="B6" s="213"/>
      <c r="C6" s="237"/>
      <c r="D6" s="238"/>
      <c r="E6" s="237"/>
      <c r="F6" s="238"/>
      <c r="G6" s="237"/>
      <c r="H6" s="238"/>
      <c r="I6" s="220"/>
      <c r="J6" s="220"/>
      <c r="K6" s="220"/>
      <c r="L6" s="237"/>
      <c r="M6" s="237"/>
      <c r="N6" s="237"/>
      <c r="O6" s="237"/>
      <c r="P6" s="237"/>
      <c r="Q6" s="237"/>
      <c r="R6" s="237"/>
      <c r="S6" s="237"/>
      <c r="T6" s="239"/>
      <c r="U6" s="217" t="s">
        <v>432</v>
      </c>
    </row>
    <row r="7" spans="1:21" s="178" customFormat="1" ht="24.95" customHeight="1" thickBot="1" x14ac:dyDescent="0.2">
      <c r="A7" s="224" t="s">
        <v>433</v>
      </c>
      <c r="B7" s="225"/>
      <c r="C7" s="49"/>
      <c r="D7" s="226"/>
      <c r="E7" s="49"/>
      <c r="F7" s="226"/>
      <c r="G7" s="49"/>
      <c r="H7" s="226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227"/>
      <c r="U7" s="228" t="s">
        <v>433</v>
      </c>
    </row>
    <row r="8" spans="1:21" s="169" customFormat="1" ht="30" customHeight="1" x14ac:dyDescent="0.15">
      <c r="A8" s="212"/>
      <c r="B8" s="229" t="s">
        <v>6</v>
      </c>
      <c r="C8" s="1075">
        <v>184902358200</v>
      </c>
      <c r="D8" s="1076">
        <v>55658674553</v>
      </c>
      <c r="E8" s="1076">
        <v>240561032753</v>
      </c>
      <c r="F8" s="1076">
        <v>172493730377</v>
      </c>
      <c r="G8" s="1076">
        <v>12996905258</v>
      </c>
      <c r="H8" s="1076">
        <v>185490635635</v>
      </c>
      <c r="I8" s="1077">
        <v>213032227</v>
      </c>
      <c r="J8" s="1077">
        <v>12710032</v>
      </c>
      <c r="K8" s="1076">
        <v>225742259</v>
      </c>
      <c r="L8" s="1076">
        <v>58925613</v>
      </c>
      <c r="M8" s="1076">
        <v>8496878307</v>
      </c>
      <c r="N8" s="1078">
        <v>8555803920</v>
      </c>
      <c r="O8" s="1078">
        <v>12349702210</v>
      </c>
      <c r="P8" s="1078">
        <v>34164890988</v>
      </c>
      <c r="Q8" s="1077">
        <v>46514593198</v>
      </c>
      <c r="R8" s="1077">
        <v>11592500</v>
      </c>
      <c r="S8" s="1077">
        <v>22466500</v>
      </c>
      <c r="T8" s="1079">
        <v>34059000</v>
      </c>
      <c r="U8" s="643"/>
    </row>
    <row r="9" spans="1:21" s="169" customFormat="1" ht="30" customHeight="1" x14ac:dyDescent="0.15">
      <c r="A9" s="212"/>
      <c r="B9" s="229" t="s">
        <v>1016</v>
      </c>
      <c r="C9" s="1080">
        <v>155913504800</v>
      </c>
      <c r="D9" s="1081">
        <v>55640967453</v>
      </c>
      <c r="E9" s="1081">
        <v>211554472253</v>
      </c>
      <c r="F9" s="1081">
        <v>143511635977</v>
      </c>
      <c r="G9" s="1081">
        <v>12980658058</v>
      </c>
      <c r="H9" s="1081">
        <v>156492294035</v>
      </c>
      <c r="I9" s="1082">
        <v>212753927</v>
      </c>
      <c r="J9" s="1082">
        <v>12710032</v>
      </c>
      <c r="K9" s="1081">
        <v>225463959</v>
      </c>
      <c r="L9" s="1081">
        <v>58925613</v>
      </c>
      <c r="M9" s="1081">
        <v>8496534107</v>
      </c>
      <c r="N9" s="1083">
        <v>8555459720</v>
      </c>
      <c r="O9" s="1083">
        <v>12342943210</v>
      </c>
      <c r="P9" s="1083">
        <v>34163775288</v>
      </c>
      <c r="Q9" s="1082">
        <v>46506718498</v>
      </c>
      <c r="R9" s="1082">
        <v>11592500</v>
      </c>
      <c r="S9" s="1082">
        <v>22466500</v>
      </c>
      <c r="T9" s="1084">
        <v>34059000</v>
      </c>
      <c r="U9" s="644"/>
    </row>
    <row r="10" spans="1:21" s="169" customFormat="1" ht="30" customHeight="1" x14ac:dyDescent="0.15">
      <c r="A10" s="212"/>
      <c r="B10" s="229" t="s">
        <v>1017</v>
      </c>
      <c r="C10" s="1080">
        <v>28988853400</v>
      </c>
      <c r="D10" s="1081">
        <v>17707100</v>
      </c>
      <c r="E10" s="1081">
        <v>29006560500</v>
      </c>
      <c r="F10" s="1081">
        <v>28982094400</v>
      </c>
      <c r="G10" s="1081">
        <v>16247200</v>
      </c>
      <c r="H10" s="1081">
        <v>28998341600</v>
      </c>
      <c r="I10" s="1082">
        <v>278300</v>
      </c>
      <c r="J10" s="1082">
        <v>0</v>
      </c>
      <c r="K10" s="1081">
        <v>278300</v>
      </c>
      <c r="L10" s="1081">
        <v>0</v>
      </c>
      <c r="M10" s="1081">
        <v>344200</v>
      </c>
      <c r="N10" s="1083">
        <v>344200</v>
      </c>
      <c r="O10" s="1083">
        <v>6759000</v>
      </c>
      <c r="P10" s="1083">
        <v>1115700</v>
      </c>
      <c r="Q10" s="1082">
        <v>7874700</v>
      </c>
      <c r="R10" s="1082">
        <v>0</v>
      </c>
      <c r="S10" s="1082">
        <v>0</v>
      </c>
      <c r="T10" s="1084">
        <v>0</v>
      </c>
      <c r="U10" s="644"/>
    </row>
    <row r="11" spans="1:21" s="169" customFormat="1" ht="30" customHeight="1" x14ac:dyDescent="0.15">
      <c r="A11" s="212"/>
      <c r="B11" s="229" t="s">
        <v>1018</v>
      </c>
      <c r="C11" s="1080">
        <v>145225748200</v>
      </c>
      <c r="D11" s="1081">
        <v>53277783491</v>
      </c>
      <c r="E11" s="1081">
        <v>198503531691</v>
      </c>
      <c r="F11" s="1081">
        <v>133314570099</v>
      </c>
      <c r="G11" s="1081">
        <v>12324363299</v>
      </c>
      <c r="H11" s="1081">
        <v>145638933398</v>
      </c>
      <c r="I11" s="1082">
        <v>208156039</v>
      </c>
      <c r="J11" s="1082">
        <v>12448132</v>
      </c>
      <c r="K11" s="1081">
        <v>220604171</v>
      </c>
      <c r="L11" s="1081">
        <v>56246913</v>
      </c>
      <c r="M11" s="1081">
        <v>8151646711</v>
      </c>
      <c r="N11" s="1083">
        <v>8207893624</v>
      </c>
      <c r="O11" s="1083">
        <v>11854931188</v>
      </c>
      <c r="P11" s="1083">
        <v>32801773481</v>
      </c>
      <c r="Q11" s="1082">
        <v>44656704669</v>
      </c>
      <c r="R11" s="1082">
        <v>11592500</v>
      </c>
      <c r="S11" s="1082">
        <v>22466500</v>
      </c>
      <c r="T11" s="1084">
        <v>34059000</v>
      </c>
      <c r="U11" s="644"/>
    </row>
    <row r="12" spans="1:21" s="169" customFormat="1" ht="30" customHeight="1" x14ac:dyDescent="0.15">
      <c r="A12" s="232"/>
      <c r="B12" s="233" t="s">
        <v>1019</v>
      </c>
      <c r="C12" s="1085">
        <v>10687756600</v>
      </c>
      <c r="D12" s="1086">
        <v>2363183962</v>
      </c>
      <c r="E12" s="1086">
        <v>13050940562</v>
      </c>
      <c r="F12" s="1086">
        <v>10197065878</v>
      </c>
      <c r="G12" s="1086">
        <v>656294759</v>
      </c>
      <c r="H12" s="1086">
        <v>10853360637</v>
      </c>
      <c r="I12" s="1087">
        <v>4597888</v>
      </c>
      <c r="J12" s="1087">
        <v>261900</v>
      </c>
      <c r="K12" s="1086">
        <v>4859788</v>
      </c>
      <c r="L12" s="1086">
        <v>2678700</v>
      </c>
      <c r="M12" s="1086">
        <v>344887396</v>
      </c>
      <c r="N12" s="1088">
        <v>347566096</v>
      </c>
      <c r="O12" s="1088">
        <v>488012022</v>
      </c>
      <c r="P12" s="1088">
        <v>1362001807</v>
      </c>
      <c r="Q12" s="1087">
        <v>1850013829</v>
      </c>
      <c r="R12" s="1087">
        <v>0</v>
      </c>
      <c r="S12" s="1087">
        <v>0</v>
      </c>
      <c r="T12" s="1089">
        <v>0</v>
      </c>
      <c r="U12" s="645"/>
    </row>
    <row r="13" spans="1:21" ht="23.1" customHeight="1" x14ac:dyDescent="0.15">
      <c r="A13" s="57">
        <v>1</v>
      </c>
      <c r="B13" s="92" t="s">
        <v>1020</v>
      </c>
      <c r="C13" s="1131">
        <v>7059217800</v>
      </c>
      <c r="D13" s="1076">
        <v>2976830584</v>
      </c>
      <c r="E13" s="1076">
        <v>10036048384</v>
      </c>
      <c r="F13" s="1076">
        <v>6403036777</v>
      </c>
      <c r="G13" s="1076">
        <v>696486981</v>
      </c>
      <c r="H13" s="1076">
        <v>7099523758</v>
      </c>
      <c r="I13" s="1077">
        <v>11237057</v>
      </c>
      <c r="J13" s="1077">
        <v>731270</v>
      </c>
      <c r="K13" s="1076">
        <v>11968327</v>
      </c>
      <c r="L13" s="1076">
        <v>0</v>
      </c>
      <c r="M13" s="1076">
        <v>315338662</v>
      </c>
      <c r="N13" s="1078">
        <v>315338662</v>
      </c>
      <c r="O13" s="1078">
        <v>656181023</v>
      </c>
      <c r="P13" s="1078">
        <v>1965004941</v>
      </c>
      <c r="Q13" s="1077">
        <v>2621185964</v>
      </c>
      <c r="R13" s="1077">
        <v>753900</v>
      </c>
      <c r="S13" s="1077">
        <v>0</v>
      </c>
      <c r="T13" s="1079">
        <v>753900</v>
      </c>
      <c r="U13" s="59">
        <v>1</v>
      </c>
    </row>
    <row r="14" spans="1:21" ht="23.1" customHeight="1" x14ac:dyDescent="0.15">
      <c r="A14" s="60">
        <v>2</v>
      </c>
      <c r="B14" s="93" t="s">
        <v>1021</v>
      </c>
      <c r="C14" s="1116">
        <v>3847630500</v>
      </c>
      <c r="D14" s="1081">
        <v>1114441485</v>
      </c>
      <c r="E14" s="1081">
        <v>4962071985</v>
      </c>
      <c r="F14" s="1081">
        <v>3578850293</v>
      </c>
      <c r="G14" s="1081">
        <v>244541285</v>
      </c>
      <c r="H14" s="1081">
        <v>3823391578</v>
      </c>
      <c r="I14" s="1082">
        <v>5100300</v>
      </c>
      <c r="J14" s="1082">
        <v>292340</v>
      </c>
      <c r="K14" s="1081">
        <v>5392640</v>
      </c>
      <c r="L14" s="1081">
        <v>0</v>
      </c>
      <c r="M14" s="1081">
        <v>130477733</v>
      </c>
      <c r="N14" s="1083">
        <v>130477733</v>
      </c>
      <c r="O14" s="1083">
        <v>268780207</v>
      </c>
      <c r="P14" s="1083">
        <v>739422467</v>
      </c>
      <c r="Q14" s="1082">
        <v>1008202674</v>
      </c>
      <c r="R14" s="1082">
        <v>0</v>
      </c>
      <c r="S14" s="1082">
        <v>0</v>
      </c>
      <c r="T14" s="1084">
        <v>0</v>
      </c>
      <c r="U14" s="55">
        <v>2</v>
      </c>
    </row>
    <row r="15" spans="1:21" ht="23.1" customHeight="1" x14ac:dyDescent="0.15">
      <c r="A15" s="60">
        <v>3</v>
      </c>
      <c r="B15" s="93" t="s">
        <v>1022</v>
      </c>
      <c r="C15" s="1116">
        <v>14342279100</v>
      </c>
      <c r="D15" s="1081">
        <v>10064163892</v>
      </c>
      <c r="E15" s="1081">
        <v>24406442992</v>
      </c>
      <c r="F15" s="1081">
        <v>12580785049</v>
      </c>
      <c r="G15" s="1081">
        <v>2089634290</v>
      </c>
      <c r="H15" s="1081">
        <v>14670419339</v>
      </c>
      <c r="I15" s="1082">
        <v>14450443</v>
      </c>
      <c r="J15" s="1082">
        <v>1008151</v>
      </c>
      <c r="K15" s="1081">
        <v>15458594</v>
      </c>
      <c r="L15" s="1081">
        <v>10321900</v>
      </c>
      <c r="M15" s="1081">
        <v>1530259375</v>
      </c>
      <c r="N15" s="1083">
        <v>1540581275</v>
      </c>
      <c r="O15" s="1083">
        <v>1751172151</v>
      </c>
      <c r="P15" s="1083">
        <v>6444270227</v>
      </c>
      <c r="Q15" s="1082">
        <v>8195442378</v>
      </c>
      <c r="R15" s="1082">
        <v>0</v>
      </c>
      <c r="S15" s="1082">
        <v>0</v>
      </c>
      <c r="T15" s="1084">
        <v>0</v>
      </c>
      <c r="U15" s="55">
        <v>3</v>
      </c>
    </row>
    <row r="16" spans="1:21" ht="23.1" customHeight="1" x14ac:dyDescent="0.15">
      <c r="A16" s="60">
        <v>6</v>
      </c>
      <c r="B16" s="93" t="s">
        <v>1023</v>
      </c>
      <c r="C16" s="1116">
        <v>1699924000</v>
      </c>
      <c r="D16" s="1081">
        <v>370652727</v>
      </c>
      <c r="E16" s="1081">
        <v>2070576727</v>
      </c>
      <c r="F16" s="1081">
        <v>1577598371</v>
      </c>
      <c r="G16" s="1081">
        <v>100584833</v>
      </c>
      <c r="H16" s="1081">
        <v>1678183204</v>
      </c>
      <c r="I16" s="1082">
        <v>2911100</v>
      </c>
      <c r="J16" s="1082">
        <v>149370</v>
      </c>
      <c r="K16" s="1081">
        <v>3060470</v>
      </c>
      <c r="L16" s="1081">
        <v>0</v>
      </c>
      <c r="M16" s="1081">
        <v>71933036</v>
      </c>
      <c r="N16" s="1083">
        <v>71933036</v>
      </c>
      <c r="O16" s="1083">
        <v>122325629</v>
      </c>
      <c r="P16" s="1083">
        <v>198134858</v>
      </c>
      <c r="Q16" s="1082">
        <v>320460487</v>
      </c>
      <c r="R16" s="1082">
        <v>0</v>
      </c>
      <c r="S16" s="1082">
        <v>0</v>
      </c>
      <c r="T16" s="1084">
        <v>0</v>
      </c>
      <c r="U16" s="55">
        <v>6</v>
      </c>
    </row>
    <row r="17" spans="1:21" ht="23.1" customHeight="1" x14ac:dyDescent="0.15">
      <c r="A17" s="60">
        <v>7</v>
      </c>
      <c r="B17" s="93" t="s">
        <v>1024</v>
      </c>
      <c r="C17" s="1122">
        <v>1188632800</v>
      </c>
      <c r="D17" s="1086">
        <v>425900488</v>
      </c>
      <c r="E17" s="1086">
        <v>1614533288</v>
      </c>
      <c r="F17" s="1086">
        <v>1117383819</v>
      </c>
      <c r="G17" s="1086">
        <v>68115597</v>
      </c>
      <c r="H17" s="1086">
        <v>1185499416</v>
      </c>
      <c r="I17" s="1087">
        <v>165500</v>
      </c>
      <c r="J17" s="1087">
        <v>0</v>
      </c>
      <c r="K17" s="1086">
        <v>165500</v>
      </c>
      <c r="L17" s="1086">
        <v>1413900</v>
      </c>
      <c r="M17" s="1086">
        <v>63399496</v>
      </c>
      <c r="N17" s="1088">
        <v>64813396</v>
      </c>
      <c r="O17" s="1088">
        <v>69835081</v>
      </c>
      <c r="P17" s="1088">
        <v>294385395</v>
      </c>
      <c r="Q17" s="1087">
        <v>364220476</v>
      </c>
      <c r="R17" s="1087">
        <v>8000</v>
      </c>
      <c r="S17" s="1087">
        <v>0</v>
      </c>
      <c r="T17" s="1089">
        <v>8000</v>
      </c>
      <c r="U17" s="55">
        <v>7</v>
      </c>
    </row>
    <row r="18" spans="1:21" ht="23.1" customHeight="1" x14ac:dyDescent="0.15">
      <c r="A18" s="57">
        <v>8</v>
      </c>
      <c r="B18" s="92" t="s">
        <v>1025</v>
      </c>
      <c r="C18" s="1131">
        <v>8253535800</v>
      </c>
      <c r="D18" s="1076">
        <v>2609139084</v>
      </c>
      <c r="E18" s="1076">
        <v>10862674884</v>
      </c>
      <c r="F18" s="1076">
        <v>7601466769</v>
      </c>
      <c r="G18" s="1076">
        <v>647099345</v>
      </c>
      <c r="H18" s="1076">
        <v>8248566114</v>
      </c>
      <c r="I18" s="1077">
        <v>15718270</v>
      </c>
      <c r="J18" s="1077">
        <v>1143063</v>
      </c>
      <c r="K18" s="1076">
        <v>16861333</v>
      </c>
      <c r="L18" s="1076">
        <v>0</v>
      </c>
      <c r="M18" s="1076">
        <v>723902284</v>
      </c>
      <c r="N18" s="1078">
        <v>723902284</v>
      </c>
      <c r="O18" s="1078">
        <v>652069031</v>
      </c>
      <c r="P18" s="1078">
        <v>1238137455</v>
      </c>
      <c r="Q18" s="1077">
        <v>1890206486</v>
      </c>
      <c r="R18" s="1077">
        <v>1029400</v>
      </c>
      <c r="S18" s="1077">
        <v>4365200</v>
      </c>
      <c r="T18" s="1079">
        <v>5394600</v>
      </c>
      <c r="U18" s="59">
        <v>8</v>
      </c>
    </row>
    <row r="19" spans="1:21" ht="23.1" customHeight="1" x14ac:dyDescent="0.15">
      <c r="A19" s="60">
        <v>9</v>
      </c>
      <c r="B19" s="93" t="s">
        <v>1026</v>
      </c>
      <c r="C19" s="1116">
        <v>1767244600</v>
      </c>
      <c r="D19" s="1081">
        <v>436835134</v>
      </c>
      <c r="E19" s="1081">
        <v>2204079734</v>
      </c>
      <c r="F19" s="1081">
        <v>1671649016</v>
      </c>
      <c r="G19" s="1081">
        <v>102885385</v>
      </c>
      <c r="H19" s="1081">
        <v>1774534401</v>
      </c>
      <c r="I19" s="1082">
        <v>1163200</v>
      </c>
      <c r="J19" s="1082">
        <v>0</v>
      </c>
      <c r="K19" s="1081">
        <v>1163200</v>
      </c>
      <c r="L19" s="1081">
        <v>1500</v>
      </c>
      <c r="M19" s="1081">
        <v>62741870</v>
      </c>
      <c r="N19" s="1083">
        <v>62743370</v>
      </c>
      <c r="O19" s="1083">
        <v>95594084</v>
      </c>
      <c r="P19" s="1083">
        <v>271207879</v>
      </c>
      <c r="Q19" s="1082">
        <v>366801963</v>
      </c>
      <c r="R19" s="1082">
        <v>0</v>
      </c>
      <c r="S19" s="1082">
        <v>0</v>
      </c>
      <c r="T19" s="1084">
        <v>0</v>
      </c>
      <c r="U19" s="55">
        <v>9</v>
      </c>
    </row>
    <row r="20" spans="1:21" ht="23.1" customHeight="1" x14ac:dyDescent="0.15">
      <c r="A20" s="60">
        <v>10</v>
      </c>
      <c r="B20" s="93" t="s">
        <v>1027</v>
      </c>
      <c r="C20" s="1116">
        <v>2424355300</v>
      </c>
      <c r="D20" s="1081">
        <v>381106273</v>
      </c>
      <c r="E20" s="1081">
        <v>2805461573</v>
      </c>
      <c r="F20" s="1081">
        <v>2254600848</v>
      </c>
      <c r="G20" s="1081">
        <v>104680471</v>
      </c>
      <c r="H20" s="1081">
        <v>2359281319</v>
      </c>
      <c r="I20" s="1082">
        <v>0</v>
      </c>
      <c r="J20" s="1082">
        <v>0</v>
      </c>
      <c r="K20" s="1081">
        <v>0</v>
      </c>
      <c r="L20" s="1081">
        <v>0</v>
      </c>
      <c r="M20" s="1081">
        <v>44545204</v>
      </c>
      <c r="N20" s="1083">
        <v>44545204</v>
      </c>
      <c r="O20" s="1083">
        <v>169754452</v>
      </c>
      <c r="P20" s="1083">
        <v>231880598</v>
      </c>
      <c r="Q20" s="1082">
        <v>401635050</v>
      </c>
      <c r="R20" s="1082">
        <v>0</v>
      </c>
      <c r="S20" s="1082">
        <v>0</v>
      </c>
      <c r="T20" s="1084">
        <v>0</v>
      </c>
      <c r="U20" s="55">
        <v>10</v>
      </c>
    </row>
    <row r="21" spans="1:21" s="97" customFormat="1" ht="23.1" customHeight="1" x14ac:dyDescent="0.15">
      <c r="A21" s="62">
        <v>11</v>
      </c>
      <c r="B21" s="61" t="s">
        <v>1028</v>
      </c>
      <c r="C21" s="1132">
        <v>1899992400</v>
      </c>
      <c r="D21" s="1091">
        <v>450769790</v>
      </c>
      <c r="E21" s="1091">
        <v>2350762190</v>
      </c>
      <c r="F21" s="1091">
        <v>1782427961</v>
      </c>
      <c r="G21" s="1091">
        <v>91801683</v>
      </c>
      <c r="H21" s="1091">
        <v>1874229644</v>
      </c>
      <c r="I21" s="1092">
        <v>2035700</v>
      </c>
      <c r="J21" s="1092">
        <v>38100</v>
      </c>
      <c r="K21" s="1091">
        <v>2073800</v>
      </c>
      <c r="L21" s="1091">
        <v>16600</v>
      </c>
      <c r="M21" s="1091">
        <v>104445100</v>
      </c>
      <c r="N21" s="1093">
        <v>104461700</v>
      </c>
      <c r="O21" s="1093">
        <v>117547839</v>
      </c>
      <c r="P21" s="1093">
        <v>254523007</v>
      </c>
      <c r="Q21" s="1092">
        <v>372070846</v>
      </c>
      <c r="R21" s="1092">
        <v>0</v>
      </c>
      <c r="S21" s="1092">
        <v>0</v>
      </c>
      <c r="T21" s="1094">
        <v>0</v>
      </c>
      <c r="U21" s="63">
        <v>11</v>
      </c>
    </row>
    <row r="22" spans="1:21" s="97" customFormat="1" ht="23.1" customHeight="1" x14ac:dyDescent="0.15">
      <c r="A22" s="62">
        <v>12</v>
      </c>
      <c r="B22" s="61" t="s">
        <v>1029</v>
      </c>
      <c r="C22" s="1133">
        <v>2158877000</v>
      </c>
      <c r="D22" s="1096">
        <v>326872872</v>
      </c>
      <c r="E22" s="1096">
        <v>2485749872</v>
      </c>
      <c r="F22" s="1096">
        <v>2037713856</v>
      </c>
      <c r="G22" s="1096">
        <v>89364141</v>
      </c>
      <c r="H22" s="1096">
        <v>2127077997</v>
      </c>
      <c r="I22" s="1097">
        <v>1265950</v>
      </c>
      <c r="J22" s="1097">
        <v>240900</v>
      </c>
      <c r="K22" s="1096">
        <v>1506850</v>
      </c>
      <c r="L22" s="1096">
        <v>445700</v>
      </c>
      <c r="M22" s="1096">
        <v>55236371</v>
      </c>
      <c r="N22" s="1098">
        <v>55682071</v>
      </c>
      <c r="O22" s="1098">
        <v>120717444</v>
      </c>
      <c r="P22" s="1098">
        <v>182272360</v>
      </c>
      <c r="Q22" s="1097">
        <v>302989804</v>
      </c>
      <c r="R22" s="1097">
        <v>0</v>
      </c>
      <c r="S22" s="1097">
        <v>0</v>
      </c>
      <c r="T22" s="1099">
        <v>0</v>
      </c>
      <c r="U22" s="63">
        <v>12</v>
      </c>
    </row>
    <row r="23" spans="1:21" s="97" customFormat="1" ht="23.1" customHeight="1" x14ac:dyDescent="0.15">
      <c r="A23" s="66">
        <v>14</v>
      </c>
      <c r="B23" s="58" t="s">
        <v>1030</v>
      </c>
      <c r="C23" s="1134">
        <v>5325743500</v>
      </c>
      <c r="D23" s="1101">
        <v>2103149769</v>
      </c>
      <c r="E23" s="1101">
        <v>7428893269</v>
      </c>
      <c r="F23" s="1101">
        <v>4871506913</v>
      </c>
      <c r="G23" s="1101">
        <v>401485829</v>
      </c>
      <c r="H23" s="1101">
        <v>5272992742</v>
      </c>
      <c r="I23" s="1102">
        <v>3264600</v>
      </c>
      <c r="J23" s="1102">
        <v>43600</v>
      </c>
      <c r="K23" s="1101">
        <v>3308200</v>
      </c>
      <c r="L23" s="1101">
        <v>1716400</v>
      </c>
      <c r="M23" s="1101">
        <v>545408495</v>
      </c>
      <c r="N23" s="1103">
        <v>547124895</v>
      </c>
      <c r="O23" s="1103">
        <v>452520187</v>
      </c>
      <c r="P23" s="1103">
        <v>1156255445</v>
      </c>
      <c r="Q23" s="1102">
        <v>1608775632</v>
      </c>
      <c r="R23" s="1102">
        <v>0</v>
      </c>
      <c r="S23" s="1102">
        <v>0</v>
      </c>
      <c r="T23" s="1104">
        <v>0</v>
      </c>
      <c r="U23" s="67">
        <v>14</v>
      </c>
    </row>
    <row r="24" spans="1:21" s="97" customFormat="1" ht="23.1" customHeight="1" x14ac:dyDescent="0.15">
      <c r="A24" s="62">
        <v>15</v>
      </c>
      <c r="B24" s="61" t="s">
        <v>1031</v>
      </c>
      <c r="C24" s="1132">
        <v>3314203700</v>
      </c>
      <c r="D24" s="1091">
        <v>927814052</v>
      </c>
      <c r="E24" s="1091">
        <v>4242017752</v>
      </c>
      <c r="F24" s="1091">
        <v>3130723058</v>
      </c>
      <c r="G24" s="1091">
        <v>266857907</v>
      </c>
      <c r="H24" s="1091">
        <v>3397580965</v>
      </c>
      <c r="I24" s="1092">
        <v>3428700</v>
      </c>
      <c r="J24" s="1092">
        <v>143000</v>
      </c>
      <c r="K24" s="1091">
        <v>3571700</v>
      </c>
      <c r="L24" s="1091">
        <v>480600</v>
      </c>
      <c r="M24" s="1091">
        <v>235658390</v>
      </c>
      <c r="N24" s="1093">
        <v>236138990</v>
      </c>
      <c r="O24" s="1093">
        <v>183000042</v>
      </c>
      <c r="P24" s="1093">
        <v>425297755</v>
      </c>
      <c r="Q24" s="1092">
        <v>608297797</v>
      </c>
      <c r="R24" s="1092">
        <v>0</v>
      </c>
      <c r="S24" s="1092">
        <v>0</v>
      </c>
      <c r="T24" s="1094">
        <v>0</v>
      </c>
      <c r="U24" s="63">
        <v>15</v>
      </c>
    </row>
    <row r="25" spans="1:21" s="97" customFormat="1" ht="23.1" customHeight="1" x14ac:dyDescent="0.15">
      <c r="A25" s="62">
        <v>16</v>
      </c>
      <c r="B25" s="61" t="s">
        <v>1032</v>
      </c>
      <c r="C25" s="1132">
        <v>1127778700</v>
      </c>
      <c r="D25" s="1091">
        <v>270443924</v>
      </c>
      <c r="E25" s="1091">
        <v>1398222624</v>
      </c>
      <c r="F25" s="1091">
        <v>1033782971</v>
      </c>
      <c r="G25" s="1091">
        <v>73726432</v>
      </c>
      <c r="H25" s="1091">
        <v>1107509403</v>
      </c>
      <c r="I25" s="1092">
        <v>2425400</v>
      </c>
      <c r="J25" s="1092">
        <v>60868</v>
      </c>
      <c r="K25" s="1091">
        <v>2486268</v>
      </c>
      <c r="L25" s="1091">
        <v>34500</v>
      </c>
      <c r="M25" s="1091">
        <v>33125475</v>
      </c>
      <c r="N25" s="1093">
        <v>33159975</v>
      </c>
      <c r="O25" s="1093">
        <v>93961229</v>
      </c>
      <c r="P25" s="1093">
        <v>163592017</v>
      </c>
      <c r="Q25" s="1092">
        <v>257553246</v>
      </c>
      <c r="R25" s="1092">
        <v>0</v>
      </c>
      <c r="S25" s="1092">
        <v>0</v>
      </c>
      <c r="T25" s="1094">
        <v>0</v>
      </c>
      <c r="U25" s="63">
        <v>16</v>
      </c>
    </row>
    <row r="26" spans="1:21" s="97" customFormat="1" ht="23.1" customHeight="1" x14ac:dyDescent="0.15">
      <c r="A26" s="62">
        <v>17</v>
      </c>
      <c r="B26" s="61" t="s">
        <v>1033</v>
      </c>
      <c r="C26" s="1132">
        <v>2353486000</v>
      </c>
      <c r="D26" s="1091">
        <v>520710289</v>
      </c>
      <c r="E26" s="1091">
        <v>2874196289</v>
      </c>
      <c r="F26" s="1091">
        <v>2275652276</v>
      </c>
      <c r="G26" s="1091">
        <v>155366072</v>
      </c>
      <c r="H26" s="1091">
        <v>2431018348</v>
      </c>
      <c r="I26" s="1092">
        <v>788504</v>
      </c>
      <c r="J26" s="1092">
        <v>58360</v>
      </c>
      <c r="K26" s="1091">
        <v>846864</v>
      </c>
      <c r="L26" s="1091">
        <v>682300</v>
      </c>
      <c r="M26" s="1091">
        <v>37286633</v>
      </c>
      <c r="N26" s="1093">
        <v>37968933</v>
      </c>
      <c r="O26" s="1093">
        <v>77151424</v>
      </c>
      <c r="P26" s="1093">
        <v>328057584</v>
      </c>
      <c r="Q26" s="1092">
        <v>405209008</v>
      </c>
      <c r="R26" s="1092">
        <v>0</v>
      </c>
      <c r="S26" s="1092">
        <v>0</v>
      </c>
      <c r="T26" s="1094">
        <v>0</v>
      </c>
      <c r="U26" s="63">
        <v>17</v>
      </c>
    </row>
    <row r="27" spans="1:21" s="97" customFormat="1" ht="23.1" customHeight="1" x14ac:dyDescent="0.15">
      <c r="A27" s="62">
        <v>18</v>
      </c>
      <c r="B27" s="61" t="s">
        <v>1034</v>
      </c>
      <c r="C27" s="1133">
        <v>3287872200</v>
      </c>
      <c r="D27" s="1096">
        <v>834370173</v>
      </c>
      <c r="E27" s="1096">
        <v>4122242373</v>
      </c>
      <c r="F27" s="1096">
        <v>3079725697</v>
      </c>
      <c r="G27" s="1096">
        <v>194491399</v>
      </c>
      <c r="H27" s="1096">
        <v>3274217096</v>
      </c>
      <c r="I27" s="1097">
        <v>3752200</v>
      </c>
      <c r="J27" s="1097">
        <v>567371</v>
      </c>
      <c r="K27" s="1096">
        <v>4319571</v>
      </c>
      <c r="L27" s="1096">
        <v>1475500</v>
      </c>
      <c r="M27" s="1096">
        <v>79592287</v>
      </c>
      <c r="N27" s="1098">
        <v>81067787</v>
      </c>
      <c r="O27" s="1098">
        <v>206671003</v>
      </c>
      <c r="P27" s="1098">
        <v>560286487</v>
      </c>
      <c r="Q27" s="1097">
        <v>766957490</v>
      </c>
      <c r="R27" s="1097">
        <v>0</v>
      </c>
      <c r="S27" s="1097">
        <v>0</v>
      </c>
      <c r="T27" s="1099">
        <v>0</v>
      </c>
      <c r="U27" s="63">
        <v>18</v>
      </c>
    </row>
    <row r="28" spans="1:21" s="97" customFormat="1" ht="23.1" customHeight="1" x14ac:dyDescent="0.15">
      <c r="A28" s="68">
        <v>19</v>
      </c>
      <c r="B28" s="58" t="s">
        <v>1035</v>
      </c>
      <c r="C28" s="1134">
        <v>4174303200</v>
      </c>
      <c r="D28" s="1101">
        <v>1005251034</v>
      </c>
      <c r="E28" s="1101">
        <v>5179554234</v>
      </c>
      <c r="F28" s="1101">
        <v>3870874813</v>
      </c>
      <c r="G28" s="1101">
        <v>262480231</v>
      </c>
      <c r="H28" s="1101">
        <v>4133355044</v>
      </c>
      <c r="I28" s="1102">
        <v>4615896</v>
      </c>
      <c r="J28" s="1102">
        <v>445365</v>
      </c>
      <c r="K28" s="1101">
        <v>5061261</v>
      </c>
      <c r="L28" s="1101">
        <v>320800</v>
      </c>
      <c r="M28" s="1101">
        <v>154826464</v>
      </c>
      <c r="N28" s="1103">
        <v>155147264</v>
      </c>
      <c r="O28" s="1103">
        <v>303107587</v>
      </c>
      <c r="P28" s="1103">
        <v>587944339</v>
      </c>
      <c r="Q28" s="1102">
        <v>891051926</v>
      </c>
      <c r="R28" s="1102">
        <v>0</v>
      </c>
      <c r="S28" s="1102">
        <v>0</v>
      </c>
      <c r="T28" s="1104">
        <v>0</v>
      </c>
      <c r="U28" s="69">
        <v>19</v>
      </c>
    </row>
    <row r="29" spans="1:21" s="97" customFormat="1" ht="23.1" customHeight="1" x14ac:dyDescent="0.15">
      <c r="A29" s="62">
        <v>21</v>
      </c>
      <c r="B29" s="61" t="s">
        <v>1036</v>
      </c>
      <c r="C29" s="1132">
        <v>5298552500</v>
      </c>
      <c r="D29" s="1091">
        <v>2511787563</v>
      </c>
      <c r="E29" s="1091">
        <v>7810340063</v>
      </c>
      <c r="F29" s="1091">
        <v>4761286494</v>
      </c>
      <c r="G29" s="1091">
        <v>644567030</v>
      </c>
      <c r="H29" s="1091">
        <v>5405853524</v>
      </c>
      <c r="I29" s="1092">
        <v>17558300</v>
      </c>
      <c r="J29" s="1092">
        <v>329000</v>
      </c>
      <c r="K29" s="1091">
        <v>17887300</v>
      </c>
      <c r="L29" s="1091">
        <v>819300</v>
      </c>
      <c r="M29" s="1091">
        <v>478488676</v>
      </c>
      <c r="N29" s="1093">
        <v>479307976</v>
      </c>
      <c r="O29" s="1093">
        <v>536446706</v>
      </c>
      <c r="P29" s="1093">
        <v>1388731857</v>
      </c>
      <c r="Q29" s="1092">
        <v>1925178563</v>
      </c>
      <c r="R29" s="1092">
        <v>0</v>
      </c>
      <c r="S29" s="1092">
        <v>0</v>
      </c>
      <c r="T29" s="1094">
        <v>0</v>
      </c>
      <c r="U29" s="63">
        <v>21</v>
      </c>
    </row>
    <row r="30" spans="1:21" s="97" customFormat="1" ht="23.1" customHeight="1" x14ac:dyDescent="0.15">
      <c r="A30" s="62">
        <v>22</v>
      </c>
      <c r="B30" s="61" t="s">
        <v>1037</v>
      </c>
      <c r="C30" s="1132">
        <v>7400514200</v>
      </c>
      <c r="D30" s="1091">
        <v>3084343292</v>
      </c>
      <c r="E30" s="1091">
        <v>10484857492</v>
      </c>
      <c r="F30" s="1091">
        <v>6738156436</v>
      </c>
      <c r="G30" s="1091">
        <v>612016154</v>
      </c>
      <c r="H30" s="1091">
        <v>7350172590</v>
      </c>
      <c r="I30" s="1092">
        <v>8795440</v>
      </c>
      <c r="J30" s="1092">
        <v>383371</v>
      </c>
      <c r="K30" s="1091">
        <v>9178811</v>
      </c>
      <c r="L30" s="1091">
        <v>1219300</v>
      </c>
      <c r="M30" s="1091">
        <v>410129671</v>
      </c>
      <c r="N30" s="1093">
        <v>411348971</v>
      </c>
      <c r="O30" s="1093">
        <v>661138464</v>
      </c>
      <c r="P30" s="1093">
        <v>2062197467</v>
      </c>
      <c r="Q30" s="1092">
        <v>2723335931</v>
      </c>
      <c r="R30" s="1092">
        <v>230100</v>
      </c>
      <c r="S30" s="1092">
        <v>0</v>
      </c>
      <c r="T30" s="1094">
        <v>230100</v>
      </c>
      <c r="U30" s="63">
        <v>22</v>
      </c>
    </row>
    <row r="31" spans="1:21" s="97" customFormat="1" ht="23.1" customHeight="1" x14ac:dyDescent="0.15">
      <c r="A31" s="62">
        <v>23</v>
      </c>
      <c r="B31" s="61" t="s">
        <v>1038</v>
      </c>
      <c r="C31" s="1132">
        <v>1450671200</v>
      </c>
      <c r="D31" s="1091">
        <v>756535949</v>
      </c>
      <c r="E31" s="1091">
        <v>2207207149</v>
      </c>
      <c r="F31" s="1091">
        <v>1288755159</v>
      </c>
      <c r="G31" s="1091">
        <v>196130103</v>
      </c>
      <c r="H31" s="1091">
        <v>1484885262</v>
      </c>
      <c r="I31" s="1092">
        <v>4654100</v>
      </c>
      <c r="J31" s="1092">
        <v>430869</v>
      </c>
      <c r="K31" s="1091">
        <v>5084969</v>
      </c>
      <c r="L31" s="1091">
        <v>17500</v>
      </c>
      <c r="M31" s="1091">
        <v>95322739</v>
      </c>
      <c r="N31" s="1093">
        <v>95340239</v>
      </c>
      <c r="O31" s="1093">
        <v>161898541</v>
      </c>
      <c r="P31" s="1093">
        <v>465083107</v>
      </c>
      <c r="Q31" s="1092">
        <v>626981648</v>
      </c>
      <c r="R31" s="1092">
        <v>0</v>
      </c>
      <c r="S31" s="1092">
        <v>0</v>
      </c>
      <c r="T31" s="1094">
        <v>0</v>
      </c>
      <c r="U31" s="63">
        <v>23</v>
      </c>
    </row>
    <row r="32" spans="1:21" s="97" customFormat="1" ht="23.1" customHeight="1" x14ac:dyDescent="0.15">
      <c r="A32" s="62">
        <v>24</v>
      </c>
      <c r="B32" s="61" t="s">
        <v>1039</v>
      </c>
      <c r="C32" s="1133">
        <v>2934825500</v>
      </c>
      <c r="D32" s="1096">
        <v>1316179430</v>
      </c>
      <c r="E32" s="1096">
        <v>4251004930</v>
      </c>
      <c r="F32" s="1096">
        <v>2596658017</v>
      </c>
      <c r="G32" s="1096">
        <v>195560874</v>
      </c>
      <c r="H32" s="1096">
        <v>2792218891</v>
      </c>
      <c r="I32" s="1097">
        <v>10463500</v>
      </c>
      <c r="J32" s="1097">
        <v>975093</v>
      </c>
      <c r="K32" s="1096">
        <v>11438593</v>
      </c>
      <c r="L32" s="1096">
        <v>0</v>
      </c>
      <c r="M32" s="1096">
        <v>134649106</v>
      </c>
      <c r="N32" s="1098">
        <v>134649106</v>
      </c>
      <c r="O32" s="1098">
        <v>338167483</v>
      </c>
      <c r="P32" s="1098">
        <v>985969450</v>
      </c>
      <c r="Q32" s="1097">
        <v>1324136933</v>
      </c>
      <c r="R32" s="1097">
        <v>0</v>
      </c>
      <c r="S32" s="1097">
        <v>0</v>
      </c>
      <c r="T32" s="1099">
        <v>0</v>
      </c>
      <c r="U32" s="63">
        <v>24</v>
      </c>
    </row>
    <row r="33" spans="1:21" s="97" customFormat="1" ht="23.1" customHeight="1" x14ac:dyDescent="0.15">
      <c r="A33" s="66">
        <v>25</v>
      </c>
      <c r="B33" s="58" t="s">
        <v>1040</v>
      </c>
      <c r="C33" s="1134">
        <v>3356794100</v>
      </c>
      <c r="D33" s="1101">
        <v>729651302</v>
      </c>
      <c r="E33" s="1101">
        <v>4086445402</v>
      </c>
      <c r="F33" s="1101">
        <v>3183852501</v>
      </c>
      <c r="G33" s="1101">
        <v>242090408</v>
      </c>
      <c r="H33" s="1101">
        <v>3425942909</v>
      </c>
      <c r="I33" s="1102">
        <v>3033800</v>
      </c>
      <c r="J33" s="1102">
        <v>266840</v>
      </c>
      <c r="K33" s="1101">
        <v>3300640</v>
      </c>
      <c r="L33" s="1101">
        <v>107500</v>
      </c>
      <c r="M33" s="1101">
        <v>39713254</v>
      </c>
      <c r="N33" s="1103">
        <v>39820754</v>
      </c>
      <c r="O33" s="1103">
        <v>172834099</v>
      </c>
      <c r="P33" s="1103">
        <v>447847640</v>
      </c>
      <c r="Q33" s="1102">
        <v>620681739</v>
      </c>
      <c r="R33" s="1102">
        <v>0</v>
      </c>
      <c r="S33" s="1102">
        <v>0</v>
      </c>
      <c r="T33" s="1104">
        <v>0</v>
      </c>
      <c r="U33" s="67">
        <v>25</v>
      </c>
    </row>
    <row r="34" spans="1:21" s="97" customFormat="1" ht="23.1" customHeight="1" x14ac:dyDescent="0.15">
      <c r="A34" s="62">
        <v>27</v>
      </c>
      <c r="B34" s="61" t="s">
        <v>1041</v>
      </c>
      <c r="C34" s="1132">
        <v>2871611600</v>
      </c>
      <c r="D34" s="1091">
        <v>1200109267</v>
      </c>
      <c r="E34" s="1091">
        <v>4071720867</v>
      </c>
      <c r="F34" s="1091">
        <v>2561183905</v>
      </c>
      <c r="G34" s="1091">
        <v>296408868</v>
      </c>
      <c r="H34" s="1091">
        <v>2857592773</v>
      </c>
      <c r="I34" s="1092">
        <v>6059100</v>
      </c>
      <c r="J34" s="1092">
        <v>167100</v>
      </c>
      <c r="K34" s="1091">
        <v>6226200</v>
      </c>
      <c r="L34" s="1091">
        <v>1228300</v>
      </c>
      <c r="M34" s="1091">
        <v>194216623</v>
      </c>
      <c r="N34" s="1093">
        <v>195444923</v>
      </c>
      <c r="O34" s="1093">
        <v>309199395</v>
      </c>
      <c r="P34" s="1093">
        <v>709483776</v>
      </c>
      <c r="Q34" s="1092">
        <v>1018683171</v>
      </c>
      <c r="R34" s="1092">
        <v>0</v>
      </c>
      <c r="S34" s="1092">
        <v>0</v>
      </c>
      <c r="T34" s="1094">
        <v>0</v>
      </c>
      <c r="U34" s="63">
        <v>27</v>
      </c>
    </row>
    <row r="35" spans="1:21" s="97" customFormat="1" ht="23.1" customHeight="1" x14ac:dyDescent="0.15">
      <c r="A35" s="62">
        <v>28</v>
      </c>
      <c r="B35" s="61" t="s">
        <v>1042</v>
      </c>
      <c r="C35" s="1132">
        <v>1630277600</v>
      </c>
      <c r="D35" s="1091">
        <v>697659966</v>
      </c>
      <c r="E35" s="1091">
        <v>2327937566</v>
      </c>
      <c r="F35" s="1091">
        <v>1505198728</v>
      </c>
      <c r="G35" s="1091">
        <v>142430985</v>
      </c>
      <c r="H35" s="1091">
        <v>1647629713</v>
      </c>
      <c r="I35" s="1092">
        <v>289600</v>
      </c>
      <c r="J35" s="1092">
        <v>0</v>
      </c>
      <c r="K35" s="1091">
        <v>289600</v>
      </c>
      <c r="L35" s="1091">
        <v>879721</v>
      </c>
      <c r="M35" s="1091">
        <v>62830611</v>
      </c>
      <c r="N35" s="1093">
        <v>63710332</v>
      </c>
      <c r="O35" s="1093">
        <v>124199151</v>
      </c>
      <c r="P35" s="1093">
        <v>492398370</v>
      </c>
      <c r="Q35" s="1092">
        <v>616597521</v>
      </c>
      <c r="R35" s="1092">
        <v>0</v>
      </c>
      <c r="S35" s="1092">
        <v>0</v>
      </c>
      <c r="T35" s="1094">
        <v>0</v>
      </c>
      <c r="U35" s="63">
        <v>28</v>
      </c>
    </row>
    <row r="36" spans="1:21" s="97" customFormat="1" ht="23.1" customHeight="1" x14ac:dyDescent="0.15">
      <c r="A36" s="62">
        <v>29</v>
      </c>
      <c r="B36" s="61" t="s">
        <v>1043</v>
      </c>
      <c r="C36" s="1132">
        <v>1627778000</v>
      </c>
      <c r="D36" s="1091">
        <v>610961513</v>
      </c>
      <c r="E36" s="1091">
        <v>2238739513</v>
      </c>
      <c r="F36" s="1091">
        <v>1495336816</v>
      </c>
      <c r="G36" s="1091">
        <v>138958622</v>
      </c>
      <c r="H36" s="1091">
        <v>1634295438</v>
      </c>
      <c r="I36" s="1092">
        <v>2651800</v>
      </c>
      <c r="J36" s="1092">
        <v>121728</v>
      </c>
      <c r="K36" s="1091">
        <v>2773528</v>
      </c>
      <c r="L36" s="1091">
        <v>422820</v>
      </c>
      <c r="M36" s="1091">
        <v>40498932</v>
      </c>
      <c r="N36" s="1093">
        <v>40921752</v>
      </c>
      <c r="O36" s="1093">
        <v>132018364</v>
      </c>
      <c r="P36" s="1093">
        <v>431503959</v>
      </c>
      <c r="Q36" s="1092">
        <v>563522323</v>
      </c>
      <c r="R36" s="1092">
        <v>317300</v>
      </c>
      <c r="S36" s="1092">
        <v>28000</v>
      </c>
      <c r="T36" s="1094">
        <v>345300</v>
      </c>
      <c r="U36" s="63">
        <v>29</v>
      </c>
    </row>
    <row r="37" spans="1:21" s="97" customFormat="1" ht="23.1" customHeight="1" x14ac:dyDescent="0.15">
      <c r="A37" s="62">
        <v>30</v>
      </c>
      <c r="B37" s="61" t="s">
        <v>1044</v>
      </c>
      <c r="C37" s="1133">
        <v>3511776400</v>
      </c>
      <c r="D37" s="1096">
        <v>1582750907</v>
      </c>
      <c r="E37" s="1096">
        <v>5094527307</v>
      </c>
      <c r="F37" s="1096">
        <v>3213892403</v>
      </c>
      <c r="G37" s="1096">
        <v>341931133</v>
      </c>
      <c r="H37" s="1096">
        <v>3555823536</v>
      </c>
      <c r="I37" s="1097">
        <v>9056700</v>
      </c>
      <c r="J37" s="1097">
        <v>386200</v>
      </c>
      <c r="K37" s="1096">
        <v>9442900</v>
      </c>
      <c r="L37" s="1096">
        <v>3443500</v>
      </c>
      <c r="M37" s="1096">
        <v>227713343</v>
      </c>
      <c r="N37" s="1098">
        <v>231156843</v>
      </c>
      <c r="O37" s="1098">
        <v>294440497</v>
      </c>
      <c r="P37" s="1098">
        <v>1013106431</v>
      </c>
      <c r="Q37" s="1097">
        <v>1307546928</v>
      </c>
      <c r="R37" s="1097">
        <v>31000</v>
      </c>
      <c r="S37" s="1097">
        <v>24100</v>
      </c>
      <c r="T37" s="1099">
        <v>55100</v>
      </c>
      <c r="U37" s="63">
        <v>30</v>
      </c>
    </row>
    <row r="38" spans="1:21" s="97" customFormat="1" ht="23.1" customHeight="1" x14ac:dyDescent="0.15">
      <c r="A38" s="66">
        <v>31</v>
      </c>
      <c r="B38" s="58" t="s">
        <v>1045</v>
      </c>
      <c r="C38" s="1134">
        <v>1458152900</v>
      </c>
      <c r="D38" s="1101">
        <v>288746278</v>
      </c>
      <c r="E38" s="1101">
        <v>1746899178</v>
      </c>
      <c r="F38" s="1101">
        <v>1391976479</v>
      </c>
      <c r="G38" s="1101">
        <v>49514363</v>
      </c>
      <c r="H38" s="1101">
        <v>1441490842</v>
      </c>
      <c r="I38" s="1102">
        <v>870600</v>
      </c>
      <c r="J38" s="1102">
        <v>5900</v>
      </c>
      <c r="K38" s="1101">
        <v>876500</v>
      </c>
      <c r="L38" s="1101">
        <v>193700</v>
      </c>
      <c r="M38" s="1101">
        <v>27026865</v>
      </c>
      <c r="N38" s="1103">
        <v>27220565</v>
      </c>
      <c r="O38" s="1103">
        <v>65982721</v>
      </c>
      <c r="P38" s="1103">
        <v>212205050</v>
      </c>
      <c r="Q38" s="1102">
        <v>278187771</v>
      </c>
      <c r="R38" s="1102">
        <v>0</v>
      </c>
      <c r="S38" s="1102">
        <v>0</v>
      </c>
      <c r="T38" s="1104">
        <v>0</v>
      </c>
      <c r="U38" s="67">
        <v>31</v>
      </c>
    </row>
    <row r="39" spans="1:21" s="97" customFormat="1" ht="23.1" customHeight="1" x14ac:dyDescent="0.15">
      <c r="A39" s="62">
        <v>32</v>
      </c>
      <c r="B39" s="61" t="s">
        <v>1046</v>
      </c>
      <c r="C39" s="1132">
        <v>3313958600</v>
      </c>
      <c r="D39" s="1091">
        <v>922618813</v>
      </c>
      <c r="E39" s="1091">
        <v>4236577413</v>
      </c>
      <c r="F39" s="1091">
        <v>3080348600</v>
      </c>
      <c r="G39" s="1091">
        <v>241719193</v>
      </c>
      <c r="H39" s="1091">
        <v>3322067793</v>
      </c>
      <c r="I39" s="1092">
        <v>4096900</v>
      </c>
      <c r="J39" s="1092">
        <v>873363</v>
      </c>
      <c r="K39" s="1091">
        <v>4970263</v>
      </c>
      <c r="L39" s="1091">
        <v>635800</v>
      </c>
      <c r="M39" s="1091">
        <v>127993068</v>
      </c>
      <c r="N39" s="1093">
        <v>128628868</v>
      </c>
      <c r="O39" s="1093">
        <v>232974200</v>
      </c>
      <c r="P39" s="1093">
        <v>552906552</v>
      </c>
      <c r="Q39" s="1092">
        <v>785880752</v>
      </c>
      <c r="R39" s="1092">
        <v>228800</v>
      </c>
      <c r="S39" s="1092">
        <v>487200</v>
      </c>
      <c r="T39" s="1094">
        <v>716000</v>
      </c>
      <c r="U39" s="63">
        <v>32</v>
      </c>
    </row>
    <row r="40" spans="1:21" s="97" customFormat="1" ht="23.1" customHeight="1" x14ac:dyDescent="0.15">
      <c r="A40" s="62">
        <v>33</v>
      </c>
      <c r="B40" s="61" t="s">
        <v>1047</v>
      </c>
      <c r="C40" s="1132">
        <v>1374946500</v>
      </c>
      <c r="D40" s="1091">
        <v>438934583</v>
      </c>
      <c r="E40" s="1091">
        <v>1813881083</v>
      </c>
      <c r="F40" s="1091">
        <v>1295483759</v>
      </c>
      <c r="G40" s="1091">
        <v>94812888</v>
      </c>
      <c r="H40" s="1091">
        <v>1390296647</v>
      </c>
      <c r="I40" s="1092">
        <v>1145450</v>
      </c>
      <c r="J40" s="1092">
        <v>0</v>
      </c>
      <c r="K40" s="1091">
        <v>1145450</v>
      </c>
      <c r="L40" s="1091">
        <v>14400</v>
      </c>
      <c r="M40" s="1091">
        <v>18823982</v>
      </c>
      <c r="N40" s="1093">
        <v>18838382</v>
      </c>
      <c r="O40" s="1093">
        <v>79448341</v>
      </c>
      <c r="P40" s="1093">
        <v>325297713</v>
      </c>
      <c r="Q40" s="1092">
        <v>404746054</v>
      </c>
      <c r="R40" s="1092">
        <v>103200</v>
      </c>
      <c r="S40" s="1092">
        <v>0</v>
      </c>
      <c r="T40" s="1094">
        <v>103200</v>
      </c>
      <c r="U40" s="63">
        <v>33</v>
      </c>
    </row>
    <row r="41" spans="1:21" s="97" customFormat="1" ht="23.1" customHeight="1" x14ac:dyDescent="0.15">
      <c r="A41" s="62">
        <v>34</v>
      </c>
      <c r="B41" s="61" t="s">
        <v>1048</v>
      </c>
      <c r="C41" s="1132">
        <v>2318170200</v>
      </c>
      <c r="D41" s="1091">
        <v>818195538</v>
      </c>
      <c r="E41" s="1091">
        <v>3136365738</v>
      </c>
      <c r="F41" s="1091">
        <v>2088855567</v>
      </c>
      <c r="G41" s="1091">
        <v>237328349</v>
      </c>
      <c r="H41" s="1091">
        <v>2326183916</v>
      </c>
      <c r="I41" s="1092">
        <v>4981087</v>
      </c>
      <c r="J41" s="1092">
        <v>32000</v>
      </c>
      <c r="K41" s="1091">
        <v>5013087</v>
      </c>
      <c r="L41" s="1091">
        <v>1539000</v>
      </c>
      <c r="M41" s="1091">
        <v>145341976</v>
      </c>
      <c r="N41" s="1093">
        <v>146880976</v>
      </c>
      <c r="O41" s="1093">
        <v>227775633</v>
      </c>
      <c r="P41" s="1093">
        <v>435525213</v>
      </c>
      <c r="Q41" s="1092">
        <v>663300846</v>
      </c>
      <c r="R41" s="1092">
        <v>0</v>
      </c>
      <c r="S41" s="1092">
        <v>0</v>
      </c>
      <c r="T41" s="1094">
        <v>0</v>
      </c>
      <c r="U41" s="63">
        <v>34</v>
      </c>
    </row>
    <row r="42" spans="1:21" s="97" customFormat="1" ht="23.1" customHeight="1" x14ac:dyDescent="0.15">
      <c r="A42" s="62">
        <v>35</v>
      </c>
      <c r="B42" s="61" t="s">
        <v>1049</v>
      </c>
      <c r="C42" s="1133">
        <v>2147725900</v>
      </c>
      <c r="D42" s="1096">
        <v>703869931</v>
      </c>
      <c r="E42" s="1096">
        <v>2851595831</v>
      </c>
      <c r="F42" s="1096">
        <v>2005286013</v>
      </c>
      <c r="G42" s="1096">
        <v>209589766</v>
      </c>
      <c r="H42" s="1096">
        <v>2214875779</v>
      </c>
      <c r="I42" s="1097">
        <v>593300</v>
      </c>
      <c r="J42" s="1097">
        <v>900</v>
      </c>
      <c r="K42" s="1096">
        <v>594200</v>
      </c>
      <c r="L42" s="1096">
        <v>11700</v>
      </c>
      <c r="M42" s="1096">
        <v>152301293</v>
      </c>
      <c r="N42" s="1098">
        <v>152312993</v>
      </c>
      <c r="O42" s="1098">
        <v>142428187</v>
      </c>
      <c r="P42" s="1098">
        <v>341978872</v>
      </c>
      <c r="Q42" s="1097">
        <v>484407059</v>
      </c>
      <c r="R42" s="1097">
        <v>0</v>
      </c>
      <c r="S42" s="1097">
        <v>0</v>
      </c>
      <c r="T42" s="1099">
        <v>0</v>
      </c>
      <c r="U42" s="63">
        <v>35</v>
      </c>
    </row>
    <row r="43" spans="1:21" s="97" customFormat="1" ht="23.1" customHeight="1" x14ac:dyDescent="0.15">
      <c r="A43" s="68">
        <v>36</v>
      </c>
      <c r="B43" s="58" t="s">
        <v>1050</v>
      </c>
      <c r="C43" s="1134">
        <v>2173164900</v>
      </c>
      <c r="D43" s="1101">
        <v>674263932</v>
      </c>
      <c r="E43" s="1101">
        <v>2847428832</v>
      </c>
      <c r="F43" s="1101">
        <v>1919035814</v>
      </c>
      <c r="G43" s="1101">
        <v>184639624</v>
      </c>
      <c r="H43" s="1101">
        <v>2103675438</v>
      </c>
      <c r="I43" s="1102">
        <v>3133722</v>
      </c>
      <c r="J43" s="1102">
        <v>72336</v>
      </c>
      <c r="K43" s="1101">
        <v>3206058</v>
      </c>
      <c r="L43" s="1101">
        <v>19784172</v>
      </c>
      <c r="M43" s="1101">
        <v>125609111</v>
      </c>
      <c r="N43" s="1103">
        <v>145393283</v>
      </c>
      <c r="O43" s="1103">
        <v>234344914</v>
      </c>
      <c r="P43" s="1103">
        <v>364015197</v>
      </c>
      <c r="Q43" s="1102">
        <v>598360111</v>
      </c>
      <c r="R43" s="1102">
        <v>0</v>
      </c>
      <c r="S43" s="1102">
        <v>0</v>
      </c>
      <c r="T43" s="1104">
        <v>0</v>
      </c>
      <c r="U43" s="69">
        <v>36</v>
      </c>
    </row>
    <row r="44" spans="1:21" s="97" customFormat="1" ht="23.1" customHeight="1" x14ac:dyDescent="0.15">
      <c r="A44" s="62">
        <v>37</v>
      </c>
      <c r="B44" s="61" t="s">
        <v>1051</v>
      </c>
      <c r="C44" s="1132">
        <v>3402893900</v>
      </c>
      <c r="D44" s="1091">
        <v>1161589231</v>
      </c>
      <c r="E44" s="1091">
        <v>4564483131</v>
      </c>
      <c r="F44" s="1091">
        <v>3127628121</v>
      </c>
      <c r="G44" s="1091">
        <v>189697702</v>
      </c>
      <c r="H44" s="1091">
        <v>3317325823</v>
      </c>
      <c r="I44" s="1092">
        <v>3527100</v>
      </c>
      <c r="J44" s="1092">
        <v>147900</v>
      </c>
      <c r="K44" s="1091">
        <v>3675000</v>
      </c>
      <c r="L44" s="1091">
        <v>5634100</v>
      </c>
      <c r="M44" s="1091">
        <v>198549716</v>
      </c>
      <c r="N44" s="1093">
        <v>204183816</v>
      </c>
      <c r="O44" s="1093">
        <v>269631679</v>
      </c>
      <c r="P44" s="1093">
        <v>773341813</v>
      </c>
      <c r="Q44" s="1092">
        <v>1042973492</v>
      </c>
      <c r="R44" s="1092">
        <v>358900</v>
      </c>
      <c r="S44" s="1092">
        <v>0</v>
      </c>
      <c r="T44" s="1094">
        <v>358900</v>
      </c>
      <c r="U44" s="63">
        <v>37</v>
      </c>
    </row>
    <row r="45" spans="1:21" s="97" customFormat="1" ht="23.1" customHeight="1" x14ac:dyDescent="0.15">
      <c r="A45" s="62">
        <v>38</v>
      </c>
      <c r="B45" s="61" t="s">
        <v>1052</v>
      </c>
      <c r="C45" s="1132">
        <v>1341000700</v>
      </c>
      <c r="D45" s="1091">
        <v>445367458</v>
      </c>
      <c r="E45" s="1091">
        <v>1786368158</v>
      </c>
      <c r="F45" s="1091">
        <v>1264319916</v>
      </c>
      <c r="G45" s="1091">
        <v>72119865</v>
      </c>
      <c r="H45" s="1091">
        <v>1336439781</v>
      </c>
      <c r="I45" s="1092">
        <v>1732300</v>
      </c>
      <c r="J45" s="1092">
        <v>195900</v>
      </c>
      <c r="K45" s="1091">
        <v>1928200</v>
      </c>
      <c r="L45" s="1091">
        <v>68000</v>
      </c>
      <c r="M45" s="1091">
        <v>75817932</v>
      </c>
      <c r="N45" s="1093">
        <v>75885932</v>
      </c>
      <c r="O45" s="1093">
        <v>76612784</v>
      </c>
      <c r="P45" s="1093">
        <v>297429661</v>
      </c>
      <c r="Q45" s="1092">
        <v>374042445</v>
      </c>
      <c r="R45" s="1092">
        <v>267400</v>
      </c>
      <c r="S45" s="1092">
        <v>460000</v>
      </c>
      <c r="T45" s="1094">
        <v>727400</v>
      </c>
      <c r="U45" s="63">
        <v>38</v>
      </c>
    </row>
    <row r="46" spans="1:21" s="97" customFormat="1" ht="23.1" customHeight="1" x14ac:dyDescent="0.15">
      <c r="A46" s="62">
        <v>39</v>
      </c>
      <c r="B46" s="61" t="s">
        <v>1053</v>
      </c>
      <c r="C46" s="1132">
        <v>860700300</v>
      </c>
      <c r="D46" s="1091">
        <v>260561705</v>
      </c>
      <c r="E46" s="1091">
        <v>1121262005</v>
      </c>
      <c r="F46" s="1091">
        <v>811300673</v>
      </c>
      <c r="G46" s="1091">
        <v>100808752</v>
      </c>
      <c r="H46" s="1091">
        <v>912109425</v>
      </c>
      <c r="I46" s="1092">
        <v>0</v>
      </c>
      <c r="J46" s="1092">
        <v>0</v>
      </c>
      <c r="K46" s="1091">
        <v>0</v>
      </c>
      <c r="L46" s="1091">
        <v>4700</v>
      </c>
      <c r="M46" s="1091">
        <v>32566273</v>
      </c>
      <c r="N46" s="1093">
        <v>32570973</v>
      </c>
      <c r="O46" s="1093">
        <v>49394927</v>
      </c>
      <c r="P46" s="1093">
        <v>127186680</v>
      </c>
      <c r="Q46" s="1092">
        <v>176581607</v>
      </c>
      <c r="R46" s="1092">
        <v>0</v>
      </c>
      <c r="S46" s="1092">
        <v>0</v>
      </c>
      <c r="T46" s="1094">
        <v>0</v>
      </c>
      <c r="U46" s="63">
        <v>39</v>
      </c>
    </row>
    <row r="47" spans="1:21" s="97" customFormat="1" ht="23.1" customHeight="1" x14ac:dyDescent="0.15">
      <c r="A47" s="62">
        <v>42</v>
      </c>
      <c r="B47" s="61" t="s">
        <v>1054</v>
      </c>
      <c r="C47" s="1133">
        <v>934296000</v>
      </c>
      <c r="D47" s="1096">
        <v>104650915</v>
      </c>
      <c r="E47" s="1096">
        <v>1038946915</v>
      </c>
      <c r="F47" s="1096">
        <v>895516929</v>
      </c>
      <c r="G47" s="1096">
        <v>36583912</v>
      </c>
      <c r="H47" s="1096">
        <v>932100841</v>
      </c>
      <c r="I47" s="1097">
        <v>687600</v>
      </c>
      <c r="J47" s="1097">
        <v>123700</v>
      </c>
      <c r="K47" s="1096">
        <v>811300</v>
      </c>
      <c r="L47" s="1096">
        <v>1088600</v>
      </c>
      <c r="M47" s="1096">
        <v>28689750</v>
      </c>
      <c r="N47" s="1098">
        <v>29778350</v>
      </c>
      <c r="O47" s="1098">
        <v>37690471</v>
      </c>
      <c r="P47" s="1098">
        <v>39377253</v>
      </c>
      <c r="Q47" s="1097">
        <v>77067724</v>
      </c>
      <c r="R47" s="1097">
        <v>0</v>
      </c>
      <c r="S47" s="1097">
        <v>0</v>
      </c>
      <c r="T47" s="1099">
        <v>0</v>
      </c>
      <c r="U47" s="63">
        <v>42</v>
      </c>
    </row>
    <row r="48" spans="1:21" s="97" customFormat="1" ht="23.1" customHeight="1" x14ac:dyDescent="0.15">
      <c r="A48" s="68">
        <v>43</v>
      </c>
      <c r="B48" s="58" t="s">
        <v>1055</v>
      </c>
      <c r="C48" s="1134">
        <v>2027329500</v>
      </c>
      <c r="D48" s="1101">
        <v>912947460</v>
      </c>
      <c r="E48" s="1101">
        <v>2940276960</v>
      </c>
      <c r="F48" s="1101">
        <v>1831500824</v>
      </c>
      <c r="G48" s="1101">
        <v>244138289</v>
      </c>
      <c r="H48" s="1101">
        <v>2075639113</v>
      </c>
      <c r="I48" s="1102">
        <v>569801</v>
      </c>
      <c r="J48" s="1102">
        <v>79909</v>
      </c>
      <c r="K48" s="1101">
        <v>649710</v>
      </c>
      <c r="L48" s="1101">
        <v>880600</v>
      </c>
      <c r="M48" s="1101">
        <v>116507194</v>
      </c>
      <c r="N48" s="1103">
        <v>117387794</v>
      </c>
      <c r="O48" s="1103">
        <v>194948076</v>
      </c>
      <c r="P48" s="1103">
        <v>552301977</v>
      </c>
      <c r="Q48" s="1102">
        <v>747250053</v>
      </c>
      <c r="R48" s="1102">
        <v>0</v>
      </c>
      <c r="S48" s="1102">
        <v>0</v>
      </c>
      <c r="T48" s="1104">
        <v>0</v>
      </c>
      <c r="U48" s="69">
        <v>43</v>
      </c>
    </row>
    <row r="49" spans="1:21" s="97" customFormat="1" ht="23.1" customHeight="1" x14ac:dyDescent="0.15">
      <c r="A49" s="62">
        <v>44</v>
      </c>
      <c r="B49" s="61" t="s">
        <v>1056</v>
      </c>
      <c r="C49" s="1132">
        <v>691578300</v>
      </c>
      <c r="D49" s="1091">
        <v>253635774</v>
      </c>
      <c r="E49" s="1091">
        <v>945214074</v>
      </c>
      <c r="F49" s="1091">
        <v>639079183</v>
      </c>
      <c r="G49" s="1091">
        <v>59371980</v>
      </c>
      <c r="H49" s="1091">
        <v>698451163</v>
      </c>
      <c r="I49" s="1092">
        <v>67800</v>
      </c>
      <c r="J49" s="1092">
        <v>7900</v>
      </c>
      <c r="K49" s="1091">
        <v>75700</v>
      </c>
      <c r="L49" s="1091">
        <v>0</v>
      </c>
      <c r="M49" s="1091">
        <v>25058479</v>
      </c>
      <c r="N49" s="1093">
        <v>25058479</v>
      </c>
      <c r="O49" s="1093">
        <v>52499117</v>
      </c>
      <c r="P49" s="1093">
        <v>169205315</v>
      </c>
      <c r="Q49" s="1092">
        <v>221704432</v>
      </c>
      <c r="R49" s="1092">
        <v>0</v>
      </c>
      <c r="S49" s="1092">
        <v>0</v>
      </c>
      <c r="T49" s="1094">
        <v>0</v>
      </c>
      <c r="U49" s="63">
        <v>44</v>
      </c>
    </row>
    <row r="50" spans="1:21" s="97" customFormat="1" ht="23.1" customHeight="1" x14ac:dyDescent="0.15">
      <c r="A50" s="62">
        <v>45</v>
      </c>
      <c r="B50" s="61" t="s">
        <v>1057</v>
      </c>
      <c r="C50" s="1132">
        <v>281715900</v>
      </c>
      <c r="D50" s="1091">
        <v>46305750</v>
      </c>
      <c r="E50" s="1091">
        <v>328021650</v>
      </c>
      <c r="F50" s="1091">
        <v>268161534</v>
      </c>
      <c r="G50" s="1091">
        <v>13040245</v>
      </c>
      <c r="H50" s="1091">
        <v>281201779</v>
      </c>
      <c r="I50" s="1092">
        <v>133400</v>
      </c>
      <c r="J50" s="1092">
        <v>0</v>
      </c>
      <c r="K50" s="1091">
        <v>133400</v>
      </c>
      <c r="L50" s="1091">
        <v>0</v>
      </c>
      <c r="M50" s="1091">
        <v>1943530</v>
      </c>
      <c r="N50" s="1093">
        <v>1943530</v>
      </c>
      <c r="O50" s="1093">
        <v>13554366</v>
      </c>
      <c r="P50" s="1093">
        <v>31321975</v>
      </c>
      <c r="Q50" s="1092">
        <v>44876341</v>
      </c>
      <c r="R50" s="1092">
        <v>0</v>
      </c>
      <c r="S50" s="1092">
        <v>0</v>
      </c>
      <c r="T50" s="1094">
        <v>0</v>
      </c>
      <c r="U50" s="63">
        <v>45</v>
      </c>
    </row>
    <row r="51" spans="1:21" s="97" customFormat="1" ht="23.1" customHeight="1" x14ac:dyDescent="0.15">
      <c r="A51" s="62">
        <v>46</v>
      </c>
      <c r="B51" s="61" t="s">
        <v>1058</v>
      </c>
      <c r="C51" s="1132">
        <v>1355648800</v>
      </c>
      <c r="D51" s="1091">
        <v>452175236</v>
      </c>
      <c r="E51" s="1091">
        <v>1807824036</v>
      </c>
      <c r="F51" s="1091">
        <v>1286550728</v>
      </c>
      <c r="G51" s="1091">
        <v>125672982</v>
      </c>
      <c r="H51" s="1091">
        <v>1412223710</v>
      </c>
      <c r="I51" s="1092">
        <v>638500</v>
      </c>
      <c r="J51" s="1092">
        <v>254600</v>
      </c>
      <c r="K51" s="1091">
        <v>893100</v>
      </c>
      <c r="L51" s="1091">
        <v>362500</v>
      </c>
      <c r="M51" s="1091">
        <v>56038728</v>
      </c>
      <c r="N51" s="1093">
        <v>56401228</v>
      </c>
      <c r="O51" s="1093">
        <v>68735572</v>
      </c>
      <c r="P51" s="1093">
        <v>270463526</v>
      </c>
      <c r="Q51" s="1092">
        <v>339199098</v>
      </c>
      <c r="R51" s="1092">
        <v>0</v>
      </c>
      <c r="S51" s="1092">
        <v>0</v>
      </c>
      <c r="T51" s="1094">
        <v>0</v>
      </c>
      <c r="U51" s="63">
        <v>46</v>
      </c>
    </row>
    <row r="52" spans="1:21" s="97" customFormat="1" ht="23.1" customHeight="1" x14ac:dyDescent="0.15">
      <c r="A52" s="62">
        <v>47</v>
      </c>
      <c r="B52" s="61" t="s">
        <v>1059</v>
      </c>
      <c r="C52" s="1133">
        <v>1227151400</v>
      </c>
      <c r="D52" s="1096">
        <v>266414838</v>
      </c>
      <c r="E52" s="1096">
        <v>1493566238</v>
      </c>
      <c r="F52" s="1096">
        <v>1147782980</v>
      </c>
      <c r="G52" s="1096">
        <v>74068568</v>
      </c>
      <c r="H52" s="1096">
        <v>1221851548</v>
      </c>
      <c r="I52" s="1097">
        <v>749800</v>
      </c>
      <c r="J52" s="1097">
        <v>64100</v>
      </c>
      <c r="K52" s="1096">
        <v>813900</v>
      </c>
      <c r="L52" s="1096">
        <v>328900</v>
      </c>
      <c r="M52" s="1096">
        <v>27649655</v>
      </c>
      <c r="N52" s="1098">
        <v>27978555</v>
      </c>
      <c r="O52" s="1098">
        <v>79039520</v>
      </c>
      <c r="P52" s="1098">
        <v>164696615</v>
      </c>
      <c r="Q52" s="1097">
        <v>243736135</v>
      </c>
      <c r="R52" s="1097">
        <v>0</v>
      </c>
      <c r="S52" s="1097">
        <v>0</v>
      </c>
      <c r="T52" s="1099">
        <v>0</v>
      </c>
      <c r="U52" s="63">
        <v>47</v>
      </c>
    </row>
    <row r="53" spans="1:21" s="97" customFormat="1" ht="23.1" customHeight="1" x14ac:dyDescent="0.15">
      <c r="A53" s="66">
        <v>49</v>
      </c>
      <c r="B53" s="58" t="s">
        <v>1060</v>
      </c>
      <c r="C53" s="1134">
        <v>364579600</v>
      </c>
      <c r="D53" s="1101">
        <v>72438839</v>
      </c>
      <c r="E53" s="1101">
        <v>437018439</v>
      </c>
      <c r="F53" s="1101">
        <v>347582409</v>
      </c>
      <c r="G53" s="1101">
        <v>18779348</v>
      </c>
      <c r="H53" s="1101">
        <v>366361757</v>
      </c>
      <c r="I53" s="1102">
        <v>0</v>
      </c>
      <c r="J53" s="1102">
        <v>0</v>
      </c>
      <c r="K53" s="1101">
        <v>0</v>
      </c>
      <c r="L53" s="1101">
        <v>0</v>
      </c>
      <c r="M53" s="1101">
        <v>13645441</v>
      </c>
      <c r="N53" s="1103">
        <v>13645441</v>
      </c>
      <c r="O53" s="1103">
        <v>16997191</v>
      </c>
      <c r="P53" s="1103">
        <v>40014050</v>
      </c>
      <c r="Q53" s="1102">
        <v>57011241</v>
      </c>
      <c r="R53" s="1102">
        <v>0</v>
      </c>
      <c r="S53" s="1102">
        <v>0</v>
      </c>
      <c r="T53" s="1104">
        <v>0</v>
      </c>
      <c r="U53" s="67">
        <v>49</v>
      </c>
    </row>
    <row r="54" spans="1:21" s="97" customFormat="1" ht="23.1" customHeight="1" x14ac:dyDescent="0.15">
      <c r="A54" s="62">
        <v>50</v>
      </c>
      <c r="B54" s="61" t="s">
        <v>1061</v>
      </c>
      <c r="C54" s="1132">
        <v>395492400</v>
      </c>
      <c r="D54" s="1091">
        <v>70465399</v>
      </c>
      <c r="E54" s="1091">
        <v>465957799</v>
      </c>
      <c r="F54" s="1091">
        <v>377820297</v>
      </c>
      <c r="G54" s="1091">
        <v>24618050</v>
      </c>
      <c r="H54" s="1091">
        <v>402438347</v>
      </c>
      <c r="I54" s="1092">
        <v>2000</v>
      </c>
      <c r="J54" s="1092">
        <v>5000</v>
      </c>
      <c r="K54" s="1091">
        <v>7000</v>
      </c>
      <c r="L54" s="1091">
        <v>16200</v>
      </c>
      <c r="M54" s="1091">
        <v>4833900</v>
      </c>
      <c r="N54" s="1093">
        <v>4850100</v>
      </c>
      <c r="O54" s="1093">
        <v>17655903</v>
      </c>
      <c r="P54" s="1093">
        <v>41013449</v>
      </c>
      <c r="Q54" s="1092">
        <v>58669352</v>
      </c>
      <c r="R54" s="1092">
        <v>0</v>
      </c>
      <c r="S54" s="1092">
        <v>0</v>
      </c>
      <c r="T54" s="1094">
        <v>0</v>
      </c>
      <c r="U54" s="63">
        <v>50</v>
      </c>
    </row>
    <row r="55" spans="1:21" s="97" customFormat="1" ht="23.1" customHeight="1" x14ac:dyDescent="0.15">
      <c r="A55" s="62">
        <v>51</v>
      </c>
      <c r="B55" s="61" t="s">
        <v>1062</v>
      </c>
      <c r="C55" s="1132">
        <v>627542200</v>
      </c>
      <c r="D55" s="1091">
        <v>174883206</v>
      </c>
      <c r="E55" s="1091">
        <v>802425406</v>
      </c>
      <c r="F55" s="1091">
        <v>601630136</v>
      </c>
      <c r="G55" s="1091">
        <v>41702668</v>
      </c>
      <c r="H55" s="1091">
        <v>643332804</v>
      </c>
      <c r="I55" s="1092">
        <v>355100</v>
      </c>
      <c r="J55" s="1092">
        <v>12000</v>
      </c>
      <c r="K55" s="1091">
        <v>367100</v>
      </c>
      <c r="L55" s="1091">
        <v>80900</v>
      </c>
      <c r="M55" s="1091">
        <v>42536095</v>
      </c>
      <c r="N55" s="1093">
        <v>42616995</v>
      </c>
      <c r="O55" s="1093">
        <v>25831164</v>
      </c>
      <c r="P55" s="1093">
        <v>90644443</v>
      </c>
      <c r="Q55" s="1092">
        <v>116475607</v>
      </c>
      <c r="R55" s="1092">
        <v>0</v>
      </c>
      <c r="S55" s="1092">
        <v>0</v>
      </c>
      <c r="T55" s="1094">
        <v>0</v>
      </c>
      <c r="U55" s="63">
        <v>51</v>
      </c>
    </row>
    <row r="56" spans="1:21" s="97" customFormat="1" ht="23.1" customHeight="1" x14ac:dyDescent="0.15">
      <c r="A56" s="62">
        <v>52</v>
      </c>
      <c r="B56" s="61" t="s">
        <v>1063</v>
      </c>
      <c r="C56" s="1132">
        <v>270129300</v>
      </c>
      <c r="D56" s="1091">
        <v>21019248</v>
      </c>
      <c r="E56" s="1091">
        <v>291148548</v>
      </c>
      <c r="F56" s="1091">
        <v>264397996</v>
      </c>
      <c r="G56" s="1091">
        <v>11165069</v>
      </c>
      <c r="H56" s="1091">
        <v>275563065</v>
      </c>
      <c r="I56" s="1092">
        <v>171000</v>
      </c>
      <c r="J56" s="1092">
        <v>0</v>
      </c>
      <c r="K56" s="1091">
        <v>171000</v>
      </c>
      <c r="L56" s="1091">
        <v>282200</v>
      </c>
      <c r="M56" s="1091">
        <v>3457076</v>
      </c>
      <c r="N56" s="1093">
        <v>3739276</v>
      </c>
      <c r="O56" s="1093">
        <v>5449104</v>
      </c>
      <c r="P56" s="1093">
        <v>6397103</v>
      </c>
      <c r="Q56" s="1092">
        <v>11846207</v>
      </c>
      <c r="R56" s="1092">
        <v>0</v>
      </c>
      <c r="S56" s="1092">
        <v>0</v>
      </c>
      <c r="T56" s="1094">
        <v>0</v>
      </c>
      <c r="U56" s="63">
        <v>52</v>
      </c>
    </row>
    <row r="57" spans="1:21" s="97" customFormat="1" ht="23.1" customHeight="1" thickBot="1" x14ac:dyDescent="0.2">
      <c r="A57" s="77">
        <v>54</v>
      </c>
      <c r="B57" s="78" t="s">
        <v>1064</v>
      </c>
      <c r="C57" s="1135">
        <v>513306900</v>
      </c>
      <c r="D57" s="1106">
        <v>122053836</v>
      </c>
      <c r="E57" s="1106">
        <v>635360736</v>
      </c>
      <c r="F57" s="1106">
        <v>502708894</v>
      </c>
      <c r="G57" s="1106">
        <v>29124624</v>
      </c>
      <c r="H57" s="1106">
        <v>531833518</v>
      </c>
      <c r="I57" s="1107">
        <v>0</v>
      </c>
      <c r="J57" s="1107">
        <v>0</v>
      </c>
      <c r="K57" s="1106">
        <v>0</v>
      </c>
      <c r="L57" s="1106">
        <v>245800</v>
      </c>
      <c r="M57" s="1106">
        <v>11219681</v>
      </c>
      <c r="N57" s="1108">
        <v>11465481</v>
      </c>
      <c r="O57" s="1108">
        <v>10352206</v>
      </c>
      <c r="P57" s="1108">
        <v>81709531</v>
      </c>
      <c r="Q57" s="1107">
        <v>92061737</v>
      </c>
      <c r="R57" s="1107">
        <v>0</v>
      </c>
      <c r="S57" s="1107">
        <v>0</v>
      </c>
      <c r="T57" s="1109">
        <v>0</v>
      </c>
      <c r="U57" s="79">
        <v>54</v>
      </c>
    </row>
    <row r="58" spans="1:21" s="97" customFormat="1" ht="23.1" customHeight="1" x14ac:dyDescent="0.15">
      <c r="A58" s="62">
        <v>55</v>
      </c>
      <c r="B58" s="61" t="s">
        <v>1065</v>
      </c>
      <c r="C58" s="1132">
        <v>448132500</v>
      </c>
      <c r="D58" s="1091">
        <v>71941169</v>
      </c>
      <c r="E58" s="1091">
        <v>520073669</v>
      </c>
      <c r="F58" s="1091">
        <v>431119282</v>
      </c>
      <c r="G58" s="1091">
        <v>15244355</v>
      </c>
      <c r="H58" s="1091">
        <v>446363637</v>
      </c>
      <c r="I58" s="1092">
        <v>102200</v>
      </c>
      <c r="J58" s="1092">
        <v>0</v>
      </c>
      <c r="K58" s="1091">
        <v>102200</v>
      </c>
      <c r="L58" s="1091">
        <v>0</v>
      </c>
      <c r="M58" s="1091">
        <v>30725776</v>
      </c>
      <c r="N58" s="1093">
        <v>30725776</v>
      </c>
      <c r="O58" s="1093">
        <v>17013218</v>
      </c>
      <c r="P58" s="1093">
        <v>25971038</v>
      </c>
      <c r="Q58" s="1092">
        <v>42984256</v>
      </c>
      <c r="R58" s="1092">
        <v>0</v>
      </c>
      <c r="S58" s="1092">
        <v>0</v>
      </c>
      <c r="T58" s="1094">
        <v>0</v>
      </c>
      <c r="U58" s="63">
        <v>55</v>
      </c>
    </row>
    <row r="59" spans="1:21" s="97" customFormat="1" ht="23.1" customHeight="1" x14ac:dyDescent="0.15">
      <c r="A59" s="62">
        <v>56</v>
      </c>
      <c r="B59" s="61" t="s">
        <v>1066</v>
      </c>
      <c r="C59" s="1132">
        <v>416846200</v>
      </c>
      <c r="D59" s="1091">
        <v>94131248</v>
      </c>
      <c r="E59" s="1091">
        <v>510977448</v>
      </c>
      <c r="F59" s="1091">
        <v>400092674</v>
      </c>
      <c r="G59" s="1091">
        <v>25251056</v>
      </c>
      <c r="H59" s="1091">
        <v>425343730</v>
      </c>
      <c r="I59" s="1092">
        <v>98400</v>
      </c>
      <c r="J59" s="1092">
        <v>0</v>
      </c>
      <c r="K59" s="1091">
        <v>98400</v>
      </c>
      <c r="L59" s="1091">
        <v>0</v>
      </c>
      <c r="M59" s="1091">
        <v>6235964</v>
      </c>
      <c r="N59" s="1093">
        <v>6235964</v>
      </c>
      <c r="O59" s="1093">
        <v>16753526</v>
      </c>
      <c r="P59" s="1093">
        <v>62644228</v>
      </c>
      <c r="Q59" s="1092">
        <v>79397754</v>
      </c>
      <c r="R59" s="1092">
        <v>0</v>
      </c>
      <c r="S59" s="1092">
        <v>0</v>
      </c>
      <c r="T59" s="1094">
        <v>0</v>
      </c>
      <c r="U59" s="63">
        <v>56</v>
      </c>
    </row>
    <row r="60" spans="1:21" s="97" customFormat="1" ht="23.1" customHeight="1" x14ac:dyDescent="0.15">
      <c r="A60" s="62">
        <v>57</v>
      </c>
      <c r="B60" s="61" t="s">
        <v>1067</v>
      </c>
      <c r="C60" s="1132">
        <v>163978900</v>
      </c>
      <c r="D60" s="1091">
        <v>44370909</v>
      </c>
      <c r="E60" s="1091">
        <v>208349809</v>
      </c>
      <c r="F60" s="1091">
        <v>158477954</v>
      </c>
      <c r="G60" s="1091">
        <v>6542652</v>
      </c>
      <c r="H60" s="1091">
        <v>165020606</v>
      </c>
      <c r="I60" s="1092">
        <v>45400</v>
      </c>
      <c r="J60" s="1092">
        <v>0</v>
      </c>
      <c r="K60" s="1091">
        <v>45400</v>
      </c>
      <c r="L60" s="1091">
        <v>0</v>
      </c>
      <c r="M60" s="1091">
        <v>356740</v>
      </c>
      <c r="N60" s="1093">
        <v>356740</v>
      </c>
      <c r="O60" s="1093">
        <v>5500946</v>
      </c>
      <c r="P60" s="1093">
        <v>37471517</v>
      </c>
      <c r="Q60" s="1092">
        <v>42972463</v>
      </c>
      <c r="R60" s="1092">
        <v>0</v>
      </c>
      <c r="S60" s="1092">
        <v>0</v>
      </c>
      <c r="T60" s="1094">
        <v>0</v>
      </c>
      <c r="U60" s="63">
        <v>57</v>
      </c>
    </row>
    <row r="61" spans="1:21" s="97" customFormat="1" ht="23.1" customHeight="1" x14ac:dyDescent="0.15">
      <c r="A61" s="62">
        <v>58</v>
      </c>
      <c r="B61" s="61" t="s">
        <v>1068</v>
      </c>
      <c r="C61" s="1132">
        <v>181754900</v>
      </c>
      <c r="D61" s="1091">
        <v>35626621</v>
      </c>
      <c r="E61" s="1091">
        <v>217381521</v>
      </c>
      <c r="F61" s="1091">
        <v>173846400</v>
      </c>
      <c r="G61" s="1091">
        <v>5807555</v>
      </c>
      <c r="H61" s="1091">
        <v>179653955</v>
      </c>
      <c r="I61" s="1092">
        <v>0</v>
      </c>
      <c r="J61" s="1092">
        <v>0</v>
      </c>
      <c r="K61" s="1091">
        <v>0</v>
      </c>
      <c r="L61" s="1091">
        <v>0</v>
      </c>
      <c r="M61" s="1091">
        <v>3231285</v>
      </c>
      <c r="N61" s="1093">
        <v>3231285</v>
      </c>
      <c r="O61" s="1093">
        <v>7908500</v>
      </c>
      <c r="P61" s="1093">
        <v>26587781</v>
      </c>
      <c r="Q61" s="1092">
        <v>34496281</v>
      </c>
      <c r="R61" s="1092">
        <v>0</v>
      </c>
      <c r="S61" s="1092">
        <v>0</v>
      </c>
      <c r="T61" s="1094">
        <v>0</v>
      </c>
      <c r="U61" s="63">
        <v>58</v>
      </c>
    </row>
    <row r="62" spans="1:21" s="97" customFormat="1" ht="23.1" customHeight="1" x14ac:dyDescent="0.15">
      <c r="A62" s="62">
        <v>59</v>
      </c>
      <c r="B62" s="61" t="s">
        <v>1069</v>
      </c>
      <c r="C62" s="1133">
        <v>134071500</v>
      </c>
      <c r="D62" s="1096">
        <v>31031725</v>
      </c>
      <c r="E62" s="1096">
        <v>165103225</v>
      </c>
      <c r="F62" s="1096">
        <v>130508540</v>
      </c>
      <c r="G62" s="1096">
        <v>7443489</v>
      </c>
      <c r="H62" s="1096">
        <v>137952029</v>
      </c>
      <c r="I62" s="1097">
        <v>0</v>
      </c>
      <c r="J62" s="1097">
        <v>0</v>
      </c>
      <c r="K62" s="1096">
        <v>0</v>
      </c>
      <c r="L62" s="1096">
        <v>0</v>
      </c>
      <c r="M62" s="1096">
        <v>415200</v>
      </c>
      <c r="N62" s="1098">
        <v>415200</v>
      </c>
      <c r="O62" s="1098">
        <v>3562960</v>
      </c>
      <c r="P62" s="1098">
        <v>23173036</v>
      </c>
      <c r="Q62" s="1097">
        <v>26735996</v>
      </c>
      <c r="R62" s="1097">
        <v>0</v>
      </c>
      <c r="S62" s="1097">
        <v>0</v>
      </c>
      <c r="T62" s="1099">
        <v>0</v>
      </c>
      <c r="U62" s="63">
        <v>59</v>
      </c>
    </row>
    <row r="63" spans="1:21" s="97" customFormat="1" ht="23.1" customHeight="1" x14ac:dyDescent="0.15">
      <c r="A63" s="66">
        <v>61</v>
      </c>
      <c r="B63" s="58" t="s">
        <v>1070</v>
      </c>
      <c r="C63" s="1134">
        <v>231679000</v>
      </c>
      <c r="D63" s="1101">
        <v>30961674</v>
      </c>
      <c r="E63" s="1101">
        <v>262640674</v>
      </c>
      <c r="F63" s="1101">
        <v>225472200</v>
      </c>
      <c r="G63" s="1101">
        <v>6514573</v>
      </c>
      <c r="H63" s="1101">
        <v>231986773</v>
      </c>
      <c r="I63" s="1102">
        <v>0</v>
      </c>
      <c r="J63" s="1102">
        <v>0</v>
      </c>
      <c r="K63" s="1101">
        <v>0</v>
      </c>
      <c r="L63" s="1101">
        <v>0</v>
      </c>
      <c r="M63" s="1101">
        <v>7495745</v>
      </c>
      <c r="N63" s="1103">
        <v>7495745</v>
      </c>
      <c r="O63" s="1103">
        <v>6206800</v>
      </c>
      <c r="P63" s="1103">
        <v>16951356</v>
      </c>
      <c r="Q63" s="1102">
        <v>23158156</v>
      </c>
      <c r="R63" s="1102">
        <v>0</v>
      </c>
      <c r="S63" s="1102">
        <v>0</v>
      </c>
      <c r="T63" s="1104">
        <v>0</v>
      </c>
      <c r="U63" s="67">
        <v>61</v>
      </c>
    </row>
    <row r="64" spans="1:21" s="97" customFormat="1" ht="23.1" customHeight="1" x14ac:dyDescent="0.15">
      <c r="A64" s="62">
        <v>65</v>
      </c>
      <c r="B64" s="61" t="s">
        <v>1071</v>
      </c>
      <c r="C64" s="1132">
        <v>60392800</v>
      </c>
      <c r="D64" s="1091">
        <v>857800</v>
      </c>
      <c r="E64" s="1091">
        <v>61250600</v>
      </c>
      <c r="F64" s="1091">
        <v>60392800</v>
      </c>
      <c r="G64" s="1091">
        <v>388600</v>
      </c>
      <c r="H64" s="1091">
        <v>60781400</v>
      </c>
      <c r="I64" s="1092">
        <v>0</v>
      </c>
      <c r="J64" s="1092">
        <v>0</v>
      </c>
      <c r="K64" s="1091">
        <v>0</v>
      </c>
      <c r="L64" s="1091">
        <v>0</v>
      </c>
      <c r="M64" s="1091">
        <v>240000</v>
      </c>
      <c r="N64" s="1093">
        <v>240000</v>
      </c>
      <c r="O64" s="1093">
        <v>0</v>
      </c>
      <c r="P64" s="1093">
        <v>229200</v>
      </c>
      <c r="Q64" s="1092">
        <v>229200</v>
      </c>
      <c r="R64" s="1092">
        <v>0</v>
      </c>
      <c r="S64" s="1092">
        <v>0</v>
      </c>
      <c r="T64" s="1094">
        <v>0</v>
      </c>
      <c r="U64" s="63">
        <v>65</v>
      </c>
    </row>
    <row r="65" spans="1:21" s="97" customFormat="1" ht="23.1" customHeight="1" x14ac:dyDescent="0.15">
      <c r="A65" s="62">
        <v>66</v>
      </c>
      <c r="B65" s="61" t="s">
        <v>1072</v>
      </c>
      <c r="C65" s="1132">
        <v>230650100</v>
      </c>
      <c r="D65" s="1091">
        <v>23063425</v>
      </c>
      <c r="E65" s="1091">
        <v>253713525</v>
      </c>
      <c r="F65" s="1091">
        <v>223546872</v>
      </c>
      <c r="G65" s="1091">
        <v>10128309</v>
      </c>
      <c r="H65" s="1091">
        <v>233675181</v>
      </c>
      <c r="I65" s="1092">
        <v>0</v>
      </c>
      <c r="J65" s="1092">
        <v>0</v>
      </c>
      <c r="K65" s="1091">
        <v>0</v>
      </c>
      <c r="L65" s="1091">
        <v>0</v>
      </c>
      <c r="M65" s="1091">
        <v>1038935</v>
      </c>
      <c r="N65" s="1093">
        <v>1038935</v>
      </c>
      <c r="O65" s="1093">
        <v>7103228</v>
      </c>
      <c r="P65" s="1093">
        <v>11896181</v>
      </c>
      <c r="Q65" s="1092">
        <v>18999409</v>
      </c>
      <c r="R65" s="1092">
        <v>0</v>
      </c>
      <c r="S65" s="1092">
        <v>0</v>
      </c>
      <c r="T65" s="1094">
        <v>0</v>
      </c>
      <c r="U65" s="63">
        <v>66</v>
      </c>
    </row>
    <row r="66" spans="1:21" s="97" customFormat="1" ht="23.1" customHeight="1" x14ac:dyDescent="0.15">
      <c r="A66" s="62">
        <v>68</v>
      </c>
      <c r="B66" s="61" t="s">
        <v>1073</v>
      </c>
      <c r="C66" s="1132">
        <v>259034000</v>
      </c>
      <c r="D66" s="1091">
        <v>49269904</v>
      </c>
      <c r="E66" s="1091">
        <v>308303904</v>
      </c>
      <c r="F66" s="1091">
        <v>244014700</v>
      </c>
      <c r="G66" s="1091">
        <v>13618521</v>
      </c>
      <c r="H66" s="1091">
        <v>257633221</v>
      </c>
      <c r="I66" s="1092">
        <v>12200</v>
      </c>
      <c r="J66" s="1092">
        <v>0</v>
      </c>
      <c r="K66" s="1091">
        <v>12200</v>
      </c>
      <c r="L66" s="1091">
        <v>634000</v>
      </c>
      <c r="M66" s="1091">
        <v>6387501</v>
      </c>
      <c r="N66" s="1093">
        <v>7021501</v>
      </c>
      <c r="O66" s="1093">
        <v>14385300</v>
      </c>
      <c r="P66" s="1093">
        <v>29263882</v>
      </c>
      <c r="Q66" s="1092">
        <v>43649182</v>
      </c>
      <c r="R66" s="1092">
        <v>0</v>
      </c>
      <c r="S66" s="1092">
        <v>0</v>
      </c>
      <c r="T66" s="1094">
        <v>0</v>
      </c>
      <c r="U66" s="63">
        <v>68</v>
      </c>
    </row>
    <row r="67" spans="1:21" s="97" customFormat="1" ht="23.1" customHeight="1" x14ac:dyDescent="0.15">
      <c r="A67" s="71">
        <v>70</v>
      </c>
      <c r="B67" s="72" t="s">
        <v>1074</v>
      </c>
      <c r="C67" s="1133">
        <v>616280000</v>
      </c>
      <c r="D67" s="1096">
        <v>115761863</v>
      </c>
      <c r="E67" s="1096">
        <v>732041863</v>
      </c>
      <c r="F67" s="1096">
        <v>586119681</v>
      </c>
      <c r="G67" s="1096">
        <v>36880908</v>
      </c>
      <c r="H67" s="1096">
        <v>623000589</v>
      </c>
      <c r="I67" s="1097">
        <v>1543800</v>
      </c>
      <c r="J67" s="1097">
        <v>34300</v>
      </c>
      <c r="K67" s="1096">
        <v>1578100</v>
      </c>
      <c r="L67" s="1096">
        <v>25200</v>
      </c>
      <c r="M67" s="1096">
        <v>13612624</v>
      </c>
      <c r="N67" s="1098">
        <v>13637824</v>
      </c>
      <c r="O67" s="1098">
        <v>30135119</v>
      </c>
      <c r="P67" s="1098">
        <v>65268331</v>
      </c>
      <c r="Q67" s="1097">
        <v>95403450</v>
      </c>
      <c r="R67" s="1097">
        <v>0</v>
      </c>
      <c r="S67" s="1097">
        <v>0</v>
      </c>
      <c r="T67" s="1099">
        <v>0</v>
      </c>
      <c r="U67" s="73">
        <v>70</v>
      </c>
    </row>
    <row r="68" spans="1:21" s="178" customFormat="1" ht="23.1" customHeight="1" x14ac:dyDescent="0.15">
      <c r="A68" s="74">
        <v>78</v>
      </c>
      <c r="B68" s="61" t="s">
        <v>1075</v>
      </c>
      <c r="C68" s="1134">
        <v>621037400</v>
      </c>
      <c r="D68" s="1101">
        <v>147462596</v>
      </c>
      <c r="E68" s="1101">
        <v>768499996</v>
      </c>
      <c r="F68" s="1101">
        <v>585212248</v>
      </c>
      <c r="G68" s="1101">
        <v>40507073</v>
      </c>
      <c r="H68" s="1101">
        <v>625719321</v>
      </c>
      <c r="I68" s="1102">
        <v>0</v>
      </c>
      <c r="J68" s="1102">
        <v>0</v>
      </c>
      <c r="K68" s="1101">
        <v>0</v>
      </c>
      <c r="L68" s="1101">
        <v>0</v>
      </c>
      <c r="M68" s="1101">
        <v>13428819</v>
      </c>
      <c r="N68" s="1103">
        <v>13428819</v>
      </c>
      <c r="O68" s="1103">
        <v>35825152</v>
      </c>
      <c r="P68" s="1103">
        <v>93526704</v>
      </c>
      <c r="Q68" s="1102">
        <v>129351856</v>
      </c>
      <c r="R68" s="1102">
        <v>0</v>
      </c>
      <c r="S68" s="1102">
        <v>0</v>
      </c>
      <c r="T68" s="1104">
        <v>0</v>
      </c>
      <c r="U68" s="75">
        <v>78</v>
      </c>
    </row>
    <row r="69" spans="1:21" s="178" customFormat="1" ht="23.1" customHeight="1" x14ac:dyDescent="0.15">
      <c r="A69" s="62">
        <v>84</v>
      </c>
      <c r="B69" s="61" t="s">
        <v>1076</v>
      </c>
      <c r="C69" s="1132">
        <v>693795000</v>
      </c>
      <c r="D69" s="1091">
        <v>130033439</v>
      </c>
      <c r="E69" s="1091">
        <v>823828439</v>
      </c>
      <c r="F69" s="1091">
        <v>660628783</v>
      </c>
      <c r="G69" s="1091">
        <v>41112021</v>
      </c>
      <c r="H69" s="1091">
        <v>701740804</v>
      </c>
      <c r="I69" s="1092">
        <v>287188</v>
      </c>
      <c r="J69" s="1092">
        <v>0</v>
      </c>
      <c r="K69" s="1091">
        <v>287188</v>
      </c>
      <c r="L69" s="1091">
        <v>171700</v>
      </c>
      <c r="M69" s="1091">
        <v>15434516</v>
      </c>
      <c r="N69" s="1093">
        <v>15606216</v>
      </c>
      <c r="O69" s="1093">
        <v>32994517</v>
      </c>
      <c r="P69" s="1093">
        <v>73486902</v>
      </c>
      <c r="Q69" s="1092">
        <v>106481419</v>
      </c>
      <c r="R69" s="1092">
        <v>0</v>
      </c>
      <c r="S69" s="1092">
        <v>0</v>
      </c>
      <c r="T69" s="1094">
        <v>0</v>
      </c>
      <c r="U69" s="63">
        <v>84</v>
      </c>
    </row>
    <row r="70" spans="1:21" s="178" customFormat="1" ht="23.1" customHeight="1" x14ac:dyDescent="0.15">
      <c r="A70" s="62">
        <v>85</v>
      </c>
      <c r="B70" s="61" t="s">
        <v>1077</v>
      </c>
      <c r="C70" s="1132">
        <v>1044873600</v>
      </c>
      <c r="D70" s="1091">
        <v>280186175</v>
      </c>
      <c r="E70" s="1091">
        <v>1325059775</v>
      </c>
      <c r="F70" s="1091">
        <v>1009378877</v>
      </c>
      <c r="G70" s="1091">
        <v>85412016</v>
      </c>
      <c r="H70" s="1091">
        <v>1094790893</v>
      </c>
      <c r="I70" s="1092">
        <v>1943700</v>
      </c>
      <c r="J70" s="1092">
        <v>115800</v>
      </c>
      <c r="K70" s="1091">
        <v>2059500</v>
      </c>
      <c r="L70" s="1091">
        <v>700300</v>
      </c>
      <c r="M70" s="1091">
        <v>98246669</v>
      </c>
      <c r="N70" s="1093">
        <v>98946969</v>
      </c>
      <c r="O70" s="1093">
        <v>34794423</v>
      </c>
      <c r="P70" s="1093">
        <v>96527490</v>
      </c>
      <c r="Q70" s="1092">
        <v>131321913</v>
      </c>
      <c r="R70" s="1092">
        <v>0</v>
      </c>
      <c r="S70" s="1092">
        <v>0</v>
      </c>
      <c r="T70" s="1094">
        <v>0</v>
      </c>
      <c r="U70" s="63">
        <v>85</v>
      </c>
    </row>
    <row r="71" spans="1:21" s="178" customFormat="1" ht="23.1" customHeight="1" x14ac:dyDescent="0.15">
      <c r="A71" s="62">
        <v>89</v>
      </c>
      <c r="B71" s="61" t="s">
        <v>1078</v>
      </c>
      <c r="C71" s="1132">
        <v>1103311300</v>
      </c>
      <c r="D71" s="1091">
        <v>175051941</v>
      </c>
      <c r="E71" s="1091">
        <v>1278363241</v>
      </c>
      <c r="F71" s="1091">
        <v>1058858376</v>
      </c>
      <c r="G71" s="1091">
        <v>48247173</v>
      </c>
      <c r="H71" s="1091">
        <v>1107105549</v>
      </c>
      <c r="I71" s="1092">
        <v>1381700</v>
      </c>
      <c r="J71" s="1092">
        <v>40200</v>
      </c>
      <c r="K71" s="1091">
        <v>1421900</v>
      </c>
      <c r="L71" s="1091">
        <v>8500</v>
      </c>
      <c r="M71" s="1091">
        <v>13474874</v>
      </c>
      <c r="N71" s="1093">
        <v>13483374</v>
      </c>
      <c r="O71" s="1093">
        <v>44444424</v>
      </c>
      <c r="P71" s="1093">
        <v>113329894</v>
      </c>
      <c r="Q71" s="1092">
        <v>157774318</v>
      </c>
      <c r="R71" s="1092">
        <v>0</v>
      </c>
      <c r="S71" s="1092">
        <v>0</v>
      </c>
      <c r="T71" s="1094">
        <v>0</v>
      </c>
      <c r="U71" s="63">
        <v>89</v>
      </c>
    </row>
    <row r="72" spans="1:21" s="178" customFormat="1" ht="23.1" customHeight="1" x14ac:dyDescent="0.15">
      <c r="A72" s="71">
        <v>90</v>
      </c>
      <c r="B72" s="72" t="s">
        <v>1079</v>
      </c>
      <c r="C72" s="1136">
        <v>947377400</v>
      </c>
      <c r="D72" s="1096">
        <v>166417409</v>
      </c>
      <c r="E72" s="1096">
        <v>1113794809</v>
      </c>
      <c r="F72" s="1096">
        <v>905341605</v>
      </c>
      <c r="G72" s="1096">
        <v>48750144</v>
      </c>
      <c r="H72" s="1096">
        <v>954091749</v>
      </c>
      <c r="I72" s="1097">
        <v>437700</v>
      </c>
      <c r="J72" s="1097">
        <v>45000</v>
      </c>
      <c r="K72" s="1096">
        <v>482700</v>
      </c>
      <c r="L72" s="1096">
        <v>0</v>
      </c>
      <c r="M72" s="1096">
        <v>16847871</v>
      </c>
      <c r="N72" s="1098">
        <v>16847871</v>
      </c>
      <c r="O72" s="1098">
        <v>42035795</v>
      </c>
      <c r="P72" s="1098">
        <v>100819394</v>
      </c>
      <c r="Q72" s="1097">
        <v>142855189</v>
      </c>
      <c r="R72" s="1097">
        <v>0</v>
      </c>
      <c r="S72" s="1097">
        <v>0</v>
      </c>
      <c r="T72" s="1099">
        <v>0</v>
      </c>
      <c r="U72" s="73">
        <v>90</v>
      </c>
    </row>
    <row r="73" spans="1:21" ht="23.1" customHeight="1" x14ac:dyDescent="0.15">
      <c r="A73" s="60">
        <v>91</v>
      </c>
      <c r="B73" s="93" t="s">
        <v>1080</v>
      </c>
      <c r="C73" s="1116">
        <v>743386000</v>
      </c>
      <c r="D73" s="1081">
        <v>296239508</v>
      </c>
      <c r="E73" s="1081">
        <v>1039625508</v>
      </c>
      <c r="F73" s="1081">
        <v>704094088</v>
      </c>
      <c r="G73" s="1081">
        <v>62910855</v>
      </c>
      <c r="H73" s="1081">
        <v>767004943</v>
      </c>
      <c r="I73" s="1082">
        <v>654100</v>
      </c>
      <c r="J73" s="1082">
        <v>34000</v>
      </c>
      <c r="K73" s="1081">
        <v>688100</v>
      </c>
      <c r="L73" s="1081">
        <v>129400</v>
      </c>
      <c r="M73" s="1081">
        <v>65486195</v>
      </c>
      <c r="N73" s="1083">
        <v>65615595</v>
      </c>
      <c r="O73" s="1083">
        <v>39162512</v>
      </c>
      <c r="P73" s="1083">
        <v>167842458</v>
      </c>
      <c r="Q73" s="1082">
        <v>207004970</v>
      </c>
      <c r="R73" s="1082">
        <v>0</v>
      </c>
      <c r="S73" s="1082">
        <v>0</v>
      </c>
      <c r="T73" s="1084">
        <v>0</v>
      </c>
      <c r="U73" s="55">
        <v>91</v>
      </c>
    </row>
    <row r="74" spans="1:21" ht="23.1" customHeight="1" x14ac:dyDescent="0.15">
      <c r="A74" s="60">
        <v>92</v>
      </c>
      <c r="B74" s="93" t="s">
        <v>1081</v>
      </c>
      <c r="C74" s="1116">
        <v>1548440600</v>
      </c>
      <c r="D74" s="1081">
        <v>915386352</v>
      </c>
      <c r="E74" s="1081">
        <v>2463826952</v>
      </c>
      <c r="F74" s="1081">
        <v>1461189882</v>
      </c>
      <c r="G74" s="1081">
        <v>190055939</v>
      </c>
      <c r="H74" s="1081">
        <v>1651245821</v>
      </c>
      <c r="I74" s="1082">
        <v>3568526</v>
      </c>
      <c r="J74" s="1082">
        <v>18943</v>
      </c>
      <c r="K74" s="1081">
        <v>3587469</v>
      </c>
      <c r="L74" s="1081">
        <v>91100</v>
      </c>
      <c r="M74" s="1081">
        <v>52775561</v>
      </c>
      <c r="N74" s="1083">
        <v>52866661</v>
      </c>
      <c r="O74" s="1083">
        <v>87159618</v>
      </c>
      <c r="P74" s="1083">
        <v>672554852</v>
      </c>
      <c r="Q74" s="1082">
        <v>759714470</v>
      </c>
      <c r="R74" s="1082">
        <v>0</v>
      </c>
      <c r="S74" s="1082">
        <v>0</v>
      </c>
      <c r="T74" s="1084">
        <v>0</v>
      </c>
      <c r="U74" s="55">
        <v>92</v>
      </c>
    </row>
    <row r="75" spans="1:21" ht="23.1" customHeight="1" x14ac:dyDescent="0.15">
      <c r="A75" s="60">
        <v>94</v>
      </c>
      <c r="B75" s="93" t="s">
        <v>1082</v>
      </c>
      <c r="C75" s="1116">
        <v>25081101700</v>
      </c>
      <c r="D75" s="1081">
        <v>7513604966</v>
      </c>
      <c r="E75" s="1081">
        <v>32594706666</v>
      </c>
      <c r="F75" s="1081">
        <v>23134275217</v>
      </c>
      <c r="G75" s="1081">
        <v>1877650524</v>
      </c>
      <c r="H75" s="1081">
        <v>25011925741</v>
      </c>
      <c r="I75" s="1082">
        <v>44338393</v>
      </c>
      <c r="J75" s="1082">
        <v>2564322</v>
      </c>
      <c r="K75" s="1081">
        <v>46902715</v>
      </c>
      <c r="L75" s="1081">
        <v>946500</v>
      </c>
      <c r="M75" s="1081">
        <v>1043750257</v>
      </c>
      <c r="N75" s="1083">
        <v>1044696757</v>
      </c>
      <c r="O75" s="1083">
        <v>1945879983</v>
      </c>
      <c r="P75" s="1083">
        <v>4592204185</v>
      </c>
      <c r="Q75" s="1082">
        <v>6538084168</v>
      </c>
      <c r="R75" s="1082">
        <v>8264500</v>
      </c>
      <c r="S75" s="1082">
        <v>17102000</v>
      </c>
      <c r="T75" s="1084">
        <v>25366500</v>
      </c>
      <c r="U75" s="55">
        <v>94</v>
      </c>
    </row>
    <row r="76" spans="1:21" ht="23.1" customHeight="1" x14ac:dyDescent="0.15">
      <c r="A76" s="60">
        <v>301</v>
      </c>
      <c r="B76" s="93" t="s">
        <v>1083</v>
      </c>
      <c r="C76" s="1116">
        <v>3003636100</v>
      </c>
      <c r="D76" s="1081">
        <v>0</v>
      </c>
      <c r="E76" s="1081">
        <v>3003636100</v>
      </c>
      <c r="F76" s="1081">
        <v>3003636100</v>
      </c>
      <c r="G76" s="1081">
        <v>0</v>
      </c>
      <c r="H76" s="1081">
        <v>3003636100</v>
      </c>
      <c r="I76" s="1082">
        <v>0</v>
      </c>
      <c r="J76" s="1082">
        <v>0</v>
      </c>
      <c r="K76" s="1081">
        <v>0</v>
      </c>
      <c r="L76" s="1081">
        <v>0</v>
      </c>
      <c r="M76" s="1081">
        <v>0</v>
      </c>
      <c r="N76" s="1083">
        <v>0</v>
      </c>
      <c r="O76" s="1083">
        <v>0</v>
      </c>
      <c r="P76" s="1083">
        <v>0</v>
      </c>
      <c r="Q76" s="1082">
        <v>0</v>
      </c>
      <c r="R76" s="1082">
        <v>0</v>
      </c>
      <c r="S76" s="1082">
        <v>0</v>
      </c>
      <c r="T76" s="1084">
        <v>0</v>
      </c>
      <c r="U76" s="55">
        <v>301</v>
      </c>
    </row>
    <row r="77" spans="1:21" ht="23.1" customHeight="1" x14ac:dyDescent="0.15">
      <c r="A77" s="60">
        <v>302</v>
      </c>
      <c r="B77" s="93" t="s">
        <v>1084</v>
      </c>
      <c r="C77" s="1122">
        <v>2527568100</v>
      </c>
      <c r="D77" s="1086">
        <v>4287800</v>
      </c>
      <c r="E77" s="1086">
        <v>2531855900</v>
      </c>
      <c r="F77" s="1086">
        <v>2524830900</v>
      </c>
      <c r="G77" s="1086">
        <v>2827900</v>
      </c>
      <c r="H77" s="1086">
        <v>2527658800</v>
      </c>
      <c r="I77" s="1087">
        <v>0</v>
      </c>
      <c r="J77" s="1087">
        <v>0</v>
      </c>
      <c r="K77" s="1086">
        <v>0</v>
      </c>
      <c r="L77" s="1086">
        <v>0</v>
      </c>
      <c r="M77" s="1086">
        <v>344200</v>
      </c>
      <c r="N77" s="1088">
        <v>344200</v>
      </c>
      <c r="O77" s="1088">
        <v>2737200</v>
      </c>
      <c r="P77" s="1088">
        <v>1115700</v>
      </c>
      <c r="Q77" s="1087">
        <v>3852900</v>
      </c>
      <c r="R77" s="1087">
        <v>0</v>
      </c>
      <c r="S77" s="1087">
        <v>0</v>
      </c>
      <c r="T77" s="1089">
        <v>0</v>
      </c>
      <c r="U77" s="55">
        <v>302</v>
      </c>
    </row>
    <row r="78" spans="1:21" ht="23.1" customHeight="1" x14ac:dyDescent="0.15">
      <c r="A78" s="57">
        <v>303</v>
      </c>
      <c r="B78" s="92" t="s">
        <v>1085</v>
      </c>
      <c r="C78" s="1131">
        <v>637463100</v>
      </c>
      <c r="D78" s="1076">
        <v>0</v>
      </c>
      <c r="E78" s="1076">
        <v>637463100</v>
      </c>
      <c r="F78" s="1076">
        <v>637463100</v>
      </c>
      <c r="G78" s="1076">
        <v>0</v>
      </c>
      <c r="H78" s="1076">
        <v>637463100</v>
      </c>
      <c r="I78" s="1077">
        <v>0</v>
      </c>
      <c r="J78" s="1077">
        <v>0</v>
      </c>
      <c r="K78" s="1076">
        <v>0</v>
      </c>
      <c r="L78" s="1076">
        <v>0</v>
      </c>
      <c r="M78" s="1076">
        <v>0</v>
      </c>
      <c r="N78" s="1078">
        <v>0</v>
      </c>
      <c r="O78" s="1078">
        <v>0</v>
      </c>
      <c r="P78" s="1078">
        <v>0</v>
      </c>
      <c r="Q78" s="1077">
        <v>0</v>
      </c>
      <c r="R78" s="1077">
        <v>0</v>
      </c>
      <c r="S78" s="1077">
        <v>0</v>
      </c>
      <c r="T78" s="1079">
        <v>0</v>
      </c>
      <c r="U78" s="59">
        <v>303</v>
      </c>
    </row>
    <row r="79" spans="1:21" ht="23.1" customHeight="1" x14ac:dyDescent="0.15">
      <c r="A79" s="60">
        <v>304</v>
      </c>
      <c r="B79" s="93" t="s">
        <v>1086</v>
      </c>
      <c r="C79" s="1116">
        <v>4347267200</v>
      </c>
      <c r="D79" s="1081">
        <v>0</v>
      </c>
      <c r="E79" s="1081">
        <v>4347267200</v>
      </c>
      <c r="F79" s="1081">
        <v>4347119000</v>
      </c>
      <c r="G79" s="1081">
        <v>0</v>
      </c>
      <c r="H79" s="1081">
        <v>4347119000</v>
      </c>
      <c r="I79" s="1082">
        <v>0</v>
      </c>
      <c r="J79" s="1082">
        <v>0</v>
      </c>
      <c r="K79" s="1081">
        <v>0</v>
      </c>
      <c r="L79" s="1081">
        <v>0</v>
      </c>
      <c r="M79" s="1081">
        <v>0</v>
      </c>
      <c r="N79" s="1083">
        <v>0</v>
      </c>
      <c r="O79" s="1083">
        <v>148200</v>
      </c>
      <c r="P79" s="1083">
        <v>0</v>
      </c>
      <c r="Q79" s="1082">
        <v>148200</v>
      </c>
      <c r="R79" s="1082">
        <v>0</v>
      </c>
      <c r="S79" s="1082">
        <v>0</v>
      </c>
      <c r="T79" s="1084">
        <v>0</v>
      </c>
      <c r="U79" s="55">
        <v>304</v>
      </c>
    </row>
    <row r="80" spans="1:21" ht="23.1" customHeight="1" x14ac:dyDescent="0.15">
      <c r="A80" s="60">
        <v>305</v>
      </c>
      <c r="B80" s="93" t="s">
        <v>1087</v>
      </c>
      <c r="C80" s="1116">
        <v>4401479100</v>
      </c>
      <c r="D80" s="1081">
        <v>4030800</v>
      </c>
      <c r="E80" s="1081">
        <v>4405509900</v>
      </c>
      <c r="F80" s="1081">
        <v>4397605500</v>
      </c>
      <c r="G80" s="1081">
        <v>4030800</v>
      </c>
      <c r="H80" s="1081">
        <v>4401636300</v>
      </c>
      <c r="I80" s="1082">
        <v>278300</v>
      </c>
      <c r="J80" s="1082">
        <v>0</v>
      </c>
      <c r="K80" s="1081">
        <v>278300</v>
      </c>
      <c r="L80" s="1081">
        <v>0</v>
      </c>
      <c r="M80" s="1081">
        <v>0</v>
      </c>
      <c r="N80" s="1083">
        <v>0</v>
      </c>
      <c r="O80" s="1083">
        <v>3873600</v>
      </c>
      <c r="P80" s="1083">
        <v>0</v>
      </c>
      <c r="Q80" s="1082">
        <v>3873600</v>
      </c>
      <c r="R80" s="1082">
        <v>0</v>
      </c>
      <c r="S80" s="1082">
        <v>0</v>
      </c>
      <c r="T80" s="1084">
        <v>0</v>
      </c>
      <c r="U80" s="55">
        <v>305</v>
      </c>
    </row>
    <row r="81" spans="1:21" s="97" customFormat="1" ht="23.1" customHeight="1" x14ac:dyDescent="0.15">
      <c r="A81" s="62">
        <v>306</v>
      </c>
      <c r="B81" s="61" t="s">
        <v>1088</v>
      </c>
      <c r="C81" s="1132">
        <v>14071439800</v>
      </c>
      <c r="D81" s="1091">
        <v>9388500</v>
      </c>
      <c r="E81" s="1091">
        <v>14080828300</v>
      </c>
      <c r="F81" s="1091">
        <v>14071439800</v>
      </c>
      <c r="G81" s="1091">
        <v>9388500</v>
      </c>
      <c r="H81" s="1091">
        <v>14080828300</v>
      </c>
      <c r="I81" s="1092">
        <v>0</v>
      </c>
      <c r="J81" s="1092">
        <v>0</v>
      </c>
      <c r="K81" s="1091">
        <v>0</v>
      </c>
      <c r="L81" s="1091">
        <v>0</v>
      </c>
      <c r="M81" s="1091">
        <v>0</v>
      </c>
      <c r="N81" s="1093">
        <v>0</v>
      </c>
      <c r="O81" s="1093">
        <v>0</v>
      </c>
      <c r="P81" s="1093">
        <v>0</v>
      </c>
      <c r="Q81" s="1092">
        <v>0</v>
      </c>
      <c r="R81" s="1092">
        <v>0</v>
      </c>
      <c r="S81" s="1092">
        <v>0</v>
      </c>
      <c r="T81" s="1094">
        <v>0</v>
      </c>
      <c r="U81" s="63">
        <v>306</v>
      </c>
    </row>
    <row r="82" spans="1:21" s="97" customFormat="1" ht="23.1" customHeight="1" x14ac:dyDescent="0.15">
      <c r="A82" s="62"/>
      <c r="B82" s="61"/>
      <c r="C82" s="1133"/>
      <c r="D82" s="1096"/>
      <c r="E82" s="1096"/>
      <c r="F82" s="1096"/>
      <c r="G82" s="1096"/>
      <c r="H82" s="1096"/>
      <c r="I82" s="1097"/>
      <c r="J82" s="1097"/>
      <c r="K82" s="1096"/>
      <c r="L82" s="1096"/>
      <c r="M82" s="1096"/>
      <c r="N82" s="1098"/>
      <c r="O82" s="1098"/>
      <c r="P82" s="1098"/>
      <c r="Q82" s="1097"/>
      <c r="R82" s="1097"/>
      <c r="S82" s="1097"/>
      <c r="T82" s="1099"/>
      <c r="U82" s="63"/>
    </row>
    <row r="83" spans="1:21" s="97" customFormat="1" ht="23.1" customHeight="1" x14ac:dyDescent="0.15">
      <c r="A83" s="66"/>
      <c r="B83" s="58"/>
      <c r="C83" s="1134"/>
      <c r="D83" s="1101"/>
      <c r="E83" s="1101"/>
      <c r="F83" s="1101"/>
      <c r="G83" s="1101"/>
      <c r="H83" s="1101"/>
      <c r="I83" s="1102"/>
      <c r="J83" s="1102"/>
      <c r="K83" s="1101"/>
      <c r="L83" s="1101"/>
      <c r="M83" s="1101"/>
      <c r="N83" s="1103"/>
      <c r="O83" s="1103"/>
      <c r="P83" s="1103"/>
      <c r="Q83" s="1102"/>
      <c r="R83" s="1102"/>
      <c r="S83" s="1102"/>
      <c r="T83" s="1104"/>
      <c r="U83" s="67"/>
    </row>
    <row r="84" spans="1:21" s="97" customFormat="1" ht="23.1" customHeight="1" x14ac:dyDescent="0.15">
      <c r="A84" s="62"/>
      <c r="B84" s="61"/>
      <c r="C84" s="1132"/>
      <c r="D84" s="1091"/>
      <c r="E84" s="1091"/>
      <c r="F84" s="1091"/>
      <c r="G84" s="1091"/>
      <c r="H84" s="1091"/>
      <c r="I84" s="1092"/>
      <c r="J84" s="1092"/>
      <c r="K84" s="1091"/>
      <c r="L84" s="1091"/>
      <c r="M84" s="1091"/>
      <c r="N84" s="1093"/>
      <c r="O84" s="1093"/>
      <c r="P84" s="1093"/>
      <c r="Q84" s="1092"/>
      <c r="R84" s="1092"/>
      <c r="S84" s="1092"/>
      <c r="T84" s="1094"/>
      <c r="U84" s="63"/>
    </row>
    <row r="85" spans="1:21" s="97" customFormat="1" ht="23.1" customHeight="1" x14ac:dyDescent="0.15">
      <c r="A85" s="62"/>
      <c r="B85" s="61"/>
      <c r="C85" s="1132"/>
      <c r="D85" s="1091"/>
      <c r="E85" s="1091"/>
      <c r="F85" s="1091"/>
      <c r="G85" s="1091"/>
      <c r="H85" s="1091"/>
      <c r="I85" s="1092"/>
      <c r="J85" s="1092"/>
      <c r="K85" s="1091"/>
      <c r="L85" s="1091"/>
      <c r="M85" s="1091"/>
      <c r="N85" s="1093"/>
      <c r="O85" s="1093"/>
      <c r="P85" s="1093"/>
      <c r="Q85" s="1092"/>
      <c r="R85" s="1092"/>
      <c r="S85" s="1092"/>
      <c r="T85" s="1094"/>
      <c r="U85" s="63"/>
    </row>
    <row r="86" spans="1:21" s="97" customFormat="1" ht="23.1" customHeight="1" x14ac:dyDescent="0.15">
      <c r="A86" s="62"/>
      <c r="B86" s="61"/>
      <c r="C86" s="1132"/>
      <c r="D86" s="1091"/>
      <c r="E86" s="1091"/>
      <c r="F86" s="1091"/>
      <c r="G86" s="1091"/>
      <c r="H86" s="1091"/>
      <c r="I86" s="1092"/>
      <c r="J86" s="1092"/>
      <c r="K86" s="1091"/>
      <c r="L86" s="1091"/>
      <c r="M86" s="1091"/>
      <c r="N86" s="1093"/>
      <c r="O86" s="1093"/>
      <c r="P86" s="1093"/>
      <c r="Q86" s="1092"/>
      <c r="R86" s="1092"/>
      <c r="S86" s="1092"/>
      <c r="T86" s="1094"/>
      <c r="U86" s="63"/>
    </row>
    <row r="87" spans="1:21" s="97" customFormat="1" ht="23.1" customHeight="1" x14ac:dyDescent="0.15">
      <c r="A87" s="62"/>
      <c r="B87" s="61"/>
      <c r="C87" s="1133"/>
      <c r="D87" s="1096"/>
      <c r="E87" s="1096"/>
      <c r="F87" s="1096"/>
      <c r="G87" s="1096"/>
      <c r="H87" s="1096"/>
      <c r="I87" s="1097"/>
      <c r="J87" s="1097"/>
      <c r="K87" s="1096"/>
      <c r="L87" s="1096"/>
      <c r="M87" s="1096"/>
      <c r="N87" s="1098"/>
      <c r="O87" s="1098"/>
      <c r="P87" s="1098"/>
      <c r="Q87" s="1097"/>
      <c r="R87" s="1097"/>
      <c r="S87" s="1097"/>
      <c r="T87" s="1099"/>
      <c r="U87" s="63"/>
    </row>
    <row r="88" spans="1:21" s="97" customFormat="1" ht="23.1" customHeight="1" x14ac:dyDescent="0.15">
      <c r="A88" s="68"/>
      <c r="B88" s="58"/>
      <c r="C88" s="1134"/>
      <c r="D88" s="1101"/>
      <c r="E88" s="1101"/>
      <c r="F88" s="1101"/>
      <c r="G88" s="1101"/>
      <c r="H88" s="1101"/>
      <c r="I88" s="1102"/>
      <c r="J88" s="1102"/>
      <c r="K88" s="1101"/>
      <c r="L88" s="1101"/>
      <c r="M88" s="1101"/>
      <c r="N88" s="1103"/>
      <c r="O88" s="1103"/>
      <c r="P88" s="1103"/>
      <c r="Q88" s="1102"/>
      <c r="R88" s="1102"/>
      <c r="S88" s="1102"/>
      <c r="T88" s="1104"/>
      <c r="U88" s="69"/>
    </row>
    <row r="89" spans="1:21" s="97" customFormat="1" ht="23.1" customHeight="1" x14ac:dyDescent="0.15">
      <c r="A89" s="62"/>
      <c r="B89" s="61"/>
      <c r="C89" s="1132"/>
      <c r="D89" s="1091"/>
      <c r="E89" s="1091"/>
      <c r="F89" s="1091"/>
      <c r="G89" s="1091"/>
      <c r="H89" s="1091"/>
      <c r="I89" s="1092"/>
      <c r="J89" s="1092"/>
      <c r="K89" s="1091"/>
      <c r="L89" s="1091"/>
      <c r="M89" s="1091"/>
      <c r="N89" s="1093"/>
      <c r="O89" s="1093"/>
      <c r="P89" s="1093"/>
      <c r="Q89" s="1092"/>
      <c r="R89" s="1092"/>
      <c r="S89" s="1092"/>
      <c r="T89" s="1094"/>
      <c r="U89" s="63"/>
    </row>
    <row r="90" spans="1:21" s="97" customFormat="1" ht="23.1" customHeight="1" x14ac:dyDescent="0.15">
      <c r="A90" s="62"/>
      <c r="B90" s="61"/>
      <c r="C90" s="1132"/>
      <c r="D90" s="1091"/>
      <c r="E90" s="1091"/>
      <c r="F90" s="1091"/>
      <c r="G90" s="1091"/>
      <c r="H90" s="1091"/>
      <c r="I90" s="1092"/>
      <c r="J90" s="1092"/>
      <c r="K90" s="1091"/>
      <c r="L90" s="1091"/>
      <c r="M90" s="1091"/>
      <c r="N90" s="1093"/>
      <c r="O90" s="1093"/>
      <c r="P90" s="1093"/>
      <c r="Q90" s="1092"/>
      <c r="R90" s="1092"/>
      <c r="S90" s="1092"/>
      <c r="T90" s="1094"/>
      <c r="U90" s="63"/>
    </row>
    <row r="91" spans="1:21" s="97" customFormat="1" ht="23.1" customHeight="1" x14ac:dyDescent="0.15">
      <c r="A91" s="62"/>
      <c r="B91" s="61"/>
      <c r="C91" s="1132"/>
      <c r="D91" s="1091"/>
      <c r="E91" s="1091"/>
      <c r="F91" s="1091"/>
      <c r="G91" s="1091"/>
      <c r="H91" s="1091"/>
      <c r="I91" s="1092"/>
      <c r="J91" s="1092"/>
      <c r="K91" s="1091"/>
      <c r="L91" s="1091"/>
      <c r="M91" s="1091"/>
      <c r="N91" s="1093"/>
      <c r="O91" s="1093"/>
      <c r="P91" s="1093"/>
      <c r="Q91" s="1092"/>
      <c r="R91" s="1092"/>
      <c r="S91" s="1092"/>
      <c r="T91" s="1094"/>
      <c r="U91" s="63"/>
    </row>
    <row r="92" spans="1:21" s="97" customFormat="1" ht="23.1" customHeight="1" x14ac:dyDescent="0.15">
      <c r="A92" s="62"/>
      <c r="B92" s="61"/>
      <c r="C92" s="1133"/>
      <c r="D92" s="1096"/>
      <c r="E92" s="1096"/>
      <c r="F92" s="1096"/>
      <c r="G92" s="1096"/>
      <c r="H92" s="1096"/>
      <c r="I92" s="1097"/>
      <c r="J92" s="1097"/>
      <c r="K92" s="1096"/>
      <c r="L92" s="1096"/>
      <c r="M92" s="1096"/>
      <c r="N92" s="1098"/>
      <c r="O92" s="1098"/>
      <c r="P92" s="1098"/>
      <c r="Q92" s="1097"/>
      <c r="R92" s="1097"/>
      <c r="S92" s="1097"/>
      <c r="T92" s="1099"/>
      <c r="U92" s="63"/>
    </row>
    <row r="93" spans="1:21" s="97" customFormat="1" ht="23.1" customHeight="1" x14ac:dyDescent="0.15">
      <c r="A93" s="66"/>
      <c r="B93" s="58"/>
      <c r="C93" s="1134"/>
      <c r="D93" s="1101"/>
      <c r="E93" s="1101"/>
      <c r="F93" s="1101"/>
      <c r="G93" s="1101"/>
      <c r="H93" s="1101"/>
      <c r="I93" s="1102"/>
      <c r="J93" s="1102"/>
      <c r="K93" s="1101"/>
      <c r="L93" s="1101"/>
      <c r="M93" s="1101"/>
      <c r="N93" s="1103"/>
      <c r="O93" s="1103"/>
      <c r="P93" s="1103"/>
      <c r="Q93" s="1102"/>
      <c r="R93" s="1102"/>
      <c r="S93" s="1102"/>
      <c r="T93" s="1104"/>
      <c r="U93" s="67"/>
    </row>
    <row r="94" spans="1:21" s="97" customFormat="1" ht="23.1" customHeight="1" x14ac:dyDescent="0.15">
      <c r="A94" s="62"/>
      <c r="B94" s="61"/>
      <c r="C94" s="1132"/>
      <c r="D94" s="1091"/>
      <c r="E94" s="1091"/>
      <c r="F94" s="1091"/>
      <c r="G94" s="1091"/>
      <c r="H94" s="1091"/>
      <c r="I94" s="1092"/>
      <c r="J94" s="1092"/>
      <c r="K94" s="1091"/>
      <c r="L94" s="1091"/>
      <c r="M94" s="1091"/>
      <c r="N94" s="1093"/>
      <c r="O94" s="1093"/>
      <c r="P94" s="1093"/>
      <c r="Q94" s="1092"/>
      <c r="R94" s="1092"/>
      <c r="S94" s="1092"/>
      <c r="T94" s="1094"/>
      <c r="U94" s="63"/>
    </row>
    <row r="95" spans="1:21" s="97" customFormat="1" ht="23.1" customHeight="1" x14ac:dyDescent="0.15">
      <c r="A95" s="62"/>
      <c r="B95" s="61"/>
      <c r="C95" s="1132"/>
      <c r="D95" s="1091"/>
      <c r="E95" s="1091"/>
      <c r="F95" s="1091"/>
      <c r="G95" s="1091"/>
      <c r="H95" s="1091"/>
      <c r="I95" s="1092"/>
      <c r="J95" s="1092"/>
      <c r="K95" s="1091"/>
      <c r="L95" s="1091"/>
      <c r="M95" s="1091"/>
      <c r="N95" s="1093"/>
      <c r="O95" s="1093"/>
      <c r="P95" s="1093"/>
      <c r="Q95" s="1092"/>
      <c r="R95" s="1092"/>
      <c r="S95" s="1092"/>
      <c r="T95" s="1094"/>
      <c r="U95" s="63"/>
    </row>
    <row r="96" spans="1:21" s="97" customFormat="1" ht="23.1" customHeight="1" x14ac:dyDescent="0.15">
      <c r="A96" s="62"/>
      <c r="B96" s="61"/>
      <c r="C96" s="1132"/>
      <c r="D96" s="1091"/>
      <c r="E96" s="1091"/>
      <c r="F96" s="1091"/>
      <c r="G96" s="1091"/>
      <c r="H96" s="1091"/>
      <c r="I96" s="1092"/>
      <c r="J96" s="1092"/>
      <c r="K96" s="1091"/>
      <c r="L96" s="1091"/>
      <c r="M96" s="1091"/>
      <c r="N96" s="1093"/>
      <c r="O96" s="1093"/>
      <c r="P96" s="1093"/>
      <c r="Q96" s="1092"/>
      <c r="R96" s="1092"/>
      <c r="S96" s="1092"/>
      <c r="T96" s="1094"/>
      <c r="U96" s="63"/>
    </row>
    <row r="97" spans="1:21" s="97" customFormat="1" ht="23.1" customHeight="1" x14ac:dyDescent="0.15">
      <c r="A97" s="62"/>
      <c r="B97" s="61"/>
      <c r="C97" s="1133"/>
      <c r="D97" s="1096"/>
      <c r="E97" s="1096"/>
      <c r="F97" s="1096"/>
      <c r="G97" s="1096"/>
      <c r="H97" s="1096"/>
      <c r="I97" s="1097"/>
      <c r="J97" s="1097"/>
      <c r="K97" s="1096"/>
      <c r="L97" s="1096"/>
      <c r="M97" s="1096"/>
      <c r="N97" s="1098"/>
      <c r="O97" s="1098"/>
      <c r="P97" s="1098"/>
      <c r="Q97" s="1097"/>
      <c r="R97" s="1097"/>
      <c r="S97" s="1097"/>
      <c r="T97" s="1099"/>
      <c r="U97" s="63"/>
    </row>
    <row r="98" spans="1:21" s="97" customFormat="1" ht="23.1" customHeight="1" x14ac:dyDescent="0.15">
      <c r="A98" s="66"/>
      <c r="B98" s="58"/>
      <c r="C98" s="1134"/>
      <c r="D98" s="1101"/>
      <c r="E98" s="1101"/>
      <c r="F98" s="1101"/>
      <c r="G98" s="1101"/>
      <c r="H98" s="1101"/>
      <c r="I98" s="1102"/>
      <c r="J98" s="1102"/>
      <c r="K98" s="1101"/>
      <c r="L98" s="1101"/>
      <c r="M98" s="1101"/>
      <c r="N98" s="1103"/>
      <c r="O98" s="1103"/>
      <c r="P98" s="1103"/>
      <c r="Q98" s="1102"/>
      <c r="R98" s="1102"/>
      <c r="S98" s="1102"/>
      <c r="T98" s="1104"/>
      <c r="U98" s="67"/>
    </row>
    <row r="99" spans="1:21" s="97" customFormat="1" ht="23.1" customHeight="1" x14ac:dyDescent="0.15">
      <c r="A99" s="62"/>
      <c r="B99" s="61"/>
      <c r="C99" s="1132"/>
      <c r="D99" s="1091"/>
      <c r="E99" s="1091"/>
      <c r="F99" s="1091"/>
      <c r="G99" s="1091"/>
      <c r="H99" s="1091"/>
      <c r="I99" s="1092"/>
      <c r="J99" s="1092"/>
      <c r="K99" s="1091"/>
      <c r="L99" s="1091"/>
      <c r="M99" s="1091"/>
      <c r="N99" s="1093"/>
      <c r="O99" s="1093"/>
      <c r="P99" s="1093"/>
      <c r="Q99" s="1092"/>
      <c r="R99" s="1092"/>
      <c r="S99" s="1092"/>
      <c r="T99" s="1094"/>
      <c r="U99" s="63"/>
    </row>
    <row r="100" spans="1:21" s="97" customFormat="1" ht="23.1" customHeight="1" x14ac:dyDescent="0.15">
      <c r="A100" s="62"/>
      <c r="B100" s="61"/>
      <c r="C100" s="1132"/>
      <c r="D100" s="1091"/>
      <c r="E100" s="1091"/>
      <c r="F100" s="1091"/>
      <c r="G100" s="1091"/>
      <c r="H100" s="1091"/>
      <c r="I100" s="1092"/>
      <c r="J100" s="1092"/>
      <c r="K100" s="1091"/>
      <c r="L100" s="1091"/>
      <c r="M100" s="1091"/>
      <c r="N100" s="1093"/>
      <c r="O100" s="1093"/>
      <c r="P100" s="1093"/>
      <c r="Q100" s="1092"/>
      <c r="R100" s="1092"/>
      <c r="S100" s="1092"/>
      <c r="T100" s="1094"/>
      <c r="U100" s="63"/>
    </row>
    <row r="101" spans="1:21" s="97" customFormat="1" ht="23.1" customHeight="1" x14ac:dyDescent="0.15">
      <c r="A101" s="62"/>
      <c r="B101" s="61"/>
      <c r="C101" s="1132"/>
      <c r="D101" s="1091"/>
      <c r="E101" s="1091"/>
      <c r="F101" s="1091"/>
      <c r="G101" s="1091"/>
      <c r="H101" s="1091"/>
      <c r="I101" s="1092"/>
      <c r="J101" s="1092"/>
      <c r="K101" s="1091"/>
      <c r="L101" s="1091"/>
      <c r="M101" s="1091"/>
      <c r="N101" s="1093"/>
      <c r="O101" s="1093"/>
      <c r="P101" s="1093"/>
      <c r="Q101" s="1092"/>
      <c r="R101" s="1092"/>
      <c r="S101" s="1092"/>
      <c r="T101" s="1094"/>
      <c r="U101" s="63"/>
    </row>
    <row r="102" spans="1:21" s="97" customFormat="1" ht="23.1" customHeight="1" x14ac:dyDescent="0.15">
      <c r="A102" s="62"/>
      <c r="B102" s="61"/>
      <c r="C102" s="1133"/>
      <c r="D102" s="1096"/>
      <c r="E102" s="1096"/>
      <c r="F102" s="1096"/>
      <c r="G102" s="1096"/>
      <c r="H102" s="1096"/>
      <c r="I102" s="1097"/>
      <c r="J102" s="1097"/>
      <c r="K102" s="1096"/>
      <c r="L102" s="1096"/>
      <c r="M102" s="1096"/>
      <c r="N102" s="1098"/>
      <c r="O102" s="1098"/>
      <c r="P102" s="1098"/>
      <c r="Q102" s="1097"/>
      <c r="R102" s="1097"/>
      <c r="S102" s="1097"/>
      <c r="T102" s="1099"/>
      <c r="U102" s="63"/>
    </row>
    <row r="103" spans="1:21" s="97" customFormat="1" ht="23.1" customHeight="1" x14ac:dyDescent="0.15">
      <c r="A103" s="68"/>
      <c r="B103" s="58"/>
      <c r="C103" s="1134"/>
      <c r="D103" s="1101"/>
      <c r="E103" s="1101"/>
      <c r="F103" s="1101"/>
      <c r="G103" s="1101"/>
      <c r="H103" s="1101"/>
      <c r="I103" s="1102"/>
      <c r="J103" s="1102"/>
      <c r="K103" s="1101"/>
      <c r="L103" s="1101"/>
      <c r="M103" s="1101"/>
      <c r="N103" s="1103"/>
      <c r="O103" s="1103"/>
      <c r="P103" s="1103"/>
      <c r="Q103" s="1102"/>
      <c r="R103" s="1102"/>
      <c r="S103" s="1102"/>
      <c r="T103" s="1104"/>
      <c r="U103" s="69"/>
    </row>
    <row r="104" spans="1:21" s="97" customFormat="1" ht="23.1" customHeight="1" x14ac:dyDescent="0.15">
      <c r="A104" s="62"/>
      <c r="B104" s="61"/>
      <c r="C104" s="1132"/>
      <c r="D104" s="1091"/>
      <c r="E104" s="1091"/>
      <c r="F104" s="1091"/>
      <c r="G104" s="1091"/>
      <c r="H104" s="1091"/>
      <c r="I104" s="1092"/>
      <c r="J104" s="1092"/>
      <c r="K104" s="1091"/>
      <c r="L104" s="1091"/>
      <c r="M104" s="1091"/>
      <c r="N104" s="1093"/>
      <c r="O104" s="1093"/>
      <c r="P104" s="1093"/>
      <c r="Q104" s="1092"/>
      <c r="R104" s="1092"/>
      <c r="S104" s="1092"/>
      <c r="T104" s="1094"/>
      <c r="U104" s="63"/>
    </row>
    <row r="105" spans="1:21" s="97" customFormat="1" ht="23.1" customHeight="1" x14ac:dyDescent="0.15">
      <c r="A105" s="62"/>
      <c r="B105" s="61"/>
      <c r="C105" s="1132"/>
      <c r="D105" s="1091"/>
      <c r="E105" s="1091"/>
      <c r="F105" s="1091"/>
      <c r="G105" s="1091"/>
      <c r="H105" s="1091"/>
      <c r="I105" s="1092"/>
      <c r="J105" s="1092"/>
      <c r="K105" s="1091"/>
      <c r="L105" s="1091"/>
      <c r="M105" s="1091"/>
      <c r="N105" s="1093"/>
      <c r="O105" s="1093"/>
      <c r="P105" s="1093"/>
      <c r="Q105" s="1092"/>
      <c r="R105" s="1092"/>
      <c r="S105" s="1092"/>
      <c r="T105" s="1094"/>
      <c r="U105" s="63"/>
    </row>
    <row r="106" spans="1:21" s="97" customFormat="1" ht="23.1" customHeight="1" x14ac:dyDescent="0.15">
      <c r="A106" s="62"/>
      <c r="B106" s="61"/>
      <c r="C106" s="1132"/>
      <c r="D106" s="1091"/>
      <c r="E106" s="1091"/>
      <c r="F106" s="1091"/>
      <c r="G106" s="1091"/>
      <c r="H106" s="1091"/>
      <c r="I106" s="1092"/>
      <c r="J106" s="1092"/>
      <c r="K106" s="1091"/>
      <c r="L106" s="1091"/>
      <c r="M106" s="1091"/>
      <c r="N106" s="1093"/>
      <c r="O106" s="1093"/>
      <c r="P106" s="1093"/>
      <c r="Q106" s="1092"/>
      <c r="R106" s="1092"/>
      <c r="S106" s="1092"/>
      <c r="T106" s="1094"/>
      <c r="U106" s="63"/>
    </row>
    <row r="107" spans="1:21" s="97" customFormat="1" ht="23.1" customHeight="1" thickBot="1" x14ac:dyDescent="0.2">
      <c r="A107" s="77"/>
      <c r="B107" s="78"/>
      <c r="C107" s="1135"/>
      <c r="D107" s="1106"/>
      <c r="E107" s="1106"/>
      <c r="F107" s="1106"/>
      <c r="G107" s="1106"/>
      <c r="H107" s="1106"/>
      <c r="I107" s="1107"/>
      <c r="J107" s="1107"/>
      <c r="K107" s="1106"/>
      <c r="L107" s="1106"/>
      <c r="M107" s="1106"/>
      <c r="N107" s="1108"/>
      <c r="O107" s="1108"/>
      <c r="P107" s="1108"/>
      <c r="Q107" s="1107"/>
      <c r="R107" s="1107"/>
      <c r="S107" s="1107"/>
      <c r="T107" s="1109"/>
      <c r="U107" s="79"/>
    </row>
    <row r="108" spans="1:21" ht="20.100000000000001" customHeight="1" x14ac:dyDescent="0.15">
      <c r="A108" s="80"/>
      <c r="B108" s="98"/>
    </row>
    <row r="109" spans="1:21" ht="20.100000000000001" customHeight="1" x14ac:dyDescent="0.15">
      <c r="A109" s="80"/>
      <c r="B109" s="98"/>
    </row>
    <row r="110" spans="1:21" ht="20.100000000000001" customHeight="1" x14ac:dyDescent="0.15">
      <c r="A110" s="80"/>
      <c r="B110" s="98"/>
    </row>
    <row r="111" spans="1:21" ht="20.100000000000001" customHeight="1" x14ac:dyDescent="0.15">
      <c r="A111" s="80"/>
      <c r="B111" s="98"/>
    </row>
    <row r="112" spans="1:21" ht="20.100000000000001" customHeight="1" x14ac:dyDescent="0.15">
      <c r="A112" s="80"/>
      <c r="B112" s="98"/>
    </row>
    <row r="113" spans="1:2" ht="20.100000000000001" customHeight="1" x14ac:dyDescent="0.15">
      <c r="A113" s="80"/>
      <c r="B113" s="98"/>
    </row>
    <row r="114" spans="1:2" ht="20.100000000000001" customHeight="1" x14ac:dyDescent="0.15">
      <c r="A114" s="80"/>
      <c r="B114" s="98"/>
    </row>
    <row r="115" spans="1:2" ht="20.100000000000001" customHeight="1" x14ac:dyDescent="0.15">
      <c r="A115" s="80"/>
      <c r="B115" s="98"/>
    </row>
    <row r="116" spans="1:2" ht="20.100000000000001" customHeight="1" x14ac:dyDescent="0.15">
      <c r="A116" s="80"/>
      <c r="B116" s="98"/>
    </row>
    <row r="117" spans="1:2" ht="20.100000000000001" customHeight="1" x14ac:dyDescent="0.15">
      <c r="A117" s="80"/>
      <c r="B117" s="98"/>
    </row>
    <row r="118" spans="1:2" ht="20.100000000000001" customHeight="1" x14ac:dyDescent="0.15">
      <c r="A118" s="80"/>
      <c r="B118" s="98"/>
    </row>
    <row r="119" spans="1:2" ht="20.100000000000001" customHeight="1" x14ac:dyDescent="0.15">
      <c r="A119" s="80"/>
      <c r="B119" s="98"/>
    </row>
    <row r="120" spans="1:2" ht="20.100000000000001" customHeight="1" x14ac:dyDescent="0.15">
      <c r="A120" s="80"/>
      <c r="B120" s="98"/>
    </row>
    <row r="121" spans="1:2" ht="20.100000000000001" customHeight="1" x14ac:dyDescent="0.15">
      <c r="A121" s="80"/>
      <c r="B121" s="98"/>
    </row>
    <row r="122" spans="1:2" ht="20.100000000000001" customHeight="1" x14ac:dyDescent="0.15">
      <c r="A122" s="80"/>
      <c r="B122" s="98"/>
    </row>
    <row r="123" spans="1:2" ht="20.100000000000001" customHeight="1" x14ac:dyDescent="0.15">
      <c r="A123" s="80"/>
      <c r="B123" s="98"/>
    </row>
    <row r="124" spans="1:2" ht="20.100000000000001" customHeight="1" x14ac:dyDescent="0.15">
      <c r="A124" s="80"/>
      <c r="B124" s="98"/>
    </row>
    <row r="125" spans="1:2" ht="20.100000000000001" customHeight="1" x14ac:dyDescent="0.15">
      <c r="A125" s="80"/>
      <c r="B125" s="98"/>
    </row>
    <row r="126" spans="1:2" ht="20.100000000000001" customHeight="1" x14ac:dyDescent="0.15">
      <c r="A126" s="80"/>
      <c r="B126" s="98"/>
    </row>
    <row r="127" spans="1:2" ht="20.100000000000001" customHeight="1" x14ac:dyDescent="0.15">
      <c r="A127" s="80"/>
      <c r="B127" s="98"/>
    </row>
    <row r="128" spans="1:2" ht="20.100000000000001" customHeight="1" x14ac:dyDescent="0.15">
      <c r="A128" s="80"/>
      <c r="B128" s="98"/>
    </row>
    <row r="129" spans="1:2" ht="20.100000000000001" customHeight="1" x14ac:dyDescent="0.15">
      <c r="A129" s="80"/>
      <c r="B129" s="98"/>
    </row>
    <row r="130" spans="1:2" ht="20.100000000000001" customHeight="1" x14ac:dyDescent="0.15">
      <c r="A130" s="80"/>
      <c r="B130" s="98"/>
    </row>
    <row r="131" spans="1:2" ht="20.100000000000001" customHeight="1" x14ac:dyDescent="0.15">
      <c r="A131" s="80"/>
      <c r="B131" s="98"/>
    </row>
    <row r="132" spans="1:2" ht="20.100000000000001" customHeight="1" x14ac:dyDescent="0.15">
      <c r="A132" s="80"/>
      <c r="B132" s="98"/>
    </row>
    <row r="133" spans="1:2" ht="20.100000000000001" customHeight="1" x14ac:dyDescent="0.15">
      <c r="A133" s="80"/>
      <c r="B133" s="98"/>
    </row>
    <row r="134" spans="1:2" ht="20.100000000000001" customHeight="1" x14ac:dyDescent="0.15">
      <c r="A134" s="80"/>
      <c r="B134" s="98"/>
    </row>
    <row r="135" spans="1:2" ht="20.100000000000001" customHeight="1" x14ac:dyDescent="0.15">
      <c r="A135" s="80"/>
      <c r="B135" s="98"/>
    </row>
    <row r="136" spans="1:2" ht="20.100000000000001" customHeight="1" x14ac:dyDescent="0.15">
      <c r="A136" s="80"/>
      <c r="B136" s="98"/>
    </row>
    <row r="137" spans="1:2" ht="20.100000000000001" customHeight="1" x14ac:dyDescent="0.15">
      <c r="A137" s="80"/>
      <c r="B137" s="98"/>
    </row>
    <row r="138" spans="1:2" ht="20.100000000000001" customHeight="1" x14ac:dyDescent="0.15">
      <c r="A138" s="80"/>
      <c r="B138" s="98"/>
    </row>
    <row r="139" spans="1:2" ht="20.100000000000001" customHeight="1" x14ac:dyDescent="0.15">
      <c r="A139" s="80"/>
      <c r="B139" s="98"/>
    </row>
  </sheetData>
  <phoneticPr fontId="2"/>
  <pageMargins left="0.82677165354330717" right="0.3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1"/>
  <dimension ref="A1:R107"/>
  <sheetViews>
    <sheetView showGridLines="0" view="pageBreakPreview" topLeftCell="A52" zoomScale="55" zoomScaleNormal="75" zoomScaleSheetLayoutView="55" workbookViewId="0">
      <selection activeCell="C67" sqref="C67:J69"/>
    </sheetView>
  </sheetViews>
  <sheetFormatPr defaultRowHeight="19.7" customHeight="1" x14ac:dyDescent="0.2"/>
  <cols>
    <col min="1" max="1" width="4.875" style="8" customWidth="1"/>
    <col min="2" max="2" width="27.25" style="6" customWidth="1"/>
    <col min="3" max="3" width="18.625" style="6" customWidth="1"/>
    <col min="4" max="4" width="18.625" style="240" customWidth="1"/>
    <col min="5" max="5" width="18.625" style="6" customWidth="1"/>
    <col min="6" max="6" width="18.625" style="240" customWidth="1"/>
    <col min="7" max="7" width="18.625" style="6" customWidth="1"/>
    <col min="8" max="8" width="18.625" style="240" customWidth="1"/>
    <col min="9" max="9" width="18.625" style="6" customWidth="1"/>
    <col min="10" max="10" width="18.625" style="189" customWidth="1"/>
    <col min="11" max="15" width="18.625" style="103" customWidth="1"/>
    <col min="16" max="16" width="4.875" style="134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653</v>
      </c>
      <c r="P1" s="190"/>
    </row>
    <row r="2" spans="1:18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 t="s">
        <v>440</v>
      </c>
    </row>
    <row r="3" spans="1:18" s="108" customFormat="1" ht="24.95" customHeight="1" x14ac:dyDescent="0.15">
      <c r="A3" s="13" t="s">
        <v>429</v>
      </c>
      <c r="B3" s="14"/>
      <c r="C3" s="241"/>
      <c r="D3" s="242"/>
      <c r="E3" s="242"/>
      <c r="F3" s="242"/>
      <c r="G3" s="242"/>
      <c r="H3" s="242"/>
      <c r="I3" s="342" t="s">
        <v>494</v>
      </c>
      <c r="J3" s="242"/>
      <c r="K3" s="243"/>
      <c r="L3" s="2443" t="s">
        <v>676</v>
      </c>
      <c r="M3" s="2857"/>
      <c r="N3" s="2857"/>
      <c r="O3" s="2860"/>
      <c r="P3" s="20" t="s">
        <v>429</v>
      </c>
    </row>
    <row r="4" spans="1:18" s="108" customFormat="1" ht="24.95" customHeight="1" x14ac:dyDescent="0.15">
      <c r="A4" s="22" t="s">
        <v>430</v>
      </c>
      <c r="B4" s="23"/>
      <c r="C4" s="170" t="s">
        <v>675</v>
      </c>
      <c r="D4" s="244"/>
      <c r="E4" s="245"/>
      <c r="F4" s="170" t="s">
        <v>677</v>
      </c>
      <c r="G4" s="244"/>
      <c r="H4" s="245"/>
      <c r="I4" s="170" t="s">
        <v>398</v>
      </c>
      <c r="J4" s="244"/>
      <c r="K4" s="245"/>
      <c r="L4" s="88"/>
      <c r="M4" s="88"/>
      <c r="N4" s="88"/>
      <c r="O4" s="246"/>
      <c r="P4" s="28" t="s">
        <v>430</v>
      </c>
    </row>
    <row r="5" spans="1:18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88"/>
      <c r="H5" s="88"/>
      <c r="I5" s="88"/>
      <c r="J5" s="88"/>
      <c r="K5" s="88"/>
      <c r="L5" s="89" t="s">
        <v>495</v>
      </c>
      <c r="M5" s="89" t="s">
        <v>496</v>
      </c>
      <c r="N5" s="89" t="s">
        <v>496</v>
      </c>
      <c r="O5" s="173" t="s">
        <v>496</v>
      </c>
      <c r="P5" s="28" t="s">
        <v>431</v>
      </c>
    </row>
    <row r="6" spans="1:18" s="108" customFormat="1" ht="24.95" customHeight="1" x14ac:dyDescent="0.15">
      <c r="A6" s="22" t="s">
        <v>432</v>
      </c>
      <c r="B6" s="23"/>
      <c r="C6" s="89" t="s">
        <v>678</v>
      </c>
      <c r="D6" s="89" t="s">
        <v>401</v>
      </c>
      <c r="E6" s="89" t="s">
        <v>398</v>
      </c>
      <c r="F6" s="89" t="s">
        <v>678</v>
      </c>
      <c r="G6" s="89" t="s">
        <v>401</v>
      </c>
      <c r="H6" s="89" t="s">
        <v>398</v>
      </c>
      <c r="I6" s="89" t="s">
        <v>678</v>
      </c>
      <c r="J6" s="89" t="s">
        <v>401</v>
      </c>
      <c r="K6" s="89" t="s">
        <v>398</v>
      </c>
      <c r="L6" s="89" t="s">
        <v>405</v>
      </c>
      <c r="M6" s="89" t="s">
        <v>405</v>
      </c>
      <c r="N6" s="89" t="s">
        <v>406</v>
      </c>
      <c r="O6" s="173" t="s">
        <v>407</v>
      </c>
      <c r="P6" s="28" t="s">
        <v>432</v>
      </c>
    </row>
    <row r="7" spans="1:18" s="111" customFormat="1" ht="24.95" customHeight="1" thickBot="1" x14ac:dyDescent="0.2">
      <c r="A7" s="45" t="s">
        <v>433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125"/>
      <c r="P7" s="44" t="s">
        <v>433</v>
      </c>
    </row>
    <row r="8" spans="1:18" s="108" customFormat="1" ht="30" customHeight="1" x14ac:dyDescent="0.15">
      <c r="A8" s="22"/>
      <c r="B8" s="29" t="s">
        <v>6</v>
      </c>
      <c r="C8" s="1137">
        <v>93.28</v>
      </c>
      <c r="D8" s="1137">
        <v>23.49</v>
      </c>
      <c r="E8" s="1137">
        <v>77.37</v>
      </c>
      <c r="F8" s="1137">
        <v>97.14</v>
      </c>
      <c r="G8" s="1137">
        <v>17.739999999999998</v>
      </c>
      <c r="H8" s="1137">
        <v>45.03</v>
      </c>
      <c r="I8" s="1137">
        <v>93.29</v>
      </c>
      <c r="J8" s="1137">
        <v>23.36</v>
      </c>
      <c r="K8" s="1137">
        <v>77.12</v>
      </c>
      <c r="L8" s="1137">
        <v>160357</v>
      </c>
      <c r="M8" s="1137">
        <v>99606</v>
      </c>
      <c r="N8" s="1137">
        <v>92921</v>
      </c>
      <c r="O8" s="1139">
        <v>6653</v>
      </c>
      <c r="P8" s="247"/>
    </row>
    <row r="9" spans="1:18" s="108" customFormat="1" ht="30" customHeight="1" x14ac:dyDescent="0.15">
      <c r="A9" s="22"/>
      <c r="B9" s="29" t="s">
        <v>1016</v>
      </c>
      <c r="C9" s="1005">
        <v>92.03</v>
      </c>
      <c r="D9" s="1005">
        <v>23.47</v>
      </c>
      <c r="E9" s="1005">
        <v>74.25</v>
      </c>
      <c r="F9" s="1005">
        <v>97.14</v>
      </c>
      <c r="G9" s="1006">
        <v>17.739999999999998</v>
      </c>
      <c r="H9" s="1005">
        <v>45.03</v>
      </c>
      <c r="I9" s="1006">
        <v>92.05</v>
      </c>
      <c r="J9" s="1005">
        <v>23.34</v>
      </c>
      <c r="K9" s="1005">
        <v>73.98</v>
      </c>
      <c r="L9" s="1005">
        <v>146439</v>
      </c>
      <c r="M9" s="1005">
        <v>92646</v>
      </c>
      <c r="N9" s="1005">
        <v>85277</v>
      </c>
      <c r="O9" s="1005">
        <v>7334</v>
      </c>
      <c r="P9" s="55"/>
    </row>
    <row r="10" spans="1:18" s="108" customFormat="1" ht="30" customHeight="1" x14ac:dyDescent="0.15">
      <c r="A10" s="22"/>
      <c r="B10" s="29" t="s">
        <v>1017</v>
      </c>
      <c r="C10" s="1006">
        <v>99.98</v>
      </c>
      <c r="D10" s="1006">
        <v>91.76</v>
      </c>
      <c r="E10" s="1006">
        <v>99.97</v>
      </c>
      <c r="F10" s="1138" t="s">
        <v>578</v>
      </c>
      <c r="G10" s="1138" t="s">
        <v>578</v>
      </c>
      <c r="H10" s="1138" t="s">
        <v>578</v>
      </c>
      <c r="I10" s="1137">
        <v>99.98</v>
      </c>
      <c r="J10" s="1137">
        <v>91.76</v>
      </c>
      <c r="K10" s="1137">
        <v>99.97</v>
      </c>
      <c r="L10" s="1006">
        <v>328032</v>
      </c>
      <c r="M10" s="1006">
        <v>167127</v>
      </c>
      <c r="N10" s="1006">
        <v>167088</v>
      </c>
      <c r="O10" s="1006">
        <v>39</v>
      </c>
      <c r="P10" s="55"/>
    </row>
    <row r="11" spans="1:18" s="108" customFormat="1" ht="30" customHeight="1" x14ac:dyDescent="0.15">
      <c r="A11" s="22"/>
      <c r="B11" s="29" t="s">
        <v>1018</v>
      </c>
      <c r="C11" s="1006">
        <v>91.78</v>
      </c>
      <c r="D11" s="1006">
        <v>23.27</v>
      </c>
      <c r="E11" s="1006">
        <v>73.650000000000006</v>
      </c>
      <c r="F11" s="1006">
        <v>96.95</v>
      </c>
      <c r="G11" s="1006">
        <v>17.43</v>
      </c>
      <c r="H11" s="1006">
        <v>43.42</v>
      </c>
      <c r="I11" s="1137">
        <v>91.81</v>
      </c>
      <c r="J11" s="1137">
        <v>23.14</v>
      </c>
      <c r="K11" s="1137">
        <v>73.38</v>
      </c>
      <c r="L11" s="1140">
        <v>147163</v>
      </c>
      <c r="M11" s="1140">
        <v>93397</v>
      </c>
      <c r="N11" s="1141">
        <v>85737</v>
      </c>
      <c r="O11" s="1142">
        <v>7624</v>
      </c>
      <c r="P11" s="55"/>
    </row>
    <row r="12" spans="1:18" s="108" customFormat="1" ht="30" customHeight="1" x14ac:dyDescent="0.15">
      <c r="A12" s="109"/>
      <c r="B12" s="133" t="s">
        <v>1019</v>
      </c>
      <c r="C12" s="1008">
        <v>95.39</v>
      </c>
      <c r="D12" s="1008">
        <v>27.75</v>
      </c>
      <c r="E12" s="1008">
        <v>83.22</v>
      </c>
      <c r="F12" s="1008">
        <v>98.92</v>
      </c>
      <c r="G12" s="1008">
        <v>29.5</v>
      </c>
      <c r="H12" s="1008">
        <v>75.27</v>
      </c>
      <c r="I12" s="1008">
        <v>95.41</v>
      </c>
      <c r="J12" s="1008">
        <v>27.77</v>
      </c>
      <c r="K12" s="1008">
        <v>83.16</v>
      </c>
      <c r="L12" s="1143">
        <v>137265</v>
      </c>
      <c r="M12" s="1143">
        <v>83524</v>
      </c>
      <c r="N12" s="1143">
        <v>79689</v>
      </c>
      <c r="O12" s="1144">
        <v>3814</v>
      </c>
      <c r="P12" s="126"/>
    </row>
    <row r="13" spans="1:18" ht="23.1" customHeight="1" x14ac:dyDescent="0.15">
      <c r="A13" s="57">
        <v>1</v>
      </c>
      <c r="B13" s="92" t="s">
        <v>1020</v>
      </c>
      <c r="C13" s="1024">
        <v>90.7</v>
      </c>
      <c r="D13" s="1024">
        <v>23.32</v>
      </c>
      <c r="E13" s="1024">
        <v>70.8</v>
      </c>
      <c r="F13" s="1024">
        <v>95.8</v>
      </c>
      <c r="G13" s="1024">
        <v>31.21</v>
      </c>
      <c r="H13" s="1024">
        <v>60.74</v>
      </c>
      <c r="I13" s="1024">
        <v>90.71</v>
      </c>
      <c r="J13" s="1024">
        <v>23.4</v>
      </c>
      <c r="K13" s="1145">
        <v>70.75</v>
      </c>
      <c r="L13" s="1145">
        <v>135444</v>
      </c>
      <c r="M13" s="1145">
        <v>86463</v>
      </c>
      <c r="N13" s="1146">
        <v>78426</v>
      </c>
      <c r="O13" s="1147">
        <v>8037</v>
      </c>
      <c r="P13" s="59">
        <v>1</v>
      </c>
      <c r="Q13" s="108"/>
      <c r="R13" s="108"/>
    </row>
    <row r="14" spans="1:18" ht="23.1" customHeight="1" x14ac:dyDescent="0.15">
      <c r="A14" s="60">
        <v>2</v>
      </c>
      <c r="B14" s="93" t="s">
        <v>1021</v>
      </c>
      <c r="C14" s="1022">
        <v>92.97</v>
      </c>
      <c r="D14" s="1022">
        <v>22.6</v>
      </c>
      <c r="E14" s="1022">
        <v>77.63</v>
      </c>
      <c r="F14" s="1022">
        <v>98.58</v>
      </c>
      <c r="G14" s="1022">
        <v>7.92</v>
      </c>
      <c r="H14" s="1022">
        <v>41.95</v>
      </c>
      <c r="I14" s="1022">
        <v>93.01</v>
      </c>
      <c r="J14" s="1022">
        <v>21.94</v>
      </c>
      <c r="K14" s="1148">
        <v>77.05</v>
      </c>
      <c r="L14" s="1148">
        <v>129611</v>
      </c>
      <c r="M14" s="1148">
        <v>80538</v>
      </c>
      <c r="N14" s="1149">
        <v>74912</v>
      </c>
      <c r="O14" s="1150">
        <v>5626</v>
      </c>
      <c r="P14" s="55">
        <v>2</v>
      </c>
      <c r="Q14" s="108"/>
      <c r="R14" s="108"/>
    </row>
    <row r="15" spans="1:18" ht="23.1" customHeight="1" x14ac:dyDescent="0.15">
      <c r="A15" s="60">
        <v>3</v>
      </c>
      <c r="B15" s="93" t="s">
        <v>1022</v>
      </c>
      <c r="C15" s="1022">
        <v>87.69</v>
      </c>
      <c r="D15" s="1022">
        <v>20.69</v>
      </c>
      <c r="E15" s="1022">
        <v>60.21</v>
      </c>
      <c r="F15" s="1022">
        <v>98.49</v>
      </c>
      <c r="G15" s="1022">
        <v>26.71</v>
      </c>
      <c r="H15" s="1022">
        <v>44.13</v>
      </c>
      <c r="I15" s="1022">
        <v>87.72</v>
      </c>
      <c r="J15" s="1022">
        <v>20.76</v>
      </c>
      <c r="K15" s="1148">
        <v>60.11</v>
      </c>
      <c r="L15" s="1148">
        <v>156502</v>
      </c>
      <c r="M15" s="1148">
        <v>100545</v>
      </c>
      <c r="N15" s="1149">
        <v>88196</v>
      </c>
      <c r="O15" s="1150">
        <v>12276</v>
      </c>
      <c r="P15" s="55">
        <v>3</v>
      </c>
      <c r="Q15" s="108"/>
      <c r="R15" s="108"/>
    </row>
    <row r="16" spans="1:18" ht="23.1" customHeight="1" x14ac:dyDescent="0.15">
      <c r="A16" s="60">
        <v>6</v>
      </c>
      <c r="B16" s="93" t="s">
        <v>1023</v>
      </c>
      <c r="C16" s="1022">
        <v>92.77</v>
      </c>
      <c r="D16" s="1022">
        <v>27.14</v>
      </c>
      <c r="E16" s="1022">
        <v>81.069999999999993</v>
      </c>
      <c r="F16" s="1022">
        <v>97.84</v>
      </c>
      <c r="G16" s="1022">
        <v>27.18</v>
      </c>
      <c r="H16" s="1022">
        <v>78.59</v>
      </c>
      <c r="I16" s="1022">
        <v>92.8</v>
      </c>
      <c r="J16" s="1022">
        <v>27.14</v>
      </c>
      <c r="K16" s="1148">
        <v>81.05</v>
      </c>
      <c r="L16" s="1148">
        <v>133905</v>
      </c>
      <c r="M16" s="1148">
        <v>81504</v>
      </c>
      <c r="N16" s="1149">
        <v>75639</v>
      </c>
      <c r="O16" s="1150">
        <v>5865</v>
      </c>
      <c r="P16" s="55">
        <v>6</v>
      </c>
      <c r="Q16" s="108"/>
      <c r="R16" s="108"/>
    </row>
    <row r="17" spans="1:18" ht="23.1" customHeight="1" x14ac:dyDescent="0.15">
      <c r="A17" s="60">
        <v>7</v>
      </c>
      <c r="B17" s="93" t="s">
        <v>1024</v>
      </c>
      <c r="C17" s="1023">
        <v>93.98</v>
      </c>
      <c r="D17" s="1023">
        <v>15.93</v>
      </c>
      <c r="E17" s="1023">
        <v>73.650000000000006</v>
      </c>
      <c r="F17" s="1023">
        <v>96.9</v>
      </c>
      <c r="G17" s="1023">
        <v>18.350000000000001</v>
      </c>
      <c r="H17" s="1023">
        <v>55.63</v>
      </c>
      <c r="I17" s="1023">
        <v>94.01</v>
      </c>
      <c r="J17" s="1023">
        <v>15.99</v>
      </c>
      <c r="K17" s="1151">
        <v>73.430000000000007</v>
      </c>
      <c r="L17" s="1151">
        <v>121899</v>
      </c>
      <c r="M17" s="1151">
        <v>74035</v>
      </c>
      <c r="N17" s="1152">
        <v>69597</v>
      </c>
      <c r="O17" s="1153">
        <v>4350</v>
      </c>
      <c r="P17" s="55">
        <v>7</v>
      </c>
      <c r="Q17" s="108"/>
      <c r="R17" s="108"/>
    </row>
    <row r="18" spans="1:18" ht="23.1" customHeight="1" x14ac:dyDescent="0.15">
      <c r="A18" s="57">
        <v>8</v>
      </c>
      <c r="B18" s="92" t="s">
        <v>1025</v>
      </c>
      <c r="C18" s="1024">
        <v>92.11</v>
      </c>
      <c r="D18" s="1024">
        <v>24.91</v>
      </c>
      <c r="E18" s="1024">
        <v>76.08</v>
      </c>
      <c r="F18" s="1024">
        <v>92.03</v>
      </c>
      <c r="G18" s="1024">
        <v>18.489999999999998</v>
      </c>
      <c r="H18" s="1024">
        <v>56.76</v>
      </c>
      <c r="I18" s="1024">
        <v>92.11</v>
      </c>
      <c r="J18" s="1024">
        <v>24.84</v>
      </c>
      <c r="K18" s="1145">
        <v>75.97</v>
      </c>
      <c r="L18" s="1145">
        <v>162702</v>
      </c>
      <c r="M18" s="1145">
        <v>104228</v>
      </c>
      <c r="N18" s="1146">
        <v>95994</v>
      </c>
      <c r="O18" s="1147">
        <v>8235</v>
      </c>
      <c r="P18" s="59">
        <v>8</v>
      </c>
      <c r="Q18" s="108"/>
      <c r="R18" s="108"/>
    </row>
    <row r="19" spans="1:18" ht="23.1" customHeight="1" x14ac:dyDescent="0.15">
      <c r="A19" s="60">
        <v>9</v>
      </c>
      <c r="B19" s="93" t="s">
        <v>1026</v>
      </c>
      <c r="C19" s="1022">
        <v>94.57</v>
      </c>
      <c r="D19" s="1022">
        <v>23.63</v>
      </c>
      <c r="E19" s="1022">
        <v>80.66</v>
      </c>
      <c r="F19" s="1022">
        <v>98.28</v>
      </c>
      <c r="G19" s="1022">
        <v>19.53</v>
      </c>
      <c r="H19" s="1022">
        <v>60.53</v>
      </c>
      <c r="I19" s="1022">
        <v>94.59</v>
      </c>
      <c r="J19" s="1022">
        <v>23.55</v>
      </c>
      <c r="K19" s="1148">
        <v>80.510000000000005</v>
      </c>
      <c r="L19" s="1148">
        <v>139131</v>
      </c>
      <c r="M19" s="1148">
        <v>86089</v>
      </c>
      <c r="N19" s="1149">
        <v>81433</v>
      </c>
      <c r="O19" s="1150">
        <v>4657</v>
      </c>
      <c r="P19" s="55">
        <v>9</v>
      </c>
      <c r="Q19" s="108"/>
      <c r="R19" s="108"/>
    </row>
    <row r="20" spans="1:18" ht="23.1" customHeight="1" x14ac:dyDescent="0.15">
      <c r="A20" s="60">
        <v>10</v>
      </c>
      <c r="B20" s="93" t="s">
        <v>1027</v>
      </c>
      <c r="C20" s="1022">
        <v>93</v>
      </c>
      <c r="D20" s="1022">
        <v>27.32</v>
      </c>
      <c r="E20" s="1022">
        <v>84.64</v>
      </c>
      <c r="F20" s="1022">
        <v>92.87</v>
      </c>
      <c r="G20" s="1022">
        <v>29.27</v>
      </c>
      <c r="H20" s="1022">
        <v>42.17</v>
      </c>
      <c r="I20" s="1022">
        <v>93</v>
      </c>
      <c r="J20" s="1022">
        <v>27.47</v>
      </c>
      <c r="K20" s="1148">
        <v>84.1</v>
      </c>
      <c r="L20" s="1148">
        <v>141329</v>
      </c>
      <c r="M20" s="1148">
        <v>85056</v>
      </c>
      <c r="N20" s="1149">
        <v>79100</v>
      </c>
      <c r="O20" s="1150">
        <v>5956</v>
      </c>
      <c r="P20" s="55">
        <v>10</v>
      </c>
      <c r="Q20" s="108"/>
      <c r="R20" s="108"/>
    </row>
    <row r="21" spans="1:18" s="99" customFormat="1" ht="23.1" customHeight="1" x14ac:dyDescent="0.15">
      <c r="A21" s="62">
        <v>11</v>
      </c>
      <c r="B21" s="61" t="s">
        <v>1028</v>
      </c>
      <c r="C21" s="1006">
        <v>93.8</v>
      </c>
      <c r="D21" s="1006">
        <v>20.25</v>
      </c>
      <c r="E21" s="1006">
        <v>79.77</v>
      </c>
      <c r="F21" s="1006">
        <v>96.36</v>
      </c>
      <c r="G21" s="1006">
        <v>29.26</v>
      </c>
      <c r="H21" s="1006">
        <v>73.52</v>
      </c>
      <c r="I21" s="1006">
        <v>93.81</v>
      </c>
      <c r="J21" s="1006">
        <v>20.37</v>
      </c>
      <c r="K21" s="1140">
        <v>79.73</v>
      </c>
      <c r="L21" s="1140">
        <v>161825</v>
      </c>
      <c r="M21" s="1140">
        <v>96948</v>
      </c>
      <c r="N21" s="1141">
        <v>90949</v>
      </c>
      <c r="O21" s="1154">
        <v>5998</v>
      </c>
      <c r="P21" s="63">
        <v>11</v>
      </c>
      <c r="Q21" s="108"/>
      <c r="R21" s="108"/>
    </row>
    <row r="22" spans="1:18" s="99" customFormat="1" ht="23.1" customHeight="1" x14ac:dyDescent="0.15">
      <c r="A22" s="62">
        <v>12</v>
      </c>
      <c r="B22" s="61" t="s">
        <v>1029</v>
      </c>
      <c r="C22" s="1008">
        <v>94.37</v>
      </c>
      <c r="D22" s="1008">
        <v>27.21</v>
      </c>
      <c r="E22" s="1008">
        <v>85.61</v>
      </c>
      <c r="F22" s="1008">
        <v>98.47</v>
      </c>
      <c r="G22" s="1008">
        <v>35.6</v>
      </c>
      <c r="H22" s="1008">
        <v>79.48</v>
      </c>
      <c r="I22" s="1008">
        <v>94.39</v>
      </c>
      <c r="J22" s="1008">
        <v>27.34</v>
      </c>
      <c r="K22" s="1143">
        <v>85.57</v>
      </c>
      <c r="L22" s="1143">
        <v>155606</v>
      </c>
      <c r="M22" s="1143">
        <v>97868</v>
      </c>
      <c r="N22" s="1155">
        <v>92376</v>
      </c>
      <c r="O22" s="1156">
        <v>5472</v>
      </c>
      <c r="P22" s="63">
        <v>12</v>
      </c>
      <c r="Q22" s="108"/>
      <c r="R22" s="108"/>
    </row>
    <row r="23" spans="1:18" s="99" customFormat="1" ht="23.1" customHeight="1" x14ac:dyDescent="0.15">
      <c r="A23" s="66">
        <v>14</v>
      </c>
      <c r="B23" s="58" t="s">
        <v>1030</v>
      </c>
      <c r="C23" s="1004">
        <v>91.44</v>
      </c>
      <c r="D23" s="1004">
        <v>19.079999999999998</v>
      </c>
      <c r="E23" s="1004">
        <v>71.680000000000007</v>
      </c>
      <c r="F23" s="1004">
        <v>97.69</v>
      </c>
      <c r="G23" s="1004">
        <v>19.329999999999998</v>
      </c>
      <c r="H23" s="1004">
        <v>33.89</v>
      </c>
      <c r="I23" s="1004">
        <v>91.47</v>
      </c>
      <c r="J23" s="1004">
        <v>19.09</v>
      </c>
      <c r="K23" s="1157">
        <v>70.98</v>
      </c>
      <c r="L23" s="1157">
        <v>142996</v>
      </c>
      <c r="M23" s="1157">
        <v>90522</v>
      </c>
      <c r="N23" s="1158">
        <v>82801</v>
      </c>
      <c r="O23" s="1159">
        <v>7691</v>
      </c>
      <c r="P23" s="67">
        <v>14</v>
      </c>
      <c r="Q23" s="108"/>
      <c r="R23" s="108"/>
    </row>
    <row r="24" spans="1:18" s="99" customFormat="1" ht="23.1" customHeight="1" x14ac:dyDescent="0.15">
      <c r="A24" s="62">
        <v>15</v>
      </c>
      <c r="B24" s="61" t="s">
        <v>1031</v>
      </c>
      <c r="C24" s="1006">
        <v>94.45</v>
      </c>
      <c r="D24" s="1006">
        <v>28.62</v>
      </c>
      <c r="E24" s="1006">
        <v>80.150000000000006</v>
      </c>
      <c r="F24" s="1006">
        <v>97.91</v>
      </c>
      <c r="G24" s="1006">
        <v>38.299999999999997</v>
      </c>
      <c r="H24" s="1006">
        <v>71.430000000000007</v>
      </c>
      <c r="I24" s="1006">
        <v>94.46</v>
      </c>
      <c r="J24" s="1006">
        <v>28.76</v>
      </c>
      <c r="K24" s="1140">
        <v>80.09</v>
      </c>
      <c r="L24" s="1140">
        <v>142076</v>
      </c>
      <c r="M24" s="1140">
        <v>88641</v>
      </c>
      <c r="N24" s="1141">
        <v>83734</v>
      </c>
      <c r="O24" s="1154">
        <v>4894</v>
      </c>
      <c r="P24" s="63">
        <v>15</v>
      </c>
      <c r="Q24" s="108"/>
      <c r="R24" s="108"/>
    </row>
    <row r="25" spans="1:18" s="99" customFormat="1" ht="23.1" customHeight="1" x14ac:dyDescent="0.15">
      <c r="A25" s="62">
        <v>16</v>
      </c>
      <c r="B25" s="61" t="s">
        <v>1032</v>
      </c>
      <c r="C25" s="1006">
        <v>91.62</v>
      </c>
      <c r="D25" s="1006">
        <v>27.28</v>
      </c>
      <c r="E25" s="1006">
        <v>79.22</v>
      </c>
      <c r="F25" s="1006">
        <v>97.45</v>
      </c>
      <c r="G25" s="1006">
        <v>25.76</v>
      </c>
      <c r="H25" s="1006">
        <v>77.239999999999995</v>
      </c>
      <c r="I25" s="1006">
        <v>91.67</v>
      </c>
      <c r="J25" s="1006">
        <v>27.26</v>
      </c>
      <c r="K25" s="1140">
        <v>79.209999999999994</v>
      </c>
      <c r="L25" s="1140">
        <v>136817</v>
      </c>
      <c r="M25" s="1140">
        <v>83274</v>
      </c>
      <c r="N25" s="1141">
        <v>76333</v>
      </c>
      <c r="O25" s="1154">
        <v>6938</v>
      </c>
      <c r="P25" s="63">
        <v>16</v>
      </c>
      <c r="Q25" s="108"/>
      <c r="R25" s="108"/>
    </row>
    <row r="26" spans="1:18" s="99" customFormat="1" ht="23.1" customHeight="1" x14ac:dyDescent="0.15">
      <c r="A26" s="62">
        <v>17</v>
      </c>
      <c r="B26" s="61" t="s">
        <v>1033</v>
      </c>
      <c r="C26" s="1006">
        <v>96.68</v>
      </c>
      <c r="D26" s="1006">
        <v>29.71</v>
      </c>
      <c r="E26" s="1006">
        <v>84.65</v>
      </c>
      <c r="F26" s="1006">
        <v>99.5</v>
      </c>
      <c r="G26" s="1006">
        <v>37.83</v>
      </c>
      <c r="H26" s="1006">
        <v>74.61</v>
      </c>
      <c r="I26" s="1006">
        <v>96.69</v>
      </c>
      <c r="J26" s="1006">
        <v>29.84</v>
      </c>
      <c r="K26" s="1140">
        <v>84.58</v>
      </c>
      <c r="L26" s="1140">
        <v>137703</v>
      </c>
      <c r="M26" s="1140">
        <v>84276</v>
      </c>
      <c r="N26" s="1141">
        <v>81489</v>
      </c>
      <c r="O26" s="1154">
        <v>2763</v>
      </c>
      <c r="P26" s="63">
        <v>17</v>
      </c>
      <c r="Q26" s="108"/>
      <c r="R26" s="108"/>
    </row>
    <row r="27" spans="1:18" s="99" customFormat="1" ht="23.1" customHeight="1" x14ac:dyDescent="0.15">
      <c r="A27" s="62">
        <v>18</v>
      </c>
      <c r="B27" s="61" t="s">
        <v>1034</v>
      </c>
      <c r="C27" s="1008">
        <v>93.67</v>
      </c>
      <c r="D27" s="1008">
        <v>23.31</v>
      </c>
      <c r="E27" s="1008">
        <v>80.349999999999994</v>
      </c>
      <c r="F27" s="1008">
        <v>93.67</v>
      </c>
      <c r="G27" s="1008">
        <v>23.31</v>
      </c>
      <c r="H27" s="1008">
        <v>37.97</v>
      </c>
      <c r="I27" s="1008">
        <v>93.67</v>
      </c>
      <c r="J27" s="1008">
        <v>23.31</v>
      </c>
      <c r="K27" s="1143">
        <v>79.430000000000007</v>
      </c>
      <c r="L27" s="1143">
        <v>152534</v>
      </c>
      <c r="M27" s="1143">
        <v>90215</v>
      </c>
      <c r="N27" s="1155">
        <v>84503</v>
      </c>
      <c r="O27" s="1156">
        <v>5671</v>
      </c>
      <c r="P27" s="63">
        <v>18</v>
      </c>
      <c r="Q27" s="108"/>
      <c r="R27" s="108"/>
    </row>
    <row r="28" spans="1:18" s="99" customFormat="1" ht="23.1" customHeight="1" x14ac:dyDescent="0.15">
      <c r="A28" s="68">
        <v>19</v>
      </c>
      <c r="B28" s="58" t="s">
        <v>1035</v>
      </c>
      <c r="C28" s="1004">
        <v>92.71</v>
      </c>
      <c r="D28" s="1004">
        <v>26.08</v>
      </c>
      <c r="E28" s="1004">
        <v>79.83</v>
      </c>
      <c r="F28" s="1004">
        <v>96.54</v>
      </c>
      <c r="G28" s="1004">
        <v>28.94</v>
      </c>
      <c r="H28" s="1004">
        <v>74.14</v>
      </c>
      <c r="I28" s="1004">
        <v>92.73</v>
      </c>
      <c r="J28" s="1004">
        <v>26.11</v>
      </c>
      <c r="K28" s="1157">
        <v>79.8</v>
      </c>
      <c r="L28" s="1157">
        <v>132459</v>
      </c>
      <c r="M28" s="1157">
        <v>83749</v>
      </c>
      <c r="N28" s="1158">
        <v>77661</v>
      </c>
      <c r="O28" s="1159">
        <v>6081</v>
      </c>
      <c r="P28" s="69">
        <v>19</v>
      </c>
      <c r="Q28" s="108"/>
      <c r="R28" s="108"/>
    </row>
    <row r="29" spans="1:18" s="99" customFormat="1" ht="23.1" customHeight="1" x14ac:dyDescent="0.15">
      <c r="A29" s="62">
        <v>21</v>
      </c>
      <c r="B29" s="61" t="s">
        <v>1036</v>
      </c>
      <c r="C29" s="1006">
        <v>89.84</v>
      </c>
      <c r="D29" s="1006">
        <v>25.67</v>
      </c>
      <c r="E29" s="1006">
        <v>69.209999999999994</v>
      </c>
      <c r="F29" s="1006">
        <v>98.74</v>
      </c>
      <c r="G29" s="1006">
        <v>23.34</v>
      </c>
      <c r="H29" s="1006">
        <v>72.11</v>
      </c>
      <c r="I29" s="1006">
        <v>89.86</v>
      </c>
      <c r="J29" s="1006">
        <v>25.66</v>
      </c>
      <c r="K29" s="1140">
        <v>69.209999999999994</v>
      </c>
      <c r="L29" s="1140">
        <v>144682</v>
      </c>
      <c r="M29" s="1140">
        <v>92786</v>
      </c>
      <c r="N29" s="1141">
        <v>83378</v>
      </c>
      <c r="O29" s="1154">
        <v>9394</v>
      </c>
      <c r="P29" s="63">
        <v>21</v>
      </c>
      <c r="Q29" s="108"/>
      <c r="R29" s="108"/>
    </row>
    <row r="30" spans="1:18" s="99" customFormat="1" ht="23.1" customHeight="1" x14ac:dyDescent="0.15">
      <c r="A30" s="62">
        <v>22</v>
      </c>
      <c r="B30" s="61" t="s">
        <v>1037</v>
      </c>
      <c r="C30" s="1006">
        <v>91.05</v>
      </c>
      <c r="D30" s="1006">
        <v>19.84</v>
      </c>
      <c r="E30" s="1006">
        <v>70.56</v>
      </c>
      <c r="F30" s="1006">
        <v>90.91</v>
      </c>
      <c r="G30" s="1006">
        <v>19.86</v>
      </c>
      <c r="H30" s="1006">
        <v>34.26</v>
      </c>
      <c r="I30" s="1006">
        <v>91.05</v>
      </c>
      <c r="J30" s="1006">
        <v>19.84</v>
      </c>
      <c r="K30" s="1140">
        <v>70.099999999999994</v>
      </c>
      <c r="L30" s="1140">
        <v>152409</v>
      </c>
      <c r="M30" s="1140">
        <v>96818</v>
      </c>
      <c r="N30" s="1141">
        <v>88153</v>
      </c>
      <c r="O30" s="1154">
        <v>8649</v>
      </c>
      <c r="P30" s="63">
        <v>22</v>
      </c>
      <c r="Q30" s="108"/>
      <c r="R30" s="108"/>
    </row>
    <row r="31" spans="1:18" s="99" customFormat="1" ht="23.1" customHeight="1" x14ac:dyDescent="0.15">
      <c r="A31" s="62">
        <v>23</v>
      </c>
      <c r="B31" s="61" t="s">
        <v>1038</v>
      </c>
      <c r="C31" s="1006">
        <v>88.8</v>
      </c>
      <c r="D31" s="1006">
        <v>25.94</v>
      </c>
      <c r="E31" s="1006">
        <v>67.349999999999994</v>
      </c>
      <c r="F31" s="1006">
        <v>99.56</v>
      </c>
      <c r="G31" s="1006">
        <v>24.24</v>
      </c>
      <c r="H31" s="1006">
        <v>54.59</v>
      </c>
      <c r="I31" s="1006">
        <v>88.84</v>
      </c>
      <c r="J31" s="1006">
        <v>25.92</v>
      </c>
      <c r="K31" s="1140">
        <v>67.27</v>
      </c>
      <c r="L31" s="1140">
        <v>111857</v>
      </c>
      <c r="M31" s="1140">
        <v>75098</v>
      </c>
      <c r="N31" s="1141">
        <v>66716</v>
      </c>
      <c r="O31" s="1154">
        <v>8381</v>
      </c>
      <c r="P31" s="63">
        <v>23</v>
      </c>
      <c r="Q31" s="108"/>
      <c r="R31" s="108"/>
    </row>
    <row r="32" spans="1:18" s="99" customFormat="1" ht="23.1" customHeight="1" x14ac:dyDescent="0.15">
      <c r="A32" s="62">
        <v>24</v>
      </c>
      <c r="B32" s="61" t="s">
        <v>1039</v>
      </c>
      <c r="C32" s="1008">
        <v>88.44</v>
      </c>
      <c r="D32" s="1008">
        <v>14.89</v>
      </c>
      <c r="E32" s="1008">
        <v>65.73</v>
      </c>
      <c r="F32" s="1008">
        <v>99.97</v>
      </c>
      <c r="G32" s="1008">
        <v>10.07</v>
      </c>
      <c r="H32" s="1008">
        <v>54.62</v>
      </c>
      <c r="I32" s="1008">
        <v>88.48</v>
      </c>
      <c r="J32" s="1008">
        <v>14.86</v>
      </c>
      <c r="K32" s="1143">
        <v>65.680000000000007</v>
      </c>
      <c r="L32" s="1143">
        <v>160496</v>
      </c>
      <c r="M32" s="1143">
        <v>104172</v>
      </c>
      <c r="N32" s="1155">
        <v>92168</v>
      </c>
      <c r="O32" s="1156">
        <v>12003</v>
      </c>
      <c r="P32" s="63">
        <v>24</v>
      </c>
      <c r="Q32" s="108"/>
      <c r="R32" s="108"/>
    </row>
    <row r="33" spans="1:18" s="99" customFormat="1" ht="23.1" customHeight="1" x14ac:dyDescent="0.15">
      <c r="A33" s="66">
        <v>25</v>
      </c>
      <c r="B33" s="58" t="s">
        <v>1040</v>
      </c>
      <c r="C33" s="1004">
        <v>94.84</v>
      </c>
      <c r="D33" s="1004">
        <v>33</v>
      </c>
      <c r="E33" s="1004">
        <v>83.86</v>
      </c>
      <c r="F33" s="1004">
        <v>97.81</v>
      </c>
      <c r="G33" s="1004">
        <v>48.47</v>
      </c>
      <c r="H33" s="1004">
        <v>79.37</v>
      </c>
      <c r="I33" s="1004">
        <v>94.85</v>
      </c>
      <c r="J33" s="1004">
        <v>33.18</v>
      </c>
      <c r="K33" s="1157">
        <v>83.84</v>
      </c>
      <c r="L33" s="1157">
        <v>148913</v>
      </c>
      <c r="M33" s="1157">
        <v>91884</v>
      </c>
      <c r="N33" s="1158">
        <v>87150</v>
      </c>
      <c r="O33" s="1159">
        <v>4731</v>
      </c>
      <c r="P33" s="67">
        <v>25</v>
      </c>
      <c r="Q33" s="108"/>
      <c r="R33" s="108"/>
    </row>
    <row r="34" spans="1:18" s="99" customFormat="1" ht="23.1" customHeight="1" x14ac:dyDescent="0.15">
      <c r="A34" s="62">
        <v>27</v>
      </c>
      <c r="B34" s="61" t="s">
        <v>1041</v>
      </c>
      <c r="C34" s="1006">
        <v>89.18</v>
      </c>
      <c r="D34" s="1006">
        <v>24.7</v>
      </c>
      <c r="E34" s="1006">
        <v>70.23</v>
      </c>
      <c r="F34" s="1006">
        <v>94.84</v>
      </c>
      <c r="G34" s="1006">
        <v>24.99</v>
      </c>
      <c r="H34" s="1006">
        <v>55.53</v>
      </c>
      <c r="I34" s="1006">
        <v>89.19</v>
      </c>
      <c r="J34" s="1006">
        <v>24.7</v>
      </c>
      <c r="K34" s="1140">
        <v>70.180000000000007</v>
      </c>
      <c r="L34" s="1140">
        <v>162440</v>
      </c>
      <c r="M34" s="1140">
        <v>107805</v>
      </c>
      <c r="N34" s="1141">
        <v>96151</v>
      </c>
      <c r="O34" s="1154">
        <v>11608</v>
      </c>
      <c r="P34" s="63">
        <v>27</v>
      </c>
      <c r="Q34" s="108"/>
      <c r="R34" s="108"/>
    </row>
    <row r="35" spans="1:18" s="99" customFormat="1" ht="23.1" customHeight="1" x14ac:dyDescent="0.15">
      <c r="A35" s="62">
        <v>28</v>
      </c>
      <c r="B35" s="61" t="s">
        <v>1042</v>
      </c>
      <c r="C35" s="1006">
        <v>92.31</v>
      </c>
      <c r="D35" s="1006">
        <v>20.23</v>
      </c>
      <c r="E35" s="1006">
        <v>70.81</v>
      </c>
      <c r="F35" s="1006">
        <v>99.13</v>
      </c>
      <c r="G35" s="1006">
        <v>41.18</v>
      </c>
      <c r="H35" s="1006">
        <v>62.58</v>
      </c>
      <c r="I35" s="1006">
        <v>92.33</v>
      </c>
      <c r="J35" s="1006">
        <v>20.420000000000002</v>
      </c>
      <c r="K35" s="1140">
        <v>70.78</v>
      </c>
      <c r="L35" s="1140">
        <v>154646</v>
      </c>
      <c r="M35" s="1140">
        <v>98602</v>
      </c>
      <c r="N35" s="1141">
        <v>91037</v>
      </c>
      <c r="O35" s="1154">
        <v>7512</v>
      </c>
      <c r="P35" s="63">
        <v>28</v>
      </c>
      <c r="Q35" s="108"/>
      <c r="R35" s="108"/>
    </row>
    <row r="36" spans="1:18" s="99" customFormat="1" ht="23.1" customHeight="1" x14ac:dyDescent="0.15">
      <c r="A36" s="62">
        <v>29</v>
      </c>
      <c r="B36" s="61" t="s">
        <v>1043</v>
      </c>
      <c r="C36" s="1006">
        <v>91.88</v>
      </c>
      <c r="D36" s="1006">
        <v>23.12</v>
      </c>
      <c r="E36" s="1006">
        <v>73.45</v>
      </c>
      <c r="F36" s="1006">
        <v>92.82</v>
      </c>
      <c r="G36" s="1006">
        <v>9.9700000000000006</v>
      </c>
      <c r="H36" s="1006">
        <v>33.32</v>
      </c>
      <c r="I36" s="1006">
        <v>91.88</v>
      </c>
      <c r="J36" s="1006">
        <v>22.75</v>
      </c>
      <c r="K36" s="1140">
        <v>73.010000000000005</v>
      </c>
      <c r="L36" s="1140">
        <v>158839</v>
      </c>
      <c r="M36" s="1140">
        <v>106712</v>
      </c>
      <c r="N36" s="1141">
        <v>98029</v>
      </c>
      <c r="O36" s="1154">
        <v>8655</v>
      </c>
      <c r="P36" s="63">
        <v>29</v>
      </c>
      <c r="Q36" s="108"/>
      <c r="R36" s="108"/>
    </row>
    <row r="37" spans="1:18" s="99" customFormat="1" ht="23.1" customHeight="1" x14ac:dyDescent="0.15">
      <c r="A37" s="62">
        <v>30</v>
      </c>
      <c r="B37" s="61" t="s">
        <v>1044</v>
      </c>
      <c r="C37" s="1008">
        <v>91.48</v>
      </c>
      <c r="D37" s="1008">
        <v>21.59</v>
      </c>
      <c r="E37" s="1008">
        <v>69.819999999999993</v>
      </c>
      <c r="F37" s="1008">
        <v>99.39</v>
      </c>
      <c r="G37" s="1008">
        <v>23.35</v>
      </c>
      <c r="H37" s="1008">
        <v>65.88</v>
      </c>
      <c r="I37" s="1008">
        <v>91.52</v>
      </c>
      <c r="J37" s="1008">
        <v>21.6</v>
      </c>
      <c r="K37" s="1143">
        <v>69.8</v>
      </c>
      <c r="L37" s="1143">
        <v>145265</v>
      </c>
      <c r="M37" s="1143">
        <v>93126</v>
      </c>
      <c r="N37" s="1155">
        <v>85227</v>
      </c>
      <c r="O37" s="1156">
        <v>7808</v>
      </c>
      <c r="P37" s="63">
        <v>30</v>
      </c>
      <c r="Q37" s="108"/>
      <c r="R37" s="108"/>
    </row>
    <row r="38" spans="1:18" s="99" customFormat="1" ht="23.1" customHeight="1" x14ac:dyDescent="0.15">
      <c r="A38" s="66">
        <v>31</v>
      </c>
      <c r="B38" s="58" t="s">
        <v>1045</v>
      </c>
      <c r="C38" s="1004">
        <v>95.46</v>
      </c>
      <c r="D38" s="1004">
        <v>17.22</v>
      </c>
      <c r="E38" s="1004">
        <v>82.71</v>
      </c>
      <c r="F38" s="1004">
        <v>100</v>
      </c>
      <c r="G38" s="1004">
        <v>13.11</v>
      </c>
      <c r="H38" s="1004">
        <v>20.5</v>
      </c>
      <c r="I38" s="1004">
        <v>95.46</v>
      </c>
      <c r="J38" s="1004">
        <v>17.149999999999999</v>
      </c>
      <c r="K38" s="1157">
        <v>82.52</v>
      </c>
      <c r="L38" s="1157">
        <v>135958</v>
      </c>
      <c r="M38" s="1157">
        <v>84629</v>
      </c>
      <c r="N38" s="1158">
        <v>80788</v>
      </c>
      <c r="O38" s="1159">
        <v>3830</v>
      </c>
      <c r="P38" s="67">
        <v>31</v>
      </c>
      <c r="Q38" s="108"/>
      <c r="R38" s="108"/>
    </row>
    <row r="39" spans="1:18" s="99" customFormat="1" ht="23.1" customHeight="1" x14ac:dyDescent="0.15">
      <c r="A39" s="62">
        <v>32</v>
      </c>
      <c r="B39" s="61" t="s">
        <v>1046</v>
      </c>
      <c r="C39" s="1006">
        <v>92.93</v>
      </c>
      <c r="D39" s="1006">
        <v>28.42</v>
      </c>
      <c r="E39" s="1006">
        <v>79.930000000000007</v>
      </c>
      <c r="F39" s="1006">
        <v>98.22</v>
      </c>
      <c r="G39" s="1006">
        <v>5.82</v>
      </c>
      <c r="H39" s="1006">
        <v>21.11</v>
      </c>
      <c r="I39" s="1006">
        <v>92.96</v>
      </c>
      <c r="J39" s="1006">
        <v>26.21</v>
      </c>
      <c r="K39" s="1140">
        <v>78.430000000000007</v>
      </c>
      <c r="L39" s="1140">
        <v>144670</v>
      </c>
      <c r="M39" s="1140">
        <v>90080</v>
      </c>
      <c r="N39" s="1141">
        <v>83730</v>
      </c>
      <c r="O39" s="1154">
        <v>6333</v>
      </c>
      <c r="P39" s="63">
        <v>32</v>
      </c>
      <c r="Q39" s="108"/>
      <c r="R39" s="108"/>
    </row>
    <row r="40" spans="1:18" s="99" customFormat="1" ht="23.1" customHeight="1" x14ac:dyDescent="0.15">
      <c r="A40" s="62">
        <v>33</v>
      </c>
      <c r="B40" s="61" t="s">
        <v>1047</v>
      </c>
      <c r="C40" s="1006">
        <v>94.2</v>
      </c>
      <c r="D40" s="1006">
        <v>21.41</v>
      </c>
      <c r="E40" s="1006">
        <v>76.739999999999995</v>
      </c>
      <c r="F40" s="1006">
        <v>99.95</v>
      </c>
      <c r="G40" s="1006">
        <v>32.630000000000003</v>
      </c>
      <c r="H40" s="1006">
        <v>66.22</v>
      </c>
      <c r="I40" s="1006">
        <v>94.23</v>
      </c>
      <c r="J40" s="1006">
        <v>21.6</v>
      </c>
      <c r="K40" s="1140">
        <v>76.650000000000006</v>
      </c>
      <c r="L40" s="1140">
        <v>134878</v>
      </c>
      <c r="M40" s="1140">
        <v>84789</v>
      </c>
      <c r="N40" s="1141">
        <v>79889</v>
      </c>
      <c r="O40" s="1154">
        <v>4899</v>
      </c>
      <c r="P40" s="63">
        <v>33</v>
      </c>
      <c r="Q40" s="108"/>
      <c r="R40" s="108"/>
    </row>
    <row r="41" spans="1:18" s="99" customFormat="1" ht="23.1" customHeight="1" x14ac:dyDescent="0.15">
      <c r="A41" s="62">
        <v>34</v>
      </c>
      <c r="B41" s="61" t="s">
        <v>1048</v>
      </c>
      <c r="C41" s="1006">
        <v>90.11</v>
      </c>
      <c r="D41" s="1006">
        <v>28.87</v>
      </c>
      <c r="E41" s="1006">
        <v>74.17</v>
      </c>
      <c r="F41" s="1006">
        <v>90.48</v>
      </c>
      <c r="G41" s="1006">
        <v>51.16</v>
      </c>
      <c r="H41" s="1006">
        <v>73.72</v>
      </c>
      <c r="I41" s="1006">
        <v>90.11</v>
      </c>
      <c r="J41" s="1006">
        <v>29.01</v>
      </c>
      <c r="K41" s="1140">
        <v>74.17</v>
      </c>
      <c r="L41" s="1140">
        <v>177665</v>
      </c>
      <c r="M41" s="1140">
        <v>110017</v>
      </c>
      <c r="N41" s="1141">
        <v>99134</v>
      </c>
      <c r="O41" s="1154">
        <v>10810</v>
      </c>
      <c r="P41" s="63">
        <v>34</v>
      </c>
      <c r="Q41" s="108"/>
      <c r="R41" s="108"/>
    </row>
    <row r="42" spans="1:18" s="99" customFormat="1" ht="23.1" customHeight="1" x14ac:dyDescent="0.15">
      <c r="A42" s="62">
        <v>35</v>
      </c>
      <c r="B42" s="72" t="s">
        <v>1049</v>
      </c>
      <c r="C42" s="1008">
        <v>93.39</v>
      </c>
      <c r="D42" s="1008">
        <v>29.73</v>
      </c>
      <c r="E42" s="1008">
        <v>77.77</v>
      </c>
      <c r="F42" s="1008">
        <v>88.43</v>
      </c>
      <c r="G42" s="1008">
        <v>33.840000000000003</v>
      </c>
      <c r="H42" s="1008">
        <v>61.75</v>
      </c>
      <c r="I42" s="1008">
        <v>93.37</v>
      </c>
      <c r="J42" s="1008">
        <v>29.78</v>
      </c>
      <c r="K42" s="1143">
        <v>77.67</v>
      </c>
      <c r="L42" s="1143">
        <v>137816</v>
      </c>
      <c r="M42" s="1143">
        <v>88329</v>
      </c>
      <c r="N42" s="1155">
        <v>82471</v>
      </c>
      <c r="O42" s="1156">
        <v>5858</v>
      </c>
      <c r="P42" s="63">
        <v>35</v>
      </c>
      <c r="Q42" s="108"/>
      <c r="R42" s="108"/>
    </row>
    <row r="43" spans="1:18" s="99" customFormat="1" ht="23.1" customHeight="1" x14ac:dyDescent="0.15">
      <c r="A43" s="66">
        <v>36</v>
      </c>
      <c r="B43" s="58" t="s">
        <v>1050</v>
      </c>
      <c r="C43" s="1004">
        <v>88.3</v>
      </c>
      <c r="D43" s="1004">
        <v>27.27</v>
      </c>
      <c r="E43" s="1004">
        <v>73.95</v>
      </c>
      <c r="F43" s="1004">
        <v>99</v>
      </c>
      <c r="G43" s="1004">
        <v>38.369999999999997</v>
      </c>
      <c r="H43" s="1004">
        <v>50.86</v>
      </c>
      <c r="I43" s="1004">
        <v>88.31</v>
      </c>
      <c r="J43" s="1004">
        <v>27.38</v>
      </c>
      <c r="K43" s="1157">
        <v>73.88</v>
      </c>
      <c r="L43" s="1157">
        <v>141907</v>
      </c>
      <c r="M43" s="1157">
        <v>92692</v>
      </c>
      <c r="N43" s="1158">
        <v>81853</v>
      </c>
      <c r="O43" s="1159">
        <v>9996</v>
      </c>
      <c r="P43" s="67">
        <v>36</v>
      </c>
      <c r="Q43" s="108"/>
      <c r="R43" s="108"/>
    </row>
    <row r="44" spans="1:18" s="99" customFormat="1" ht="23.1" customHeight="1" x14ac:dyDescent="0.15">
      <c r="A44" s="62">
        <v>37</v>
      </c>
      <c r="B44" s="61" t="s">
        <v>1051</v>
      </c>
      <c r="C44" s="1006">
        <v>91.89</v>
      </c>
      <c r="D44" s="1006">
        <v>16.329999999999998</v>
      </c>
      <c r="E44" s="1006">
        <v>72.73</v>
      </c>
      <c r="F44" s="1006">
        <v>97.43</v>
      </c>
      <c r="G44" s="1006">
        <v>16.420000000000002</v>
      </c>
      <c r="H44" s="1006">
        <v>64.28</v>
      </c>
      <c r="I44" s="1006">
        <v>91.92</v>
      </c>
      <c r="J44" s="1006">
        <v>16.329999999999998</v>
      </c>
      <c r="K44" s="1140">
        <v>72.680000000000007</v>
      </c>
      <c r="L44" s="1140">
        <v>154663</v>
      </c>
      <c r="M44" s="1140">
        <v>95130</v>
      </c>
      <c r="N44" s="1141">
        <v>87435</v>
      </c>
      <c r="O44" s="1154">
        <v>7538</v>
      </c>
      <c r="P44" s="63">
        <v>37</v>
      </c>
      <c r="Q44" s="108"/>
      <c r="R44" s="108"/>
    </row>
    <row r="45" spans="1:18" s="99" customFormat="1" ht="23.1" customHeight="1" x14ac:dyDescent="0.15">
      <c r="A45" s="62">
        <v>38</v>
      </c>
      <c r="B45" s="61" t="s">
        <v>1052</v>
      </c>
      <c r="C45" s="1006">
        <v>94.31</v>
      </c>
      <c r="D45" s="1006">
        <v>16.190000000000001</v>
      </c>
      <c r="E45" s="1006">
        <v>75.040000000000006</v>
      </c>
      <c r="F45" s="1006">
        <v>93.02</v>
      </c>
      <c r="G45" s="1006">
        <v>17.11</v>
      </c>
      <c r="H45" s="1006">
        <v>50.8</v>
      </c>
      <c r="I45" s="1006">
        <v>94.3</v>
      </c>
      <c r="J45" s="1006">
        <v>16.21</v>
      </c>
      <c r="K45" s="1140">
        <v>74.84</v>
      </c>
      <c r="L45" s="1140">
        <v>150912</v>
      </c>
      <c r="M45" s="1140">
        <v>95026</v>
      </c>
      <c r="N45" s="1141">
        <v>89592</v>
      </c>
      <c r="O45" s="1154">
        <v>5429</v>
      </c>
      <c r="P45" s="63">
        <v>38</v>
      </c>
      <c r="Q45" s="108"/>
      <c r="R45" s="108"/>
    </row>
    <row r="46" spans="1:18" s="99" customFormat="1" ht="23.1" customHeight="1" x14ac:dyDescent="0.15">
      <c r="A46" s="62">
        <v>39</v>
      </c>
      <c r="B46" s="61" t="s">
        <v>1053</v>
      </c>
      <c r="C46" s="1006">
        <v>94.23</v>
      </c>
      <c r="D46" s="1006">
        <v>38.46</v>
      </c>
      <c r="E46" s="1006">
        <v>81.3</v>
      </c>
      <c r="F46" s="1006">
        <v>99.44</v>
      </c>
      <c r="G46" s="1006">
        <v>67.73</v>
      </c>
      <c r="H46" s="1006">
        <v>89.29</v>
      </c>
      <c r="I46" s="1006">
        <v>94.26</v>
      </c>
      <c r="J46" s="1006">
        <v>38.69</v>
      </c>
      <c r="K46" s="1140">
        <v>81.349999999999994</v>
      </c>
      <c r="L46" s="1140">
        <v>154441</v>
      </c>
      <c r="M46" s="1140">
        <v>93544</v>
      </c>
      <c r="N46" s="1141">
        <v>88175</v>
      </c>
      <c r="O46" s="1154">
        <v>5368</v>
      </c>
      <c r="P46" s="63">
        <v>39</v>
      </c>
      <c r="Q46" s="108"/>
      <c r="R46" s="108"/>
    </row>
    <row r="47" spans="1:18" s="99" customFormat="1" ht="23.1" customHeight="1" x14ac:dyDescent="0.15">
      <c r="A47" s="62">
        <v>42</v>
      </c>
      <c r="B47" s="61" t="s">
        <v>1054</v>
      </c>
      <c r="C47" s="1008">
        <v>95.84</v>
      </c>
      <c r="D47" s="1008">
        <v>35.36</v>
      </c>
      <c r="E47" s="1008">
        <v>89.8</v>
      </c>
      <c r="F47" s="1008">
        <v>97.87</v>
      </c>
      <c r="G47" s="1008">
        <v>6.34</v>
      </c>
      <c r="H47" s="1008">
        <v>75.83</v>
      </c>
      <c r="I47" s="1008">
        <v>95.85</v>
      </c>
      <c r="J47" s="1008">
        <v>34.96</v>
      </c>
      <c r="K47" s="1143">
        <v>89.72</v>
      </c>
      <c r="L47" s="1143">
        <v>168402</v>
      </c>
      <c r="M47" s="1143">
        <v>102817</v>
      </c>
      <c r="N47" s="1155">
        <v>98549</v>
      </c>
      <c r="O47" s="1156">
        <v>4148</v>
      </c>
      <c r="P47" s="63">
        <v>42</v>
      </c>
      <c r="Q47" s="108"/>
      <c r="R47" s="108"/>
    </row>
    <row r="48" spans="1:18" s="99" customFormat="1" ht="23.1" customHeight="1" x14ac:dyDescent="0.15">
      <c r="A48" s="66">
        <v>43</v>
      </c>
      <c r="B48" s="58" t="s">
        <v>1055</v>
      </c>
      <c r="C48" s="1004">
        <v>90.32</v>
      </c>
      <c r="D48" s="1004">
        <v>26.46</v>
      </c>
      <c r="E48" s="1004">
        <v>70.69</v>
      </c>
      <c r="F48" s="1004">
        <v>94.44</v>
      </c>
      <c r="G48" s="1004">
        <v>41.35</v>
      </c>
      <c r="H48" s="1004">
        <v>60</v>
      </c>
      <c r="I48" s="1004">
        <v>90.34</v>
      </c>
      <c r="J48" s="1004">
        <v>26.74</v>
      </c>
      <c r="K48" s="1157">
        <v>70.59</v>
      </c>
      <c r="L48" s="1157">
        <v>121974</v>
      </c>
      <c r="M48" s="1157">
        <v>79400</v>
      </c>
      <c r="N48" s="1158">
        <v>71731</v>
      </c>
      <c r="O48" s="1159">
        <v>7635</v>
      </c>
      <c r="P48" s="67">
        <v>43</v>
      </c>
      <c r="Q48" s="108"/>
      <c r="R48" s="108"/>
    </row>
    <row r="49" spans="1:18" s="99" customFormat="1" ht="23.1" customHeight="1" x14ac:dyDescent="0.15">
      <c r="A49" s="62">
        <v>44</v>
      </c>
      <c r="B49" s="61" t="s">
        <v>1056</v>
      </c>
      <c r="C49" s="1006">
        <v>92.38</v>
      </c>
      <c r="D49" s="1006">
        <v>23.38</v>
      </c>
      <c r="E49" s="1006">
        <v>74.010000000000005</v>
      </c>
      <c r="F49" s="1006">
        <v>97.83</v>
      </c>
      <c r="G49" s="1006">
        <v>25.27</v>
      </c>
      <c r="H49" s="1006">
        <v>58.42</v>
      </c>
      <c r="I49" s="1006">
        <v>92.41</v>
      </c>
      <c r="J49" s="1006">
        <v>23.41</v>
      </c>
      <c r="K49" s="1140">
        <v>73.89</v>
      </c>
      <c r="L49" s="1140">
        <v>120463</v>
      </c>
      <c r="M49" s="1140">
        <v>75648</v>
      </c>
      <c r="N49" s="1141">
        <v>69906</v>
      </c>
      <c r="O49" s="1154">
        <v>5743</v>
      </c>
      <c r="P49" s="63">
        <v>44</v>
      </c>
      <c r="Q49" s="108"/>
      <c r="R49" s="108"/>
    </row>
    <row r="50" spans="1:18" s="99" customFormat="1" ht="23.1" customHeight="1" x14ac:dyDescent="0.15">
      <c r="A50" s="62">
        <v>45</v>
      </c>
      <c r="B50" s="61" t="s">
        <v>1057</v>
      </c>
      <c r="C50" s="1006">
        <v>95.15</v>
      </c>
      <c r="D50" s="1006">
        <v>28.29</v>
      </c>
      <c r="E50" s="1006">
        <v>85.86</v>
      </c>
      <c r="F50" s="1006">
        <v>100</v>
      </c>
      <c r="G50" s="1006">
        <v>23.42</v>
      </c>
      <c r="H50" s="1006">
        <v>74.31</v>
      </c>
      <c r="I50" s="1006">
        <v>95.19</v>
      </c>
      <c r="J50" s="1006">
        <v>28.16</v>
      </c>
      <c r="K50" s="1140">
        <v>85.73</v>
      </c>
      <c r="L50" s="1140">
        <v>133578</v>
      </c>
      <c r="M50" s="1140">
        <v>82809</v>
      </c>
      <c r="N50" s="1141">
        <v>78825</v>
      </c>
      <c r="O50" s="1154">
        <v>3984</v>
      </c>
      <c r="P50" s="63">
        <v>45</v>
      </c>
      <c r="Q50" s="108"/>
      <c r="R50" s="108"/>
    </row>
    <row r="51" spans="1:18" s="99" customFormat="1" ht="23.1" customHeight="1" x14ac:dyDescent="0.15">
      <c r="A51" s="62">
        <v>46</v>
      </c>
      <c r="B51" s="61" t="s">
        <v>1058</v>
      </c>
      <c r="C51" s="1006">
        <v>94.89</v>
      </c>
      <c r="D51" s="1006">
        <v>27.37</v>
      </c>
      <c r="E51" s="1006">
        <v>78.12</v>
      </c>
      <c r="F51" s="1006">
        <v>98.97</v>
      </c>
      <c r="G51" s="1006">
        <v>61.97</v>
      </c>
      <c r="H51" s="1006">
        <v>78.3</v>
      </c>
      <c r="I51" s="1006">
        <v>94.9</v>
      </c>
      <c r="J51" s="1006">
        <v>27.79</v>
      </c>
      <c r="K51" s="1140">
        <v>78.12</v>
      </c>
      <c r="L51" s="1140">
        <v>124979</v>
      </c>
      <c r="M51" s="1140">
        <v>78293</v>
      </c>
      <c r="N51" s="1141">
        <v>74303</v>
      </c>
      <c r="O51" s="1154">
        <v>3970</v>
      </c>
      <c r="P51" s="63">
        <v>46</v>
      </c>
      <c r="Q51" s="108"/>
      <c r="R51" s="108"/>
    </row>
    <row r="52" spans="1:18" s="99" customFormat="1" ht="23.1" customHeight="1" x14ac:dyDescent="0.15">
      <c r="A52" s="71">
        <v>47</v>
      </c>
      <c r="B52" s="72" t="s">
        <v>1059</v>
      </c>
      <c r="C52" s="1008">
        <v>93.5</v>
      </c>
      <c r="D52" s="1008">
        <v>27.73</v>
      </c>
      <c r="E52" s="1008">
        <v>81.760000000000005</v>
      </c>
      <c r="F52" s="1008">
        <v>99.39</v>
      </c>
      <c r="G52" s="1008">
        <v>42.71</v>
      </c>
      <c r="H52" s="1008">
        <v>90.22</v>
      </c>
      <c r="I52" s="1008">
        <v>93.53</v>
      </c>
      <c r="J52" s="1008">
        <v>27.8</v>
      </c>
      <c r="K52" s="1143">
        <v>81.81</v>
      </c>
      <c r="L52" s="1143">
        <v>136320</v>
      </c>
      <c r="M52" s="1143">
        <v>82927</v>
      </c>
      <c r="N52" s="1155">
        <v>77563</v>
      </c>
      <c r="O52" s="1156">
        <v>5341</v>
      </c>
      <c r="P52" s="73">
        <v>47</v>
      </c>
      <c r="Q52" s="108"/>
      <c r="R52" s="108"/>
    </row>
    <row r="53" spans="1:18" s="111" customFormat="1" ht="23.1" customHeight="1" x14ac:dyDescent="0.15">
      <c r="A53" s="74">
        <v>49</v>
      </c>
      <c r="B53" s="61" t="s">
        <v>1060</v>
      </c>
      <c r="C53" s="1004">
        <v>95.29</v>
      </c>
      <c r="D53" s="1004">
        <v>25.8</v>
      </c>
      <c r="E53" s="1004">
        <v>83.79</v>
      </c>
      <c r="F53" s="1004">
        <v>100</v>
      </c>
      <c r="G53" s="1004">
        <v>37.29</v>
      </c>
      <c r="H53" s="1004">
        <v>88.64</v>
      </c>
      <c r="I53" s="1004">
        <v>95.34</v>
      </c>
      <c r="J53" s="1004">
        <v>25.92</v>
      </c>
      <c r="K53" s="1157">
        <v>83.83</v>
      </c>
      <c r="L53" s="1157">
        <v>152799</v>
      </c>
      <c r="M53" s="1157">
        <v>93964</v>
      </c>
      <c r="N53" s="1158">
        <v>89583</v>
      </c>
      <c r="O53" s="1159">
        <v>4381</v>
      </c>
      <c r="P53" s="75">
        <v>49</v>
      </c>
      <c r="Q53" s="108"/>
      <c r="R53" s="108"/>
    </row>
    <row r="54" spans="1:18" s="111" customFormat="1" ht="23.1" customHeight="1" x14ac:dyDescent="0.15">
      <c r="A54" s="62">
        <v>50</v>
      </c>
      <c r="B54" s="61" t="s">
        <v>1061</v>
      </c>
      <c r="C54" s="1006">
        <v>95.5</v>
      </c>
      <c r="D54" s="1006">
        <v>34.76</v>
      </c>
      <c r="E54" s="1006">
        <v>86.32</v>
      </c>
      <c r="F54" s="1006">
        <v>99.85</v>
      </c>
      <c r="G54" s="1006">
        <v>59.12</v>
      </c>
      <c r="H54" s="1006">
        <v>93.32</v>
      </c>
      <c r="I54" s="1006">
        <v>95.53</v>
      </c>
      <c r="J54" s="1006">
        <v>34.94</v>
      </c>
      <c r="K54" s="1140">
        <v>86.37</v>
      </c>
      <c r="L54" s="1140">
        <v>143398</v>
      </c>
      <c r="M54" s="1140">
        <v>88735</v>
      </c>
      <c r="N54" s="1141">
        <v>84770</v>
      </c>
      <c r="O54" s="1154">
        <v>3961</v>
      </c>
      <c r="P54" s="63">
        <v>50</v>
      </c>
      <c r="Q54" s="108"/>
      <c r="R54" s="108"/>
    </row>
    <row r="55" spans="1:18" s="111" customFormat="1" ht="23.1" customHeight="1" x14ac:dyDescent="0.15">
      <c r="A55" s="62">
        <v>51</v>
      </c>
      <c r="B55" s="61" t="s">
        <v>1062</v>
      </c>
      <c r="C55" s="1006">
        <v>95.85</v>
      </c>
      <c r="D55" s="1006">
        <v>23.87</v>
      </c>
      <c r="E55" s="1006">
        <v>80.41</v>
      </c>
      <c r="F55" s="1006">
        <v>99.97</v>
      </c>
      <c r="G55" s="1006">
        <v>22.84</v>
      </c>
      <c r="H55" s="1006">
        <v>56.81</v>
      </c>
      <c r="I55" s="1006">
        <v>95.87</v>
      </c>
      <c r="J55" s="1006">
        <v>23.85</v>
      </c>
      <c r="K55" s="1140">
        <v>80.17</v>
      </c>
      <c r="L55" s="1140">
        <v>123971</v>
      </c>
      <c r="M55" s="1140">
        <v>77160</v>
      </c>
      <c r="N55" s="1141">
        <v>73974</v>
      </c>
      <c r="O55" s="1154">
        <v>3176</v>
      </c>
      <c r="P55" s="63">
        <v>51</v>
      </c>
      <c r="Q55" s="108"/>
      <c r="R55" s="108"/>
    </row>
    <row r="56" spans="1:18" s="111" customFormat="1" ht="23.1" customHeight="1" x14ac:dyDescent="0.15">
      <c r="A56" s="62">
        <v>52</v>
      </c>
      <c r="B56" s="61" t="s">
        <v>1063</v>
      </c>
      <c r="C56" s="1006">
        <v>97.86</v>
      </c>
      <c r="D56" s="1006">
        <v>53.79</v>
      </c>
      <c r="E56" s="1006">
        <v>94.77</v>
      </c>
      <c r="F56" s="1006">
        <v>100</v>
      </c>
      <c r="G56" s="1006">
        <v>37.130000000000003</v>
      </c>
      <c r="H56" s="1006">
        <v>82.9</v>
      </c>
      <c r="I56" s="1006">
        <v>97.88</v>
      </c>
      <c r="J56" s="1006">
        <v>53.12</v>
      </c>
      <c r="K56" s="1140">
        <v>94.65</v>
      </c>
      <c r="L56" s="1140">
        <v>133727</v>
      </c>
      <c r="M56" s="1140">
        <v>81758</v>
      </c>
      <c r="N56" s="1141">
        <v>80024</v>
      </c>
      <c r="O56" s="1154">
        <v>1649</v>
      </c>
      <c r="P56" s="63">
        <v>52</v>
      </c>
      <c r="Q56" s="108"/>
      <c r="R56" s="108"/>
    </row>
    <row r="57" spans="1:18" s="111" customFormat="1" ht="23.1" customHeight="1" thickBot="1" x14ac:dyDescent="0.2">
      <c r="A57" s="77">
        <v>54</v>
      </c>
      <c r="B57" s="78" t="s">
        <v>1064</v>
      </c>
      <c r="C57" s="1012">
        <v>97.93</v>
      </c>
      <c r="D57" s="1013">
        <v>23.73</v>
      </c>
      <c r="E57" s="1013">
        <v>83.79</v>
      </c>
      <c r="F57" s="1013">
        <v>99.89</v>
      </c>
      <c r="G57" s="1013">
        <v>36.69</v>
      </c>
      <c r="H57" s="1013">
        <v>52.52</v>
      </c>
      <c r="I57" s="1013">
        <v>97.94</v>
      </c>
      <c r="J57" s="1013">
        <v>23.86</v>
      </c>
      <c r="K57" s="1160">
        <v>83.71</v>
      </c>
      <c r="L57" s="1160">
        <v>157650</v>
      </c>
      <c r="M57" s="1160">
        <v>93738</v>
      </c>
      <c r="N57" s="1161">
        <v>91802</v>
      </c>
      <c r="O57" s="1162">
        <v>1890</v>
      </c>
      <c r="P57" s="79">
        <v>54</v>
      </c>
      <c r="Q57" s="108"/>
      <c r="R57" s="108"/>
    </row>
    <row r="58" spans="1:18" ht="23.1" customHeight="1" x14ac:dyDescent="0.15">
      <c r="A58" s="57">
        <v>55</v>
      </c>
      <c r="B58" s="92" t="s">
        <v>1065</v>
      </c>
      <c r="C58" s="1024">
        <v>96.16</v>
      </c>
      <c r="D58" s="1024">
        <v>21.05</v>
      </c>
      <c r="E58" s="1024">
        <v>85.72</v>
      </c>
      <c r="F58" s="1024">
        <v>99.99</v>
      </c>
      <c r="G58" s="1024">
        <v>43</v>
      </c>
      <c r="H58" s="1024">
        <v>95.43</v>
      </c>
      <c r="I58" s="1024">
        <v>96.2</v>
      </c>
      <c r="J58" s="1024">
        <v>21.19</v>
      </c>
      <c r="K58" s="1145">
        <v>85.83</v>
      </c>
      <c r="L58" s="1145">
        <v>146257</v>
      </c>
      <c r="M58" s="1145">
        <v>87800</v>
      </c>
      <c r="N58" s="1146">
        <v>84467</v>
      </c>
      <c r="O58" s="1147">
        <v>3333</v>
      </c>
      <c r="P58" s="59">
        <v>55</v>
      </c>
      <c r="Q58" s="108"/>
      <c r="R58" s="108"/>
    </row>
    <row r="59" spans="1:18" ht="23.1" customHeight="1" x14ac:dyDescent="0.15">
      <c r="A59" s="60">
        <v>56</v>
      </c>
      <c r="B59" s="93" t="s">
        <v>1066</v>
      </c>
      <c r="C59" s="1022">
        <v>96</v>
      </c>
      <c r="D59" s="1022">
        <v>26.98</v>
      </c>
      <c r="E59" s="1022">
        <v>83.66</v>
      </c>
      <c r="F59" s="1022">
        <v>88.5</v>
      </c>
      <c r="G59" s="1022">
        <v>22.87</v>
      </c>
      <c r="H59" s="1022">
        <v>37.700000000000003</v>
      </c>
      <c r="I59" s="1022">
        <v>95.98</v>
      </c>
      <c r="J59" s="1022">
        <v>26.83</v>
      </c>
      <c r="K59" s="1148">
        <v>83.24</v>
      </c>
      <c r="L59" s="1148">
        <v>155134</v>
      </c>
      <c r="M59" s="1148">
        <v>95410</v>
      </c>
      <c r="N59" s="1149">
        <v>91575</v>
      </c>
      <c r="O59" s="1150">
        <v>3835</v>
      </c>
      <c r="P59" s="55">
        <v>56</v>
      </c>
      <c r="Q59" s="108"/>
      <c r="R59" s="108"/>
    </row>
    <row r="60" spans="1:18" ht="23.1" customHeight="1" x14ac:dyDescent="0.15">
      <c r="A60" s="60">
        <v>57</v>
      </c>
      <c r="B60" s="93" t="s">
        <v>1067</v>
      </c>
      <c r="C60" s="1022">
        <v>96.6</v>
      </c>
      <c r="D60" s="1022">
        <v>14.37</v>
      </c>
      <c r="E60" s="1022">
        <v>79.08</v>
      </c>
      <c r="F60" s="1022">
        <v>100</v>
      </c>
      <c r="G60" s="1022">
        <v>47.12</v>
      </c>
      <c r="H60" s="1022">
        <v>89.27</v>
      </c>
      <c r="I60" s="1022">
        <v>96.65</v>
      </c>
      <c r="J60" s="1022">
        <v>14.75</v>
      </c>
      <c r="K60" s="1148">
        <v>79.2</v>
      </c>
      <c r="L60" s="1148">
        <v>127709</v>
      </c>
      <c r="M60" s="1148">
        <v>76340</v>
      </c>
      <c r="N60" s="1149">
        <v>73779</v>
      </c>
      <c r="O60" s="1150">
        <v>2561</v>
      </c>
      <c r="P60" s="55">
        <v>57</v>
      </c>
      <c r="Q60" s="108"/>
      <c r="R60" s="108"/>
    </row>
    <row r="61" spans="1:18" ht="23.1" customHeight="1" x14ac:dyDescent="0.15">
      <c r="A61" s="60">
        <v>58</v>
      </c>
      <c r="B61" s="93" t="s">
        <v>1068</v>
      </c>
      <c r="C61" s="1022">
        <v>95.67</v>
      </c>
      <c r="D61" s="1022">
        <v>16.059999999999999</v>
      </c>
      <c r="E61" s="1022">
        <v>82.93</v>
      </c>
      <c r="F61" s="1022">
        <v>93.77</v>
      </c>
      <c r="G61" s="1022">
        <v>22.53</v>
      </c>
      <c r="H61" s="1022">
        <v>61.72</v>
      </c>
      <c r="I61" s="1022">
        <v>95.65</v>
      </c>
      <c r="J61" s="1022">
        <v>16.3</v>
      </c>
      <c r="K61" s="1148">
        <v>82.64</v>
      </c>
      <c r="L61" s="1148">
        <v>115694</v>
      </c>
      <c r="M61" s="1148">
        <v>69240</v>
      </c>
      <c r="N61" s="1149">
        <v>66227</v>
      </c>
      <c r="O61" s="1150">
        <v>3013</v>
      </c>
      <c r="P61" s="55">
        <v>58</v>
      </c>
      <c r="Q61" s="108"/>
      <c r="R61" s="108"/>
    </row>
    <row r="62" spans="1:18" ht="23.1" customHeight="1" x14ac:dyDescent="0.15">
      <c r="A62" s="60">
        <v>59</v>
      </c>
      <c r="B62" s="93" t="s">
        <v>1069</v>
      </c>
      <c r="C62" s="1023">
        <v>97.35</v>
      </c>
      <c r="D62" s="1023">
        <v>24.04</v>
      </c>
      <c r="E62" s="1023">
        <v>83.78</v>
      </c>
      <c r="F62" s="1023">
        <v>96.05</v>
      </c>
      <c r="G62" s="1023">
        <v>21.67</v>
      </c>
      <c r="H62" s="1023">
        <v>61.52</v>
      </c>
      <c r="I62" s="1023">
        <v>97.34</v>
      </c>
      <c r="J62" s="1023">
        <v>23.99</v>
      </c>
      <c r="K62" s="1151">
        <v>83.56</v>
      </c>
      <c r="L62" s="1151">
        <v>112760</v>
      </c>
      <c r="M62" s="1151">
        <v>68474</v>
      </c>
      <c r="N62" s="1152">
        <v>66654</v>
      </c>
      <c r="O62" s="1153">
        <v>1820</v>
      </c>
      <c r="P62" s="55">
        <v>59</v>
      </c>
      <c r="Q62" s="108"/>
      <c r="R62" s="108"/>
    </row>
    <row r="63" spans="1:18" ht="23.1" customHeight="1" x14ac:dyDescent="0.15">
      <c r="A63" s="57">
        <v>61</v>
      </c>
      <c r="B63" s="92" t="s">
        <v>1070</v>
      </c>
      <c r="C63" s="1024">
        <v>97.3</v>
      </c>
      <c r="D63" s="1024">
        <v>21.02</v>
      </c>
      <c r="E63" s="1024">
        <v>88.32</v>
      </c>
      <c r="F63" s="1024">
        <v>100</v>
      </c>
      <c r="G63" s="1024">
        <v>23.28</v>
      </c>
      <c r="H63" s="1024">
        <v>89.26</v>
      </c>
      <c r="I63" s="1024">
        <v>97.32</v>
      </c>
      <c r="J63" s="1024">
        <v>21.04</v>
      </c>
      <c r="K63" s="1145">
        <v>88.33</v>
      </c>
      <c r="L63" s="1145">
        <v>114579</v>
      </c>
      <c r="M63" s="1145">
        <v>67212</v>
      </c>
      <c r="N63" s="1146">
        <v>65411</v>
      </c>
      <c r="O63" s="1147">
        <v>1801</v>
      </c>
      <c r="P63" s="59">
        <v>61</v>
      </c>
      <c r="Q63" s="108"/>
      <c r="R63" s="108"/>
    </row>
    <row r="64" spans="1:18" ht="23.1" customHeight="1" x14ac:dyDescent="0.15">
      <c r="A64" s="60">
        <v>65</v>
      </c>
      <c r="B64" s="93" t="s">
        <v>1071</v>
      </c>
      <c r="C64" s="1022">
        <v>100</v>
      </c>
      <c r="D64" s="1022">
        <v>45.3</v>
      </c>
      <c r="E64" s="1022">
        <v>99.23</v>
      </c>
      <c r="F64" s="1022">
        <v>100</v>
      </c>
      <c r="G64" s="1022">
        <v>0</v>
      </c>
      <c r="H64" s="1022">
        <v>100</v>
      </c>
      <c r="I64" s="1022">
        <v>100</v>
      </c>
      <c r="J64" s="1022">
        <v>45.3</v>
      </c>
      <c r="K64" s="1148">
        <v>99.23</v>
      </c>
      <c r="L64" s="1148">
        <v>109805</v>
      </c>
      <c r="M64" s="1148">
        <v>65787</v>
      </c>
      <c r="N64" s="1149">
        <v>65787</v>
      </c>
      <c r="O64" s="1150">
        <v>0</v>
      </c>
      <c r="P64" s="55">
        <v>65</v>
      </c>
      <c r="Q64" s="108"/>
      <c r="R64" s="108"/>
    </row>
    <row r="65" spans="1:18" ht="23.1" customHeight="1" x14ac:dyDescent="0.15">
      <c r="A65" s="60">
        <v>66</v>
      </c>
      <c r="B65" s="93" t="s">
        <v>1072</v>
      </c>
      <c r="C65" s="1022">
        <v>96.91</v>
      </c>
      <c r="D65" s="1022">
        <v>44.37</v>
      </c>
      <c r="E65" s="1022">
        <v>92.2</v>
      </c>
      <c r="F65" s="1022">
        <v>98.74</v>
      </c>
      <c r="G65" s="1022">
        <v>22.52</v>
      </c>
      <c r="H65" s="1022">
        <v>78.38</v>
      </c>
      <c r="I65" s="1022">
        <v>96.92</v>
      </c>
      <c r="J65" s="1022">
        <v>43.92</v>
      </c>
      <c r="K65" s="1148">
        <v>92.1</v>
      </c>
      <c r="L65" s="1148">
        <v>138612</v>
      </c>
      <c r="M65" s="1148">
        <v>79125</v>
      </c>
      <c r="N65" s="1149">
        <v>76688</v>
      </c>
      <c r="O65" s="1150">
        <v>2437</v>
      </c>
      <c r="P65" s="55">
        <v>66</v>
      </c>
      <c r="Q65" s="108"/>
      <c r="R65" s="108"/>
    </row>
    <row r="66" spans="1:18" s="99" customFormat="1" ht="23.1" customHeight="1" x14ac:dyDescent="0.15">
      <c r="A66" s="62">
        <v>68</v>
      </c>
      <c r="B66" s="61" t="s">
        <v>1073</v>
      </c>
      <c r="C66" s="1006">
        <v>94.16</v>
      </c>
      <c r="D66" s="1006">
        <v>27.71</v>
      </c>
      <c r="E66" s="1006">
        <v>83.56</v>
      </c>
      <c r="F66" s="1006">
        <v>98.17</v>
      </c>
      <c r="G66" s="1006">
        <v>21.51</v>
      </c>
      <c r="H66" s="1006">
        <v>83.67</v>
      </c>
      <c r="I66" s="1006">
        <v>94.2</v>
      </c>
      <c r="J66" s="1006">
        <v>27.64</v>
      </c>
      <c r="K66" s="1140">
        <v>83.56</v>
      </c>
      <c r="L66" s="1140">
        <v>121101</v>
      </c>
      <c r="M66" s="1140">
        <v>71735</v>
      </c>
      <c r="N66" s="1141">
        <v>67575</v>
      </c>
      <c r="O66" s="1154">
        <v>3984</v>
      </c>
      <c r="P66" s="63">
        <v>68</v>
      </c>
      <c r="Q66" s="108"/>
      <c r="R66" s="108"/>
    </row>
    <row r="67" spans="1:18" s="99" customFormat="1" ht="23.1" customHeight="1" x14ac:dyDescent="0.15">
      <c r="A67" s="62">
        <v>70</v>
      </c>
      <c r="B67" s="61" t="s">
        <v>1074</v>
      </c>
      <c r="C67" s="1008">
        <v>95.09</v>
      </c>
      <c r="D67" s="1008">
        <v>31.63</v>
      </c>
      <c r="E67" s="1008">
        <v>85.11</v>
      </c>
      <c r="F67" s="1008">
        <v>98.99</v>
      </c>
      <c r="G67" s="1008">
        <v>52.49</v>
      </c>
      <c r="H67" s="1008">
        <v>84.25</v>
      </c>
      <c r="I67" s="1008">
        <v>95.11</v>
      </c>
      <c r="J67" s="1008">
        <v>31.86</v>
      </c>
      <c r="K67" s="1143">
        <v>85.1</v>
      </c>
      <c r="L67" s="1143">
        <v>133654</v>
      </c>
      <c r="M67" s="1143">
        <v>78808</v>
      </c>
      <c r="N67" s="1155">
        <v>74951</v>
      </c>
      <c r="O67" s="1156">
        <v>3854</v>
      </c>
      <c r="P67" s="63">
        <v>70</v>
      </c>
      <c r="Q67" s="108"/>
      <c r="R67" s="108"/>
    </row>
    <row r="68" spans="1:18" s="99" customFormat="1" ht="23.1" customHeight="1" x14ac:dyDescent="0.15">
      <c r="A68" s="66">
        <v>78</v>
      </c>
      <c r="B68" s="58" t="s">
        <v>1075</v>
      </c>
      <c r="C68" s="1004">
        <v>94.2</v>
      </c>
      <c r="D68" s="1004">
        <v>27.52</v>
      </c>
      <c r="E68" s="1004">
        <v>81.42</v>
      </c>
      <c r="F68" s="1004">
        <v>99.09</v>
      </c>
      <c r="G68" s="1004">
        <v>22.44</v>
      </c>
      <c r="H68" s="1004">
        <v>81.05</v>
      </c>
      <c r="I68" s="1004">
        <v>94.23</v>
      </c>
      <c r="J68" s="1004">
        <v>27.47</v>
      </c>
      <c r="K68" s="1157">
        <v>81.42</v>
      </c>
      <c r="L68" s="1157">
        <v>112670</v>
      </c>
      <c r="M68" s="1157">
        <v>69096</v>
      </c>
      <c r="N68" s="1158">
        <v>65110</v>
      </c>
      <c r="O68" s="1159">
        <v>3986</v>
      </c>
      <c r="P68" s="67">
        <v>78</v>
      </c>
      <c r="Q68" s="108"/>
      <c r="R68" s="108"/>
    </row>
    <row r="69" spans="1:18" s="99" customFormat="1" ht="23.1" customHeight="1" x14ac:dyDescent="0.15">
      <c r="A69" s="62">
        <v>84</v>
      </c>
      <c r="B69" s="61" t="s">
        <v>1076</v>
      </c>
      <c r="C69" s="1006">
        <v>95.2</v>
      </c>
      <c r="D69" s="1006">
        <v>31.61</v>
      </c>
      <c r="E69" s="1006">
        <v>85.13</v>
      </c>
      <c r="F69" s="1006">
        <v>100</v>
      </c>
      <c r="G69" s="1006">
        <v>39.130000000000003</v>
      </c>
      <c r="H69" s="1006">
        <v>97.22</v>
      </c>
      <c r="I69" s="1006">
        <v>95.22</v>
      </c>
      <c r="J69" s="1006">
        <v>31.62</v>
      </c>
      <c r="K69" s="1140">
        <v>85.18</v>
      </c>
      <c r="L69" s="1140">
        <v>127841</v>
      </c>
      <c r="M69" s="1140">
        <v>80561</v>
      </c>
      <c r="N69" s="1141">
        <v>76710</v>
      </c>
      <c r="O69" s="1154">
        <v>3831</v>
      </c>
      <c r="P69" s="63">
        <v>84</v>
      </c>
      <c r="Q69" s="108"/>
      <c r="R69" s="108"/>
    </row>
    <row r="70" spans="1:18" s="99" customFormat="1" ht="23.1" customHeight="1" x14ac:dyDescent="0.15">
      <c r="A70" s="62">
        <v>85</v>
      </c>
      <c r="B70" s="61" t="s">
        <v>1077</v>
      </c>
      <c r="C70" s="1006">
        <v>96.58</v>
      </c>
      <c r="D70" s="1006">
        <v>30.54</v>
      </c>
      <c r="E70" s="1006">
        <v>82.71</v>
      </c>
      <c r="F70" s="1006">
        <v>99.2</v>
      </c>
      <c r="G70" s="1006">
        <v>26.82</v>
      </c>
      <c r="H70" s="1006">
        <v>72.540000000000006</v>
      </c>
      <c r="I70" s="1006">
        <v>96.6</v>
      </c>
      <c r="J70" s="1006">
        <v>30.48</v>
      </c>
      <c r="K70" s="1140">
        <v>82.62</v>
      </c>
      <c r="L70" s="1140">
        <v>154682</v>
      </c>
      <c r="M70" s="1140">
        <v>95798</v>
      </c>
      <c r="N70" s="1141">
        <v>92544</v>
      </c>
      <c r="O70" s="1154">
        <v>3190</v>
      </c>
      <c r="P70" s="63">
        <v>85</v>
      </c>
      <c r="Q70" s="108"/>
      <c r="R70" s="108"/>
    </row>
    <row r="71" spans="1:18" s="99" customFormat="1" ht="23.1" customHeight="1" x14ac:dyDescent="0.15">
      <c r="A71" s="62">
        <v>89</v>
      </c>
      <c r="B71" s="61" t="s">
        <v>1078</v>
      </c>
      <c r="C71" s="1006">
        <v>95.95</v>
      </c>
      <c r="D71" s="1006">
        <v>27.38</v>
      </c>
      <c r="E71" s="1006">
        <v>86.58</v>
      </c>
      <c r="F71" s="1006">
        <v>99.96</v>
      </c>
      <c r="G71" s="1006">
        <v>50.68</v>
      </c>
      <c r="H71" s="1006">
        <v>90.96</v>
      </c>
      <c r="I71" s="1006">
        <v>95.97</v>
      </c>
      <c r="J71" s="1006">
        <v>27.56</v>
      </c>
      <c r="K71" s="1140">
        <v>86.6</v>
      </c>
      <c r="L71" s="1140">
        <v>127816</v>
      </c>
      <c r="M71" s="1140">
        <v>79950</v>
      </c>
      <c r="N71" s="1141">
        <v>76729</v>
      </c>
      <c r="O71" s="1154">
        <v>3221</v>
      </c>
      <c r="P71" s="63">
        <v>89</v>
      </c>
      <c r="Q71" s="108"/>
      <c r="R71" s="108"/>
    </row>
    <row r="72" spans="1:18" s="99" customFormat="1" ht="23.1" customHeight="1" x14ac:dyDescent="0.15">
      <c r="A72" s="62">
        <v>90</v>
      </c>
      <c r="B72" s="61" t="s">
        <v>1079</v>
      </c>
      <c r="C72" s="1008">
        <v>95.54</v>
      </c>
      <c r="D72" s="1008">
        <v>29.14</v>
      </c>
      <c r="E72" s="1008">
        <v>85.71</v>
      </c>
      <c r="F72" s="1008">
        <v>99.23</v>
      </c>
      <c r="G72" s="1008">
        <v>38.49</v>
      </c>
      <c r="H72" s="1008">
        <v>78.08</v>
      </c>
      <c r="I72" s="1008">
        <v>95.56</v>
      </c>
      <c r="J72" s="1008">
        <v>29.29</v>
      </c>
      <c r="K72" s="1143">
        <v>85.66</v>
      </c>
      <c r="L72" s="1143">
        <v>131179</v>
      </c>
      <c r="M72" s="1143">
        <v>80130</v>
      </c>
      <c r="N72" s="1155">
        <v>76575</v>
      </c>
      <c r="O72" s="1156">
        <v>3555</v>
      </c>
      <c r="P72" s="63">
        <v>90</v>
      </c>
      <c r="Q72" s="108"/>
      <c r="R72" s="108"/>
    </row>
    <row r="73" spans="1:18" s="99" customFormat="1" ht="23.1" customHeight="1" x14ac:dyDescent="0.15">
      <c r="A73" s="68">
        <v>91</v>
      </c>
      <c r="B73" s="58" t="s">
        <v>1080</v>
      </c>
      <c r="C73" s="1004">
        <v>94.7</v>
      </c>
      <c r="D73" s="1004">
        <v>21.3</v>
      </c>
      <c r="E73" s="1004">
        <v>73.83</v>
      </c>
      <c r="F73" s="1004">
        <v>98.47</v>
      </c>
      <c r="G73" s="1004">
        <v>13.5</v>
      </c>
      <c r="H73" s="1004">
        <v>65.06</v>
      </c>
      <c r="I73" s="1004">
        <v>94.71</v>
      </c>
      <c r="J73" s="1004">
        <v>21.24</v>
      </c>
      <c r="K73" s="1157">
        <v>73.78</v>
      </c>
      <c r="L73" s="1157">
        <v>166417</v>
      </c>
      <c r="M73" s="1157">
        <v>98579</v>
      </c>
      <c r="N73" s="1158">
        <v>93369</v>
      </c>
      <c r="O73" s="1159">
        <v>5193</v>
      </c>
      <c r="P73" s="69">
        <v>91</v>
      </c>
      <c r="Q73" s="108"/>
      <c r="R73" s="108"/>
    </row>
    <row r="74" spans="1:18" s="99" customFormat="1" ht="23.1" customHeight="1" x14ac:dyDescent="0.15">
      <c r="A74" s="62">
        <v>92</v>
      </c>
      <c r="B74" s="61" t="s">
        <v>1081</v>
      </c>
      <c r="C74" s="1006">
        <v>94.34</v>
      </c>
      <c r="D74" s="1006">
        <v>20.82</v>
      </c>
      <c r="E74" s="1006">
        <v>67.209999999999994</v>
      </c>
      <c r="F74" s="1006">
        <v>100</v>
      </c>
      <c r="G74" s="1006">
        <v>17.190000000000001</v>
      </c>
      <c r="H74" s="1006">
        <v>44.36</v>
      </c>
      <c r="I74" s="1006">
        <v>94.37</v>
      </c>
      <c r="J74" s="1006">
        <v>20.76</v>
      </c>
      <c r="K74" s="1140">
        <v>67.02</v>
      </c>
      <c r="L74" s="1140">
        <v>158668</v>
      </c>
      <c r="M74" s="1140">
        <v>97020</v>
      </c>
      <c r="N74" s="1141">
        <v>91553</v>
      </c>
      <c r="O74" s="1154">
        <v>5461</v>
      </c>
      <c r="P74" s="63">
        <v>92</v>
      </c>
      <c r="Q74" s="108"/>
      <c r="R74" s="108"/>
    </row>
    <row r="75" spans="1:18" s="99" customFormat="1" ht="23.1" customHeight="1" x14ac:dyDescent="0.15">
      <c r="A75" s="62">
        <v>94</v>
      </c>
      <c r="B75" s="61" t="s">
        <v>1082</v>
      </c>
      <c r="C75" s="1006">
        <v>92.24</v>
      </c>
      <c r="D75" s="1006">
        <v>25.94</v>
      </c>
      <c r="E75" s="1006">
        <v>77.47</v>
      </c>
      <c r="F75" s="1006">
        <v>98.76</v>
      </c>
      <c r="G75" s="1006">
        <v>6.32</v>
      </c>
      <c r="H75" s="1006">
        <v>27.82</v>
      </c>
      <c r="I75" s="1006">
        <v>92.27</v>
      </c>
      <c r="J75" s="1006">
        <v>25.05</v>
      </c>
      <c r="K75" s="1140">
        <v>76.8</v>
      </c>
      <c r="L75" s="1140">
        <v>153053</v>
      </c>
      <c r="M75" s="1140">
        <v>99870</v>
      </c>
      <c r="N75" s="1141">
        <v>92118</v>
      </c>
      <c r="O75" s="1154">
        <v>7748</v>
      </c>
      <c r="P75" s="63">
        <v>94</v>
      </c>
      <c r="Q75" s="108"/>
      <c r="R75" s="108"/>
    </row>
    <row r="76" spans="1:18" s="99" customFormat="1" ht="23.1" customHeight="1" x14ac:dyDescent="0.15">
      <c r="A76" s="62">
        <v>301</v>
      </c>
      <c r="B76" s="61" t="s">
        <v>1083</v>
      </c>
      <c r="C76" s="1006">
        <v>100</v>
      </c>
      <c r="D76" s="1006" t="s">
        <v>578</v>
      </c>
      <c r="E76" s="1006">
        <v>100</v>
      </c>
      <c r="F76" s="1006" t="s">
        <v>578</v>
      </c>
      <c r="G76" s="1006" t="s">
        <v>578</v>
      </c>
      <c r="H76" s="1006" t="s">
        <v>578</v>
      </c>
      <c r="I76" s="1006">
        <v>100</v>
      </c>
      <c r="J76" s="1006" t="s">
        <v>578</v>
      </c>
      <c r="K76" s="1140">
        <v>100</v>
      </c>
      <c r="L76" s="1140">
        <v>372798</v>
      </c>
      <c r="M76" s="1140">
        <v>236005</v>
      </c>
      <c r="N76" s="1141">
        <v>236005</v>
      </c>
      <c r="O76" s="1154">
        <v>0</v>
      </c>
      <c r="P76" s="63">
        <v>301</v>
      </c>
      <c r="Q76" s="108"/>
      <c r="R76" s="108"/>
    </row>
    <row r="77" spans="1:18" s="99" customFormat="1" ht="23.1" customHeight="1" x14ac:dyDescent="0.15">
      <c r="A77" s="62">
        <v>302</v>
      </c>
      <c r="B77" s="61" t="s">
        <v>1084</v>
      </c>
      <c r="C77" s="1008">
        <v>99.89</v>
      </c>
      <c r="D77" s="1008">
        <v>65.95</v>
      </c>
      <c r="E77" s="1008">
        <v>99.83</v>
      </c>
      <c r="F77" s="1008" t="s">
        <v>578</v>
      </c>
      <c r="G77" s="1008" t="s">
        <v>578</v>
      </c>
      <c r="H77" s="1008" t="s">
        <v>578</v>
      </c>
      <c r="I77" s="1008">
        <v>99.89</v>
      </c>
      <c r="J77" s="1008">
        <v>65.95</v>
      </c>
      <c r="K77" s="1143">
        <v>99.83</v>
      </c>
      <c r="L77" s="1143">
        <v>364886</v>
      </c>
      <c r="M77" s="1143">
        <v>216013</v>
      </c>
      <c r="N77" s="1155">
        <v>215779</v>
      </c>
      <c r="O77" s="1156">
        <v>234</v>
      </c>
      <c r="P77" s="63">
        <v>302</v>
      </c>
      <c r="Q77" s="108"/>
      <c r="R77" s="108"/>
    </row>
    <row r="78" spans="1:18" s="99" customFormat="1" ht="23.1" customHeight="1" x14ac:dyDescent="0.15">
      <c r="A78" s="66">
        <v>303</v>
      </c>
      <c r="B78" s="58" t="s">
        <v>1085</v>
      </c>
      <c r="C78" s="1004">
        <v>100</v>
      </c>
      <c r="D78" s="1004" t="s">
        <v>578</v>
      </c>
      <c r="E78" s="1004">
        <v>100</v>
      </c>
      <c r="F78" s="1004" t="s">
        <v>578</v>
      </c>
      <c r="G78" s="1004" t="s">
        <v>578</v>
      </c>
      <c r="H78" s="1004" t="s">
        <v>578</v>
      </c>
      <c r="I78" s="1004">
        <v>100</v>
      </c>
      <c r="J78" s="1004" t="s">
        <v>578</v>
      </c>
      <c r="K78" s="1157">
        <v>100</v>
      </c>
      <c r="L78" s="1157">
        <v>392768</v>
      </c>
      <c r="M78" s="1157">
        <v>249692</v>
      </c>
      <c r="N78" s="1158">
        <v>249692</v>
      </c>
      <c r="O78" s="1159">
        <v>0</v>
      </c>
      <c r="P78" s="67">
        <v>303</v>
      </c>
      <c r="Q78" s="108"/>
      <c r="R78" s="108"/>
    </row>
    <row r="79" spans="1:18" s="99" customFormat="1" ht="23.1" customHeight="1" x14ac:dyDescent="0.15">
      <c r="A79" s="62">
        <v>304</v>
      </c>
      <c r="B79" s="61" t="s">
        <v>1086</v>
      </c>
      <c r="C79" s="1006">
        <v>100</v>
      </c>
      <c r="D79" s="1006" t="s">
        <v>578</v>
      </c>
      <c r="E79" s="1006">
        <v>100</v>
      </c>
      <c r="F79" s="1006" t="s">
        <v>578</v>
      </c>
      <c r="G79" s="1006" t="s">
        <v>578</v>
      </c>
      <c r="H79" s="1006" t="s">
        <v>578</v>
      </c>
      <c r="I79" s="1006">
        <v>100</v>
      </c>
      <c r="J79" s="1006" t="s">
        <v>578</v>
      </c>
      <c r="K79" s="1140">
        <v>100</v>
      </c>
      <c r="L79" s="1140">
        <v>400448</v>
      </c>
      <c r="M79" s="1140">
        <v>226633</v>
      </c>
      <c r="N79" s="1141">
        <v>226625</v>
      </c>
      <c r="O79" s="1154">
        <v>8</v>
      </c>
      <c r="P79" s="63">
        <v>304</v>
      </c>
      <c r="Q79" s="108"/>
      <c r="R79" s="108"/>
    </row>
    <row r="80" spans="1:18" s="99" customFormat="1" ht="23.1" customHeight="1" x14ac:dyDescent="0.15">
      <c r="A80" s="62">
        <v>305</v>
      </c>
      <c r="B80" s="61" t="s">
        <v>1087</v>
      </c>
      <c r="C80" s="1006">
        <v>99.91</v>
      </c>
      <c r="D80" s="1006">
        <v>100</v>
      </c>
      <c r="E80" s="1006">
        <v>99.91</v>
      </c>
      <c r="F80" s="1006" t="s">
        <v>578</v>
      </c>
      <c r="G80" s="1006" t="s">
        <v>578</v>
      </c>
      <c r="H80" s="1006" t="s">
        <v>578</v>
      </c>
      <c r="I80" s="1006">
        <v>99.91</v>
      </c>
      <c r="J80" s="1006">
        <v>100</v>
      </c>
      <c r="K80" s="1140">
        <v>99.91</v>
      </c>
      <c r="L80" s="1140">
        <v>339097</v>
      </c>
      <c r="M80" s="1140">
        <v>152258</v>
      </c>
      <c r="N80" s="1141">
        <v>152124</v>
      </c>
      <c r="O80" s="1154">
        <v>134</v>
      </c>
      <c r="P80" s="63">
        <v>305</v>
      </c>
      <c r="Q80" s="108"/>
      <c r="R80" s="108"/>
    </row>
    <row r="81" spans="1:18" s="99" customFormat="1" ht="23.1" customHeight="1" x14ac:dyDescent="0.15">
      <c r="A81" s="62">
        <v>306</v>
      </c>
      <c r="B81" s="61" t="s">
        <v>1088</v>
      </c>
      <c r="C81" s="1006">
        <v>100</v>
      </c>
      <c r="D81" s="1006">
        <v>100</v>
      </c>
      <c r="E81" s="1006">
        <v>100</v>
      </c>
      <c r="F81" s="1006" t="s">
        <v>578</v>
      </c>
      <c r="G81" s="1006" t="s">
        <v>578</v>
      </c>
      <c r="H81" s="1006" t="s">
        <v>578</v>
      </c>
      <c r="I81" s="1006">
        <v>100</v>
      </c>
      <c r="J81" s="1006">
        <v>100</v>
      </c>
      <c r="K81" s="1140">
        <v>100</v>
      </c>
      <c r="L81" s="1140">
        <v>293589</v>
      </c>
      <c r="M81" s="1140">
        <v>143027</v>
      </c>
      <c r="N81" s="1141">
        <v>143027</v>
      </c>
      <c r="O81" s="1154">
        <v>0</v>
      </c>
      <c r="P81" s="63">
        <v>306</v>
      </c>
      <c r="Q81" s="108"/>
      <c r="R81" s="108"/>
    </row>
    <row r="82" spans="1:18" s="99" customFormat="1" ht="23.1" customHeight="1" x14ac:dyDescent="0.15">
      <c r="A82" s="62"/>
      <c r="B82" s="61"/>
      <c r="C82" s="1008"/>
      <c r="D82" s="1008"/>
      <c r="E82" s="1008"/>
      <c r="F82" s="1008"/>
      <c r="G82" s="1008"/>
      <c r="H82" s="1008"/>
      <c r="I82" s="1008"/>
      <c r="J82" s="1008"/>
      <c r="K82" s="1143"/>
      <c r="L82" s="1143"/>
      <c r="M82" s="1143"/>
      <c r="N82" s="1155"/>
      <c r="O82" s="1156"/>
      <c r="P82" s="63"/>
      <c r="Q82" s="108"/>
      <c r="R82" s="108"/>
    </row>
    <row r="83" spans="1:18" s="99" customFormat="1" ht="23.1" customHeight="1" x14ac:dyDescent="0.15">
      <c r="A83" s="66"/>
      <c r="B83" s="58"/>
      <c r="C83" s="1004"/>
      <c r="D83" s="1004"/>
      <c r="E83" s="1004"/>
      <c r="F83" s="1004"/>
      <c r="G83" s="1004"/>
      <c r="H83" s="1004"/>
      <c r="I83" s="1004"/>
      <c r="J83" s="1004"/>
      <c r="K83" s="1157"/>
      <c r="L83" s="1157"/>
      <c r="M83" s="1157"/>
      <c r="N83" s="1158"/>
      <c r="O83" s="1159"/>
      <c r="P83" s="67"/>
      <c r="Q83" s="108"/>
      <c r="R83" s="108"/>
    </row>
    <row r="84" spans="1:18" s="99" customFormat="1" ht="23.1" customHeight="1" x14ac:dyDescent="0.15">
      <c r="A84" s="62"/>
      <c r="B84" s="61"/>
      <c r="C84" s="1006"/>
      <c r="D84" s="1006"/>
      <c r="E84" s="1006"/>
      <c r="F84" s="1006"/>
      <c r="G84" s="1006"/>
      <c r="H84" s="1006"/>
      <c r="I84" s="1006"/>
      <c r="J84" s="1006"/>
      <c r="K84" s="1140"/>
      <c r="L84" s="1140"/>
      <c r="M84" s="1140"/>
      <c r="N84" s="1141"/>
      <c r="O84" s="1154"/>
      <c r="P84" s="63"/>
      <c r="Q84" s="108"/>
      <c r="R84" s="108"/>
    </row>
    <row r="85" spans="1:18" s="99" customFormat="1" ht="23.1" customHeight="1" x14ac:dyDescent="0.15">
      <c r="A85" s="62"/>
      <c r="B85" s="61"/>
      <c r="C85" s="1006"/>
      <c r="D85" s="1006"/>
      <c r="E85" s="1006"/>
      <c r="F85" s="1006"/>
      <c r="G85" s="1006"/>
      <c r="H85" s="1006"/>
      <c r="I85" s="1006"/>
      <c r="J85" s="1006"/>
      <c r="K85" s="1140"/>
      <c r="L85" s="1140"/>
      <c r="M85" s="1140"/>
      <c r="N85" s="1141"/>
      <c r="O85" s="1154"/>
      <c r="P85" s="63"/>
      <c r="Q85" s="108"/>
      <c r="R85" s="108"/>
    </row>
    <row r="86" spans="1:18" s="99" customFormat="1" ht="23.1" customHeight="1" x14ac:dyDescent="0.15">
      <c r="A86" s="62"/>
      <c r="B86" s="61"/>
      <c r="C86" s="1006"/>
      <c r="D86" s="1006"/>
      <c r="E86" s="1006"/>
      <c r="F86" s="1006"/>
      <c r="G86" s="1006"/>
      <c r="H86" s="1006"/>
      <c r="I86" s="1006"/>
      <c r="J86" s="1006"/>
      <c r="K86" s="1140"/>
      <c r="L86" s="1140"/>
      <c r="M86" s="1140"/>
      <c r="N86" s="1141"/>
      <c r="O86" s="1154"/>
      <c r="P86" s="63"/>
      <c r="Q86" s="108"/>
      <c r="R86" s="108"/>
    </row>
    <row r="87" spans="1:18" s="99" customFormat="1" ht="23.1" customHeight="1" x14ac:dyDescent="0.15">
      <c r="A87" s="62"/>
      <c r="B87" s="72"/>
      <c r="C87" s="1008"/>
      <c r="D87" s="1008"/>
      <c r="E87" s="1008"/>
      <c r="F87" s="1008"/>
      <c r="G87" s="1008"/>
      <c r="H87" s="1008"/>
      <c r="I87" s="1008"/>
      <c r="J87" s="1008"/>
      <c r="K87" s="1143"/>
      <c r="L87" s="1143"/>
      <c r="M87" s="1143"/>
      <c r="N87" s="1155"/>
      <c r="O87" s="1156"/>
      <c r="P87" s="63"/>
      <c r="Q87" s="108"/>
      <c r="R87" s="108"/>
    </row>
    <row r="88" spans="1:18" s="99" customFormat="1" ht="23.1" customHeight="1" x14ac:dyDescent="0.15">
      <c r="A88" s="66"/>
      <c r="B88" s="58"/>
      <c r="C88" s="1004"/>
      <c r="D88" s="1004"/>
      <c r="E88" s="1004"/>
      <c r="F88" s="1004"/>
      <c r="G88" s="1004"/>
      <c r="H88" s="1004"/>
      <c r="I88" s="1004"/>
      <c r="J88" s="1004"/>
      <c r="K88" s="1157"/>
      <c r="L88" s="1157"/>
      <c r="M88" s="1157"/>
      <c r="N88" s="1158"/>
      <c r="O88" s="1159"/>
      <c r="P88" s="67"/>
      <c r="Q88" s="108"/>
      <c r="R88" s="108"/>
    </row>
    <row r="89" spans="1:18" s="99" customFormat="1" ht="23.1" customHeight="1" x14ac:dyDescent="0.15">
      <c r="A89" s="62"/>
      <c r="B89" s="61"/>
      <c r="C89" s="1006"/>
      <c r="D89" s="1006"/>
      <c r="E89" s="1006"/>
      <c r="F89" s="1006"/>
      <c r="G89" s="1006"/>
      <c r="H89" s="1006"/>
      <c r="I89" s="1006"/>
      <c r="J89" s="1006"/>
      <c r="K89" s="1140"/>
      <c r="L89" s="1140"/>
      <c r="M89" s="1140"/>
      <c r="N89" s="1141"/>
      <c r="O89" s="1154"/>
      <c r="P89" s="63"/>
      <c r="Q89" s="108"/>
      <c r="R89" s="108"/>
    </row>
    <row r="90" spans="1:18" s="99" customFormat="1" ht="23.1" customHeight="1" x14ac:dyDescent="0.15">
      <c r="A90" s="62"/>
      <c r="B90" s="61"/>
      <c r="C90" s="1006"/>
      <c r="D90" s="1006"/>
      <c r="E90" s="1006"/>
      <c r="F90" s="1006"/>
      <c r="G90" s="1006"/>
      <c r="H90" s="1006"/>
      <c r="I90" s="1006"/>
      <c r="J90" s="1006"/>
      <c r="K90" s="1140"/>
      <c r="L90" s="1140"/>
      <c r="M90" s="1140"/>
      <c r="N90" s="1141"/>
      <c r="O90" s="1154"/>
      <c r="P90" s="63"/>
      <c r="Q90" s="108"/>
      <c r="R90" s="108"/>
    </row>
    <row r="91" spans="1:18" s="99" customFormat="1" ht="23.1" customHeight="1" x14ac:dyDescent="0.15">
      <c r="A91" s="62"/>
      <c r="B91" s="61"/>
      <c r="C91" s="1006"/>
      <c r="D91" s="1006"/>
      <c r="E91" s="1006"/>
      <c r="F91" s="1006"/>
      <c r="G91" s="1006"/>
      <c r="H91" s="1006"/>
      <c r="I91" s="1006"/>
      <c r="J91" s="1006"/>
      <c r="K91" s="1140"/>
      <c r="L91" s="1140"/>
      <c r="M91" s="1140"/>
      <c r="N91" s="1141"/>
      <c r="O91" s="1154"/>
      <c r="P91" s="63"/>
      <c r="Q91" s="108"/>
      <c r="R91" s="108"/>
    </row>
    <row r="92" spans="1:18" s="99" customFormat="1" ht="23.1" customHeight="1" x14ac:dyDescent="0.15">
      <c r="A92" s="62"/>
      <c r="B92" s="61"/>
      <c r="C92" s="1008"/>
      <c r="D92" s="1008"/>
      <c r="E92" s="1008"/>
      <c r="F92" s="1008"/>
      <c r="G92" s="1008"/>
      <c r="H92" s="1008"/>
      <c r="I92" s="1008"/>
      <c r="J92" s="1008"/>
      <c r="K92" s="1143"/>
      <c r="L92" s="1143"/>
      <c r="M92" s="1143"/>
      <c r="N92" s="1155"/>
      <c r="O92" s="1156"/>
      <c r="P92" s="63"/>
      <c r="Q92" s="108"/>
      <c r="R92" s="108"/>
    </row>
    <row r="93" spans="1:18" s="99" customFormat="1" ht="23.1" customHeight="1" x14ac:dyDescent="0.15">
      <c r="A93" s="66"/>
      <c r="B93" s="58"/>
      <c r="C93" s="1004"/>
      <c r="D93" s="1004"/>
      <c r="E93" s="1004"/>
      <c r="F93" s="1004"/>
      <c r="G93" s="1004"/>
      <c r="H93" s="1004"/>
      <c r="I93" s="1004"/>
      <c r="J93" s="1004"/>
      <c r="K93" s="1157"/>
      <c r="L93" s="1157"/>
      <c r="M93" s="1157"/>
      <c r="N93" s="1158"/>
      <c r="O93" s="1159"/>
      <c r="P93" s="67"/>
      <c r="Q93" s="108"/>
      <c r="R93" s="108"/>
    </row>
    <row r="94" spans="1:18" s="99" customFormat="1" ht="23.1" customHeight="1" x14ac:dyDescent="0.15">
      <c r="A94" s="62"/>
      <c r="B94" s="61"/>
      <c r="C94" s="1006"/>
      <c r="D94" s="1006"/>
      <c r="E94" s="1006"/>
      <c r="F94" s="1006"/>
      <c r="G94" s="1006"/>
      <c r="H94" s="1006"/>
      <c r="I94" s="1006"/>
      <c r="J94" s="1006"/>
      <c r="K94" s="1140"/>
      <c r="L94" s="1140"/>
      <c r="M94" s="1140"/>
      <c r="N94" s="1141"/>
      <c r="O94" s="1154"/>
      <c r="P94" s="63"/>
      <c r="Q94" s="108"/>
      <c r="R94" s="108"/>
    </row>
    <row r="95" spans="1:18" s="99" customFormat="1" ht="23.1" customHeight="1" x14ac:dyDescent="0.15">
      <c r="A95" s="62"/>
      <c r="B95" s="61"/>
      <c r="C95" s="1006"/>
      <c r="D95" s="1006"/>
      <c r="E95" s="1006"/>
      <c r="F95" s="1006"/>
      <c r="G95" s="1006"/>
      <c r="H95" s="1006"/>
      <c r="I95" s="1006"/>
      <c r="J95" s="1006"/>
      <c r="K95" s="1140"/>
      <c r="L95" s="1140"/>
      <c r="M95" s="1140"/>
      <c r="N95" s="1141"/>
      <c r="O95" s="1154"/>
      <c r="P95" s="63"/>
      <c r="Q95" s="108"/>
      <c r="R95" s="108"/>
    </row>
    <row r="96" spans="1:18" s="99" customFormat="1" ht="23.1" customHeight="1" x14ac:dyDescent="0.15">
      <c r="A96" s="62"/>
      <c r="B96" s="61"/>
      <c r="C96" s="1006"/>
      <c r="D96" s="1006"/>
      <c r="E96" s="1006"/>
      <c r="F96" s="1006"/>
      <c r="G96" s="1006"/>
      <c r="H96" s="1006"/>
      <c r="I96" s="1006"/>
      <c r="J96" s="1006"/>
      <c r="K96" s="1140"/>
      <c r="L96" s="1140"/>
      <c r="M96" s="1140"/>
      <c r="N96" s="1141"/>
      <c r="O96" s="1154"/>
      <c r="P96" s="63"/>
      <c r="Q96" s="108"/>
      <c r="R96" s="108"/>
    </row>
    <row r="97" spans="1:18" s="99" customFormat="1" ht="23.1" customHeight="1" x14ac:dyDescent="0.15">
      <c r="A97" s="71"/>
      <c r="B97" s="72"/>
      <c r="C97" s="1008"/>
      <c r="D97" s="1008"/>
      <c r="E97" s="1008"/>
      <c r="F97" s="1008"/>
      <c r="G97" s="1008"/>
      <c r="H97" s="1008"/>
      <c r="I97" s="1008"/>
      <c r="J97" s="1008"/>
      <c r="K97" s="1143"/>
      <c r="L97" s="1143"/>
      <c r="M97" s="1143"/>
      <c r="N97" s="1155"/>
      <c r="O97" s="1156"/>
      <c r="P97" s="73"/>
      <c r="Q97" s="108"/>
      <c r="R97" s="108"/>
    </row>
    <row r="98" spans="1:18" s="99" customFormat="1" ht="23.1" customHeight="1" x14ac:dyDescent="0.15">
      <c r="A98" s="66"/>
      <c r="B98" s="58"/>
      <c r="C98" s="1004"/>
      <c r="D98" s="1004"/>
      <c r="E98" s="1004"/>
      <c r="F98" s="1004"/>
      <c r="G98" s="1004"/>
      <c r="H98" s="1004"/>
      <c r="I98" s="1004"/>
      <c r="J98" s="1004"/>
      <c r="K98" s="1157"/>
      <c r="L98" s="1157"/>
      <c r="M98" s="1157"/>
      <c r="N98" s="1158"/>
      <c r="O98" s="1159"/>
      <c r="P98" s="67"/>
      <c r="Q98" s="108"/>
      <c r="R98" s="108"/>
    </row>
    <row r="99" spans="1:18" s="99" customFormat="1" ht="23.1" customHeight="1" x14ac:dyDescent="0.15">
      <c r="A99" s="62"/>
      <c r="B99" s="61"/>
      <c r="C99" s="1006"/>
      <c r="D99" s="1006"/>
      <c r="E99" s="1006"/>
      <c r="F99" s="1006"/>
      <c r="G99" s="1006"/>
      <c r="H99" s="1006"/>
      <c r="I99" s="1006"/>
      <c r="J99" s="1006"/>
      <c r="K99" s="1140"/>
      <c r="L99" s="1140"/>
      <c r="M99" s="1140"/>
      <c r="N99" s="1141"/>
      <c r="O99" s="1154"/>
      <c r="P99" s="63"/>
      <c r="Q99" s="108"/>
      <c r="R99" s="108"/>
    </row>
    <row r="100" spans="1:18" s="99" customFormat="1" ht="23.1" customHeight="1" x14ac:dyDescent="0.15">
      <c r="A100" s="62"/>
      <c r="B100" s="61"/>
      <c r="C100" s="1006"/>
      <c r="D100" s="1006"/>
      <c r="E100" s="1006"/>
      <c r="F100" s="1006"/>
      <c r="G100" s="1006"/>
      <c r="H100" s="1006"/>
      <c r="I100" s="1006"/>
      <c r="J100" s="1006"/>
      <c r="K100" s="1140"/>
      <c r="L100" s="1140"/>
      <c r="M100" s="1140"/>
      <c r="N100" s="1141"/>
      <c r="O100" s="1154"/>
      <c r="P100" s="63"/>
      <c r="Q100" s="108"/>
      <c r="R100" s="108"/>
    </row>
    <row r="101" spans="1:18" s="99" customFormat="1" ht="23.1" customHeight="1" x14ac:dyDescent="0.15">
      <c r="A101" s="62"/>
      <c r="B101" s="61"/>
      <c r="C101" s="1006"/>
      <c r="D101" s="1006"/>
      <c r="E101" s="1006"/>
      <c r="F101" s="1006"/>
      <c r="G101" s="1006"/>
      <c r="H101" s="1006"/>
      <c r="I101" s="1006"/>
      <c r="J101" s="1006"/>
      <c r="K101" s="1140"/>
      <c r="L101" s="1140"/>
      <c r="M101" s="1140"/>
      <c r="N101" s="1141"/>
      <c r="O101" s="1154"/>
      <c r="P101" s="63"/>
      <c r="Q101" s="108"/>
      <c r="R101" s="108"/>
    </row>
    <row r="102" spans="1:18" s="99" customFormat="1" ht="23.1" customHeight="1" x14ac:dyDescent="0.15">
      <c r="A102" s="71"/>
      <c r="B102" s="72"/>
      <c r="C102" s="1008"/>
      <c r="D102" s="1008"/>
      <c r="E102" s="1008"/>
      <c r="F102" s="1008"/>
      <c r="G102" s="1008"/>
      <c r="H102" s="1008"/>
      <c r="I102" s="1008"/>
      <c r="J102" s="1008"/>
      <c r="K102" s="1143"/>
      <c r="L102" s="1143"/>
      <c r="M102" s="1143"/>
      <c r="N102" s="1155"/>
      <c r="O102" s="1156"/>
      <c r="P102" s="73"/>
      <c r="Q102" s="108"/>
      <c r="R102" s="108"/>
    </row>
    <row r="103" spans="1:18" s="111" customFormat="1" ht="23.1" customHeight="1" x14ac:dyDescent="0.15">
      <c r="A103" s="74"/>
      <c r="B103" s="61"/>
      <c r="C103" s="1004"/>
      <c r="D103" s="1004"/>
      <c r="E103" s="1004"/>
      <c r="F103" s="1004"/>
      <c r="G103" s="1004"/>
      <c r="H103" s="1004"/>
      <c r="I103" s="1004"/>
      <c r="J103" s="1004"/>
      <c r="K103" s="1157"/>
      <c r="L103" s="1157"/>
      <c r="M103" s="1157"/>
      <c r="N103" s="1158"/>
      <c r="O103" s="1159"/>
      <c r="P103" s="75"/>
      <c r="Q103" s="108"/>
      <c r="R103" s="108"/>
    </row>
    <row r="104" spans="1:18" s="111" customFormat="1" ht="23.1" customHeight="1" x14ac:dyDescent="0.15">
      <c r="A104" s="62"/>
      <c r="B104" s="61"/>
      <c r="C104" s="1006"/>
      <c r="D104" s="1006"/>
      <c r="E104" s="1006"/>
      <c r="F104" s="1006"/>
      <c r="G104" s="1006"/>
      <c r="H104" s="1006"/>
      <c r="I104" s="1006"/>
      <c r="J104" s="1006"/>
      <c r="K104" s="1140"/>
      <c r="L104" s="1140"/>
      <c r="M104" s="1140"/>
      <c r="N104" s="1141"/>
      <c r="O104" s="1154"/>
      <c r="P104" s="63"/>
      <c r="Q104" s="108"/>
      <c r="R104" s="108"/>
    </row>
    <row r="105" spans="1:18" s="111" customFormat="1" ht="23.1" customHeight="1" x14ac:dyDescent="0.15">
      <c r="A105" s="62"/>
      <c r="B105" s="61"/>
      <c r="C105" s="1006"/>
      <c r="D105" s="1006"/>
      <c r="E105" s="1006"/>
      <c r="F105" s="1006"/>
      <c r="G105" s="1006"/>
      <c r="H105" s="1006"/>
      <c r="I105" s="1006"/>
      <c r="J105" s="1006"/>
      <c r="K105" s="1140"/>
      <c r="L105" s="1140"/>
      <c r="M105" s="1140"/>
      <c r="N105" s="1141"/>
      <c r="O105" s="1154"/>
      <c r="P105" s="63"/>
      <c r="Q105" s="108"/>
      <c r="R105" s="108"/>
    </row>
    <row r="106" spans="1:18" s="111" customFormat="1" ht="23.1" customHeight="1" x14ac:dyDescent="0.15">
      <c r="A106" s="62"/>
      <c r="B106" s="61"/>
      <c r="C106" s="1006"/>
      <c r="D106" s="1006"/>
      <c r="E106" s="1006"/>
      <c r="F106" s="1006"/>
      <c r="G106" s="1006"/>
      <c r="H106" s="1006"/>
      <c r="I106" s="1006"/>
      <c r="J106" s="1006"/>
      <c r="K106" s="1140"/>
      <c r="L106" s="1140"/>
      <c r="M106" s="1140"/>
      <c r="N106" s="1141"/>
      <c r="O106" s="1154"/>
      <c r="P106" s="63"/>
      <c r="Q106" s="108"/>
      <c r="R106" s="108"/>
    </row>
    <row r="107" spans="1:18" s="111" customFormat="1" ht="23.1" customHeight="1" thickBot="1" x14ac:dyDescent="0.2">
      <c r="A107" s="77"/>
      <c r="B107" s="78"/>
      <c r="C107" s="1012"/>
      <c r="D107" s="1013"/>
      <c r="E107" s="1013"/>
      <c r="F107" s="1013"/>
      <c r="G107" s="1013"/>
      <c r="H107" s="1013"/>
      <c r="I107" s="1013"/>
      <c r="J107" s="1013"/>
      <c r="K107" s="1160"/>
      <c r="L107" s="1160"/>
      <c r="M107" s="1160"/>
      <c r="N107" s="1161"/>
      <c r="O107" s="1162"/>
      <c r="P107" s="79"/>
      <c r="Q107" s="108"/>
      <c r="R107" s="108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/>
  <dimension ref="A1:AB112"/>
  <sheetViews>
    <sheetView showGridLines="0" view="pageBreakPreview" zoomScale="55" zoomScaleNormal="75" zoomScaleSheetLayoutView="50" workbookViewId="0">
      <pane ySplit="12" topLeftCell="A79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3" customWidth="1"/>
    <col min="5" max="5" width="10.625" style="103" customWidth="1"/>
    <col min="6" max="6" width="9.625" style="103" customWidth="1"/>
    <col min="7" max="7" width="6.625" style="103" customWidth="1"/>
    <col min="8" max="9" width="14.625" style="103" customWidth="1"/>
    <col min="10" max="10" width="10.625" style="103" customWidth="1"/>
    <col min="11" max="11" width="9.625" style="103" customWidth="1"/>
    <col min="12" max="12" width="6.625" style="103" customWidth="1"/>
    <col min="13" max="13" width="12.625" style="103" customWidth="1"/>
    <col min="14" max="14" width="14.625" style="103" customWidth="1"/>
    <col min="15" max="15" width="10.125" style="103" customWidth="1"/>
    <col min="16" max="17" width="6.125" style="103" customWidth="1"/>
    <col min="18" max="19" width="14.625" style="103" customWidth="1"/>
    <col min="20" max="20" width="10.125" style="103" customWidth="1"/>
    <col min="21" max="22" width="6.125" style="103" customWidth="1"/>
    <col min="23" max="24" width="14.125" style="103" customWidth="1"/>
    <col min="25" max="25" width="10.625" style="103" customWidth="1"/>
    <col min="26" max="27" width="7.625" style="103" customWidth="1"/>
    <col min="28" max="28" width="5.875" style="8" customWidth="1"/>
    <col min="29" max="16384" width="9" style="6"/>
  </cols>
  <sheetData>
    <row r="1" spans="1:28" ht="30.95" customHeight="1" x14ac:dyDescent="0.15">
      <c r="A1" s="363" t="s">
        <v>233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02"/>
    </row>
    <row r="2" spans="1:28" s="82" customFormat="1" ht="22.5" customHeight="1" thickBot="1" x14ac:dyDescent="0.2">
      <c r="A2" s="83"/>
      <c r="B2" s="83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04" t="s">
        <v>548</v>
      </c>
      <c r="AB2" s="83"/>
    </row>
    <row r="3" spans="1:28" s="108" customFormat="1" ht="24.95" customHeight="1" x14ac:dyDescent="0.15">
      <c r="A3" s="1169" t="s">
        <v>429</v>
      </c>
      <c r="B3" s="1170"/>
      <c r="C3" s="2867" t="s">
        <v>18</v>
      </c>
      <c r="D3" s="2868"/>
      <c r="E3" s="2868"/>
      <c r="F3" s="2868"/>
      <c r="G3" s="2868"/>
      <c r="H3" s="2868"/>
      <c r="I3" s="2868"/>
      <c r="J3" s="2868"/>
      <c r="K3" s="2868"/>
      <c r="L3" s="2869"/>
      <c r="M3" s="2881" t="s">
        <v>19</v>
      </c>
      <c r="N3" s="2882"/>
      <c r="O3" s="2882"/>
      <c r="P3" s="2882"/>
      <c r="Q3" s="2882"/>
      <c r="R3" s="2882"/>
      <c r="S3" s="2882"/>
      <c r="T3" s="2882"/>
      <c r="U3" s="2882"/>
      <c r="V3" s="2884"/>
      <c r="W3" s="2881" t="s">
        <v>20</v>
      </c>
      <c r="X3" s="2882"/>
      <c r="Y3" s="2882"/>
      <c r="Z3" s="2882"/>
      <c r="AA3" s="2883"/>
      <c r="AB3" s="1175" t="s">
        <v>429</v>
      </c>
    </row>
    <row r="4" spans="1:28" s="111" customFormat="1" ht="24.95" customHeight="1" x14ac:dyDescent="0.15">
      <c r="A4" s="1171" t="s">
        <v>430</v>
      </c>
      <c r="B4" s="1172"/>
      <c r="C4" s="2875" t="s">
        <v>517</v>
      </c>
      <c r="D4" s="2876"/>
      <c r="E4" s="2876"/>
      <c r="F4" s="2876"/>
      <c r="G4" s="2877"/>
      <c r="H4" s="2878" t="s">
        <v>320</v>
      </c>
      <c r="I4" s="2879"/>
      <c r="J4" s="2879"/>
      <c r="K4" s="2879"/>
      <c r="L4" s="2880"/>
      <c r="M4" s="2885" t="s">
        <v>517</v>
      </c>
      <c r="N4" s="2876"/>
      <c r="O4" s="2876"/>
      <c r="P4" s="2876"/>
      <c r="Q4" s="2876"/>
      <c r="R4" s="2878" t="s">
        <v>320</v>
      </c>
      <c r="S4" s="2879"/>
      <c r="T4" s="2879"/>
      <c r="U4" s="2879"/>
      <c r="V4" s="2880"/>
      <c r="W4" s="661"/>
      <c r="X4" s="661"/>
      <c r="Y4" s="662"/>
      <c r="Z4" s="663"/>
      <c r="AA4" s="1163"/>
      <c r="AB4" s="1176" t="s">
        <v>430</v>
      </c>
    </row>
    <row r="5" spans="1:28" s="111" customFormat="1" ht="24.95" customHeight="1" x14ac:dyDescent="0.15">
      <c r="A5" s="1171" t="s">
        <v>431</v>
      </c>
      <c r="B5" s="1172" t="s">
        <v>399</v>
      </c>
      <c r="C5" s="2870" t="s">
        <v>681</v>
      </c>
      <c r="D5" s="2873" t="s">
        <v>682</v>
      </c>
      <c r="E5" s="2873" t="s">
        <v>683</v>
      </c>
      <c r="F5" s="2861" t="s">
        <v>77</v>
      </c>
      <c r="G5" s="2864" t="s">
        <v>78</v>
      </c>
      <c r="H5" s="2873" t="s">
        <v>681</v>
      </c>
      <c r="I5" s="2873" t="s">
        <v>682</v>
      </c>
      <c r="J5" s="2873" t="s">
        <v>683</v>
      </c>
      <c r="K5" s="2861" t="s">
        <v>77</v>
      </c>
      <c r="L5" s="2864" t="s">
        <v>78</v>
      </c>
      <c r="M5" s="2873" t="s">
        <v>681</v>
      </c>
      <c r="N5" s="2873" t="s">
        <v>682</v>
      </c>
      <c r="O5" s="2873" t="s">
        <v>683</v>
      </c>
      <c r="P5" s="2861" t="s">
        <v>77</v>
      </c>
      <c r="Q5" s="2864" t="s">
        <v>78</v>
      </c>
      <c r="R5" s="2873" t="s">
        <v>681</v>
      </c>
      <c r="S5" s="2873" t="s">
        <v>682</v>
      </c>
      <c r="T5" s="2873" t="s">
        <v>683</v>
      </c>
      <c r="U5" s="2861" t="s">
        <v>77</v>
      </c>
      <c r="V5" s="2864" t="s">
        <v>78</v>
      </c>
      <c r="W5" s="665" t="s">
        <v>681</v>
      </c>
      <c r="X5" s="665" t="s">
        <v>682</v>
      </c>
      <c r="Y5" s="666" t="s">
        <v>683</v>
      </c>
      <c r="Z5" s="666" t="s">
        <v>79</v>
      </c>
      <c r="AA5" s="1164" t="s">
        <v>78</v>
      </c>
      <c r="AB5" s="1176" t="s">
        <v>431</v>
      </c>
    </row>
    <row r="6" spans="1:28" s="111" customFormat="1" ht="24.95" customHeight="1" x14ac:dyDescent="0.15">
      <c r="A6" s="1171" t="s">
        <v>432</v>
      </c>
      <c r="B6" s="1172"/>
      <c r="C6" s="2871"/>
      <c r="D6" s="2862"/>
      <c r="E6" s="2862"/>
      <c r="F6" s="2862"/>
      <c r="G6" s="2865"/>
      <c r="H6" s="2862"/>
      <c r="I6" s="2862"/>
      <c r="J6" s="2862"/>
      <c r="K6" s="2862"/>
      <c r="L6" s="2865"/>
      <c r="M6" s="2862"/>
      <c r="N6" s="2862"/>
      <c r="O6" s="2862"/>
      <c r="P6" s="2862"/>
      <c r="Q6" s="2865"/>
      <c r="R6" s="2862"/>
      <c r="S6" s="2862"/>
      <c r="T6" s="2862"/>
      <c r="U6" s="2862"/>
      <c r="V6" s="2865"/>
      <c r="W6" s="665"/>
      <c r="X6" s="665"/>
      <c r="Y6" s="666"/>
      <c r="Z6" s="666" t="s">
        <v>80</v>
      </c>
      <c r="AA6" s="1165"/>
      <c r="AB6" s="1176" t="s">
        <v>432</v>
      </c>
    </row>
    <row r="7" spans="1:28" s="111" customFormat="1" ht="24.95" customHeight="1" thickBot="1" x14ac:dyDescent="0.2">
      <c r="A7" s="1173" t="s">
        <v>433</v>
      </c>
      <c r="B7" s="1174"/>
      <c r="C7" s="2872"/>
      <c r="D7" s="2874"/>
      <c r="E7" s="2874"/>
      <c r="F7" s="2863"/>
      <c r="G7" s="2866"/>
      <c r="H7" s="2874"/>
      <c r="I7" s="2874"/>
      <c r="J7" s="2874"/>
      <c r="K7" s="2863"/>
      <c r="L7" s="2866"/>
      <c r="M7" s="2874"/>
      <c r="N7" s="2874"/>
      <c r="O7" s="2874"/>
      <c r="P7" s="2863"/>
      <c r="Q7" s="2866"/>
      <c r="R7" s="2874"/>
      <c r="S7" s="2874"/>
      <c r="T7" s="2874"/>
      <c r="U7" s="2863"/>
      <c r="V7" s="2866"/>
      <c r="W7" s="668"/>
      <c r="X7" s="668"/>
      <c r="Y7" s="669"/>
      <c r="Z7" s="670"/>
      <c r="AA7" s="1166"/>
      <c r="AB7" s="1177" t="s">
        <v>433</v>
      </c>
    </row>
    <row r="8" spans="1:28" s="108" customFormat="1" ht="30" customHeight="1" x14ac:dyDescent="0.15">
      <c r="A8" s="22"/>
      <c r="B8" s="29" t="s">
        <v>6</v>
      </c>
      <c r="C8" s="1083">
        <v>430563458287</v>
      </c>
      <c r="D8" s="1083">
        <v>431712943610</v>
      </c>
      <c r="E8" s="1083">
        <v>1016082050</v>
      </c>
      <c r="F8" s="1083">
        <v>127433363</v>
      </c>
      <c r="G8" s="1083">
        <v>-5969910</v>
      </c>
      <c r="H8" s="1083">
        <v>400601463742</v>
      </c>
      <c r="I8" s="1083">
        <v>401687859893</v>
      </c>
      <c r="J8" s="1083">
        <v>953491367</v>
      </c>
      <c r="K8" s="1083">
        <v>126934874</v>
      </c>
      <c r="L8" s="1083">
        <v>-5969910</v>
      </c>
      <c r="M8" s="1083">
        <v>6004854832</v>
      </c>
      <c r="N8" s="1083">
        <v>6018082259</v>
      </c>
      <c r="O8" s="1083">
        <v>12205984</v>
      </c>
      <c r="P8" s="1083">
        <v>1023593</v>
      </c>
      <c r="Q8" s="1083">
        <v>2150</v>
      </c>
      <c r="R8" s="1083">
        <v>5545342390</v>
      </c>
      <c r="S8" s="1083">
        <v>5557997511</v>
      </c>
      <c r="T8" s="1083">
        <v>11633678</v>
      </c>
      <c r="U8" s="1083">
        <v>1023593</v>
      </c>
      <c r="V8" s="1083">
        <v>2150</v>
      </c>
      <c r="W8" s="1083">
        <v>59910985443</v>
      </c>
      <c r="X8" s="1083">
        <v>60036812516</v>
      </c>
      <c r="Y8" s="1083">
        <v>116111600</v>
      </c>
      <c r="Z8" s="1083">
        <v>9935329</v>
      </c>
      <c r="AA8" s="1083">
        <v>219856</v>
      </c>
      <c r="AB8" s="28"/>
    </row>
    <row r="9" spans="1:28" s="108" customFormat="1" ht="30" customHeight="1" x14ac:dyDescent="0.15">
      <c r="A9" s="22"/>
      <c r="B9" s="29" t="s">
        <v>1016</v>
      </c>
      <c r="C9" s="1184">
        <v>407918805433</v>
      </c>
      <c r="D9" s="1083">
        <v>408897433355</v>
      </c>
      <c r="E9" s="1083">
        <v>868131814</v>
      </c>
      <c r="F9" s="1083">
        <v>104526198</v>
      </c>
      <c r="G9" s="1083">
        <v>-5969910</v>
      </c>
      <c r="H9" s="1083">
        <v>377956810888</v>
      </c>
      <c r="I9" s="1083">
        <v>378872349638</v>
      </c>
      <c r="J9" s="1083">
        <v>805541131</v>
      </c>
      <c r="K9" s="1083">
        <v>104027709</v>
      </c>
      <c r="L9" s="1083">
        <v>-5969910</v>
      </c>
      <c r="M9" s="1083">
        <v>5620507976</v>
      </c>
      <c r="N9" s="1083">
        <v>5632181586</v>
      </c>
      <c r="O9" s="1083">
        <v>10750684</v>
      </c>
      <c r="P9" s="1083">
        <v>925076</v>
      </c>
      <c r="Q9" s="1083">
        <v>2150</v>
      </c>
      <c r="R9" s="1083">
        <v>5160995534</v>
      </c>
      <c r="S9" s="1083">
        <v>5172096838</v>
      </c>
      <c r="T9" s="1083">
        <v>10178378</v>
      </c>
      <c r="U9" s="1083">
        <v>925076</v>
      </c>
      <c r="V9" s="1083">
        <v>2150</v>
      </c>
      <c r="W9" s="1083">
        <v>57691197911</v>
      </c>
      <c r="X9" s="1083">
        <v>57778997587</v>
      </c>
      <c r="Y9" s="1083">
        <v>83754273</v>
      </c>
      <c r="Z9" s="1083">
        <v>4265259</v>
      </c>
      <c r="AA9" s="1083">
        <v>219856</v>
      </c>
      <c r="AB9" s="28"/>
    </row>
    <row r="10" spans="1:28" s="108" customFormat="1" ht="30" customHeight="1" x14ac:dyDescent="0.15">
      <c r="A10" s="22"/>
      <c r="B10" s="29" t="s">
        <v>1017</v>
      </c>
      <c r="C10" s="1083">
        <v>22644652854</v>
      </c>
      <c r="D10" s="1083">
        <v>22815510255</v>
      </c>
      <c r="E10" s="1083">
        <v>147950236</v>
      </c>
      <c r="F10" s="1083">
        <v>22907165</v>
      </c>
      <c r="G10" s="1083">
        <v>0</v>
      </c>
      <c r="H10" s="1083">
        <v>22644652854</v>
      </c>
      <c r="I10" s="1083">
        <v>22815510255</v>
      </c>
      <c r="J10" s="1083">
        <v>147950236</v>
      </c>
      <c r="K10" s="1083">
        <v>22907165</v>
      </c>
      <c r="L10" s="1083">
        <v>0</v>
      </c>
      <c r="M10" s="1083">
        <v>384346856</v>
      </c>
      <c r="N10" s="1083">
        <v>385900673</v>
      </c>
      <c r="O10" s="1083">
        <v>1455300</v>
      </c>
      <c r="P10" s="1083">
        <v>98517</v>
      </c>
      <c r="Q10" s="1083">
        <v>0</v>
      </c>
      <c r="R10" s="1083">
        <v>384346856</v>
      </c>
      <c r="S10" s="1083">
        <v>385900673</v>
      </c>
      <c r="T10" s="1083">
        <v>1455300</v>
      </c>
      <c r="U10" s="1083">
        <v>98517</v>
      </c>
      <c r="V10" s="1083">
        <v>0</v>
      </c>
      <c r="W10" s="1083">
        <v>2219787532</v>
      </c>
      <c r="X10" s="1083">
        <v>2257814929</v>
      </c>
      <c r="Y10" s="1083">
        <v>32357327</v>
      </c>
      <c r="Z10" s="1083">
        <v>5670070</v>
      </c>
      <c r="AA10" s="1083">
        <v>0</v>
      </c>
      <c r="AB10" s="28"/>
    </row>
    <row r="11" spans="1:28" s="108" customFormat="1" ht="30" customHeight="1" x14ac:dyDescent="0.15">
      <c r="A11" s="22"/>
      <c r="B11" s="29" t="s">
        <v>1018</v>
      </c>
      <c r="C11" s="1083">
        <v>374781575661</v>
      </c>
      <c r="D11" s="1083">
        <v>375682157890</v>
      </c>
      <c r="E11" s="1083">
        <v>795840005</v>
      </c>
      <c r="F11" s="1083">
        <v>104116618</v>
      </c>
      <c r="G11" s="1083">
        <v>-625606</v>
      </c>
      <c r="H11" s="1083">
        <v>344820301074</v>
      </c>
      <c r="I11" s="1083">
        <v>345657794131</v>
      </c>
      <c r="J11" s="1083">
        <v>733249322</v>
      </c>
      <c r="K11" s="1083">
        <v>103618129</v>
      </c>
      <c r="L11" s="1083">
        <v>-625606</v>
      </c>
      <c r="M11" s="1083">
        <v>5224448199</v>
      </c>
      <c r="N11" s="1083">
        <v>5234314830</v>
      </c>
      <c r="O11" s="1083">
        <v>8941555</v>
      </c>
      <c r="P11" s="1083">
        <v>925076</v>
      </c>
      <c r="Q11" s="1083">
        <v>0</v>
      </c>
      <c r="R11" s="1083">
        <v>4764935757</v>
      </c>
      <c r="S11" s="1083">
        <v>4774230082</v>
      </c>
      <c r="T11" s="1083">
        <v>8369249</v>
      </c>
      <c r="U11" s="1083">
        <v>925076</v>
      </c>
      <c r="V11" s="1083">
        <v>0</v>
      </c>
      <c r="W11" s="1083">
        <v>52788038038</v>
      </c>
      <c r="X11" s="1083">
        <v>52864435774</v>
      </c>
      <c r="Y11" s="1083">
        <v>72374533</v>
      </c>
      <c r="Z11" s="1083">
        <v>4243059</v>
      </c>
      <c r="AA11" s="1083">
        <v>219856</v>
      </c>
      <c r="AB11" s="28"/>
    </row>
    <row r="12" spans="1:28" s="108" customFormat="1" ht="30" customHeight="1" x14ac:dyDescent="0.15">
      <c r="A12" s="109"/>
      <c r="B12" s="133" t="s">
        <v>1019</v>
      </c>
      <c r="C12" s="1088">
        <v>33137229772</v>
      </c>
      <c r="D12" s="1088">
        <v>33215275465</v>
      </c>
      <c r="E12" s="1088">
        <v>72291809</v>
      </c>
      <c r="F12" s="1088">
        <v>409580</v>
      </c>
      <c r="G12" s="1088">
        <v>-5344304</v>
      </c>
      <c r="H12" s="1088">
        <v>33136509814</v>
      </c>
      <c r="I12" s="1088">
        <v>33214555507</v>
      </c>
      <c r="J12" s="1088">
        <v>72291809</v>
      </c>
      <c r="K12" s="1088">
        <v>409580</v>
      </c>
      <c r="L12" s="1088">
        <v>-5344304</v>
      </c>
      <c r="M12" s="1088">
        <v>396059777</v>
      </c>
      <c r="N12" s="1088">
        <v>397866756</v>
      </c>
      <c r="O12" s="1088">
        <v>1809129</v>
      </c>
      <c r="P12" s="1088">
        <v>0</v>
      </c>
      <c r="Q12" s="1088">
        <v>2150</v>
      </c>
      <c r="R12" s="1088">
        <v>396059777</v>
      </c>
      <c r="S12" s="1088">
        <v>397866756</v>
      </c>
      <c r="T12" s="1088">
        <v>1809129</v>
      </c>
      <c r="U12" s="1088">
        <v>0</v>
      </c>
      <c r="V12" s="1088">
        <v>2150</v>
      </c>
      <c r="W12" s="1088">
        <v>4903159873</v>
      </c>
      <c r="X12" s="1088">
        <v>4914561813</v>
      </c>
      <c r="Y12" s="1088">
        <v>11379740</v>
      </c>
      <c r="Z12" s="1088">
        <v>22200</v>
      </c>
      <c r="AA12" s="1088">
        <v>0</v>
      </c>
      <c r="AB12" s="110"/>
    </row>
    <row r="13" spans="1:28" ht="23.1" customHeight="1" x14ac:dyDescent="0.15">
      <c r="A13" s="57">
        <v>1</v>
      </c>
      <c r="B13" s="92" t="s">
        <v>1020</v>
      </c>
      <c r="C13" s="1078">
        <v>20222746926</v>
      </c>
      <c r="D13" s="1078">
        <v>20263199356</v>
      </c>
      <c r="E13" s="1078">
        <v>40452430</v>
      </c>
      <c r="F13" s="1077">
        <v>0</v>
      </c>
      <c r="G13" s="1077">
        <v>0</v>
      </c>
      <c r="H13" s="1077">
        <v>0</v>
      </c>
      <c r="I13" s="1077">
        <v>0</v>
      </c>
      <c r="J13" s="1077">
        <v>0</v>
      </c>
      <c r="K13" s="1077">
        <v>0</v>
      </c>
      <c r="L13" s="1077">
        <v>0</v>
      </c>
      <c r="M13" s="1077">
        <v>303499594</v>
      </c>
      <c r="N13" s="1077">
        <v>304071900</v>
      </c>
      <c r="O13" s="1077">
        <v>572306</v>
      </c>
      <c r="P13" s="1077">
        <v>0</v>
      </c>
      <c r="Q13" s="1077">
        <v>0</v>
      </c>
      <c r="R13" s="1077">
        <v>0</v>
      </c>
      <c r="S13" s="1077">
        <v>0</v>
      </c>
      <c r="T13" s="1077">
        <v>0</v>
      </c>
      <c r="U13" s="1077">
        <v>0</v>
      </c>
      <c r="V13" s="1077">
        <v>0</v>
      </c>
      <c r="W13" s="1077">
        <v>2893318743</v>
      </c>
      <c r="X13" s="1077">
        <v>2893318743</v>
      </c>
      <c r="Y13" s="1185">
        <v>0</v>
      </c>
      <c r="Z13" s="1077">
        <v>0</v>
      </c>
      <c r="AA13" s="1077">
        <v>0</v>
      </c>
      <c r="AB13" s="59">
        <v>1</v>
      </c>
    </row>
    <row r="14" spans="1:28" ht="23.1" customHeight="1" x14ac:dyDescent="0.15">
      <c r="A14" s="60">
        <v>2</v>
      </c>
      <c r="B14" s="93" t="s">
        <v>1021</v>
      </c>
      <c r="C14" s="1083">
        <v>12002220259</v>
      </c>
      <c r="D14" s="1083">
        <v>12043881295</v>
      </c>
      <c r="E14" s="1083">
        <v>41661036</v>
      </c>
      <c r="F14" s="1082">
        <v>0</v>
      </c>
      <c r="G14" s="1082">
        <v>0</v>
      </c>
      <c r="H14" s="1082">
        <v>12002220259</v>
      </c>
      <c r="I14" s="1082">
        <v>12043881295</v>
      </c>
      <c r="J14" s="1082">
        <v>41661036</v>
      </c>
      <c r="K14" s="1082">
        <v>0</v>
      </c>
      <c r="L14" s="1082">
        <v>0</v>
      </c>
      <c r="M14" s="1082">
        <v>139773560</v>
      </c>
      <c r="N14" s="1082">
        <v>140153906</v>
      </c>
      <c r="O14" s="1082">
        <v>380346</v>
      </c>
      <c r="P14" s="1082">
        <v>0</v>
      </c>
      <c r="Q14" s="1082">
        <v>0</v>
      </c>
      <c r="R14" s="1082">
        <v>139773560</v>
      </c>
      <c r="S14" s="1082">
        <v>140153906</v>
      </c>
      <c r="T14" s="1082">
        <v>380346</v>
      </c>
      <c r="U14" s="1082">
        <v>0</v>
      </c>
      <c r="V14" s="1082">
        <v>0</v>
      </c>
      <c r="W14" s="1082">
        <v>1703054384</v>
      </c>
      <c r="X14" s="1082">
        <v>1707892637</v>
      </c>
      <c r="Y14" s="1186">
        <v>4838253</v>
      </c>
      <c r="Z14" s="1082">
        <v>0</v>
      </c>
      <c r="AA14" s="1082">
        <v>0</v>
      </c>
      <c r="AB14" s="55">
        <v>2</v>
      </c>
    </row>
    <row r="15" spans="1:28" ht="23.1" customHeight="1" x14ac:dyDescent="0.15">
      <c r="A15" s="60">
        <v>3</v>
      </c>
      <c r="B15" s="93" t="s">
        <v>1022</v>
      </c>
      <c r="C15" s="1083">
        <v>30768910598</v>
      </c>
      <c r="D15" s="1083">
        <v>30855050163</v>
      </c>
      <c r="E15" s="1083">
        <v>86139565</v>
      </c>
      <c r="F15" s="1082">
        <v>0</v>
      </c>
      <c r="G15" s="1082">
        <v>0</v>
      </c>
      <c r="H15" s="1082">
        <v>30768910598</v>
      </c>
      <c r="I15" s="1082">
        <v>30855050163</v>
      </c>
      <c r="J15" s="1082">
        <v>86139565</v>
      </c>
      <c r="K15" s="1082">
        <v>0</v>
      </c>
      <c r="L15" s="1082">
        <v>0</v>
      </c>
      <c r="M15" s="1082">
        <v>525858527</v>
      </c>
      <c r="N15" s="1082">
        <v>526610223</v>
      </c>
      <c r="O15" s="1082">
        <v>751696</v>
      </c>
      <c r="P15" s="1082">
        <v>0</v>
      </c>
      <c r="Q15" s="1082">
        <v>0</v>
      </c>
      <c r="R15" s="1082">
        <v>525858527</v>
      </c>
      <c r="S15" s="1082">
        <v>526610223</v>
      </c>
      <c r="T15" s="1082">
        <v>751696</v>
      </c>
      <c r="U15" s="1082">
        <v>0</v>
      </c>
      <c r="V15" s="1082">
        <v>0</v>
      </c>
      <c r="W15" s="1082">
        <v>4458934396</v>
      </c>
      <c r="X15" s="1082">
        <v>4470432016</v>
      </c>
      <c r="Y15" s="1186">
        <v>11497620</v>
      </c>
      <c r="Z15" s="1082">
        <v>0</v>
      </c>
      <c r="AA15" s="1082">
        <v>0</v>
      </c>
      <c r="AB15" s="55">
        <v>3</v>
      </c>
    </row>
    <row r="16" spans="1:28" ht="23.1" customHeight="1" x14ac:dyDescent="0.15">
      <c r="A16" s="60">
        <v>6</v>
      </c>
      <c r="B16" s="93" t="s">
        <v>1023</v>
      </c>
      <c r="C16" s="1083">
        <v>5214367532</v>
      </c>
      <c r="D16" s="1083">
        <v>5234707976</v>
      </c>
      <c r="E16" s="1083">
        <v>19464504</v>
      </c>
      <c r="F16" s="1082">
        <v>875940</v>
      </c>
      <c r="G16" s="1082">
        <v>0</v>
      </c>
      <c r="H16" s="1082">
        <v>5214367532</v>
      </c>
      <c r="I16" s="1082">
        <v>5234707976</v>
      </c>
      <c r="J16" s="1082">
        <v>19464504</v>
      </c>
      <c r="K16" s="1082">
        <v>875940</v>
      </c>
      <c r="L16" s="1082">
        <v>0</v>
      </c>
      <c r="M16" s="1082">
        <v>62407406</v>
      </c>
      <c r="N16" s="1082">
        <v>62470697</v>
      </c>
      <c r="O16" s="1082">
        <v>63291</v>
      </c>
      <c r="P16" s="1082">
        <v>0</v>
      </c>
      <c r="Q16" s="1082">
        <v>0</v>
      </c>
      <c r="R16" s="1082">
        <v>62407406</v>
      </c>
      <c r="S16" s="1082">
        <v>62470697</v>
      </c>
      <c r="T16" s="1082">
        <v>63291</v>
      </c>
      <c r="U16" s="1082">
        <v>0</v>
      </c>
      <c r="V16" s="1082">
        <v>0</v>
      </c>
      <c r="W16" s="1082">
        <v>730252806</v>
      </c>
      <c r="X16" s="1082">
        <v>730255728</v>
      </c>
      <c r="Y16" s="1186">
        <v>0</v>
      </c>
      <c r="Z16" s="1082">
        <v>2922</v>
      </c>
      <c r="AA16" s="1082">
        <v>0</v>
      </c>
      <c r="AB16" s="55">
        <v>6</v>
      </c>
    </row>
    <row r="17" spans="1:28" ht="23.1" customHeight="1" x14ac:dyDescent="0.15">
      <c r="A17" s="60">
        <v>7</v>
      </c>
      <c r="B17" s="93" t="s">
        <v>1024</v>
      </c>
      <c r="C17" s="1088">
        <v>3992460442</v>
      </c>
      <c r="D17" s="1088">
        <v>3994358765</v>
      </c>
      <c r="E17" s="1088">
        <v>1805536</v>
      </c>
      <c r="F17" s="1087">
        <v>92787</v>
      </c>
      <c r="G17" s="1087">
        <v>0</v>
      </c>
      <c r="H17" s="1087">
        <v>3992460442</v>
      </c>
      <c r="I17" s="1087">
        <v>3994358765</v>
      </c>
      <c r="J17" s="1087">
        <v>1805536</v>
      </c>
      <c r="K17" s="1087">
        <v>92787</v>
      </c>
      <c r="L17" s="1087">
        <v>0</v>
      </c>
      <c r="M17" s="1087">
        <v>41330925</v>
      </c>
      <c r="N17" s="1087">
        <v>41330925</v>
      </c>
      <c r="O17" s="1087">
        <v>0</v>
      </c>
      <c r="P17" s="1087">
        <v>0</v>
      </c>
      <c r="Q17" s="1087">
        <v>0</v>
      </c>
      <c r="R17" s="1087">
        <v>41330925</v>
      </c>
      <c r="S17" s="1087">
        <v>41330925</v>
      </c>
      <c r="T17" s="1087">
        <v>0</v>
      </c>
      <c r="U17" s="1087">
        <v>0</v>
      </c>
      <c r="V17" s="1087">
        <v>0</v>
      </c>
      <c r="W17" s="1087">
        <v>585576475</v>
      </c>
      <c r="X17" s="1087">
        <v>585787261</v>
      </c>
      <c r="Y17" s="1187">
        <v>210786</v>
      </c>
      <c r="Z17" s="1087">
        <v>0</v>
      </c>
      <c r="AA17" s="1087">
        <v>0</v>
      </c>
      <c r="AB17" s="55">
        <v>7</v>
      </c>
    </row>
    <row r="18" spans="1:28" ht="23.1" customHeight="1" x14ac:dyDescent="0.15">
      <c r="A18" s="57">
        <v>8</v>
      </c>
      <c r="B18" s="92" t="s">
        <v>1025</v>
      </c>
      <c r="C18" s="1078">
        <v>18466166047</v>
      </c>
      <c r="D18" s="1078">
        <v>18508304810</v>
      </c>
      <c r="E18" s="1078">
        <v>36617941</v>
      </c>
      <c r="F18" s="1077">
        <v>5520822</v>
      </c>
      <c r="G18" s="1077">
        <v>0</v>
      </c>
      <c r="H18" s="1077">
        <v>18466166047</v>
      </c>
      <c r="I18" s="1077">
        <v>18508304810</v>
      </c>
      <c r="J18" s="1077">
        <v>36617941</v>
      </c>
      <c r="K18" s="1077">
        <v>5520822</v>
      </c>
      <c r="L18" s="1077">
        <v>0</v>
      </c>
      <c r="M18" s="1077">
        <v>296661053</v>
      </c>
      <c r="N18" s="1077">
        <v>296831281</v>
      </c>
      <c r="O18" s="1077">
        <v>169634</v>
      </c>
      <c r="P18" s="1077">
        <v>594</v>
      </c>
      <c r="Q18" s="1077">
        <v>0</v>
      </c>
      <c r="R18" s="1077">
        <v>296661053</v>
      </c>
      <c r="S18" s="1077">
        <v>296831281</v>
      </c>
      <c r="T18" s="1077">
        <v>169634</v>
      </c>
      <c r="U18" s="1077">
        <v>594</v>
      </c>
      <c r="V18" s="1077">
        <v>0</v>
      </c>
      <c r="W18" s="1077">
        <v>2489874158</v>
      </c>
      <c r="X18" s="1077">
        <v>2492975072</v>
      </c>
      <c r="Y18" s="1185">
        <v>1944292</v>
      </c>
      <c r="Z18" s="1077">
        <v>1156622</v>
      </c>
      <c r="AA18" s="1077">
        <v>0</v>
      </c>
      <c r="AB18" s="59">
        <v>8</v>
      </c>
    </row>
    <row r="19" spans="1:28" ht="23.1" customHeight="1" x14ac:dyDescent="0.15">
      <c r="A19" s="60">
        <v>9</v>
      </c>
      <c r="B19" s="93" t="s">
        <v>1026</v>
      </c>
      <c r="C19" s="1083">
        <v>5107460616</v>
      </c>
      <c r="D19" s="1083">
        <v>5115867476</v>
      </c>
      <c r="E19" s="1083">
        <v>8121831</v>
      </c>
      <c r="F19" s="1082">
        <v>285029</v>
      </c>
      <c r="G19" s="1082">
        <v>0</v>
      </c>
      <c r="H19" s="1082">
        <v>5107460616</v>
      </c>
      <c r="I19" s="1082">
        <v>5115867476</v>
      </c>
      <c r="J19" s="1082">
        <v>8121831</v>
      </c>
      <c r="K19" s="1082">
        <v>285029</v>
      </c>
      <c r="L19" s="1082">
        <v>0</v>
      </c>
      <c r="M19" s="1082">
        <v>56892957</v>
      </c>
      <c r="N19" s="1082">
        <v>57005922</v>
      </c>
      <c r="O19" s="1082">
        <v>112965</v>
      </c>
      <c r="P19" s="1082">
        <v>0</v>
      </c>
      <c r="Q19" s="1082">
        <v>0</v>
      </c>
      <c r="R19" s="1082">
        <v>56892957</v>
      </c>
      <c r="S19" s="1082">
        <v>57005922</v>
      </c>
      <c r="T19" s="1082">
        <v>112965</v>
      </c>
      <c r="U19" s="1082">
        <v>0</v>
      </c>
      <c r="V19" s="1082">
        <v>0</v>
      </c>
      <c r="W19" s="1082">
        <v>763806603</v>
      </c>
      <c r="X19" s="1082">
        <v>764972403</v>
      </c>
      <c r="Y19" s="1186">
        <v>1100691</v>
      </c>
      <c r="Z19" s="1082">
        <v>65109</v>
      </c>
      <c r="AA19" s="1082">
        <v>0</v>
      </c>
      <c r="AB19" s="55">
        <v>9</v>
      </c>
    </row>
    <row r="20" spans="1:28" ht="23.1" customHeight="1" x14ac:dyDescent="0.15">
      <c r="A20" s="60">
        <v>10</v>
      </c>
      <c r="B20" s="93" t="s">
        <v>1027</v>
      </c>
      <c r="C20" s="1083">
        <v>7546680855</v>
      </c>
      <c r="D20" s="1083">
        <v>7554886670</v>
      </c>
      <c r="E20" s="1083">
        <v>8205815</v>
      </c>
      <c r="F20" s="1082">
        <v>0</v>
      </c>
      <c r="G20" s="1082">
        <v>0</v>
      </c>
      <c r="H20" s="1082">
        <v>7546680855</v>
      </c>
      <c r="I20" s="1082">
        <v>7554886670</v>
      </c>
      <c r="J20" s="1082">
        <v>8205815</v>
      </c>
      <c r="K20" s="1082">
        <v>0</v>
      </c>
      <c r="L20" s="1082">
        <v>0</v>
      </c>
      <c r="M20" s="1082">
        <v>57847602</v>
      </c>
      <c r="N20" s="1082">
        <v>57849827</v>
      </c>
      <c r="O20" s="1082">
        <v>2225</v>
      </c>
      <c r="P20" s="1082">
        <v>0</v>
      </c>
      <c r="Q20" s="1082">
        <v>0</v>
      </c>
      <c r="R20" s="1082">
        <v>57847602</v>
      </c>
      <c r="S20" s="1082">
        <v>57849827</v>
      </c>
      <c r="T20" s="1082">
        <v>2225</v>
      </c>
      <c r="U20" s="1082">
        <v>0</v>
      </c>
      <c r="V20" s="1082">
        <v>0</v>
      </c>
      <c r="W20" s="1082">
        <v>1144311981</v>
      </c>
      <c r="X20" s="1082">
        <v>1144311981</v>
      </c>
      <c r="Y20" s="1186">
        <v>0</v>
      </c>
      <c r="Z20" s="1082">
        <v>0</v>
      </c>
      <c r="AA20" s="1082">
        <v>0</v>
      </c>
      <c r="AB20" s="55">
        <v>10</v>
      </c>
    </row>
    <row r="21" spans="1:28" s="99" customFormat="1" ht="23.1" customHeight="1" x14ac:dyDescent="0.15">
      <c r="A21" s="62">
        <v>11</v>
      </c>
      <c r="B21" s="61" t="s">
        <v>1028</v>
      </c>
      <c r="C21" s="1093">
        <v>4814769806</v>
      </c>
      <c r="D21" s="1093">
        <v>4821613031</v>
      </c>
      <c r="E21" s="1093">
        <v>6745290</v>
      </c>
      <c r="F21" s="1092">
        <v>97935</v>
      </c>
      <c r="G21" s="1092">
        <v>0</v>
      </c>
      <c r="H21" s="1092">
        <v>4814769806</v>
      </c>
      <c r="I21" s="1092">
        <v>4821613031</v>
      </c>
      <c r="J21" s="1092">
        <v>6745290</v>
      </c>
      <c r="K21" s="1092">
        <v>97935</v>
      </c>
      <c r="L21" s="1092">
        <v>0</v>
      </c>
      <c r="M21" s="1092">
        <v>64516837</v>
      </c>
      <c r="N21" s="1092">
        <v>64516837</v>
      </c>
      <c r="O21" s="1092">
        <v>0</v>
      </c>
      <c r="P21" s="1092">
        <v>0</v>
      </c>
      <c r="Q21" s="1092">
        <v>0</v>
      </c>
      <c r="R21" s="1092">
        <v>64516837</v>
      </c>
      <c r="S21" s="1092">
        <v>64516837</v>
      </c>
      <c r="T21" s="1092">
        <v>0</v>
      </c>
      <c r="U21" s="1092">
        <v>0</v>
      </c>
      <c r="V21" s="1092">
        <v>0</v>
      </c>
      <c r="W21" s="1092">
        <v>710039238</v>
      </c>
      <c r="X21" s="1092">
        <v>710628182</v>
      </c>
      <c r="Y21" s="1188">
        <v>559171</v>
      </c>
      <c r="Z21" s="1092">
        <v>29773</v>
      </c>
      <c r="AA21" s="1092">
        <v>0</v>
      </c>
      <c r="AB21" s="63">
        <v>11</v>
      </c>
    </row>
    <row r="22" spans="1:28" s="99" customFormat="1" ht="23.1" customHeight="1" x14ac:dyDescent="0.15">
      <c r="A22" s="62">
        <v>12</v>
      </c>
      <c r="B22" s="61" t="s">
        <v>1029</v>
      </c>
      <c r="C22" s="1098">
        <v>5625052474</v>
      </c>
      <c r="D22" s="1098">
        <v>5630723462</v>
      </c>
      <c r="E22" s="1098">
        <v>5516074</v>
      </c>
      <c r="F22" s="1097">
        <v>154914</v>
      </c>
      <c r="G22" s="1097">
        <v>0</v>
      </c>
      <c r="H22" s="1097">
        <v>5625052474</v>
      </c>
      <c r="I22" s="1097">
        <v>5630723462</v>
      </c>
      <c r="J22" s="1097">
        <v>5516074</v>
      </c>
      <c r="K22" s="1097">
        <v>154914</v>
      </c>
      <c r="L22" s="1097">
        <v>0</v>
      </c>
      <c r="M22" s="1097">
        <v>66251010</v>
      </c>
      <c r="N22" s="1097">
        <v>66505927</v>
      </c>
      <c r="O22" s="1097">
        <v>254917</v>
      </c>
      <c r="P22" s="1097">
        <v>0</v>
      </c>
      <c r="Q22" s="1097">
        <v>0</v>
      </c>
      <c r="R22" s="1097">
        <v>66251010</v>
      </c>
      <c r="S22" s="1097">
        <v>66505927</v>
      </c>
      <c r="T22" s="1097">
        <v>254917</v>
      </c>
      <c r="U22" s="1097">
        <v>0</v>
      </c>
      <c r="V22" s="1097">
        <v>0</v>
      </c>
      <c r="W22" s="1097">
        <v>820348308</v>
      </c>
      <c r="X22" s="1097">
        <v>820829064</v>
      </c>
      <c r="Y22" s="1189">
        <v>415778</v>
      </c>
      <c r="Z22" s="1097">
        <v>64978</v>
      </c>
      <c r="AA22" s="1097">
        <v>0</v>
      </c>
      <c r="AB22" s="63">
        <v>12</v>
      </c>
    </row>
    <row r="23" spans="1:28" s="99" customFormat="1" ht="23.1" customHeight="1" x14ac:dyDescent="0.15">
      <c r="A23" s="66">
        <v>14</v>
      </c>
      <c r="B23" s="58" t="s">
        <v>1030</v>
      </c>
      <c r="C23" s="1103">
        <v>14426203576</v>
      </c>
      <c r="D23" s="1103">
        <v>14465263278</v>
      </c>
      <c r="E23" s="1103">
        <v>34872793</v>
      </c>
      <c r="F23" s="1102">
        <v>4186909</v>
      </c>
      <c r="G23" s="1102">
        <v>0</v>
      </c>
      <c r="H23" s="1102">
        <v>14426203576</v>
      </c>
      <c r="I23" s="1102">
        <v>14465263278</v>
      </c>
      <c r="J23" s="1102">
        <v>34872793</v>
      </c>
      <c r="K23" s="1102">
        <v>4186909</v>
      </c>
      <c r="L23" s="1102">
        <v>0</v>
      </c>
      <c r="M23" s="1102">
        <v>193165915</v>
      </c>
      <c r="N23" s="1102">
        <v>193601986</v>
      </c>
      <c r="O23" s="1102">
        <v>431962</v>
      </c>
      <c r="P23" s="1102">
        <v>4109</v>
      </c>
      <c r="Q23" s="1102">
        <v>0</v>
      </c>
      <c r="R23" s="1102">
        <v>193165915</v>
      </c>
      <c r="S23" s="1102">
        <v>193601986</v>
      </c>
      <c r="T23" s="1102">
        <v>431962</v>
      </c>
      <c r="U23" s="1102">
        <v>4109</v>
      </c>
      <c r="V23" s="1102">
        <v>0</v>
      </c>
      <c r="W23" s="1102">
        <v>1999146664</v>
      </c>
      <c r="X23" s="1102">
        <v>2003255322</v>
      </c>
      <c r="Y23" s="1190">
        <v>4072262</v>
      </c>
      <c r="Z23" s="1102">
        <v>36396</v>
      </c>
      <c r="AA23" s="1102">
        <v>0</v>
      </c>
      <c r="AB23" s="67">
        <v>14</v>
      </c>
    </row>
    <row r="24" spans="1:28" s="99" customFormat="1" ht="23.1" customHeight="1" x14ac:dyDescent="0.15">
      <c r="A24" s="62">
        <v>15</v>
      </c>
      <c r="B24" s="61" t="s">
        <v>1031</v>
      </c>
      <c r="C24" s="1093">
        <v>9738527661</v>
      </c>
      <c r="D24" s="1093">
        <v>9761164403</v>
      </c>
      <c r="E24" s="1093">
        <v>22138253</v>
      </c>
      <c r="F24" s="1092">
        <v>498489</v>
      </c>
      <c r="G24" s="1092">
        <v>0</v>
      </c>
      <c r="H24" s="1092">
        <v>0</v>
      </c>
      <c r="I24" s="1092">
        <v>0</v>
      </c>
      <c r="J24" s="1092">
        <v>0</v>
      </c>
      <c r="K24" s="1092">
        <v>0</v>
      </c>
      <c r="L24" s="1092">
        <v>0</v>
      </c>
      <c r="M24" s="1092">
        <v>156012848</v>
      </c>
      <c r="N24" s="1092">
        <v>156012848</v>
      </c>
      <c r="O24" s="1092">
        <v>0</v>
      </c>
      <c r="P24" s="1092">
        <v>0</v>
      </c>
      <c r="Q24" s="1092">
        <v>0</v>
      </c>
      <c r="R24" s="1092">
        <v>0</v>
      </c>
      <c r="S24" s="1092">
        <v>0</v>
      </c>
      <c r="T24" s="1092">
        <v>0</v>
      </c>
      <c r="U24" s="1092">
        <v>0</v>
      </c>
      <c r="V24" s="1092">
        <v>0</v>
      </c>
      <c r="W24" s="1092">
        <v>1395066707</v>
      </c>
      <c r="X24" s="1092">
        <v>1395066707</v>
      </c>
      <c r="Y24" s="1188">
        <v>0</v>
      </c>
      <c r="Z24" s="1092">
        <v>0</v>
      </c>
      <c r="AA24" s="1092">
        <v>0</v>
      </c>
      <c r="AB24" s="63">
        <v>15</v>
      </c>
    </row>
    <row r="25" spans="1:28" s="99" customFormat="1" ht="23.1" customHeight="1" x14ac:dyDescent="0.15">
      <c r="A25" s="62">
        <v>16</v>
      </c>
      <c r="B25" s="61" t="s">
        <v>1032</v>
      </c>
      <c r="C25" s="1093">
        <v>3513865199</v>
      </c>
      <c r="D25" s="1093">
        <v>3520201549</v>
      </c>
      <c r="E25" s="1093">
        <v>5950619</v>
      </c>
      <c r="F25" s="1092">
        <v>385731</v>
      </c>
      <c r="G25" s="1092">
        <v>0</v>
      </c>
      <c r="H25" s="1092">
        <v>3513865199</v>
      </c>
      <c r="I25" s="1092">
        <v>3520201549</v>
      </c>
      <c r="J25" s="1092">
        <v>5950619</v>
      </c>
      <c r="K25" s="1092">
        <v>385731</v>
      </c>
      <c r="L25" s="1092">
        <v>0</v>
      </c>
      <c r="M25" s="1092">
        <v>25350227</v>
      </c>
      <c r="N25" s="1092">
        <v>25408726</v>
      </c>
      <c r="O25" s="1092">
        <v>58499</v>
      </c>
      <c r="P25" s="1092">
        <v>0</v>
      </c>
      <c r="Q25" s="1092">
        <v>0</v>
      </c>
      <c r="R25" s="1092">
        <v>25350227</v>
      </c>
      <c r="S25" s="1092">
        <v>25408726</v>
      </c>
      <c r="T25" s="1092">
        <v>58499</v>
      </c>
      <c r="U25" s="1092">
        <v>0</v>
      </c>
      <c r="V25" s="1092">
        <v>0</v>
      </c>
      <c r="W25" s="1092">
        <v>514121633</v>
      </c>
      <c r="X25" s="1092">
        <v>514769922</v>
      </c>
      <c r="Y25" s="1188">
        <v>868145</v>
      </c>
      <c r="Z25" s="1092">
        <v>0</v>
      </c>
      <c r="AA25" s="1092">
        <v>219856</v>
      </c>
      <c r="AB25" s="63">
        <v>16</v>
      </c>
    </row>
    <row r="26" spans="1:28" s="99" customFormat="1" ht="23.1" customHeight="1" x14ac:dyDescent="0.15">
      <c r="A26" s="62">
        <v>17</v>
      </c>
      <c r="B26" s="61" t="s">
        <v>1033</v>
      </c>
      <c r="C26" s="1093">
        <v>7129700654</v>
      </c>
      <c r="D26" s="1093">
        <v>7146534331</v>
      </c>
      <c r="E26" s="1093">
        <v>16067807</v>
      </c>
      <c r="F26" s="1092">
        <v>765870</v>
      </c>
      <c r="G26" s="1092">
        <v>0</v>
      </c>
      <c r="H26" s="1092">
        <v>7129700654</v>
      </c>
      <c r="I26" s="1092">
        <v>7146534331</v>
      </c>
      <c r="J26" s="1092">
        <v>16067807</v>
      </c>
      <c r="K26" s="1092">
        <v>765870</v>
      </c>
      <c r="L26" s="1092">
        <v>0</v>
      </c>
      <c r="M26" s="1092">
        <v>89927880</v>
      </c>
      <c r="N26" s="1092">
        <v>90360924</v>
      </c>
      <c r="O26" s="1092">
        <v>433044</v>
      </c>
      <c r="P26" s="1092">
        <v>0</v>
      </c>
      <c r="Q26" s="1092">
        <v>0</v>
      </c>
      <c r="R26" s="1092">
        <v>89927880</v>
      </c>
      <c r="S26" s="1092">
        <v>90360924</v>
      </c>
      <c r="T26" s="1092">
        <v>433044</v>
      </c>
      <c r="U26" s="1092">
        <v>0</v>
      </c>
      <c r="V26" s="1092">
        <v>0</v>
      </c>
      <c r="W26" s="1092">
        <v>969588773</v>
      </c>
      <c r="X26" s="1092">
        <v>970766503</v>
      </c>
      <c r="Y26" s="1188">
        <v>1134203</v>
      </c>
      <c r="Z26" s="1092">
        <v>43527</v>
      </c>
      <c r="AA26" s="1092">
        <v>0</v>
      </c>
      <c r="AB26" s="63">
        <v>17</v>
      </c>
    </row>
    <row r="27" spans="1:28" s="99" customFormat="1" ht="23.1" customHeight="1" x14ac:dyDescent="0.15">
      <c r="A27" s="62">
        <v>18</v>
      </c>
      <c r="B27" s="61" t="s">
        <v>1034</v>
      </c>
      <c r="C27" s="1098">
        <v>8949606192</v>
      </c>
      <c r="D27" s="1098">
        <v>8965795199</v>
      </c>
      <c r="E27" s="1098">
        <v>16189007</v>
      </c>
      <c r="F27" s="1097">
        <v>0</v>
      </c>
      <c r="G27" s="1097">
        <v>0</v>
      </c>
      <c r="H27" s="1097">
        <v>8949606192</v>
      </c>
      <c r="I27" s="1097">
        <v>8965795199</v>
      </c>
      <c r="J27" s="1097">
        <v>16189007</v>
      </c>
      <c r="K27" s="1097">
        <v>0</v>
      </c>
      <c r="L27" s="1097">
        <v>0</v>
      </c>
      <c r="M27" s="1097">
        <v>97331961</v>
      </c>
      <c r="N27" s="1097">
        <v>97596673</v>
      </c>
      <c r="O27" s="1097">
        <v>264712</v>
      </c>
      <c r="P27" s="1097">
        <v>0</v>
      </c>
      <c r="Q27" s="1097">
        <v>0</v>
      </c>
      <c r="R27" s="1097">
        <v>97331961</v>
      </c>
      <c r="S27" s="1097">
        <v>97596673</v>
      </c>
      <c r="T27" s="1097">
        <v>264712</v>
      </c>
      <c r="U27" s="1097">
        <v>0</v>
      </c>
      <c r="V27" s="1097">
        <v>0</v>
      </c>
      <c r="W27" s="1097">
        <v>1288907727</v>
      </c>
      <c r="X27" s="1097">
        <v>1291524447</v>
      </c>
      <c r="Y27" s="1189">
        <v>2616720</v>
      </c>
      <c r="Z27" s="1097">
        <v>0</v>
      </c>
      <c r="AA27" s="1097">
        <v>0</v>
      </c>
      <c r="AB27" s="63">
        <v>18</v>
      </c>
    </row>
    <row r="28" spans="1:28" s="99" customFormat="1" ht="23.1" customHeight="1" x14ac:dyDescent="0.15">
      <c r="A28" s="68">
        <v>19</v>
      </c>
      <c r="B28" s="58" t="s">
        <v>1035</v>
      </c>
      <c r="C28" s="1103">
        <v>12706947679</v>
      </c>
      <c r="D28" s="1103">
        <v>12739475197</v>
      </c>
      <c r="E28" s="1103">
        <v>32125038</v>
      </c>
      <c r="F28" s="1102">
        <v>402480</v>
      </c>
      <c r="G28" s="1102">
        <v>0</v>
      </c>
      <c r="H28" s="1102">
        <v>12706947679</v>
      </c>
      <c r="I28" s="1102">
        <v>12739475197</v>
      </c>
      <c r="J28" s="1102">
        <v>32125038</v>
      </c>
      <c r="K28" s="1102">
        <v>402480</v>
      </c>
      <c r="L28" s="1102">
        <v>0</v>
      </c>
      <c r="M28" s="1102">
        <v>149779030</v>
      </c>
      <c r="N28" s="1102">
        <v>150061276</v>
      </c>
      <c r="O28" s="1102">
        <v>282246</v>
      </c>
      <c r="P28" s="1102">
        <v>0</v>
      </c>
      <c r="Q28" s="1102">
        <v>0</v>
      </c>
      <c r="R28" s="1102">
        <v>149779030</v>
      </c>
      <c r="S28" s="1102">
        <v>150061276</v>
      </c>
      <c r="T28" s="1102">
        <v>282246</v>
      </c>
      <c r="U28" s="1102">
        <v>0</v>
      </c>
      <c r="V28" s="1102">
        <v>0</v>
      </c>
      <c r="W28" s="1102">
        <v>1763569977</v>
      </c>
      <c r="X28" s="1102">
        <v>1768205810</v>
      </c>
      <c r="Y28" s="1190">
        <v>4529033</v>
      </c>
      <c r="Z28" s="1102">
        <v>106800</v>
      </c>
      <c r="AA28" s="1102">
        <v>0</v>
      </c>
      <c r="AB28" s="69">
        <v>19</v>
      </c>
    </row>
    <row r="29" spans="1:28" s="99" customFormat="1" ht="23.1" customHeight="1" x14ac:dyDescent="0.15">
      <c r="A29" s="62">
        <v>21</v>
      </c>
      <c r="B29" s="61" t="s">
        <v>1036</v>
      </c>
      <c r="C29" s="1093">
        <v>12945850004</v>
      </c>
      <c r="D29" s="1093">
        <v>12989518958</v>
      </c>
      <c r="E29" s="1093">
        <v>39032218</v>
      </c>
      <c r="F29" s="1092">
        <v>4636736</v>
      </c>
      <c r="G29" s="1092">
        <v>0</v>
      </c>
      <c r="H29" s="1092">
        <v>12945850004</v>
      </c>
      <c r="I29" s="1092">
        <v>12989518958</v>
      </c>
      <c r="J29" s="1092">
        <v>39032218</v>
      </c>
      <c r="K29" s="1092">
        <v>4636736</v>
      </c>
      <c r="L29" s="1092">
        <v>0</v>
      </c>
      <c r="M29" s="1092">
        <v>220566201</v>
      </c>
      <c r="N29" s="1092">
        <v>220740484</v>
      </c>
      <c r="O29" s="1092">
        <v>141732</v>
      </c>
      <c r="P29" s="1092">
        <v>32551</v>
      </c>
      <c r="Q29" s="1092">
        <v>0</v>
      </c>
      <c r="R29" s="1092">
        <v>220566201</v>
      </c>
      <c r="S29" s="1092">
        <v>220740484</v>
      </c>
      <c r="T29" s="1092">
        <v>141732</v>
      </c>
      <c r="U29" s="1092">
        <v>32551</v>
      </c>
      <c r="V29" s="1092">
        <v>0</v>
      </c>
      <c r="W29" s="1092">
        <v>1758266950</v>
      </c>
      <c r="X29" s="1092">
        <v>1760894504</v>
      </c>
      <c r="Y29" s="1188">
        <v>2486032</v>
      </c>
      <c r="Z29" s="1092">
        <v>141522</v>
      </c>
      <c r="AA29" s="1092">
        <v>0</v>
      </c>
      <c r="AB29" s="63">
        <v>21</v>
      </c>
    </row>
    <row r="30" spans="1:28" s="99" customFormat="1" ht="23.1" customHeight="1" x14ac:dyDescent="0.15">
      <c r="A30" s="62">
        <v>22</v>
      </c>
      <c r="B30" s="61" t="s">
        <v>1037</v>
      </c>
      <c r="C30" s="1093">
        <v>18459469664</v>
      </c>
      <c r="D30" s="1093">
        <v>18489687195</v>
      </c>
      <c r="E30" s="1093">
        <v>26133990</v>
      </c>
      <c r="F30" s="1092">
        <v>4083541</v>
      </c>
      <c r="G30" s="1092">
        <v>0</v>
      </c>
      <c r="H30" s="1092">
        <v>18459469664</v>
      </c>
      <c r="I30" s="1092">
        <v>18489687195</v>
      </c>
      <c r="J30" s="1092">
        <v>26133990</v>
      </c>
      <c r="K30" s="1092">
        <v>4083541</v>
      </c>
      <c r="L30" s="1092">
        <v>0</v>
      </c>
      <c r="M30" s="1092">
        <v>261325791</v>
      </c>
      <c r="N30" s="1092">
        <v>262086783</v>
      </c>
      <c r="O30" s="1092">
        <v>760992</v>
      </c>
      <c r="P30" s="1092">
        <v>0</v>
      </c>
      <c r="Q30" s="1092">
        <v>0</v>
      </c>
      <c r="R30" s="1092">
        <v>261325791</v>
      </c>
      <c r="S30" s="1092">
        <v>262086783</v>
      </c>
      <c r="T30" s="1092">
        <v>760992</v>
      </c>
      <c r="U30" s="1092">
        <v>0</v>
      </c>
      <c r="V30" s="1092">
        <v>0</v>
      </c>
      <c r="W30" s="1092">
        <v>2573486410</v>
      </c>
      <c r="X30" s="1092">
        <v>2574342977</v>
      </c>
      <c r="Y30" s="1188">
        <v>444173</v>
      </c>
      <c r="Z30" s="1092">
        <v>412394</v>
      </c>
      <c r="AA30" s="1092">
        <v>0</v>
      </c>
      <c r="AB30" s="63">
        <v>22</v>
      </c>
    </row>
    <row r="31" spans="1:28" s="99" customFormat="1" ht="23.1" customHeight="1" x14ac:dyDescent="0.15">
      <c r="A31" s="62">
        <v>23</v>
      </c>
      <c r="B31" s="61" t="s">
        <v>1038</v>
      </c>
      <c r="C31" s="1093">
        <v>3973127331</v>
      </c>
      <c r="D31" s="1093">
        <v>3977359741</v>
      </c>
      <c r="E31" s="1093">
        <v>4181530</v>
      </c>
      <c r="F31" s="1092">
        <v>50880</v>
      </c>
      <c r="G31" s="1092">
        <v>0</v>
      </c>
      <c r="H31" s="1092">
        <v>3973127331</v>
      </c>
      <c r="I31" s="1092">
        <v>3977359741</v>
      </c>
      <c r="J31" s="1092">
        <v>4181530</v>
      </c>
      <c r="K31" s="1092">
        <v>50880</v>
      </c>
      <c r="L31" s="1092">
        <v>0</v>
      </c>
      <c r="M31" s="1092">
        <v>74599084</v>
      </c>
      <c r="N31" s="1092">
        <v>74656121</v>
      </c>
      <c r="O31" s="1092">
        <v>57037</v>
      </c>
      <c r="P31" s="1092">
        <v>0</v>
      </c>
      <c r="Q31" s="1092">
        <v>0</v>
      </c>
      <c r="R31" s="1092">
        <v>74599084</v>
      </c>
      <c r="S31" s="1092">
        <v>74656121</v>
      </c>
      <c r="T31" s="1092">
        <v>57037</v>
      </c>
      <c r="U31" s="1092">
        <v>0</v>
      </c>
      <c r="V31" s="1092">
        <v>0</v>
      </c>
      <c r="W31" s="1092">
        <v>581749857</v>
      </c>
      <c r="X31" s="1092">
        <v>582232736</v>
      </c>
      <c r="Y31" s="1188">
        <v>457429</v>
      </c>
      <c r="Z31" s="1092">
        <v>25450</v>
      </c>
      <c r="AA31" s="1092">
        <v>0</v>
      </c>
      <c r="AB31" s="63">
        <v>23</v>
      </c>
    </row>
    <row r="32" spans="1:28" s="99" customFormat="1" ht="23.1" customHeight="1" x14ac:dyDescent="0.15">
      <c r="A32" s="62">
        <v>24</v>
      </c>
      <c r="B32" s="61" t="s">
        <v>1039</v>
      </c>
      <c r="C32" s="1098">
        <v>5790525326</v>
      </c>
      <c r="D32" s="1098">
        <v>5793953448</v>
      </c>
      <c r="E32" s="1098">
        <v>3419878</v>
      </c>
      <c r="F32" s="1097">
        <v>0</v>
      </c>
      <c r="G32" s="1097">
        <v>-8244</v>
      </c>
      <c r="H32" s="1097">
        <v>5790525326</v>
      </c>
      <c r="I32" s="1097">
        <v>5793953448</v>
      </c>
      <c r="J32" s="1097">
        <v>3419878</v>
      </c>
      <c r="K32" s="1097">
        <v>0</v>
      </c>
      <c r="L32" s="1097">
        <v>-8244</v>
      </c>
      <c r="M32" s="1097">
        <v>75181424</v>
      </c>
      <c r="N32" s="1097">
        <v>75200725</v>
      </c>
      <c r="O32" s="1097">
        <v>19301</v>
      </c>
      <c r="P32" s="1097">
        <v>0</v>
      </c>
      <c r="Q32" s="1097">
        <v>0</v>
      </c>
      <c r="R32" s="1097">
        <v>75181424</v>
      </c>
      <c r="S32" s="1097">
        <v>75200725</v>
      </c>
      <c r="T32" s="1097">
        <v>19301</v>
      </c>
      <c r="U32" s="1097">
        <v>0</v>
      </c>
      <c r="V32" s="1097">
        <v>0</v>
      </c>
      <c r="W32" s="1097">
        <v>803899545</v>
      </c>
      <c r="X32" s="1097">
        <v>803994503</v>
      </c>
      <c r="Y32" s="1189">
        <v>94958</v>
      </c>
      <c r="Z32" s="1097">
        <v>0</v>
      </c>
      <c r="AA32" s="1097">
        <v>0</v>
      </c>
      <c r="AB32" s="63">
        <v>24</v>
      </c>
    </row>
    <row r="33" spans="1:28" s="99" customFormat="1" ht="23.1" customHeight="1" x14ac:dyDescent="0.15">
      <c r="A33" s="68">
        <v>25</v>
      </c>
      <c r="B33" s="58" t="s">
        <v>1040</v>
      </c>
      <c r="C33" s="1103">
        <v>8874965811</v>
      </c>
      <c r="D33" s="1103">
        <v>8901954543</v>
      </c>
      <c r="E33" s="1103">
        <v>24804841</v>
      </c>
      <c r="F33" s="1102">
        <v>2183891</v>
      </c>
      <c r="G33" s="1102">
        <v>0</v>
      </c>
      <c r="H33" s="1102">
        <v>8874965811</v>
      </c>
      <c r="I33" s="1102">
        <v>8901954543</v>
      </c>
      <c r="J33" s="1102">
        <v>24804841</v>
      </c>
      <c r="K33" s="1102">
        <v>2183891</v>
      </c>
      <c r="L33" s="1102">
        <v>0</v>
      </c>
      <c r="M33" s="1102">
        <v>132505080</v>
      </c>
      <c r="N33" s="1102">
        <v>132776207</v>
      </c>
      <c r="O33" s="1102">
        <v>271127</v>
      </c>
      <c r="P33" s="1102">
        <v>0</v>
      </c>
      <c r="Q33" s="1102">
        <v>0</v>
      </c>
      <c r="R33" s="1102">
        <v>132505080</v>
      </c>
      <c r="S33" s="1102">
        <v>132776207</v>
      </c>
      <c r="T33" s="1102">
        <v>271127</v>
      </c>
      <c r="U33" s="1102">
        <v>0</v>
      </c>
      <c r="V33" s="1102">
        <v>0</v>
      </c>
      <c r="W33" s="1102">
        <v>1291333994</v>
      </c>
      <c r="X33" s="1102">
        <v>1295169508</v>
      </c>
      <c r="Y33" s="1190">
        <v>3249062</v>
      </c>
      <c r="Z33" s="1102">
        <v>586452</v>
      </c>
      <c r="AA33" s="1102">
        <v>0</v>
      </c>
      <c r="AB33" s="69">
        <v>25</v>
      </c>
    </row>
    <row r="34" spans="1:28" s="99" customFormat="1" ht="23.1" customHeight="1" x14ac:dyDescent="0.15">
      <c r="A34" s="62">
        <v>27</v>
      </c>
      <c r="B34" s="61" t="s">
        <v>1041</v>
      </c>
      <c r="C34" s="1093">
        <v>5859085401</v>
      </c>
      <c r="D34" s="1093">
        <v>5880181267</v>
      </c>
      <c r="E34" s="1093">
        <v>18607179</v>
      </c>
      <c r="F34" s="1092">
        <v>2488687</v>
      </c>
      <c r="G34" s="1092">
        <v>0</v>
      </c>
      <c r="H34" s="1092">
        <v>5859085401</v>
      </c>
      <c r="I34" s="1092">
        <v>5880181267</v>
      </c>
      <c r="J34" s="1092">
        <v>18607179</v>
      </c>
      <c r="K34" s="1092">
        <v>2488687</v>
      </c>
      <c r="L34" s="1092">
        <v>0</v>
      </c>
      <c r="M34" s="1092">
        <v>114707206</v>
      </c>
      <c r="N34" s="1092">
        <v>114707206</v>
      </c>
      <c r="O34" s="1092">
        <v>0</v>
      </c>
      <c r="P34" s="1092">
        <v>0</v>
      </c>
      <c r="Q34" s="1092">
        <v>0</v>
      </c>
      <c r="R34" s="1092">
        <v>114707206</v>
      </c>
      <c r="S34" s="1092">
        <v>114707206</v>
      </c>
      <c r="T34" s="1092">
        <v>0</v>
      </c>
      <c r="U34" s="1092">
        <v>0</v>
      </c>
      <c r="V34" s="1092">
        <v>0</v>
      </c>
      <c r="W34" s="1092">
        <v>855684731</v>
      </c>
      <c r="X34" s="1092">
        <v>857892621</v>
      </c>
      <c r="Y34" s="1188">
        <v>2207890</v>
      </c>
      <c r="Z34" s="1092">
        <v>0</v>
      </c>
      <c r="AA34" s="1092">
        <v>0</v>
      </c>
      <c r="AB34" s="63">
        <v>27</v>
      </c>
    </row>
    <row r="35" spans="1:28" s="99" customFormat="1" ht="23.1" customHeight="1" x14ac:dyDescent="0.15">
      <c r="A35" s="62">
        <v>28</v>
      </c>
      <c r="B35" s="61" t="s">
        <v>1042</v>
      </c>
      <c r="C35" s="1093">
        <v>3853068276</v>
      </c>
      <c r="D35" s="1093">
        <v>3868267677</v>
      </c>
      <c r="E35" s="1093">
        <v>15199401</v>
      </c>
      <c r="F35" s="1092">
        <v>0</v>
      </c>
      <c r="G35" s="1092">
        <v>0</v>
      </c>
      <c r="H35" s="1092">
        <v>3853068276</v>
      </c>
      <c r="I35" s="1092">
        <v>3868267677</v>
      </c>
      <c r="J35" s="1092">
        <v>15199401</v>
      </c>
      <c r="K35" s="1092">
        <v>0</v>
      </c>
      <c r="L35" s="1092">
        <v>0</v>
      </c>
      <c r="M35" s="1092">
        <v>57087930</v>
      </c>
      <c r="N35" s="1092">
        <v>57208436</v>
      </c>
      <c r="O35" s="1092">
        <v>120506</v>
      </c>
      <c r="P35" s="1092">
        <v>0</v>
      </c>
      <c r="Q35" s="1092">
        <v>0</v>
      </c>
      <c r="R35" s="1092">
        <v>57087930</v>
      </c>
      <c r="S35" s="1092">
        <v>57208436</v>
      </c>
      <c r="T35" s="1092">
        <v>120506</v>
      </c>
      <c r="U35" s="1092">
        <v>0</v>
      </c>
      <c r="V35" s="1092">
        <v>0</v>
      </c>
      <c r="W35" s="1092">
        <v>559835395</v>
      </c>
      <c r="X35" s="1092">
        <v>562162509</v>
      </c>
      <c r="Y35" s="1188">
        <v>2327114</v>
      </c>
      <c r="Z35" s="1092">
        <v>0</v>
      </c>
      <c r="AA35" s="1092">
        <v>0</v>
      </c>
      <c r="AB35" s="63">
        <v>28</v>
      </c>
    </row>
    <row r="36" spans="1:28" s="99" customFormat="1" ht="23.1" customHeight="1" x14ac:dyDescent="0.15">
      <c r="A36" s="62">
        <v>29</v>
      </c>
      <c r="B36" s="61" t="s">
        <v>1043</v>
      </c>
      <c r="C36" s="1093">
        <v>3296081155</v>
      </c>
      <c r="D36" s="1093">
        <v>3315155133</v>
      </c>
      <c r="E36" s="1093">
        <v>18620682</v>
      </c>
      <c r="F36" s="1092">
        <v>453296</v>
      </c>
      <c r="G36" s="1092">
        <v>0</v>
      </c>
      <c r="H36" s="1092">
        <v>3296081155</v>
      </c>
      <c r="I36" s="1092">
        <v>3315155133</v>
      </c>
      <c r="J36" s="1092">
        <v>18620682</v>
      </c>
      <c r="K36" s="1092">
        <v>453296</v>
      </c>
      <c r="L36" s="1092">
        <v>0</v>
      </c>
      <c r="M36" s="1092">
        <v>55666992</v>
      </c>
      <c r="N36" s="1092">
        <v>55898331</v>
      </c>
      <c r="O36" s="1092">
        <v>231339</v>
      </c>
      <c r="P36" s="1092">
        <v>0</v>
      </c>
      <c r="Q36" s="1092">
        <v>0</v>
      </c>
      <c r="R36" s="1092">
        <v>55666992</v>
      </c>
      <c r="S36" s="1092">
        <v>55898331</v>
      </c>
      <c r="T36" s="1092">
        <v>231339</v>
      </c>
      <c r="U36" s="1092">
        <v>0</v>
      </c>
      <c r="V36" s="1092">
        <v>0</v>
      </c>
      <c r="W36" s="1092">
        <v>428564689</v>
      </c>
      <c r="X36" s="1092">
        <v>428932327</v>
      </c>
      <c r="Y36" s="1188">
        <v>367638</v>
      </c>
      <c r="Z36" s="1092">
        <v>0</v>
      </c>
      <c r="AA36" s="1092">
        <v>0</v>
      </c>
      <c r="AB36" s="63">
        <v>29</v>
      </c>
    </row>
    <row r="37" spans="1:28" s="99" customFormat="1" ht="23.1" customHeight="1" x14ac:dyDescent="0.15">
      <c r="A37" s="62">
        <v>30</v>
      </c>
      <c r="B37" s="61" t="s">
        <v>1044</v>
      </c>
      <c r="C37" s="1098">
        <v>8685617147</v>
      </c>
      <c r="D37" s="1098">
        <v>8724798049</v>
      </c>
      <c r="E37" s="1098">
        <v>39107031</v>
      </c>
      <c r="F37" s="1097">
        <v>73871</v>
      </c>
      <c r="G37" s="1097">
        <v>0</v>
      </c>
      <c r="H37" s="1097">
        <v>8685617147</v>
      </c>
      <c r="I37" s="1097">
        <v>8724798049</v>
      </c>
      <c r="J37" s="1097">
        <v>39107031</v>
      </c>
      <c r="K37" s="1097">
        <v>73871</v>
      </c>
      <c r="L37" s="1097">
        <v>0</v>
      </c>
      <c r="M37" s="1097">
        <v>148921715</v>
      </c>
      <c r="N37" s="1097">
        <v>148992939</v>
      </c>
      <c r="O37" s="1097">
        <v>71224</v>
      </c>
      <c r="P37" s="1097">
        <v>0</v>
      </c>
      <c r="Q37" s="1097">
        <v>0</v>
      </c>
      <c r="R37" s="1097">
        <v>148921715</v>
      </c>
      <c r="S37" s="1097">
        <v>148992939</v>
      </c>
      <c r="T37" s="1097">
        <v>71224</v>
      </c>
      <c r="U37" s="1097">
        <v>0</v>
      </c>
      <c r="V37" s="1097">
        <v>0</v>
      </c>
      <c r="W37" s="1097">
        <v>1237161166</v>
      </c>
      <c r="X37" s="1097">
        <v>1243264929</v>
      </c>
      <c r="Y37" s="1189">
        <v>6103763</v>
      </c>
      <c r="Z37" s="1097">
        <v>0</v>
      </c>
      <c r="AA37" s="1097">
        <v>0</v>
      </c>
      <c r="AB37" s="63">
        <v>30</v>
      </c>
    </row>
    <row r="38" spans="1:28" s="99" customFormat="1" ht="23.1" customHeight="1" x14ac:dyDescent="0.15">
      <c r="A38" s="66">
        <v>31</v>
      </c>
      <c r="B38" s="58" t="s">
        <v>1045</v>
      </c>
      <c r="C38" s="1103">
        <v>4517457387</v>
      </c>
      <c r="D38" s="1103">
        <v>4524504797</v>
      </c>
      <c r="E38" s="1103">
        <v>5730160</v>
      </c>
      <c r="F38" s="1102">
        <v>1317250</v>
      </c>
      <c r="G38" s="1102">
        <v>0</v>
      </c>
      <c r="H38" s="1102">
        <v>4517457387</v>
      </c>
      <c r="I38" s="1102">
        <v>4524504797</v>
      </c>
      <c r="J38" s="1102">
        <v>5730160</v>
      </c>
      <c r="K38" s="1102">
        <v>1317250</v>
      </c>
      <c r="L38" s="1102">
        <v>0</v>
      </c>
      <c r="M38" s="1102">
        <v>47623994</v>
      </c>
      <c r="N38" s="1102">
        <v>47623994</v>
      </c>
      <c r="O38" s="1102">
        <v>0</v>
      </c>
      <c r="P38" s="1102">
        <v>0</v>
      </c>
      <c r="Q38" s="1102">
        <v>0</v>
      </c>
      <c r="R38" s="1102">
        <v>47623994</v>
      </c>
      <c r="S38" s="1102">
        <v>47623994</v>
      </c>
      <c r="T38" s="1102">
        <v>0</v>
      </c>
      <c r="U38" s="1102">
        <v>0</v>
      </c>
      <c r="V38" s="1102">
        <v>0</v>
      </c>
      <c r="W38" s="1102">
        <v>641178914</v>
      </c>
      <c r="X38" s="1102">
        <v>641433829</v>
      </c>
      <c r="Y38" s="1190">
        <v>254915</v>
      </c>
      <c r="Z38" s="1102">
        <v>0</v>
      </c>
      <c r="AA38" s="1102">
        <v>0</v>
      </c>
      <c r="AB38" s="67">
        <v>31</v>
      </c>
    </row>
    <row r="39" spans="1:28" s="99" customFormat="1" ht="23.1" customHeight="1" x14ac:dyDescent="0.15">
      <c r="A39" s="62">
        <v>32</v>
      </c>
      <c r="B39" s="61" t="s">
        <v>1046</v>
      </c>
      <c r="C39" s="1093">
        <v>9709132483</v>
      </c>
      <c r="D39" s="1093">
        <v>9726536482</v>
      </c>
      <c r="E39" s="1093">
        <v>15929159</v>
      </c>
      <c r="F39" s="1092">
        <v>857478</v>
      </c>
      <c r="G39" s="1092">
        <v>-617362</v>
      </c>
      <c r="H39" s="1092">
        <v>9709132483</v>
      </c>
      <c r="I39" s="1092">
        <v>9726536482</v>
      </c>
      <c r="J39" s="1092">
        <v>15929159</v>
      </c>
      <c r="K39" s="1092">
        <v>857478</v>
      </c>
      <c r="L39" s="1092">
        <v>-617362</v>
      </c>
      <c r="M39" s="1092">
        <v>84465041</v>
      </c>
      <c r="N39" s="1092">
        <v>84555414</v>
      </c>
      <c r="O39" s="1092">
        <v>90373</v>
      </c>
      <c r="P39" s="1092">
        <v>0</v>
      </c>
      <c r="Q39" s="1092">
        <v>0</v>
      </c>
      <c r="R39" s="1092">
        <v>84465041</v>
      </c>
      <c r="S39" s="1092">
        <v>84555414</v>
      </c>
      <c r="T39" s="1092">
        <v>90373</v>
      </c>
      <c r="U39" s="1092">
        <v>0</v>
      </c>
      <c r="V39" s="1092">
        <v>0</v>
      </c>
      <c r="W39" s="1092">
        <v>1273219647</v>
      </c>
      <c r="X39" s="1092">
        <v>1274571572</v>
      </c>
      <c r="Y39" s="1188">
        <v>1329249</v>
      </c>
      <c r="Z39" s="1092">
        <v>22676</v>
      </c>
      <c r="AA39" s="1092">
        <v>0</v>
      </c>
      <c r="AB39" s="63">
        <v>32</v>
      </c>
    </row>
    <row r="40" spans="1:28" s="99" customFormat="1" ht="23.1" customHeight="1" x14ac:dyDescent="0.15">
      <c r="A40" s="62">
        <v>33</v>
      </c>
      <c r="B40" s="61" t="s">
        <v>1047</v>
      </c>
      <c r="C40" s="1093">
        <v>4271055306</v>
      </c>
      <c r="D40" s="1093">
        <v>4283491336</v>
      </c>
      <c r="E40" s="1093">
        <v>11157324</v>
      </c>
      <c r="F40" s="1092">
        <v>1278706</v>
      </c>
      <c r="G40" s="1092">
        <v>0</v>
      </c>
      <c r="H40" s="1092">
        <v>4271055306</v>
      </c>
      <c r="I40" s="1092">
        <v>4283491336</v>
      </c>
      <c r="J40" s="1092">
        <v>11157324</v>
      </c>
      <c r="K40" s="1092">
        <v>1278706</v>
      </c>
      <c r="L40" s="1092">
        <v>0</v>
      </c>
      <c r="M40" s="1092">
        <v>47506658</v>
      </c>
      <c r="N40" s="1092">
        <v>47580586</v>
      </c>
      <c r="O40" s="1092">
        <v>73928</v>
      </c>
      <c r="P40" s="1092">
        <v>0</v>
      </c>
      <c r="Q40" s="1092">
        <v>0</v>
      </c>
      <c r="R40" s="1092">
        <v>47506658</v>
      </c>
      <c r="S40" s="1092">
        <v>47580586</v>
      </c>
      <c r="T40" s="1092">
        <v>73928</v>
      </c>
      <c r="U40" s="1092">
        <v>0</v>
      </c>
      <c r="V40" s="1092">
        <v>0</v>
      </c>
      <c r="W40" s="1092">
        <v>575918112</v>
      </c>
      <c r="X40" s="1092">
        <v>575918112</v>
      </c>
      <c r="Y40" s="1188">
        <v>0</v>
      </c>
      <c r="Z40" s="1092">
        <v>0</v>
      </c>
      <c r="AA40" s="1092">
        <v>0</v>
      </c>
      <c r="AB40" s="63">
        <v>33</v>
      </c>
    </row>
    <row r="41" spans="1:28" s="99" customFormat="1" ht="23.1" customHeight="1" x14ac:dyDescent="0.15">
      <c r="A41" s="62">
        <v>34</v>
      </c>
      <c r="B41" s="61" t="s">
        <v>1048</v>
      </c>
      <c r="C41" s="1093">
        <v>4766788475</v>
      </c>
      <c r="D41" s="1093">
        <v>4781893262</v>
      </c>
      <c r="E41" s="1093">
        <v>15104787</v>
      </c>
      <c r="F41" s="1092">
        <v>0</v>
      </c>
      <c r="G41" s="1092">
        <v>0</v>
      </c>
      <c r="H41" s="1092">
        <v>4766788475</v>
      </c>
      <c r="I41" s="1092">
        <v>4781893262</v>
      </c>
      <c r="J41" s="1092">
        <v>15104787</v>
      </c>
      <c r="K41" s="1092">
        <v>0</v>
      </c>
      <c r="L41" s="1092">
        <v>0</v>
      </c>
      <c r="M41" s="1092">
        <v>69212800</v>
      </c>
      <c r="N41" s="1092">
        <v>69438826</v>
      </c>
      <c r="O41" s="1092">
        <v>226026</v>
      </c>
      <c r="P41" s="1092">
        <v>0</v>
      </c>
      <c r="Q41" s="1092">
        <v>0</v>
      </c>
      <c r="R41" s="1092">
        <v>69212800</v>
      </c>
      <c r="S41" s="1092">
        <v>69438826</v>
      </c>
      <c r="T41" s="1092">
        <v>226026</v>
      </c>
      <c r="U41" s="1092">
        <v>0</v>
      </c>
      <c r="V41" s="1092">
        <v>0</v>
      </c>
      <c r="W41" s="1092">
        <v>663418407</v>
      </c>
      <c r="X41" s="1092">
        <v>667205251</v>
      </c>
      <c r="Y41" s="1188">
        <v>3786844</v>
      </c>
      <c r="Z41" s="1092">
        <v>0</v>
      </c>
      <c r="AA41" s="1092">
        <v>0</v>
      </c>
      <c r="AB41" s="63">
        <v>34</v>
      </c>
    </row>
    <row r="42" spans="1:28" s="99" customFormat="1" ht="23.1" customHeight="1" x14ac:dyDescent="0.15">
      <c r="A42" s="62">
        <v>35</v>
      </c>
      <c r="B42" s="61" t="s">
        <v>1049</v>
      </c>
      <c r="C42" s="1098">
        <v>5648856864</v>
      </c>
      <c r="D42" s="1098">
        <v>5668435532</v>
      </c>
      <c r="E42" s="1098">
        <v>16284848</v>
      </c>
      <c r="F42" s="1097">
        <v>3293820</v>
      </c>
      <c r="G42" s="1097">
        <v>0</v>
      </c>
      <c r="H42" s="1097">
        <v>5648856864</v>
      </c>
      <c r="I42" s="1097">
        <v>5668435532</v>
      </c>
      <c r="J42" s="1097">
        <v>16284848</v>
      </c>
      <c r="K42" s="1097">
        <v>3293820</v>
      </c>
      <c r="L42" s="1097">
        <v>0</v>
      </c>
      <c r="M42" s="1097">
        <v>91437161</v>
      </c>
      <c r="N42" s="1097">
        <v>91690106</v>
      </c>
      <c r="O42" s="1097">
        <v>252945</v>
      </c>
      <c r="P42" s="1097">
        <v>0</v>
      </c>
      <c r="Q42" s="1097">
        <v>0</v>
      </c>
      <c r="R42" s="1097">
        <v>91437161</v>
      </c>
      <c r="S42" s="1097">
        <v>91690106</v>
      </c>
      <c r="T42" s="1097">
        <v>252945</v>
      </c>
      <c r="U42" s="1097">
        <v>0</v>
      </c>
      <c r="V42" s="1097">
        <v>0</v>
      </c>
      <c r="W42" s="1097">
        <v>822273961</v>
      </c>
      <c r="X42" s="1097">
        <v>824020898</v>
      </c>
      <c r="Y42" s="1189">
        <v>1273897</v>
      </c>
      <c r="Z42" s="1097">
        <v>473040</v>
      </c>
      <c r="AA42" s="1097">
        <v>0</v>
      </c>
      <c r="AB42" s="63">
        <v>35</v>
      </c>
    </row>
    <row r="43" spans="1:28" s="99" customFormat="1" ht="23.1" customHeight="1" x14ac:dyDescent="0.15">
      <c r="A43" s="66">
        <v>36</v>
      </c>
      <c r="B43" s="58" t="s">
        <v>1050</v>
      </c>
      <c r="C43" s="1103">
        <v>5661226025</v>
      </c>
      <c r="D43" s="1103">
        <v>5691425684</v>
      </c>
      <c r="E43" s="1103">
        <v>3301650</v>
      </c>
      <c r="F43" s="1102">
        <v>26898009</v>
      </c>
      <c r="G43" s="1102">
        <v>0</v>
      </c>
      <c r="H43" s="1102">
        <v>5661226025</v>
      </c>
      <c r="I43" s="1102">
        <v>5691425684</v>
      </c>
      <c r="J43" s="1102">
        <v>3301650</v>
      </c>
      <c r="K43" s="1102">
        <v>26898009</v>
      </c>
      <c r="L43" s="1102">
        <v>0</v>
      </c>
      <c r="M43" s="1102">
        <v>86786758</v>
      </c>
      <c r="N43" s="1102">
        <v>86811350</v>
      </c>
      <c r="O43" s="1102">
        <v>24592</v>
      </c>
      <c r="P43" s="1102">
        <v>0</v>
      </c>
      <c r="Q43" s="1102">
        <v>0</v>
      </c>
      <c r="R43" s="1102">
        <v>86786758</v>
      </c>
      <c r="S43" s="1102">
        <v>86811350</v>
      </c>
      <c r="T43" s="1102">
        <v>24592</v>
      </c>
      <c r="U43" s="1102">
        <v>0</v>
      </c>
      <c r="V43" s="1102">
        <v>0</v>
      </c>
      <c r="W43" s="1102">
        <v>802226231</v>
      </c>
      <c r="X43" s="1102">
        <v>803002570</v>
      </c>
      <c r="Y43" s="1190">
        <v>654830</v>
      </c>
      <c r="Z43" s="1102">
        <v>121509</v>
      </c>
      <c r="AA43" s="1102">
        <v>0</v>
      </c>
      <c r="AB43" s="67">
        <v>36</v>
      </c>
    </row>
    <row r="44" spans="1:28" s="99" customFormat="1" ht="23.1" customHeight="1" x14ac:dyDescent="0.15">
      <c r="A44" s="62">
        <v>37</v>
      </c>
      <c r="B44" s="61" t="s">
        <v>1051</v>
      </c>
      <c r="C44" s="1093">
        <v>8836458895</v>
      </c>
      <c r="D44" s="1093">
        <v>8847649700</v>
      </c>
      <c r="E44" s="1093">
        <v>10393653</v>
      </c>
      <c r="F44" s="1092">
        <v>797152</v>
      </c>
      <c r="G44" s="1092">
        <v>0</v>
      </c>
      <c r="H44" s="1092">
        <v>8836458895</v>
      </c>
      <c r="I44" s="1092">
        <v>8847649700</v>
      </c>
      <c r="J44" s="1092">
        <v>10393653</v>
      </c>
      <c r="K44" s="1092">
        <v>797152</v>
      </c>
      <c r="L44" s="1092">
        <v>0</v>
      </c>
      <c r="M44" s="1092">
        <v>130011219</v>
      </c>
      <c r="N44" s="1092">
        <v>130915223</v>
      </c>
      <c r="O44" s="1092">
        <v>85923</v>
      </c>
      <c r="P44" s="1092">
        <v>818081</v>
      </c>
      <c r="Q44" s="1092">
        <v>0</v>
      </c>
      <c r="R44" s="1092">
        <v>130011219</v>
      </c>
      <c r="S44" s="1092">
        <v>130915223</v>
      </c>
      <c r="T44" s="1092">
        <v>85923</v>
      </c>
      <c r="U44" s="1092">
        <v>818081</v>
      </c>
      <c r="V44" s="1092">
        <v>0</v>
      </c>
      <c r="W44" s="1092">
        <v>1304440903</v>
      </c>
      <c r="X44" s="1092">
        <v>1304644805</v>
      </c>
      <c r="Y44" s="1188">
        <v>172410</v>
      </c>
      <c r="Z44" s="1092">
        <v>31492</v>
      </c>
      <c r="AA44" s="1092">
        <v>0</v>
      </c>
      <c r="AB44" s="63">
        <v>37</v>
      </c>
    </row>
    <row r="45" spans="1:28" s="99" customFormat="1" ht="23.1" customHeight="1" x14ac:dyDescent="0.15">
      <c r="A45" s="62">
        <v>38</v>
      </c>
      <c r="B45" s="61" t="s">
        <v>1052</v>
      </c>
      <c r="C45" s="1093">
        <v>3953828828</v>
      </c>
      <c r="D45" s="1093">
        <v>3962800708</v>
      </c>
      <c r="E45" s="1093">
        <v>8659932</v>
      </c>
      <c r="F45" s="1092">
        <v>311948</v>
      </c>
      <c r="G45" s="1092">
        <v>0</v>
      </c>
      <c r="H45" s="1092">
        <v>3953828828</v>
      </c>
      <c r="I45" s="1092">
        <v>3962800708</v>
      </c>
      <c r="J45" s="1092">
        <v>8659932</v>
      </c>
      <c r="K45" s="1092">
        <v>311948</v>
      </c>
      <c r="L45" s="1092">
        <v>0</v>
      </c>
      <c r="M45" s="1092">
        <v>38400818</v>
      </c>
      <c r="N45" s="1092">
        <v>38620014</v>
      </c>
      <c r="O45" s="1092">
        <v>219196</v>
      </c>
      <c r="P45" s="1092">
        <v>0</v>
      </c>
      <c r="Q45" s="1092">
        <v>0</v>
      </c>
      <c r="R45" s="1092">
        <v>38400818</v>
      </c>
      <c r="S45" s="1092">
        <v>38620014</v>
      </c>
      <c r="T45" s="1092">
        <v>219196</v>
      </c>
      <c r="U45" s="1092">
        <v>0</v>
      </c>
      <c r="V45" s="1092">
        <v>0</v>
      </c>
      <c r="W45" s="1092">
        <v>540351627</v>
      </c>
      <c r="X45" s="1092">
        <v>541522197</v>
      </c>
      <c r="Y45" s="1188">
        <v>1170472</v>
      </c>
      <c r="Z45" s="1092">
        <v>98</v>
      </c>
      <c r="AA45" s="1092">
        <v>0</v>
      </c>
      <c r="AB45" s="63">
        <v>38</v>
      </c>
    </row>
    <row r="46" spans="1:28" s="99" customFormat="1" ht="23.1" customHeight="1" x14ac:dyDescent="0.15">
      <c r="A46" s="62">
        <v>39</v>
      </c>
      <c r="B46" s="61" t="s">
        <v>1053</v>
      </c>
      <c r="C46" s="1093">
        <v>2217547410</v>
      </c>
      <c r="D46" s="1093">
        <v>2231849740</v>
      </c>
      <c r="E46" s="1093">
        <v>14302330</v>
      </c>
      <c r="F46" s="1092">
        <v>0</v>
      </c>
      <c r="G46" s="1092">
        <v>0</v>
      </c>
      <c r="H46" s="1092">
        <v>2217547410</v>
      </c>
      <c r="I46" s="1092">
        <v>2231849740</v>
      </c>
      <c r="J46" s="1092">
        <v>14302330</v>
      </c>
      <c r="K46" s="1092">
        <v>0</v>
      </c>
      <c r="L46" s="1092">
        <v>0</v>
      </c>
      <c r="M46" s="1092">
        <v>30490628</v>
      </c>
      <c r="N46" s="1092">
        <v>30806854</v>
      </c>
      <c r="O46" s="1092">
        <v>316226</v>
      </c>
      <c r="P46" s="1092">
        <v>0</v>
      </c>
      <c r="Q46" s="1092">
        <v>0</v>
      </c>
      <c r="R46" s="1092">
        <v>30490628</v>
      </c>
      <c r="S46" s="1092">
        <v>30806854</v>
      </c>
      <c r="T46" s="1092">
        <v>316226</v>
      </c>
      <c r="U46" s="1092">
        <v>0</v>
      </c>
      <c r="V46" s="1092">
        <v>0</v>
      </c>
      <c r="W46" s="1092">
        <v>302612923</v>
      </c>
      <c r="X46" s="1092">
        <v>304998370</v>
      </c>
      <c r="Y46" s="1188">
        <v>2385447</v>
      </c>
      <c r="Z46" s="1092">
        <v>0</v>
      </c>
      <c r="AA46" s="1092">
        <v>0</v>
      </c>
      <c r="AB46" s="63">
        <v>39</v>
      </c>
    </row>
    <row r="47" spans="1:28" s="99" customFormat="1" ht="23.1" customHeight="1" x14ac:dyDescent="0.15">
      <c r="A47" s="62">
        <v>42</v>
      </c>
      <c r="B47" s="72" t="s">
        <v>1054</v>
      </c>
      <c r="C47" s="1098">
        <v>2206412607</v>
      </c>
      <c r="D47" s="1098">
        <v>2209096636</v>
      </c>
      <c r="E47" s="1098">
        <v>2684029</v>
      </c>
      <c r="F47" s="1097">
        <v>0</v>
      </c>
      <c r="G47" s="1097">
        <v>0</v>
      </c>
      <c r="H47" s="1097">
        <v>2206412607</v>
      </c>
      <c r="I47" s="1097">
        <v>2209096636</v>
      </c>
      <c r="J47" s="1097">
        <v>2684029</v>
      </c>
      <c r="K47" s="1097">
        <v>0</v>
      </c>
      <c r="L47" s="1097">
        <v>0</v>
      </c>
      <c r="M47" s="1097">
        <v>33804969</v>
      </c>
      <c r="N47" s="1097">
        <v>33804969</v>
      </c>
      <c r="O47" s="1097">
        <v>0</v>
      </c>
      <c r="P47" s="1097">
        <v>0</v>
      </c>
      <c r="Q47" s="1097">
        <v>0</v>
      </c>
      <c r="R47" s="1097">
        <v>33804969</v>
      </c>
      <c r="S47" s="1097">
        <v>33804969</v>
      </c>
      <c r="T47" s="1097">
        <v>0</v>
      </c>
      <c r="U47" s="1097">
        <v>0</v>
      </c>
      <c r="V47" s="1097">
        <v>0</v>
      </c>
      <c r="W47" s="1097">
        <v>327281279</v>
      </c>
      <c r="X47" s="1097">
        <v>327281279</v>
      </c>
      <c r="Y47" s="1189">
        <v>0</v>
      </c>
      <c r="Z47" s="1097">
        <v>0</v>
      </c>
      <c r="AA47" s="1097">
        <v>0</v>
      </c>
      <c r="AB47" s="63">
        <v>42</v>
      </c>
    </row>
    <row r="48" spans="1:28" s="99" customFormat="1" ht="23.1" customHeight="1" x14ac:dyDescent="0.15">
      <c r="A48" s="66">
        <v>43</v>
      </c>
      <c r="B48" s="61" t="s">
        <v>1055</v>
      </c>
      <c r="C48" s="1103">
        <v>5877700958</v>
      </c>
      <c r="D48" s="1103">
        <v>5888782048</v>
      </c>
      <c r="E48" s="1103">
        <v>10768310</v>
      </c>
      <c r="F48" s="1102">
        <v>312780</v>
      </c>
      <c r="G48" s="1102">
        <v>0</v>
      </c>
      <c r="H48" s="1102">
        <v>5877700958</v>
      </c>
      <c r="I48" s="1102">
        <v>5888782048</v>
      </c>
      <c r="J48" s="1102">
        <v>10768310</v>
      </c>
      <c r="K48" s="1102">
        <v>312780</v>
      </c>
      <c r="L48" s="1102">
        <v>0</v>
      </c>
      <c r="M48" s="1102">
        <v>86987271</v>
      </c>
      <c r="N48" s="1102">
        <v>87190457</v>
      </c>
      <c r="O48" s="1102">
        <v>203186</v>
      </c>
      <c r="P48" s="1102">
        <v>0</v>
      </c>
      <c r="Q48" s="1102">
        <v>0</v>
      </c>
      <c r="R48" s="1102">
        <v>86987271</v>
      </c>
      <c r="S48" s="1102">
        <v>87190457</v>
      </c>
      <c r="T48" s="1102">
        <v>203186</v>
      </c>
      <c r="U48" s="1102">
        <v>0</v>
      </c>
      <c r="V48" s="1102">
        <v>0</v>
      </c>
      <c r="W48" s="1102">
        <v>805228731</v>
      </c>
      <c r="X48" s="1102">
        <v>806463799</v>
      </c>
      <c r="Y48" s="1190">
        <v>1235068</v>
      </c>
      <c r="Z48" s="1102">
        <v>0</v>
      </c>
      <c r="AA48" s="1102">
        <v>0</v>
      </c>
      <c r="AB48" s="67">
        <v>43</v>
      </c>
    </row>
    <row r="49" spans="1:28" s="99" customFormat="1" ht="23.1" customHeight="1" x14ac:dyDescent="0.15">
      <c r="A49" s="62">
        <v>44</v>
      </c>
      <c r="B49" s="61" t="s">
        <v>1056</v>
      </c>
      <c r="C49" s="1093">
        <v>2668901106</v>
      </c>
      <c r="D49" s="1093">
        <v>2670188152</v>
      </c>
      <c r="E49" s="1093">
        <v>1017982</v>
      </c>
      <c r="F49" s="1092">
        <v>269064</v>
      </c>
      <c r="G49" s="1092">
        <v>0</v>
      </c>
      <c r="H49" s="1092">
        <v>2668901106</v>
      </c>
      <c r="I49" s="1092">
        <v>2670188152</v>
      </c>
      <c r="J49" s="1092">
        <v>1017982</v>
      </c>
      <c r="K49" s="1092">
        <v>269064</v>
      </c>
      <c r="L49" s="1092">
        <v>0</v>
      </c>
      <c r="M49" s="1092">
        <v>26258538</v>
      </c>
      <c r="N49" s="1092">
        <v>26263021</v>
      </c>
      <c r="O49" s="1092">
        <v>4483</v>
      </c>
      <c r="P49" s="1092">
        <v>0</v>
      </c>
      <c r="Q49" s="1092">
        <v>0</v>
      </c>
      <c r="R49" s="1092">
        <v>26258538</v>
      </c>
      <c r="S49" s="1092">
        <v>26263021</v>
      </c>
      <c r="T49" s="1092">
        <v>4483</v>
      </c>
      <c r="U49" s="1092">
        <v>0</v>
      </c>
      <c r="V49" s="1092">
        <v>0</v>
      </c>
      <c r="W49" s="1092">
        <v>420300083</v>
      </c>
      <c r="X49" s="1092">
        <v>420322283</v>
      </c>
      <c r="Y49" s="1188">
        <v>0</v>
      </c>
      <c r="Z49" s="1092">
        <v>22200</v>
      </c>
      <c r="AA49" s="1092">
        <v>0</v>
      </c>
      <c r="AB49" s="63">
        <v>44</v>
      </c>
    </row>
    <row r="50" spans="1:28" s="99" customFormat="1" ht="23.1" customHeight="1" x14ac:dyDescent="0.15">
      <c r="A50" s="62">
        <v>45</v>
      </c>
      <c r="B50" s="61" t="s">
        <v>1057</v>
      </c>
      <c r="C50" s="1093">
        <v>780368712</v>
      </c>
      <c r="D50" s="1093">
        <v>783306472</v>
      </c>
      <c r="E50" s="1093">
        <v>2937760</v>
      </c>
      <c r="F50" s="1092">
        <v>0</v>
      </c>
      <c r="G50" s="1092">
        <v>0</v>
      </c>
      <c r="H50" s="1092">
        <v>780368712</v>
      </c>
      <c r="I50" s="1092">
        <v>783306472</v>
      </c>
      <c r="J50" s="1092">
        <v>2937760</v>
      </c>
      <c r="K50" s="1092">
        <v>0</v>
      </c>
      <c r="L50" s="1092">
        <v>0</v>
      </c>
      <c r="M50" s="1092">
        <v>12314818</v>
      </c>
      <c r="N50" s="1092">
        <v>12314818</v>
      </c>
      <c r="O50" s="1092">
        <v>0</v>
      </c>
      <c r="P50" s="1092">
        <v>0</v>
      </c>
      <c r="Q50" s="1092">
        <v>0</v>
      </c>
      <c r="R50" s="1092">
        <v>12314818</v>
      </c>
      <c r="S50" s="1092">
        <v>12314818</v>
      </c>
      <c r="T50" s="1092">
        <v>0</v>
      </c>
      <c r="U50" s="1092">
        <v>0</v>
      </c>
      <c r="V50" s="1092">
        <v>0</v>
      </c>
      <c r="W50" s="1092">
        <v>112371372</v>
      </c>
      <c r="X50" s="1092">
        <v>112850807</v>
      </c>
      <c r="Y50" s="1188">
        <v>479435</v>
      </c>
      <c r="Z50" s="1092">
        <v>0</v>
      </c>
      <c r="AA50" s="1092">
        <v>0</v>
      </c>
      <c r="AB50" s="63">
        <v>45</v>
      </c>
    </row>
    <row r="51" spans="1:28" s="99" customFormat="1" ht="23.1" customHeight="1" x14ac:dyDescent="0.15">
      <c r="A51" s="62">
        <v>46</v>
      </c>
      <c r="B51" s="61" t="s">
        <v>1058</v>
      </c>
      <c r="C51" s="1093">
        <v>4067558073</v>
      </c>
      <c r="D51" s="1093">
        <v>4072506695</v>
      </c>
      <c r="E51" s="1093">
        <v>4948622</v>
      </c>
      <c r="F51" s="1092">
        <v>0</v>
      </c>
      <c r="G51" s="1092">
        <v>0</v>
      </c>
      <c r="H51" s="1092">
        <v>4067558073</v>
      </c>
      <c r="I51" s="1092">
        <v>4072506695</v>
      </c>
      <c r="J51" s="1092">
        <v>4948622</v>
      </c>
      <c r="K51" s="1092">
        <v>0</v>
      </c>
      <c r="L51" s="1092">
        <v>0</v>
      </c>
      <c r="M51" s="1092">
        <v>57081684</v>
      </c>
      <c r="N51" s="1092">
        <v>57348678</v>
      </c>
      <c r="O51" s="1092">
        <v>266994</v>
      </c>
      <c r="P51" s="1092">
        <v>0</v>
      </c>
      <c r="Q51" s="1092">
        <v>0</v>
      </c>
      <c r="R51" s="1092">
        <v>57081684</v>
      </c>
      <c r="S51" s="1092">
        <v>57348678</v>
      </c>
      <c r="T51" s="1092">
        <v>266994</v>
      </c>
      <c r="U51" s="1092">
        <v>0</v>
      </c>
      <c r="V51" s="1092">
        <v>0</v>
      </c>
      <c r="W51" s="1092">
        <v>535373741</v>
      </c>
      <c r="X51" s="1092">
        <v>535373741</v>
      </c>
      <c r="Y51" s="1188">
        <v>0</v>
      </c>
      <c r="Z51" s="1092">
        <v>0</v>
      </c>
      <c r="AA51" s="1092">
        <v>0</v>
      </c>
      <c r="AB51" s="63">
        <v>46</v>
      </c>
    </row>
    <row r="52" spans="1:28" s="99" customFormat="1" ht="23.1" customHeight="1" x14ac:dyDescent="0.15">
      <c r="A52" s="71">
        <v>47</v>
      </c>
      <c r="B52" s="72" t="s">
        <v>1059</v>
      </c>
      <c r="C52" s="1098">
        <v>3689688485</v>
      </c>
      <c r="D52" s="1098">
        <v>3693797324</v>
      </c>
      <c r="E52" s="1098">
        <v>4108839</v>
      </c>
      <c r="F52" s="1097">
        <v>0</v>
      </c>
      <c r="G52" s="1097">
        <v>0</v>
      </c>
      <c r="H52" s="1097">
        <v>3689688485</v>
      </c>
      <c r="I52" s="1097">
        <v>3693797324</v>
      </c>
      <c r="J52" s="1097">
        <v>4108839</v>
      </c>
      <c r="K52" s="1097">
        <v>0</v>
      </c>
      <c r="L52" s="1097">
        <v>0</v>
      </c>
      <c r="M52" s="1097">
        <v>56963014</v>
      </c>
      <c r="N52" s="1097">
        <v>57065828</v>
      </c>
      <c r="O52" s="1097">
        <v>102814</v>
      </c>
      <c r="P52" s="1097">
        <v>0</v>
      </c>
      <c r="Q52" s="1097">
        <v>0</v>
      </c>
      <c r="R52" s="1097">
        <v>56963014</v>
      </c>
      <c r="S52" s="1097">
        <v>57065828</v>
      </c>
      <c r="T52" s="1097">
        <v>102814</v>
      </c>
      <c r="U52" s="1097">
        <v>0</v>
      </c>
      <c r="V52" s="1097">
        <v>0</v>
      </c>
      <c r="W52" s="1097">
        <v>517398373</v>
      </c>
      <c r="X52" s="1097">
        <v>517777699</v>
      </c>
      <c r="Y52" s="1189">
        <v>379326</v>
      </c>
      <c r="Z52" s="1097">
        <v>0</v>
      </c>
      <c r="AA52" s="1097">
        <v>0</v>
      </c>
      <c r="AB52" s="73">
        <v>47</v>
      </c>
    </row>
    <row r="53" spans="1:28" s="99" customFormat="1" ht="23.1" customHeight="1" x14ac:dyDescent="0.15">
      <c r="A53" s="66">
        <v>49</v>
      </c>
      <c r="B53" s="58" t="s">
        <v>1060</v>
      </c>
      <c r="C53" s="1103">
        <v>980668509</v>
      </c>
      <c r="D53" s="1103">
        <v>980723149</v>
      </c>
      <c r="E53" s="1103">
        <v>31913</v>
      </c>
      <c r="F53" s="1102">
        <v>22727</v>
      </c>
      <c r="G53" s="1102">
        <v>0</v>
      </c>
      <c r="H53" s="1102">
        <v>980668509</v>
      </c>
      <c r="I53" s="1102">
        <v>980723149</v>
      </c>
      <c r="J53" s="1102">
        <v>31913</v>
      </c>
      <c r="K53" s="1102">
        <v>22727</v>
      </c>
      <c r="L53" s="1102">
        <v>0</v>
      </c>
      <c r="M53" s="1102">
        <v>17342507</v>
      </c>
      <c r="N53" s="1102">
        <v>17342507</v>
      </c>
      <c r="O53" s="1102">
        <v>0</v>
      </c>
      <c r="P53" s="1102">
        <v>0</v>
      </c>
      <c r="Q53" s="1102">
        <v>0</v>
      </c>
      <c r="R53" s="1102">
        <v>17342507</v>
      </c>
      <c r="S53" s="1102">
        <v>17342507</v>
      </c>
      <c r="T53" s="1102">
        <v>0</v>
      </c>
      <c r="U53" s="1102">
        <v>0</v>
      </c>
      <c r="V53" s="1102">
        <v>0</v>
      </c>
      <c r="W53" s="1102">
        <v>142511744</v>
      </c>
      <c r="X53" s="1102">
        <v>142511744</v>
      </c>
      <c r="Y53" s="1190">
        <v>0</v>
      </c>
      <c r="Z53" s="1102">
        <v>0</v>
      </c>
      <c r="AA53" s="1102">
        <v>0</v>
      </c>
      <c r="AB53" s="67">
        <v>49</v>
      </c>
    </row>
    <row r="54" spans="1:28" s="99" customFormat="1" ht="23.1" customHeight="1" x14ac:dyDescent="0.15">
      <c r="A54" s="62">
        <v>50</v>
      </c>
      <c r="B54" s="61" t="s">
        <v>1061</v>
      </c>
      <c r="C54" s="1093">
        <v>1350348556</v>
      </c>
      <c r="D54" s="1093">
        <v>1353094626</v>
      </c>
      <c r="E54" s="1093">
        <v>2743634</v>
      </c>
      <c r="F54" s="1092">
        <v>2436</v>
      </c>
      <c r="G54" s="1092">
        <v>0</v>
      </c>
      <c r="H54" s="1092">
        <v>1350348556</v>
      </c>
      <c r="I54" s="1092">
        <v>1353094626</v>
      </c>
      <c r="J54" s="1092">
        <v>2743634</v>
      </c>
      <c r="K54" s="1092">
        <v>2436</v>
      </c>
      <c r="L54" s="1092">
        <v>0</v>
      </c>
      <c r="M54" s="1092">
        <v>11847647</v>
      </c>
      <c r="N54" s="1092">
        <v>11847647</v>
      </c>
      <c r="O54" s="1092">
        <v>0</v>
      </c>
      <c r="P54" s="1092">
        <v>0</v>
      </c>
      <c r="Q54" s="1092">
        <v>0</v>
      </c>
      <c r="R54" s="1092">
        <v>11847647</v>
      </c>
      <c r="S54" s="1092">
        <v>11847647</v>
      </c>
      <c r="T54" s="1092">
        <v>0</v>
      </c>
      <c r="U54" s="1092">
        <v>0</v>
      </c>
      <c r="V54" s="1092">
        <v>0</v>
      </c>
      <c r="W54" s="1092">
        <v>239308368</v>
      </c>
      <c r="X54" s="1092">
        <v>239320146</v>
      </c>
      <c r="Y54" s="1188">
        <v>11778</v>
      </c>
      <c r="Z54" s="1092">
        <v>0</v>
      </c>
      <c r="AA54" s="1092">
        <v>0</v>
      </c>
      <c r="AB54" s="63">
        <v>50</v>
      </c>
    </row>
    <row r="55" spans="1:28" s="99" customFormat="1" ht="23.1" customHeight="1" x14ac:dyDescent="0.15">
      <c r="A55" s="62">
        <v>51</v>
      </c>
      <c r="B55" s="61" t="s">
        <v>1062</v>
      </c>
      <c r="C55" s="1093">
        <v>2166170688</v>
      </c>
      <c r="D55" s="1093">
        <v>2177296902</v>
      </c>
      <c r="E55" s="1093">
        <v>11126214</v>
      </c>
      <c r="F55" s="1092">
        <v>0</v>
      </c>
      <c r="G55" s="1092">
        <v>0</v>
      </c>
      <c r="H55" s="1092">
        <v>2166170688</v>
      </c>
      <c r="I55" s="1092">
        <v>2177296902</v>
      </c>
      <c r="J55" s="1092">
        <v>11126214</v>
      </c>
      <c r="K55" s="1092">
        <v>0</v>
      </c>
      <c r="L55" s="1092">
        <v>0</v>
      </c>
      <c r="M55" s="1092">
        <v>24639901</v>
      </c>
      <c r="N55" s="1092">
        <v>24699470</v>
      </c>
      <c r="O55" s="1092">
        <v>59569</v>
      </c>
      <c r="P55" s="1092">
        <v>0</v>
      </c>
      <c r="Q55" s="1092">
        <v>0</v>
      </c>
      <c r="R55" s="1092">
        <v>24639901</v>
      </c>
      <c r="S55" s="1092">
        <v>24699470</v>
      </c>
      <c r="T55" s="1092">
        <v>59569</v>
      </c>
      <c r="U55" s="1092">
        <v>0</v>
      </c>
      <c r="V55" s="1092">
        <v>0</v>
      </c>
      <c r="W55" s="1092">
        <v>348887992</v>
      </c>
      <c r="X55" s="1092">
        <v>350983635</v>
      </c>
      <c r="Y55" s="1188">
        <v>2095643</v>
      </c>
      <c r="Z55" s="1092">
        <v>0</v>
      </c>
      <c r="AA55" s="1092">
        <v>0</v>
      </c>
      <c r="AB55" s="63">
        <v>51</v>
      </c>
    </row>
    <row r="56" spans="1:28" s="99" customFormat="1" ht="23.1" customHeight="1" x14ac:dyDescent="0.15">
      <c r="A56" s="62">
        <v>52</v>
      </c>
      <c r="B56" s="61" t="s">
        <v>1063</v>
      </c>
      <c r="C56" s="1093">
        <v>913457337</v>
      </c>
      <c r="D56" s="1093">
        <v>913742280</v>
      </c>
      <c r="E56" s="1093">
        <v>284943</v>
      </c>
      <c r="F56" s="1092">
        <v>0</v>
      </c>
      <c r="G56" s="1092">
        <v>0</v>
      </c>
      <c r="H56" s="1092">
        <v>913457337</v>
      </c>
      <c r="I56" s="1092">
        <v>913742280</v>
      </c>
      <c r="J56" s="1092">
        <v>284943</v>
      </c>
      <c r="K56" s="1092">
        <v>0</v>
      </c>
      <c r="L56" s="1092">
        <v>0</v>
      </c>
      <c r="M56" s="1092">
        <v>10381916</v>
      </c>
      <c r="N56" s="1092">
        <v>10381916</v>
      </c>
      <c r="O56" s="1092">
        <v>0</v>
      </c>
      <c r="P56" s="1092">
        <v>0</v>
      </c>
      <c r="Q56" s="1092">
        <v>0</v>
      </c>
      <c r="R56" s="1092">
        <v>10381916</v>
      </c>
      <c r="S56" s="1092">
        <v>10381916</v>
      </c>
      <c r="T56" s="1092">
        <v>0</v>
      </c>
      <c r="U56" s="1092">
        <v>0</v>
      </c>
      <c r="V56" s="1092">
        <v>0</v>
      </c>
      <c r="W56" s="1092">
        <v>140035525</v>
      </c>
      <c r="X56" s="1092">
        <v>140040541</v>
      </c>
      <c r="Y56" s="1188">
        <v>5016</v>
      </c>
      <c r="Z56" s="1092">
        <v>0</v>
      </c>
      <c r="AA56" s="1092">
        <v>0</v>
      </c>
      <c r="AB56" s="63">
        <v>52</v>
      </c>
    </row>
    <row r="57" spans="1:28" s="99" customFormat="1" ht="23.1" customHeight="1" thickBot="1" x14ac:dyDescent="0.2">
      <c r="A57" s="77">
        <v>54</v>
      </c>
      <c r="B57" s="78" t="s">
        <v>1064</v>
      </c>
      <c r="C57" s="1108">
        <v>1493312236</v>
      </c>
      <c r="D57" s="1108">
        <v>1493843370</v>
      </c>
      <c r="E57" s="1108">
        <v>531134</v>
      </c>
      <c r="F57" s="1107">
        <v>0</v>
      </c>
      <c r="G57" s="1107">
        <v>0</v>
      </c>
      <c r="H57" s="1107">
        <v>1493312236</v>
      </c>
      <c r="I57" s="1107">
        <v>1493843370</v>
      </c>
      <c r="J57" s="1107">
        <v>531134</v>
      </c>
      <c r="K57" s="1107">
        <v>0</v>
      </c>
      <c r="L57" s="1107">
        <v>0</v>
      </c>
      <c r="M57" s="1107">
        <v>21923231</v>
      </c>
      <c r="N57" s="1107">
        <v>21929636</v>
      </c>
      <c r="O57" s="1107">
        <v>6405</v>
      </c>
      <c r="P57" s="1107">
        <v>0</v>
      </c>
      <c r="Q57" s="1107">
        <v>0</v>
      </c>
      <c r="R57" s="1107">
        <v>21923231</v>
      </c>
      <c r="S57" s="1107">
        <v>21929636</v>
      </c>
      <c r="T57" s="1107">
        <v>6405</v>
      </c>
      <c r="U57" s="1107">
        <v>0</v>
      </c>
      <c r="V57" s="1107">
        <v>0</v>
      </c>
      <c r="W57" s="1107">
        <v>222804443</v>
      </c>
      <c r="X57" s="1107">
        <v>222804443</v>
      </c>
      <c r="Y57" s="1191">
        <v>0</v>
      </c>
      <c r="Z57" s="1107">
        <v>0</v>
      </c>
      <c r="AA57" s="1107">
        <v>0</v>
      </c>
      <c r="AB57" s="79">
        <v>54</v>
      </c>
    </row>
    <row r="58" spans="1:28" s="99" customFormat="1" ht="23.1" customHeight="1" x14ac:dyDescent="0.15">
      <c r="A58" s="62">
        <v>55</v>
      </c>
      <c r="B58" s="61" t="s">
        <v>1065</v>
      </c>
      <c r="C58" s="1093">
        <v>1343067735</v>
      </c>
      <c r="D58" s="1093">
        <v>1347414062</v>
      </c>
      <c r="E58" s="1093">
        <v>4346327</v>
      </c>
      <c r="F58" s="1092">
        <v>0</v>
      </c>
      <c r="G58" s="1092">
        <v>0</v>
      </c>
      <c r="H58" s="1092">
        <v>1343067735</v>
      </c>
      <c r="I58" s="1092">
        <v>1347414062</v>
      </c>
      <c r="J58" s="1092">
        <v>4346327</v>
      </c>
      <c r="K58" s="1092">
        <v>0</v>
      </c>
      <c r="L58" s="1092">
        <v>0</v>
      </c>
      <c r="M58" s="1092">
        <v>15731707</v>
      </c>
      <c r="N58" s="1092">
        <v>15764083</v>
      </c>
      <c r="O58" s="1092">
        <v>32376</v>
      </c>
      <c r="P58" s="1092">
        <v>0</v>
      </c>
      <c r="Q58" s="1092">
        <v>0</v>
      </c>
      <c r="R58" s="1092">
        <v>15731707</v>
      </c>
      <c r="S58" s="1092">
        <v>15764083</v>
      </c>
      <c r="T58" s="1092">
        <v>32376</v>
      </c>
      <c r="U58" s="1092">
        <v>0</v>
      </c>
      <c r="V58" s="1092">
        <v>0</v>
      </c>
      <c r="W58" s="1092">
        <v>213021529</v>
      </c>
      <c r="X58" s="1092">
        <v>213238062</v>
      </c>
      <c r="Y58" s="1188">
        <v>216533</v>
      </c>
      <c r="Z58" s="1092">
        <v>0</v>
      </c>
      <c r="AA58" s="1092">
        <v>0</v>
      </c>
      <c r="AB58" s="63">
        <v>55</v>
      </c>
    </row>
    <row r="59" spans="1:28" s="99" customFormat="1" ht="23.1" customHeight="1" x14ac:dyDescent="0.15">
      <c r="A59" s="62">
        <v>56</v>
      </c>
      <c r="B59" s="61" t="s">
        <v>1066</v>
      </c>
      <c r="C59" s="1093">
        <v>1185810443</v>
      </c>
      <c r="D59" s="1093">
        <v>1185946045</v>
      </c>
      <c r="E59" s="1093">
        <v>135602</v>
      </c>
      <c r="F59" s="1092">
        <v>0</v>
      </c>
      <c r="G59" s="1092">
        <v>0</v>
      </c>
      <c r="H59" s="1092">
        <v>1185810443</v>
      </c>
      <c r="I59" s="1092">
        <v>1185946045</v>
      </c>
      <c r="J59" s="1092">
        <v>135602</v>
      </c>
      <c r="K59" s="1092">
        <v>0</v>
      </c>
      <c r="L59" s="1092">
        <v>0</v>
      </c>
      <c r="M59" s="1092">
        <v>16437952</v>
      </c>
      <c r="N59" s="1092">
        <v>16437952</v>
      </c>
      <c r="O59" s="1092">
        <v>0</v>
      </c>
      <c r="P59" s="1092">
        <v>0</v>
      </c>
      <c r="Q59" s="1092">
        <v>0</v>
      </c>
      <c r="R59" s="1092">
        <v>16437952</v>
      </c>
      <c r="S59" s="1092">
        <v>16437952</v>
      </c>
      <c r="T59" s="1092">
        <v>0</v>
      </c>
      <c r="U59" s="1092">
        <v>0</v>
      </c>
      <c r="V59" s="1092">
        <v>0</v>
      </c>
      <c r="W59" s="1092">
        <v>157327946</v>
      </c>
      <c r="X59" s="1092">
        <v>157330788</v>
      </c>
      <c r="Y59" s="1188">
        <v>2842</v>
      </c>
      <c r="Z59" s="1092">
        <v>0</v>
      </c>
      <c r="AA59" s="1092">
        <v>0</v>
      </c>
      <c r="AB59" s="63">
        <v>56</v>
      </c>
    </row>
    <row r="60" spans="1:28" s="99" customFormat="1" ht="23.1" customHeight="1" x14ac:dyDescent="0.15">
      <c r="A60" s="62">
        <v>57</v>
      </c>
      <c r="B60" s="61" t="s">
        <v>1067</v>
      </c>
      <c r="C60" s="1093">
        <v>504504091</v>
      </c>
      <c r="D60" s="1093">
        <v>504524565</v>
      </c>
      <c r="E60" s="1093">
        <v>20474</v>
      </c>
      <c r="F60" s="1092">
        <v>0</v>
      </c>
      <c r="G60" s="1092">
        <v>0</v>
      </c>
      <c r="H60" s="1092">
        <v>504504091</v>
      </c>
      <c r="I60" s="1092">
        <v>504524565</v>
      </c>
      <c r="J60" s="1092">
        <v>20474</v>
      </c>
      <c r="K60" s="1092">
        <v>0</v>
      </c>
      <c r="L60" s="1092">
        <v>0</v>
      </c>
      <c r="M60" s="1092">
        <v>3998733</v>
      </c>
      <c r="N60" s="1092">
        <v>3998733</v>
      </c>
      <c r="O60" s="1092">
        <v>0</v>
      </c>
      <c r="P60" s="1092">
        <v>0</v>
      </c>
      <c r="Q60" s="1092">
        <v>0</v>
      </c>
      <c r="R60" s="1092">
        <v>3998733</v>
      </c>
      <c r="S60" s="1092">
        <v>3998733</v>
      </c>
      <c r="T60" s="1092">
        <v>0</v>
      </c>
      <c r="U60" s="1092">
        <v>0</v>
      </c>
      <c r="V60" s="1092">
        <v>0</v>
      </c>
      <c r="W60" s="1092">
        <v>69157519</v>
      </c>
      <c r="X60" s="1092">
        <v>69157519</v>
      </c>
      <c r="Y60" s="1188">
        <v>0</v>
      </c>
      <c r="Z60" s="1092">
        <v>0</v>
      </c>
      <c r="AA60" s="1092">
        <v>0</v>
      </c>
      <c r="AB60" s="63">
        <v>57</v>
      </c>
    </row>
    <row r="61" spans="1:28" s="99" customFormat="1" ht="23.1" customHeight="1" x14ac:dyDescent="0.15">
      <c r="A61" s="62">
        <v>58</v>
      </c>
      <c r="B61" s="61" t="s">
        <v>1068</v>
      </c>
      <c r="C61" s="1093">
        <v>631033191</v>
      </c>
      <c r="D61" s="1093">
        <v>631437799</v>
      </c>
      <c r="E61" s="1093">
        <v>404608</v>
      </c>
      <c r="F61" s="1092">
        <v>0</v>
      </c>
      <c r="G61" s="1092">
        <v>0</v>
      </c>
      <c r="H61" s="1092">
        <v>631033191</v>
      </c>
      <c r="I61" s="1092">
        <v>631437799</v>
      </c>
      <c r="J61" s="1092">
        <v>404608</v>
      </c>
      <c r="K61" s="1092">
        <v>0</v>
      </c>
      <c r="L61" s="1092">
        <v>0</v>
      </c>
      <c r="M61" s="1092">
        <v>3422519</v>
      </c>
      <c r="N61" s="1092">
        <v>3440817</v>
      </c>
      <c r="O61" s="1092">
        <v>20448</v>
      </c>
      <c r="P61" s="1092">
        <v>0</v>
      </c>
      <c r="Q61" s="1092">
        <v>2150</v>
      </c>
      <c r="R61" s="1092">
        <v>3422519</v>
      </c>
      <c r="S61" s="1092">
        <v>3440817</v>
      </c>
      <c r="T61" s="1092">
        <v>20448</v>
      </c>
      <c r="U61" s="1092">
        <v>0</v>
      </c>
      <c r="V61" s="1092">
        <v>2150</v>
      </c>
      <c r="W61" s="1092">
        <v>85718322</v>
      </c>
      <c r="X61" s="1092">
        <v>85823536</v>
      </c>
      <c r="Y61" s="1188">
        <v>105214</v>
      </c>
      <c r="Z61" s="1092">
        <v>0</v>
      </c>
      <c r="AA61" s="1092">
        <v>0</v>
      </c>
      <c r="AB61" s="63">
        <v>58</v>
      </c>
    </row>
    <row r="62" spans="1:28" s="99" customFormat="1" ht="23.1" customHeight="1" x14ac:dyDescent="0.15">
      <c r="A62" s="62">
        <v>59</v>
      </c>
      <c r="B62" s="72" t="s">
        <v>1069</v>
      </c>
      <c r="C62" s="1098">
        <v>525456034</v>
      </c>
      <c r="D62" s="1098">
        <v>528637620</v>
      </c>
      <c r="E62" s="1098">
        <v>3181586</v>
      </c>
      <c r="F62" s="1097">
        <v>0</v>
      </c>
      <c r="G62" s="1097">
        <v>0</v>
      </c>
      <c r="H62" s="1097">
        <v>525456034</v>
      </c>
      <c r="I62" s="1097">
        <v>528637620</v>
      </c>
      <c r="J62" s="1097">
        <v>3181586</v>
      </c>
      <c r="K62" s="1097">
        <v>0</v>
      </c>
      <c r="L62" s="1097">
        <v>0</v>
      </c>
      <c r="M62" s="1097">
        <v>4072022</v>
      </c>
      <c r="N62" s="1097">
        <v>4072022</v>
      </c>
      <c r="O62" s="1097">
        <v>0</v>
      </c>
      <c r="P62" s="1097">
        <v>0</v>
      </c>
      <c r="Q62" s="1097">
        <v>0</v>
      </c>
      <c r="R62" s="1097">
        <v>4072022</v>
      </c>
      <c r="S62" s="1097">
        <v>4072022</v>
      </c>
      <c r="T62" s="1097">
        <v>0</v>
      </c>
      <c r="U62" s="1097">
        <v>0</v>
      </c>
      <c r="V62" s="1097">
        <v>0</v>
      </c>
      <c r="W62" s="1097">
        <v>79206636</v>
      </c>
      <c r="X62" s="1097">
        <v>79206636</v>
      </c>
      <c r="Y62" s="1189">
        <v>0</v>
      </c>
      <c r="Z62" s="1097">
        <v>0</v>
      </c>
      <c r="AA62" s="1097">
        <v>0</v>
      </c>
      <c r="AB62" s="63">
        <v>59</v>
      </c>
    </row>
    <row r="63" spans="1:28" s="99" customFormat="1" ht="23.1" customHeight="1" x14ac:dyDescent="0.15">
      <c r="A63" s="66">
        <v>61</v>
      </c>
      <c r="B63" s="61" t="s">
        <v>1070</v>
      </c>
      <c r="C63" s="1103">
        <v>828065933</v>
      </c>
      <c r="D63" s="1103">
        <v>828065933</v>
      </c>
      <c r="E63" s="1103">
        <v>0</v>
      </c>
      <c r="F63" s="1102">
        <v>0</v>
      </c>
      <c r="G63" s="1102">
        <v>0</v>
      </c>
      <c r="H63" s="1102">
        <v>827345975</v>
      </c>
      <c r="I63" s="1102">
        <v>827345975</v>
      </c>
      <c r="J63" s="1102">
        <v>0</v>
      </c>
      <c r="K63" s="1102">
        <v>0</v>
      </c>
      <c r="L63" s="1102">
        <v>0</v>
      </c>
      <c r="M63" s="1102">
        <v>5070626</v>
      </c>
      <c r="N63" s="1102">
        <v>5070626</v>
      </c>
      <c r="O63" s="1102">
        <v>0</v>
      </c>
      <c r="P63" s="1102">
        <v>0</v>
      </c>
      <c r="Q63" s="1102">
        <v>0</v>
      </c>
      <c r="R63" s="1102">
        <v>5070626</v>
      </c>
      <c r="S63" s="1102">
        <v>5070626</v>
      </c>
      <c r="T63" s="1102">
        <v>0</v>
      </c>
      <c r="U63" s="1102">
        <v>0</v>
      </c>
      <c r="V63" s="1102">
        <v>0</v>
      </c>
      <c r="W63" s="1102">
        <v>118526288</v>
      </c>
      <c r="X63" s="1102">
        <v>118526288</v>
      </c>
      <c r="Y63" s="1190">
        <v>0</v>
      </c>
      <c r="Z63" s="1102">
        <v>0</v>
      </c>
      <c r="AA63" s="1102">
        <v>0</v>
      </c>
      <c r="AB63" s="67">
        <v>61</v>
      </c>
    </row>
    <row r="64" spans="1:28" s="99" customFormat="1" ht="23.1" customHeight="1" x14ac:dyDescent="0.15">
      <c r="A64" s="62">
        <v>65</v>
      </c>
      <c r="B64" s="61" t="s">
        <v>1071</v>
      </c>
      <c r="C64" s="1093">
        <v>246690805</v>
      </c>
      <c r="D64" s="1093">
        <v>246749071</v>
      </c>
      <c r="E64" s="1093">
        <v>58266</v>
      </c>
      <c r="F64" s="1092">
        <v>0</v>
      </c>
      <c r="G64" s="1092">
        <v>0</v>
      </c>
      <c r="H64" s="1092">
        <v>246690805</v>
      </c>
      <c r="I64" s="1092">
        <v>246749071</v>
      </c>
      <c r="J64" s="1092">
        <v>58266</v>
      </c>
      <c r="K64" s="1092">
        <v>0</v>
      </c>
      <c r="L64" s="1092">
        <v>0</v>
      </c>
      <c r="M64" s="1092">
        <v>2627168</v>
      </c>
      <c r="N64" s="1092">
        <v>2627168</v>
      </c>
      <c r="O64" s="1092">
        <v>0</v>
      </c>
      <c r="P64" s="1092">
        <v>0</v>
      </c>
      <c r="Q64" s="1092">
        <v>0</v>
      </c>
      <c r="R64" s="1092">
        <v>2627168</v>
      </c>
      <c r="S64" s="1092">
        <v>2627168</v>
      </c>
      <c r="T64" s="1092">
        <v>0</v>
      </c>
      <c r="U64" s="1092">
        <v>0</v>
      </c>
      <c r="V64" s="1092">
        <v>0</v>
      </c>
      <c r="W64" s="1092">
        <v>40407350</v>
      </c>
      <c r="X64" s="1092">
        <v>40420591</v>
      </c>
      <c r="Y64" s="1188">
        <v>13241</v>
      </c>
      <c r="Z64" s="1092">
        <v>0</v>
      </c>
      <c r="AA64" s="1092">
        <v>0</v>
      </c>
      <c r="AB64" s="63">
        <v>65</v>
      </c>
    </row>
    <row r="65" spans="1:28" s="99" customFormat="1" ht="23.1" customHeight="1" x14ac:dyDescent="0.15">
      <c r="A65" s="62">
        <v>66</v>
      </c>
      <c r="B65" s="61" t="s">
        <v>1072</v>
      </c>
      <c r="C65" s="1093">
        <v>767383108</v>
      </c>
      <c r="D65" s="1093">
        <v>773791237</v>
      </c>
      <c r="E65" s="1093">
        <v>1051743</v>
      </c>
      <c r="F65" s="1092">
        <v>12082</v>
      </c>
      <c r="G65" s="1092">
        <v>-5344304</v>
      </c>
      <c r="H65" s="1092">
        <v>767383108</v>
      </c>
      <c r="I65" s="1092">
        <v>773791237</v>
      </c>
      <c r="J65" s="1092">
        <v>1051743</v>
      </c>
      <c r="K65" s="1092">
        <v>12082</v>
      </c>
      <c r="L65" s="1092">
        <v>-5344304</v>
      </c>
      <c r="M65" s="1092">
        <v>9461269</v>
      </c>
      <c r="N65" s="1092">
        <v>9474759</v>
      </c>
      <c r="O65" s="1092">
        <v>13490</v>
      </c>
      <c r="P65" s="1092">
        <v>0</v>
      </c>
      <c r="Q65" s="1092">
        <v>0</v>
      </c>
      <c r="R65" s="1092">
        <v>9461269</v>
      </c>
      <c r="S65" s="1092">
        <v>9474759</v>
      </c>
      <c r="T65" s="1092">
        <v>13490</v>
      </c>
      <c r="U65" s="1092">
        <v>0</v>
      </c>
      <c r="V65" s="1092">
        <v>0</v>
      </c>
      <c r="W65" s="1092">
        <v>111486620</v>
      </c>
      <c r="X65" s="1092">
        <v>111520895</v>
      </c>
      <c r="Y65" s="1188">
        <v>34275</v>
      </c>
      <c r="Z65" s="1092">
        <v>0</v>
      </c>
      <c r="AA65" s="1092">
        <v>0</v>
      </c>
      <c r="AB65" s="63">
        <v>66</v>
      </c>
    </row>
    <row r="66" spans="1:28" s="99" customFormat="1" ht="23.1" customHeight="1" x14ac:dyDescent="0.15">
      <c r="A66" s="62">
        <v>68</v>
      </c>
      <c r="B66" s="61" t="s">
        <v>1073</v>
      </c>
      <c r="C66" s="1093">
        <v>909648358</v>
      </c>
      <c r="D66" s="1093">
        <v>913944265</v>
      </c>
      <c r="E66" s="1093">
        <v>4295907</v>
      </c>
      <c r="F66" s="1092">
        <v>0</v>
      </c>
      <c r="G66" s="1092">
        <v>0</v>
      </c>
      <c r="H66" s="1092">
        <v>909648358</v>
      </c>
      <c r="I66" s="1092">
        <v>913944265</v>
      </c>
      <c r="J66" s="1092">
        <v>4295907</v>
      </c>
      <c r="K66" s="1092">
        <v>0</v>
      </c>
      <c r="L66" s="1092">
        <v>0</v>
      </c>
      <c r="M66" s="1092">
        <v>18917050</v>
      </c>
      <c r="N66" s="1092">
        <v>19712154</v>
      </c>
      <c r="O66" s="1092">
        <v>795104</v>
      </c>
      <c r="P66" s="1092">
        <v>0</v>
      </c>
      <c r="Q66" s="1092">
        <v>0</v>
      </c>
      <c r="R66" s="1092">
        <v>18917050</v>
      </c>
      <c r="S66" s="1092">
        <v>19712154</v>
      </c>
      <c r="T66" s="1092">
        <v>795104</v>
      </c>
      <c r="U66" s="1092">
        <v>0</v>
      </c>
      <c r="V66" s="1092">
        <v>0</v>
      </c>
      <c r="W66" s="1092">
        <v>142428605</v>
      </c>
      <c r="X66" s="1092">
        <v>143055630</v>
      </c>
      <c r="Y66" s="1188">
        <v>627025</v>
      </c>
      <c r="Z66" s="1092">
        <v>0</v>
      </c>
      <c r="AA66" s="1092">
        <v>0</v>
      </c>
      <c r="AB66" s="63">
        <v>68</v>
      </c>
    </row>
    <row r="67" spans="1:28" s="99" customFormat="1" ht="23.1" customHeight="1" x14ac:dyDescent="0.15">
      <c r="A67" s="71">
        <v>70</v>
      </c>
      <c r="B67" s="72" t="s">
        <v>1074</v>
      </c>
      <c r="C67" s="1098">
        <v>1760567401</v>
      </c>
      <c r="D67" s="1098">
        <v>1767675075</v>
      </c>
      <c r="E67" s="1098">
        <v>7107674</v>
      </c>
      <c r="F67" s="1097">
        <v>0</v>
      </c>
      <c r="G67" s="1097">
        <v>0</v>
      </c>
      <c r="H67" s="1097">
        <v>1760567401</v>
      </c>
      <c r="I67" s="1097">
        <v>1767675075</v>
      </c>
      <c r="J67" s="1097">
        <v>7107674</v>
      </c>
      <c r="K67" s="1097">
        <v>0</v>
      </c>
      <c r="L67" s="1097">
        <v>0</v>
      </c>
      <c r="M67" s="1097">
        <v>23280641</v>
      </c>
      <c r="N67" s="1097">
        <v>23492000</v>
      </c>
      <c r="O67" s="1097">
        <v>211359</v>
      </c>
      <c r="P67" s="1097">
        <v>0</v>
      </c>
      <c r="Q67" s="1097">
        <v>0</v>
      </c>
      <c r="R67" s="1097">
        <v>23280641</v>
      </c>
      <c r="S67" s="1097">
        <v>23492000</v>
      </c>
      <c r="T67" s="1097">
        <v>211359</v>
      </c>
      <c r="U67" s="1097">
        <v>0</v>
      </c>
      <c r="V67" s="1097">
        <v>0</v>
      </c>
      <c r="W67" s="1097">
        <v>240983003</v>
      </c>
      <c r="X67" s="1097">
        <v>244531791</v>
      </c>
      <c r="Y67" s="1189">
        <v>3548788</v>
      </c>
      <c r="Z67" s="1097">
        <v>0</v>
      </c>
      <c r="AA67" s="1097">
        <v>0</v>
      </c>
      <c r="AB67" s="73">
        <v>70</v>
      </c>
    </row>
    <row r="68" spans="1:28" s="111" customFormat="1" ht="23.1" customHeight="1" x14ac:dyDescent="0.15">
      <c r="A68" s="74">
        <v>78</v>
      </c>
      <c r="B68" s="61" t="s">
        <v>1075</v>
      </c>
      <c r="C68" s="1103">
        <v>2388779954</v>
      </c>
      <c r="D68" s="1103">
        <v>2391311337</v>
      </c>
      <c r="E68" s="1103">
        <v>2531383</v>
      </c>
      <c r="F68" s="1102">
        <v>0</v>
      </c>
      <c r="G68" s="1102">
        <v>0</v>
      </c>
      <c r="H68" s="1102">
        <v>2388779954</v>
      </c>
      <c r="I68" s="1102">
        <v>2391311337</v>
      </c>
      <c r="J68" s="1102">
        <v>2531383</v>
      </c>
      <c r="K68" s="1102">
        <v>0</v>
      </c>
      <c r="L68" s="1102">
        <v>0</v>
      </c>
      <c r="M68" s="1102">
        <v>24920996</v>
      </c>
      <c r="N68" s="1102">
        <v>25008929</v>
      </c>
      <c r="O68" s="1102">
        <v>87933</v>
      </c>
      <c r="P68" s="1102">
        <v>0</v>
      </c>
      <c r="Q68" s="1102">
        <v>0</v>
      </c>
      <c r="R68" s="1102">
        <v>24920996</v>
      </c>
      <c r="S68" s="1102">
        <v>25008929</v>
      </c>
      <c r="T68" s="1102">
        <v>87933</v>
      </c>
      <c r="U68" s="1102">
        <v>0</v>
      </c>
      <c r="V68" s="1102">
        <v>0</v>
      </c>
      <c r="W68" s="1102">
        <v>351914089</v>
      </c>
      <c r="X68" s="1102">
        <v>352131483</v>
      </c>
      <c r="Y68" s="1190">
        <v>217394</v>
      </c>
      <c r="Z68" s="1102">
        <v>0</v>
      </c>
      <c r="AA68" s="1102">
        <v>0</v>
      </c>
      <c r="AB68" s="75">
        <v>78</v>
      </c>
    </row>
    <row r="69" spans="1:28" s="111" customFormat="1" ht="23.1" customHeight="1" x14ac:dyDescent="0.15">
      <c r="A69" s="62">
        <v>84</v>
      </c>
      <c r="B69" s="61" t="s">
        <v>1076</v>
      </c>
      <c r="C69" s="1093">
        <v>2242729566</v>
      </c>
      <c r="D69" s="1093">
        <v>2245119699</v>
      </c>
      <c r="E69" s="1093">
        <v>2390133</v>
      </c>
      <c r="F69" s="1092">
        <v>0</v>
      </c>
      <c r="G69" s="1092">
        <v>0</v>
      </c>
      <c r="H69" s="1092">
        <v>2242729566</v>
      </c>
      <c r="I69" s="1092">
        <v>2245119699</v>
      </c>
      <c r="J69" s="1092">
        <v>2390133</v>
      </c>
      <c r="K69" s="1092">
        <v>0</v>
      </c>
      <c r="L69" s="1092">
        <v>0</v>
      </c>
      <c r="M69" s="1092">
        <v>24638409</v>
      </c>
      <c r="N69" s="1092">
        <v>24682410</v>
      </c>
      <c r="O69" s="1092">
        <v>44001</v>
      </c>
      <c r="P69" s="1092">
        <v>0</v>
      </c>
      <c r="Q69" s="1092">
        <v>0</v>
      </c>
      <c r="R69" s="1092">
        <v>24638409</v>
      </c>
      <c r="S69" s="1092">
        <v>24682410</v>
      </c>
      <c r="T69" s="1092">
        <v>44001</v>
      </c>
      <c r="U69" s="1092">
        <v>0</v>
      </c>
      <c r="V69" s="1092">
        <v>0</v>
      </c>
      <c r="W69" s="1092">
        <v>317945137</v>
      </c>
      <c r="X69" s="1092">
        <v>318515312</v>
      </c>
      <c r="Y69" s="1188">
        <v>570175</v>
      </c>
      <c r="Z69" s="1092">
        <v>0</v>
      </c>
      <c r="AA69" s="1092">
        <v>0</v>
      </c>
      <c r="AB69" s="63">
        <v>84</v>
      </c>
    </row>
    <row r="70" spans="1:28" s="111" customFormat="1" ht="23.1" customHeight="1" x14ac:dyDescent="0.15">
      <c r="A70" s="62">
        <v>85</v>
      </c>
      <c r="B70" s="61" t="s">
        <v>1077</v>
      </c>
      <c r="C70" s="1093">
        <v>2778303342</v>
      </c>
      <c r="D70" s="1093">
        <v>2792078267</v>
      </c>
      <c r="E70" s="1093">
        <v>9975269</v>
      </c>
      <c r="F70" s="1092">
        <v>3799656</v>
      </c>
      <c r="G70" s="1092">
        <v>0</v>
      </c>
      <c r="H70" s="1092">
        <v>2778303342</v>
      </c>
      <c r="I70" s="1092">
        <v>2792078267</v>
      </c>
      <c r="J70" s="1092">
        <v>9975269</v>
      </c>
      <c r="K70" s="1092">
        <v>3799656</v>
      </c>
      <c r="L70" s="1092">
        <v>0</v>
      </c>
      <c r="M70" s="1092">
        <v>20428472</v>
      </c>
      <c r="N70" s="1092">
        <v>20428472</v>
      </c>
      <c r="O70" s="1092">
        <v>0</v>
      </c>
      <c r="P70" s="1092">
        <v>0</v>
      </c>
      <c r="Q70" s="1092">
        <v>0</v>
      </c>
      <c r="R70" s="1092">
        <v>20428472</v>
      </c>
      <c r="S70" s="1092">
        <v>20428472</v>
      </c>
      <c r="T70" s="1092">
        <v>0</v>
      </c>
      <c r="U70" s="1092">
        <v>0</v>
      </c>
      <c r="V70" s="1092">
        <v>0</v>
      </c>
      <c r="W70" s="1092">
        <v>378728507</v>
      </c>
      <c r="X70" s="1092">
        <v>381705441</v>
      </c>
      <c r="Y70" s="1188">
        <v>2054635</v>
      </c>
      <c r="Z70" s="1092">
        <v>922299</v>
      </c>
      <c r="AA70" s="1092">
        <v>0</v>
      </c>
      <c r="AB70" s="63">
        <v>85</v>
      </c>
    </row>
    <row r="71" spans="1:28" s="111" customFormat="1" ht="23.1" customHeight="1" x14ac:dyDescent="0.15">
      <c r="A71" s="62">
        <v>89</v>
      </c>
      <c r="B71" s="61" t="s">
        <v>1078</v>
      </c>
      <c r="C71" s="1093">
        <v>3709171369</v>
      </c>
      <c r="D71" s="1093">
        <v>3737858170</v>
      </c>
      <c r="E71" s="1093">
        <v>8204255</v>
      </c>
      <c r="F71" s="1092">
        <v>20482546</v>
      </c>
      <c r="G71" s="1092">
        <v>0</v>
      </c>
      <c r="H71" s="1092">
        <v>3709171369</v>
      </c>
      <c r="I71" s="1092">
        <v>3737858170</v>
      </c>
      <c r="J71" s="1092">
        <v>8204255</v>
      </c>
      <c r="K71" s="1092">
        <v>20482546</v>
      </c>
      <c r="L71" s="1092">
        <v>0</v>
      </c>
      <c r="M71" s="1092">
        <v>33060896</v>
      </c>
      <c r="N71" s="1092">
        <v>33060896</v>
      </c>
      <c r="O71" s="1092">
        <v>0</v>
      </c>
      <c r="P71" s="1092">
        <v>0</v>
      </c>
      <c r="Q71" s="1092">
        <v>0</v>
      </c>
      <c r="R71" s="1092">
        <v>33060896</v>
      </c>
      <c r="S71" s="1092">
        <v>33060896</v>
      </c>
      <c r="T71" s="1092">
        <v>0</v>
      </c>
      <c r="U71" s="1092">
        <v>0</v>
      </c>
      <c r="V71" s="1092">
        <v>0</v>
      </c>
      <c r="W71" s="1092">
        <v>516179907</v>
      </c>
      <c r="X71" s="1092">
        <v>516179907</v>
      </c>
      <c r="Y71" s="1188">
        <v>0</v>
      </c>
      <c r="Z71" s="1092">
        <v>0</v>
      </c>
      <c r="AA71" s="1092">
        <v>0</v>
      </c>
      <c r="AB71" s="63">
        <v>89</v>
      </c>
    </row>
    <row r="72" spans="1:28" s="111" customFormat="1" ht="23.1" customHeight="1" x14ac:dyDescent="0.15">
      <c r="A72" s="71">
        <v>90</v>
      </c>
      <c r="B72" s="72" t="s">
        <v>1079</v>
      </c>
      <c r="C72" s="1098">
        <v>3129848908</v>
      </c>
      <c r="D72" s="1098">
        <v>3132572237</v>
      </c>
      <c r="E72" s="1098">
        <v>2620058</v>
      </c>
      <c r="F72" s="1097">
        <v>103271</v>
      </c>
      <c r="G72" s="1097">
        <v>0</v>
      </c>
      <c r="H72" s="1097">
        <v>3129848908</v>
      </c>
      <c r="I72" s="1097">
        <v>3132572237</v>
      </c>
      <c r="J72" s="1097">
        <v>2620058</v>
      </c>
      <c r="K72" s="1097">
        <v>103271</v>
      </c>
      <c r="L72" s="1097">
        <v>0</v>
      </c>
      <c r="M72" s="1097">
        <v>27953357</v>
      </c>
      <c r="N72" s="1097">
        <v>27953357</v>
      </c>
      <c r="O72" s="1097">
        <v>0</v>
      </c>
      <c r="P72" s="1097">
        <v>0</v>
      </c>
      <c r="Q72" s="1097">
        <v>0</v>
      </c>
      <c r="R72" s="1097">
        <v>27953357</v>
      </c>
      <c r="S72" s="1097">
        <v>27953357</v>
      </c>
      <c r="T72" s="1097">
        <v>0</v>
      </c>
      <c r="U72" s="1097">
        <v>0</v>
      </c>
      <c r="V72" s="1097">
        <v>0</v>
      </c>
      <c r="W72" s="1097">
        <v>450889274</v>
      </c>
      <c r="X72" s="1097">
        <v>451157317</v>
      </c>
      <c r="Y72" s="1189">
        <v>268043</v>
      </c>
      <c r="Z72" s="1097">
        <v>0</v>
      </c>
      <c r="AA72" s="1097">
        <v>0</v>
      </c>
      <c r="AB72" s="73">
        <v>90</v>
      </c>
    </row>
    <row r="73" spans="1:28" ht="23.1" customHeight="1" x14ac:dyDescent="0.15">
      <c r="A73" s="60">
        <v>91</v>
      </c>
      <c r="B73" s="93" t="s">
        <v>1080</v>
      </c>
      <c r="C73" s="1083">
        <v>1896457084</v>
      </c>
      <c r="D73" s="1083">
        <v>1904945193</v>
      </c>
      <c r="E73" s="1083">
        <v>8488109</v>
      </c>
      <c r="F73" s="1082">
        <v>0</v>
      </c>
      <c r="G73" s="1082">
        <v>0</v>
      </c>
      <c r="H73" s="1082">
        <v>1896457084</v>
      </c>
      <c r="I73" s="1082">
        <v>1904945193</v>
      </c>
      <c r="J73" s="1082">
        <v>8488109</v>
      </c>
      <c r="K73" s="1082">
        <v>0</v>
      </c>
      <c r="L73" s="1082">
        <v>0</v>
      </c>
      <c r="M73" s="1082">
        <v>26523173</v>
      </c>
      <c r="N73" s="1082">
        <v>26740908</v>
      </c>
      <c r="O73" s="1082">
        <v>217735</v>
      </c>
      <c r="P73" s="1082">
        <v>0</v>
      </c>
      <c r="Q73" s="1082">
        <v>0</v>
      </c>
      <c r="R73" s="1082">
        <v>26523173</v>
      </c>
      <c r="S73" s="1082">
        <v>26740908</v>
      </c>
      <c r="T73" s="1082">
        <v>217735</v>
      </c>
      <c r="U73" s="1082">
        <v>0</v>
      </c>
      <c r="V73" s="1082">
        <v>0</v>
      </c>
      <c r="W73" s="1082">
        <v>268033826</v>
      </c>
      <c r="X73" s="1082">
        <v>268832717</v>
      </c>
      <c r="Y73" s="1186">
        <v>798891</v>
      </c>
      <c r="Z73" s="1082">
        <v>0</v>
      </c>
      <c r="AA73" s="1082">
        <v>0</v>
      </c>
      <c r="AB73" s="55">
        <v>91</v>
      </c>
    </row>
    <row r="74" spans="1:28" ht="23.1" customHeight="1" x14ac:dyDescent="0.15">
      <c r="A74" s="60">
        <v>92</v>
      </c>
      <c r="B74" s="93" t="s">
        <v>1081</v>
      </c>
      <c r="C74" s="1083">
        <v>3989047943</v>
      </c>
      <c r="D74" s="1083">
        <v>4000383652</v>
      </c>
      <c r="E74" s="1083">
        <v>11335709</v>
      </c>
      <c r="F74" s="1082">
        <v>0</v>
      </c>
      <c r="G74" s="1082">
        <v>0</v>
      </c>
      <c r="H74" s="1082">
        <v>3989047943</v>
      </c>
      <c r="I74" s="1082">
        <v>4000383652</v>
      </c>
      <c r="J74" s="1082">
        <v>11335709</v>
      </c>
      <c r="K74" s="1082">
        <v>0</v>
      </c>
      <c r="L74" s="1082">
        <v>0</v>
      </c>
      <c r="M74" s="1082">
        <v>70550754</v>
      </c>
      <c r="N74" s="1082">
        <v>70654341</v>
      </c>
      <c r="O74" s="1082">
        <v>103587</v>
      </c>
      <c r="P74" s="1082">
        <v>0</v>
      </c>
      <c r="Q74" s="1082">
        <v>0</v>
      </c>
      <c r="R74" s="1082">
        <v>70550754</v>
      </c>
      <c r="S74" s="1082">
        <v>70654341</v>
      </c>
      <c r="T74" s="1082">
        <v>103587</v>
      </c>
      <c r="U74" s="1082">
        <v>0</v>
      </c>
      <c r="V74" s="1082">
        <v>0</v>
      </c>
      <c r="W74" s="1082">
        <v>551898507</v>
      </c>
      <c r="X74" s="1082">
        <v>553255040</v>
      </c>
      <c r="Y74" s="1186">
        <v>1356533</v>
      </c>
      <c r="Z74" s="1082">
        <v>0</v>
      </c>
      <c r="AA74" s="1082">
        <v>0</v>
      </c>
      <c r="AB74" s="55">
        <v>92</v>
      </c>
    </row>
    <row r="75" spans="1:28" ht="23.1" customHeight="1" x14ac:dyDescent="0.15">
      <c r="A75" s="60">
        <v>94</v>
      </c>
      <c r="B75" s="93" t="s">
        <v>1082</v>
      </c>
      <c r="C75" s="1083">
        <v>61341824597</v>
      </c>
      <c r="D75" s="1083">
        <v>61448111261</v>
      </c>
      <c r="E75" s="1083">
        <v>88757199</v>
      </c>
      <c r="F75" s="1082">
        <v>17529465</v>
      </c>
      <c r="G75" s="1082">
        <v>0</v>
      </c>
      <c r="H75" s="1082">
        <v>61341824597</v>
      </c>
      <c r="I75" s="1082">
        <v>61448111261</v>
      </c>
      <c r="J75" s="1082">
        <v>88757199</v>
      </c>
      <c r="K75" s="1082">
        <v>17529465</v>
      </c>
      <c r="L75" s="1082">
        <v>0</v>
      </c>
      <c r="M75" s="1082">
        <v>836762904</v>
      </c>
      <c r="N75" s="1082">
        <v>838673535</v>
      </c>
      <c r="O75" s="1082">
        <v>1840890</v>
      </c>
      <c r="P75" s="1082">
        <v>69741</v>
      </c>
      <c r="Q75" s="1082">
        <v>0</v>
      </c>
      <c r="R75" s="1082">
        <v>836762904</v>
      </c>
      <c r="S75" s="1082">
        <v>838673535</v>
      </c>
      <c r="T75" s="1082">
        <v>1840890</v>
      </c>
      <c r="U75" s="1082">
        <v>69741</v>
      </c>
      <c r="V75" s="1082">
        <v>0</v>
      </c>
      <c r="W75" s="1082">
        <v>8540301160</v>
      </c>
      <c r="X75" s="1082">
        <v>8547482501</v>
      </c>
      <c r="Y75" s="1186">
        <v>7181341</v>
      </c>
      <c r="Z75" s="1082">
        <v>0</v>
      </c>
      <c r="AA75" s="1082">
        <v>0</v>
      </c>
      <c r="AB75" s="55">
        <v>94</v>
      </c>
    </row>
    <row r="76" spans="1:28" ht="23.1" customHeight="1" x14ac:dyDescent="0.15">
      <c r="A76" s="60">
        <v>301</v>
      </c>
      <c r="B76" s="93" t="s">
        <v>1083</v>
      </c>
      <c r="C76" s="1083">
        <v>1555286277</v>
      </c>
      <c r="D76" s="1083">
        <v>1556165811</v>
      </c>
      <c r="E76" s="1083">
        <v>879534</v>
      </c>
      <c r="F76" s="1082">
        <v>0</v>
      </c>
      <c r="G76" s="1082">
        <v>0</v>
      </c>
      <c r="H76" s="1082">
        <v>1555286277</v>
      </c>
      <c r="I76" s="1082">
        <v>1556165811</v>
      </c>
      <c r="J76" s="1082">
        <v>879534</v>
      </c>
      <c r="K76" s="1082">
        <v>0</v>
      </c>
      <c r="L76" s="1082">
        <v>0</v>
      </c>
      <c r="M76" s="1082">
        <v>16831565</v>
      </c>
      <c r="N76" s="1082">
        <v>16904834</v>
      </c>
      <c r="O76" s="1082">
        <v>73269</v>
      </c>
      <c r="P76" s="1082">
        <v>0</v>
      </c>
      <c r="Q76" s="1082">
        <v>0</v>
      </c>
      <c r="R76" s="1082">
        <v>16831565</v>
      </c>
      <c r="S76" s="1082">
        <v>16904834</v>
      </c>
      <c r="T76" s="1082">
        <v>73269</v>
      </c>
      <c r="U76" s="1082">
        <v>0</v>
      </c>
      <c r="V76" s="1082">
        <v>0</v>
      </c>
      <c r="W76" s="1082">
        <v>117426287</v>
      </c>
      <c r="X76" s="1082">
        <v>117426287</v>
      </c>
      <c r="Y76" s="1186">
        <v>0</v>
      </c>
      <c r="Z76" s="1082">
        <v>0</v>
      </c>
      <c r="AA76" s="1082">
        <v>0</v>
      </c>
      <c r="AB76" s="55">
        <v>301</v>
      </c>
    </row>
    <row r="77" spans="1:28" ht="23.1" customHeight="1" x14ac:dyDescent="0.15">
      <c r="A77" s="60">
        <v>302</v>
      </c>
      <c r="B77" s="93" t="s">
        <v>1084</v>
      </c>
      <c r="C77" s="1088">
        <v>1349533041</v>
      </c>
      <c r="D77" s="1088">
        <v>1349893163</v>
      </c>
      <c r="E77" s="1088">
        <v>298263</v>
      </c>
      <c r="F77" s="1087">
        <v>61859</v>
      </c>
      <c r="G77" s="1087">
        <v>0</v>
      </c>
      <c r="H77" s="1087">
        <v>1349533041</v>
      </c>
      <c r="I77" s="1087">
        <v>1349893163</v>
      </c>
      <c r="J77" s="1087">
        <v>298263</v>
      </c>
      <c r="K77" s="1087">
        <v>61859</v>
      </c>
      <c r="L77" s="1087">
        <v>0</v>
      </c>
      <c r="M77" s="1087">
        <v>21125417</v>
      </c>
      <c r="N77" s="1087">
        <v>21134713</v>
      </c>
      <c r="O77" s="1087">
        <v>9296</v>
      </c>
      <c r="P77" s="1087">
        <v>0</v>
      </c>
      <c r="Q77" s="1087">
        <v>0</v>
      </c>
      <c r="R77" s="1087">
        <v>21125417</v>
      </c>
      <c r="S77" s="1087">
        <v>21134713</v>
      </c>
      <c r="T77" s="1087">
        <v>9296</v>
      </c>
      <c r="U77" s="1087">
        <v>0</v>
      </c>
      <c r="V77" s="1087">
        <v>0</v>
      </c>
      <c r="W77" s="1087">
        <v>102458545</v>
      </c>
      <c r="X77" s="1087">
        <v>102473191</v>
      </c>
      <c r="Y77" s="1187">
        <v>14646</v>
      </c>
      <c r="Z77" s="1087">
        <v>0</v>
      </c>
      <c r="AA77" s="1087">
        <v>0</v>
      </c>
      <c r="AB77" s="55">
        <v>302</v>
      </c>
    </row>
    <row r="78" spans="1:28" ht="23.1" customHeight="1" x14ac:dyDescent="0.15">
      <c r="A78" s="57">
        <v>303</v>
      </c>
      <c r="B78" s="92" t="s">
        <v>1085</v>
      </c>
      <c r="C78" s="1078">
        <v>386960411</v>
      </c>
      <c r="D78" s="1078">
        <v>387067371</v>
      </c>
      <c r="E78" s="1078">
        <v>106960</v>
      </c>
      <c r="F78" s="1077">
        <v>0</v>
      </c>
      <c r="G78" s="1077">
        <v>0</v>
      </c>
      <c r="H78" s="1077">
        <v>386960411</v>
      </c>
      <c r="I78" s="1077">
        <v>387067371</v>
      </c>
      <c r="J78" s="1077">
        <v>106960</v>
      </c>
      <c r="K78" s="1077">
        <v>0</v>
      </c>
      <c r="L78" s="1077">
        <v>0</v>
      </c>
      <c r="M78" s="1077">
        <v>4007607</v>
      </c>
      <c r="N78" s="1077">
        <v>4007607</v>
      </c>
      <c r="O78" s="1077">
        <v>0</v>
      </c>
      <c r="P78" s="1077">
        <v>0</v>
      </c>
      <c r="Q78" s="1077">
        <v>0</v>
      </c>
      <c r="R78" s="1077">
        <v>4007607</v>
      </c>
      <c r="S78" s="1077">
        <v>4007607</v>
      </c>
      <c r="T78" s="1077">
        <v>0</v>
      </c>
      <c r="U78" s="1077">
        <v>0</v>
      </c>
      <c r="V78" s="1077">
        <v>0</v>
      </c>
      <c r="W78" s="1077">
        <v>30306811</v>
      </c>
      <c r="X78" s="1077">
        <v>30321951</v>
      </c>
      <c r="Y78" s="1185">
        <v>15140</v>
      </c>
      <c r="Z78" s="1077">
        <v>0</v>
      </c>
      <c r="AA78" s="1077">
        <v>0</v>
      </c>
      <c r="AB78" s="59">
        <v>303</v>
      </c>
    </row>
    <row r="79" spans="1:28" ht="23.1" customHeight="1" x14ac:dyDescent="0.15">
      <c r="A79" s="60">
        <v>304</v>
      </c>
      <c r="B79" s="93" t="s">
        <v>1086</v>
      </c>
      <c r="C79" s="1083">
        <v>2751672097</v>
      </c>
      <c r="D79" s="1083">
        <v>2765120114</v>
      </c>
      <c r="E79" s="1083">
        <v>2897928</v>
      </c>
      <c r="F79" s="1082">
        <v>10550089</v>
      </c>
      <c r="G79" s="1082">
        <v>0</v>
      </c>
      <c r="H79" s="1082">
        <v>2751672097</v>
      </c>
      <c r="I79" s="1082">
        <v>2765120114</v>
      </c>
      <c r="J79" s="1082">
        <v>2897928</v>
      </c>
      <c r="K79" s="1082">
        <v>10550089</v>
      </c>
      <c r="L79" s="1082">
        <v>0</v>
      </c>
      <c r="M79" s="1082">
        <v>29417562</v>
      </c>
      <c r="N79" s="1082">
        <v>29508962</v>
      </c>
      <c r="O79" s="1082">
        <v>91400</v>
      </c>
      <c r="P79" s="1082">
        <v>0</v>
      </c>
      <c r="Q79" s="1082">
        <v>0</v>
      </c>
      <c r="R79" s="1082">
        <v>29417562</v>
      </c>
      <c r="S79" s="1082">
        <v>29508962</v>
      </c>
      <c r="T79" s="1082">
        <v>91400</v>
      </c>
      <c r="U79" s="1082">
        <v>0</v>
      </c>
      <c r="V79" s="1082">
        <v>0</v>
      </c>
      <c r="W79" s="1082">
        <v>229920314</v>
      </c>
      <c r="X79" s="1082">
        <v>234007419</v>
      </c>
      <c r="Y79" s="1186">
        <v>295209</v>
      </c>
      <c r="Z79" s="1082">
        <v>3791896</v>
      </c>
      <c r="AA79" s="1082">
        <v>0</v>
      </c>
      <c r="AB79" s="55">
        <v>304</v>
      </c>
    </row>
    <row r="80" spans="1:28" ht="23.1" customHeight="1" x14ac:dyDescent="0.15">
      <c r="A80" s="60">
        <v>305</v>
      </c>
      <c r="B80" s="93" t="s">
        <v>1087</v>
      </c>
      <c r="C80" s="1083">
        <v>3822800168</v>
      </c>
      <c r="D80" s="1083">
        <v>3844373924</v>
      </c>
      <c r="E80" s="1083">
        <v>21229377</v>
      </c>
      <c r="F80" s="1082">
        <v>344379</v>
      </c>
      <c r="G80" s="1082">
        <v>0</v>
      </c>
      <c r="H80" s="1082">
        <v>3822800168</v>
      </c>
      <c r="I80" s="1082">
        <v>3844373924</v>
      </c>
      <c r="J80" s="1082">
        <v>21229377</v>
      </c>
      <c r="K80" s="1082">
        <v>344379</v>
      </c>
      <c r="L80" s="1082">
        <v>0</v>
      </c>
      <c r="M80" s="1082">
        <v>74201665</v>
      </c>
      <c r="N80" s="1082">
        <v>74690967</v>
      </c>
      <c r="O80" s="1082">
        <v>489302</v>
      </c>
      <c r="P80" s="1082">
        <v>0</v>
      </c>
      <c r="Q80" s="1082">
        <v>0</v>
      </c>
      <c r="R80" s="1082">
        <v>74201665</v>
      </c>
      <c r="S80" s="1082">
        <v>74690967</v>
      </c>
      <c r="T80" s="1082">
        <v>489302</v>
      </c>
      <c r="U80" s="1082">
        <v>0</v>
      </c>
      <c r="V80" s="1082">
        <v>0</v>
      </c>
      <c r="W80" s="1082">
        <v>399604872</v>
      </c>
      <c r="X80" s="1082">
        <v>400731984</v>
      </c>
      <c r="Y80" s="1186">
        <v>1127112</v>
      </c>
      <c r="Z80" s="1082">
        <v>0</v>
      </c>
      <c r="AA80" s="1082">
        <v>0</v>
      </c>
      <c r="AB80" s="55">
        <v>305</v>
      </c>
    </row>
    <row r="81" spans="1:28" s="99" customFormat="1" ht="23.1" customHeight="1" x14ac:dyDescent="0.15">
      <c r="A81" s="62">
        <v>306</v>
      </c>
      <c r="B81" s="61" t="s">
        <v>1088</v>
      </c>
      <c r="C81" s="1093">
        <v>12778400860</v>
      </c>
      <c r="D81" s="1093">
        <v>12912889872</v>
      </c>
      <c r="E81" s="1093">
        <v>122538174</v>
      </c>
      <c r="F81" s="1092">
        <v>11950838</v>
      </c>
      <c r="G81" s="1092">
        <v>0</v>
      </c>
      <c r="H81" s="1092">
        <v>12778400860</v>
      </c>
      <c r="I81" s="1092">
        <v>12912889872</v>
      </c>
      <c r="J81" s="1092">
        <v>122538174</v>
      </c>
      <c r="K81" s="1092">
        <v>11950838</v>
      </c>
      <c r="L81" s="1092">
        <v>0</v>
      </c>
      <c r="M81" s="1092">
        <v>238763040</v>
      </c>
      <c r="N81" s="1092">
        <v>239653590</v>
      </c>
      <c r="O81" s="1092">
        <v>792033</v>
      </c>
      <c r="P81" s="1092">
        <v>98517</v>
      </c>
      <c r="Q81" s="1092">
        <v>0</v>
      </c>
      <c r="R81" s="1092">
        <v>238763040</v>
      </c>
      <c r="S81" s="1092">
        <v>239653590</v>
      </c>
      <c r="T81" s="1092">
        <v>792033</v>
      </c>
      <c r="U81" s="1092">
        <v>98517</v>
      </c>
      <c r="V81" s="1092">
        <v>0</v>
      </c>
      <c r="W81" s="1092">
        <v>1340070703</v>
      </c>
      <c r="X81" s="1092">
        <v>1372854097</v>
      </c>
      <c r="Y81" s="1188">
        <v>30905220</v>
      </c>
      <c r="Z81" s="1092">
        <v>1878174</v>
      </c>
      <c r="AA81" s="1092">
        <v>0</v>
      </c>
      <c r="AB81" s="63">
        <v>306</v>
      </c>
    </row>
    <row r="82" spans="1:28" s="99" customFormat="1" ht="23.1" customHeight="1" x14ac:dyDescent="0.15">
      <c r="A82" s="62"/>
      <c r="B82" s="61"/>
      <c r="C82" s="1098"/>
      <c r="D82" s="1098"/>
      <c r="E82" s="1098"/>
      <c r="F82" s="1097"/>
      <c r="G82" s="1097"/>
      <c r="H82" s="1097"/>
      <c r="I82" s="1097"/>
      <c r="J82" s="1097"/>
      <c r="K82" s="1097"/>
      <c r="L82" s="1097"/>
      <c r="M82" s="1097"/>
      <c r="N82" s="1097"/>
      <c r="O82" s="1097"/>
      <c r="P82" s="1097"/>
      <c r="Q82" s="1097"/>
      <c r="R82" s="1097"/>
      <c r="S82" s="1097"/>
      <c r="T82" s="1097"/>
      <c r="U82" s="1097"/>
      <c r="V82" s="1097"/>
      <c r="W82" s="1097"/>
      <c r="X82" s="1097"/>
      <c r="Y82" s="1189"/>
      <c r="Z82" s="1097"/>
      <c r="AA82" s="1097"/>
      <c r="AB82" s="63"/>
    </row>
    <row r="83" spans="1:28" s="99" customFormat="1" ht="23.1" customHeight="1" x14ac:dyDescent="0.15">
      <c r="A83" s="66"/>
      <c r="B83" s="58"/>
      <c r="C83" s="1103"/>
      <c r="D83" s="1103"/>
      <c r="E83" s="1103"/>
      <c r="F83" s="1102"/>
      <c r="G83" s="1102"/>
      <c r="H83" s="1102"/>
      <c r="I83" s="1102"/>
      <c r="J83" s="1102"/>
      <c r="K83" s="1102"/>
      <c r="L83" s="1102"/>
      <c r="M83" s="1102"/>
      <c r="N83" s="1102"/>
      <c r="O83" s="1102"/>
      <c r="P83" s="1102"/>
      <c r="Q83" s="1102"/>
      <c r="R83" s="1102"/>
      <c r="S83" s="1102"/>
      <c r="T83" s="1102"/>
      <c r="U83" s="1102"/>
      <c r="V83" s="1102"/>
      <c r="W83" s="1102"/>
      <c r="X83" s="1102"/>
      <c r="Y83" s="1190"/>
      <c r="Z83" s="1102"/>
      <c r="AA83" s="1102"/>
      <c r="AB83" s="67"/>
    </row>
    <row r="84" spans="1:28" s="99" customFormat="1" ht="23.1" customHeight="1" x14ac:dyDescent="0.15">
      <c r="A84" s="62"/>
      <c r="B84" s="61"/>
      <c r="C84" s="1093"/>
      <c r="D84" s="1093"/>
      <c r="E84" s="1093"/>
      <c r="F84" s="1092"/>
      <c r="G84" s="1092"/>
      <c r="H84" s="1092"/>
      <c r="I84" s="1092"/>
      <c r="J84" s="1092"/>
      <c r="K84" s="1092"/>
      <c r="L84" s="1092"/>
      <c r="M84" s="1092"/>
      <c r="N84" s="1092"/>
      <c r="O84" s="1092"/>
      <c r="P84" s="1092"/>
      <c r="Q84" s="1092"/>
      <c r="R84" s="1092"/>
      <c r="S84" s="1092"/>
      <c r="T84" s="1092"/>
      <c r="U84" s="1092"/>
      <c r="V84" s="1092"/>
      <c r="W84" s="1092"/>
      <c r="X84" s="1092"/>
      <c r="Y84" s="1188"/>
      <c r="Z84" s="1092"/>
      <c r="AA84" s="1092"/>
      <c r="AB84" s="63"/>
    </row>
    <row r="85" spans="1:28" s="99" customFormat="1" ht="23.1" customHeight="1" x14ac:dyDescent="0.15">
      <c r="A85" s="62"/>
      <c r="B85" s="61"/>
      <c r="C85" s="1093"/>
      <c r="D85" s="1093"/>
      <c r="E85" s="1093"/>
      <c r="F85" s="1092"/>
      <c r="G85" s="1092"/>
      <c r="H85" s="1092"/>
      <c r="I85" s="1092"/>
      <c r="J85" s="1092"/>
      <c r="K85" s="1092"/>
      <c r="L85" s="1092"/>
      <c r="M85" s="1092"/>
      <c r="N85" s="1092"/>
      <c r="O85" s="1092"/>
      <c r="P85" s="1092"/>
      <c r="Q85" s="1092"/>
      <c r="R85" s="1092"/>
      <c r="S85" s="1092"/>
      <c r="T85" s="1092"/>
      <c r="U85" s="1092"/>
      <c r="V85" s="1092"/>
      <c r="W85" s="1092"/>
      <c r="X85" s="1092"/>
      <c r="Y85" s="1188"/>
      <c r="Z85" s="1092"/>
      <c r="AA85" s="1092"/>
      <c r="AB85" s="63"/>
    </row>
    <row r="86" spans="1:28" s="99" customFormat="1" ht="23.1" customHeight="1" x14ac:dyDescent="0.15">
      <c r="A86" s="62"/>
      <c r="B86" s="61"/>
      <c r="C86" s="1093"/>
      <c r="D86" s="1093"/>
      <c r="E86" s="1093"/>
      <c r="F86" s="1092"/>
      <c r="G86" s="1092"/>
      <c r="H86" s="1092"/>
      <c r="I86" s="1092"/>
      <c r="J86" s="1092"/>
      <c r="K86" s="1092"/>
      <c r="L86" s="1092"/>
      <c r="M86" s="1092"/>
      <c r="N86" s="1092"/>
      <c r="O86" s="1092"/>
      <c r="P86" s="1092"/>
      <c r="Q86" s="1092"/>
      <c r="R86" s="1092"/>
      <c r="S86" s="1092"/>
      <c r="T86" s="1092"/>
      <c r="U86" s="1092"/>
      <c r="V86" s="1092"/>
      <c r="W86" s="1092"/>
      <c r="X86" s="1092"/>
      <c r="Y86" s="1188"/>
      <c r="Z86" s="1092"/>
      <c r="AA86" s="1092"/>
      <c r="AB86" s="63"/>
    </row>
    <row r="87" spans="1:28" s="99" customFormat="1" ht="23.1" customHeight="1" x14ac:dyDescent="0.15">
      <c r="A87" s="62"/>
      <c r="B87" s="61"/>
      <c r="C87" s="1098"/>
      <c r="D87" s="1098"/>
      <c r="E87" s="1098"/>
      <c r="F87" s="1097"/>
      <c r="G87" s="1097"/>
      <c r="H87" s="1097"/>
      <c r="I87" s="1097"/>
      <c r="J87" s="1097"/>
      <c r="K87" s="1097"/>
      <c r="L87" s="1097"/>
      <c r="M87" s="1097"/>
      <c r="N87" s="1097"/>
      <c r="O87" s="1097"/>
      <c r="P87" s="1097"/>
      <c r="Q87" s="1097"/>
      <c r="R87" s="1097"/>
      <c r="S87" s="1097"/>
      <c r="T87" s="1097"/>
      <c r="U87" s="1097"/>
      <c r="V87" s="1097"/>
      <c r="W87" s="1097"/>
      <c r="X87" s="1097"/>
      <c r="Y87" s="1189"/>
      <c r="Z87" s="1097"/>
      <c r="AA87" s="1097"/>
      <c r="AB87" s="63"/>
    </row>
    <row r="88" spans="1:28" s="99" customFormat="1" ht="23.1" customHeight="1" x14ac:dyDescent="0.15">
      <c r="A88" s="68"/>
      <c r="B88" s="58"/>
      <c r="C88" s="1103"/>
      <c r="D88" s="1103"/>
      <c r="E88" s="1103"/>
      <c r="F88" s="1102"/>
      <c r="G88" s="1102"/>
      <c r="H88" s="1102"/>
      <c r="I88" s="1102"/>
      <c r="J88" s="1102"/>
      <c r="K88" s="1102"/>
      <c r="L88" s="1102"/>
      <c r="M88" s="1102"/>
      <c r="N88" s="1102"/>
      <c r="O88" s="1102"/>
      <c r="P88" s="1102"/>
      <c r="Q88" s="1102"/>
      <c r="R88" s="1102"/>
      <c r="S88" s="1102"/>
      <c r="T88" s="1102"/>
      <c r="U88" s="1102"/>
      <c r="V88" s="1102"/>
      <c r="W88" s="1102"/>
      <c r="X88" s="1102"/>
      <c r="Y88" s="1190"/>
      <c r="Z88" s="1102"/>
      <c r="AA88" s="1102"/>
      <c r="AB88" s="69"/>
    </row>
    <row r="89" spans="1:28" s="99" customFormat="1" ht="23.1" customHeight="1" x14ac:dyDescent="0.15">
      <c r="A89" s="62"/>
      <c r="B89" s="61"/>
      <c r="C89" s="1093"/>
      <c r="D89" s="1093"/>
      <c r="E89" s="1093"/>
      <c r="F89" s="1092"/>
      <c r="G89" s="1092"/>
      <c r="H89" s="1092"/>
      <c r="I89" s="1092"/>
      <c r="J89" s="1092"/>
      <c r="K89" s="1092"/>
      <c r="L89" s="1092"/>
      <c r="M89" s="1092"/>
      <c r="N89" s="1092"/>
      <c r="O89" s="1092"/>
      <c r="P89" s="1092"/>
      <c r="Q89" s="1092"/>
      <c r="R89" s="1092"/>
      <c r="S89" s="1092"/>
      <c r="T89" s="1092"/>
      <c r="U89" s="1092"/>
      <c r="V89" s="1092"/>
      <c r="W89" s="1092"/>
      <c r="X89" s="1092"/>
      <c r="Y89" s="1188"/>
      <c r="Z89" s="1092"/>
      <c r="AA89" s="1092"/>
      <c r="AB89" s="63"/>
    </row>
    <row r="90" spans="1:28" s="99" customFormat="1" ht="23.1" customHeight="1" x14ac:dyDescent="0.15">
      <c r="A90" s="62"/>
      <c r="B90" s="61"/>
      <c r="C90" s="1093"/>
      <c r="D90" s="1093"/>
      <c r="E90" s="1093"/>
      <c r="F90" s="1092"/>
      <c r="G90" s="1092"/>
      <c r="H90" s="1092"/>
      <c r="I90" s="1092"/>
      <c r="J90" s="1092"/>
      <c r="K90" s="1092"/>
      <c r="L90" s="1092"/>
      <c r="M90" s="1092"/>
      <c r="N90" s="1092"/>
      <c r="O90" s="1092"/>
      <c r="P90" s="1092"/>
      <c r="Q90" s="1092"/>
      <c r="R90" s="1092"/>
      <c r="S90" s="1092"/>
      <c r="T90" s="1092"/>
      <c r="U90" s="1092"/>
      <c r="V90" s="1092"/>
      <c r="W90" s="1092"/>
      <c r="X90" s="1092"/>
      <c r="Y90" s="1188"/>
      <c r="Z90" s="1092"/>
      <c r="AA90" s="1092"/>
      <c r="AB90" s="63"/>
    </row>
    <row r="91" spans="1:28" s="99" customFormat="1" ht="23.1" customHeight="1" x14ac:dyDescent="0.15">
      <c r="A91" s="62"/>
      <c r="B91" s="61"/>
      <c r="C91" s="1093"/>
      <c r="D91" s="1093"/>
      <c r="E91" s="1093"/>
      <c r="F91" s="1092"/>
      <c r="G91" s="1092"/>
      <c r="H91" s="1092"/>
      <c r="I91" s="1092"/>
      <c r="J91" s="1092"/>
      <c r="K91" s="1092"/>
      <c r="L91" s="1092"/>
      <c r="M91" s="1092"/>
      <c r="N91" s="1092"/>
      <c r="O91" s="1092"/>
      <c r="P91" s="1092"/>
      <c r="Q91" s="1092"/>
      <c r="R91" s="1092"/>
      <c r="S91" s="1092"/>
      <c r="T91" s="1092"/>
      <c r="U91" s="1092"/>
      <c r="V91" s="1092"/>
      <c r="W91" s="1092"/>
      <c r="X91" s="1092"/>
      <c r="Y91" s="1188"/>
      <c r="Z91" s="1092"/>
      <c r="AA91" s="1092"/>
      <c r="AB91" s="63"/>
    </row>
    <row r="92" spans="1:28" s="99" customFormat="1" ht="23.1" customHeight="1" x14ac:dyDescent="0.15">
      <c r="A92" s="62"/>
      <c r="B92" s="61"/>
      <c r="C92" s="1098"/>
      <c r="D92" s="1098"/>
      <c r="E92" s="1098"/>
      <c r="F92" s="1097"/>
      <c r="G92" s="1097"/>
      <c r="H92" s="1097"/>
      <c r="I92" s="1097"/>
      <c r="J92" s="1097"/>
      <c r="K92" s="1097"/>
      <c r="L92" s="1097"/>
      <c r="M92" s="1097"/>
      <c r="N92" s="1097"/>
      <c r="O92" s="1097"/>
      <c r="P92" s="1097"/>
      <c r="Q92" s="1097"/>
      <c r="R92" s="1097"/>
      <c r="S92" s="1097"/>
      <c r="T92" s="1097"/>
      <c r="U92" s="1097"/>
      <c r="V92" s="1097"/>
      <c r="W92" s="1097"/>
      <c r="X92" s="1097"/>
      <c r="Y92" s="1189"/>
      <c r="Z92" s="1097"/>
      <c r="AA92" s="1097"/>
      <c r="AB92" s="63"/>
    </row>
    <row r="93" spans="1:28" s="99" customFormat="1" ht="23.1" customHeight="1" x14ac:dyDescent="0.15">
      <c r="A93" s="68"/>
      <c r="B93" s="58"/>
      <c r="C93" s="1103"/>
      <c r="D93" s="1103"/>
      <c r="E93" s="1103"/>
      <c r="F93" s="1102"/>
      <c r="G93" s="1102"/>
      <c r="H93" s="1102"/>
      <c r="I93" s="1102"/>
      <c r="J93" s="1102"/>
      <c r="K93" s="1102"/>
      <c r="L93" s="1102"/>
      <c r="M93" s="1102"/>
      <c r="N93" s="1102"/>
      <c r="O93" s="1102"/>
      <c r="P93" s="1102"/>
      <c r="Q93" s="1102"/>
      <c r="R93" s="1102"/>
      <c r="S93" s="1102"/>
      <c r="T93" s="1102"/>
      <c r="U93" s="1102"/>
      <c r="V93" s="1102"/>
      <c r="W93" s="1102"/>
      <c r="X93" s="1102"/>
      <c r="Y93" s="1190"/>
      <c r="Z93" s="1102"/>
      <c r="AA93" s="1102"/>
      <c r="AB93" s="69"/>
    </row>
    <row r="94" spans="1:28" s="99" customFormat="1" ht="23.1" customHeight="1" x14ac:dyDescent="0.15">
      <c r="A94" s="62"/>
      <c r="B94" s="61"/>
      <c r="C94" s="1093"/>
      <c r="D94" s="1093"/>
      <c r="E94" s="1093"/>
      <c r="F94" s="1092"/>
      <c r="G94" s="1092"/>
      <c r="H94" s="1092"/>
      <c r="I94" s="1092"/>
      <c r="J94" s="1092"/>
      <c r="K94" s="1092"/>
      <c r="L94" s="1092"/>
      <c r="M94" s="1092"/>
      <c r="N94" s="1092"/>
      <c r="O94" s="1092"/>
      <c r="P94" s="1092"/>
      <c r="Q94" s="1092"/>
      <c r="R94" s="1092"/>
      <c r="S94" s="1092"/>
      <c r="T94" s="1092"/>
      <c r="U94" s="1092"/>
      <c r="V94" s="1092"/>
      <c r="W94" s="1092"/>
      <c r="X94" s="1092"/>
      <c r="Y94" s="1188"/>
      <c r="Z94" s="1092"/>
      <c r="AA94" s="1092"/>
      <c r="AB94" s="63"/>
    </row>
    <row r="95" spans="1:28" s="99" customFormat="1" ht="23.1" customHeight="1" x14ac:dyDescent="0.15">
      <c r="A95" s="62"/>
      <c r="B95" s="61"/>
      <c r="C95" s="1093"/>
      <c r="D95" s="1093"/>
      <c r="E95" s="1093"/>
      <c r="F95" s="1092"/>
      <c r="G95" s="1092"/>
      <c r="H95" s="1092"/>
      <c r="I95" s="1092"/>
      <c r="J95" s="1092"/>
      <c r="K95" s="1092"/>
      <c r="L95" s="1092"/>
      <c r="M95" s="1092"/>
      <c r="N95" s="1092"/>
      <c r="O95" s="1092"/>
      <c r="P95" s="1092"/>
      <c r="Q95" s="1092"/>
      <c r="R95" s="1092"/>
      <c r="S95" s="1092"/>
      <c r="T95" s="1092"/>
      <c r="U95" s="1092"/>
      <c r="V95" s="1092"/>
      <c r="W95" s="1092"/>
      <c r="X95" s="1092"/>
      <c r="Y95" s="1188"/>
      <c r="Z95" s="1092"/>
      <c r="AA95" s="1092"/>
      <c r="AB95" s="63"/>
    </row>
    <row r="96" spans="1:28" s="99" customFormat="1" ht="23.1" customHeight="1" x14ac:dyDescent="0.15">
      <c r="A96" s="62"/>
      <c r="B96" s="61"/>
      <c r="C96" s="1093"/>
      <c r="D96" s="1093"/>
      <c r="E96" s="1093"/>
      <c r="F96" s="1092"/>
      <c r="G96" s="1092"/>
      <c r="H96" s="1092"/>
      <c r="I96" s="1092"/>
      <c r="J96" s="1092"/>
      <c r="K96" s="1092"/>
      <c r="L96" s="1092"/>
      <c r="M96" s="1092"/>
      <c r="N96" s="1092"/>
      <c r="O96" s="1092"/>
      <c r="P96" s="1092"/>
      <c r="Q96" s="1092"/>
      <c r="R96" s="1092"/>
      <c r="S96" s="1092"/>
      <c r="T96" s="1092"/>
      <c r="U96" s="1092"/>
      <c r="V96" s="1092"/>
      <c r="W96" s="1092"/>
      <c r="X96" s="1092"/>
      <c r="Y96" s="1188"/>
      <c r="Z96" s="1092"/>
      <c r="AA96" s="1092"/>
      <c r="AB96" s="63"/>
    </row>
    <row r="97" spans="1:28" s="99" customFormat="1" ht="23.1" customHeight="1" x14ac:dyDescent="0.15">
      <c r="A97" s="62"/>
      <c r="B97" s="61"/>
      <c r="C97" s="1098"/>
      <c r="D97" s="1098"/>
      <c r="E97" s="1098"/>
      <c r="F97" s="1097"/>
      <c r="G97" s="1097"/>
      <c r="H97" s="1097"/>
      <c r="I97" s="1097"/>
      <c r="J97" s="1097"/>
      <c r="K97" s="1097"/>
      <c r="L97" s="1097"/>
      <c r="M97" s="1097"/>
      <c r="N97" s="1097"/>
      <c r="O97" s="1097"/>
      <c r="P97" s="1097"/>
      <c r="Q97" s="1097"/>
      <c r="R97" s="1097"/>
      <c r="S97" s="1097"/>
      <c r="T97" s="1097"/>
      <c r="U97" s="1097"/>
      <c r="V97" s="1097"/>
      <c r="W97" s="1097"/>
      <c r="X97" s="1097"/>
      <c r="Y97" s="1189"/>
      <c r="Z97" s="1097"/>
      <c r="AA97" s="1097"/>
      <c r="AB97" s="63"/>
    </row>
    <row r="98" spans="1:28" s="99" customFormat="1" ht="23.1" customHeight="1" x14ac:dyDescent="0.15">
      <c r="A98" s="66"/>
      <c r="B98" s="58"/>
      <c r="C98" s="1103"/>
      <c r="D98" s="1103"/>
      <c r="E98" s="1103"/>
      <c r="F98" s="1102"/>
      <c r="G98" s="1102"/>
      <c r="H98" s="1102"/>
      <c r="I98" s="1102"/>
      <c r="J98" s="1102"/>
      <c r="K98" s="1102"/>
      <c r="L98" s="1102"/>
      <c r="M98" s="1102"/>
      <c r="N98" s="1102"/>
      <c r="O98" s="1102"/>
      <c r="P98" s="1102"/>
      <c r="Q98" s="1102"/>
      <c r="R98" s="1102"/>
      <c r="S98" s="1102"/>
      <c r="T98" s="1102"/>
      <c r="U98" s="1102"/>
      <c r="V98" s="1102"/>
      <c r="W98" s="1102"/>
      <c r="X98" s="1102"/>
      <c r="Y98" s="1190"/>
      <c r="Z98" s="1102"/>
      <c r="AA98" s="1102"/>
      <c r="AB98" s="67"/>
    </row>
    <row r="99" spans="1:28" s="99" customFormat="1" ht="23.1" customHeight="1" x14ac:dyDescent="0.15">
      <c r="A99" s="62"/>
      <c r="B99" s="61"/>
      <c r="C99" s="1093"/>
      <c r="D99" s="1093"/>
      <c r="E99" s="1093"/>
      <c r="F99" s="1092"/>
      <c r="G99" s="1092"/>
      <c r="H99" s="1092"/>
      <c r="I99" s="1092"/>
      <c r="J99" s="1092"/>
      <c r="K99" s="1092"/>
      <c r="L99" s="1092"/>
      <c r="M99" s="1092"/>
      <c r="N99" s="1092"/>
      <c r="O99" s="1092"/>
      <c r="P99" s="1092"/>
      <c r="Q99" s="1092"/>
      <c r="R99" s="1092"/>
      <c r="S99" s="1092"/>
      <c r="T99" s="1092"/>
      <c r="U99" s="1092"/>
      <c r="V99" s="1092"/>
      <c r="W99" s="1092"/>
      <c r="X99" s="1092"/>
      <c r="Y99" s="1188"/>
      <c r="Z99" s="1092"/>
      <c r="AA99" s="1092"/>
      <c r="AB99" s="63"/>
    </row>
    <row r="100" spans="1:28" s="99" customFormat="1" ht="23.1" customHeight="1" x14ac:dyDescent="0.15">
      <c r="A100" s="62"/>
      <c r="B100" s="61"/>
      <c r="C100" s="1093"/>
      <c r="D100" s="1093"/>
      <c r="E100" s="1093"/>
      <c r="F100" s="1092"/>
      <c r="G100" s="1092"/>
      <c r="H100" s="1092"/>
      <c r="I100" s="1092"/>
      <c r="J100" s="1092"/>
      <c r="K100" s="1092"/>
      <c r="L100" s="1092"/>
      <c r="M100" s="1092"/>
      <c r="N100" s="1092"/>
      <c r="O100" s="1092"/>
      <c r="P100" s="1092"/>
      <c r="Q100" s="1092"/>
      <c r="R100" s="1092"/>
      <c r="S100" s="1092"/>
      <c r="T100" s="1092"/>
      <c r="U100" s="1092"/>
      <c r="V100" s="1092"/>
      <c r="W100" s="1092"/>
      <c r="X100" s="1092"/>
      <c r="Y100" s="1188"/>
      <c r="Z100" s="1092"/>
      <c r="AA100" s="1092"/>
      <c r="AB100" s="63"/>
    </row>
    <row r="101" spans="1:28" s="99" customFormat="1" ht="23.1" customHeight="1" x14ac:dyDescent="0.15">
      <c r="A101" s="62"/>
      <c r="B101" s="61"/>
      <c r="C101" s="1093"/>
      <c r="D101" s="1093"/>
      <c r="E101" s="1093"/>
      <c r="F101" s="1092"/>
      <c r="G101" s="1092"/>
      <c r="H101" s="1092"/>
      <c r="I101" s="1092"/>
      <c r="J101" s="1092"/>
      <c r="K101" s="1092"/>
      <c r="L101" s="1092"/>
      <c r="M101" s="1092"/>
      <c r="N101" s="1092"/>
      <c r="O101" s="1092"/>
      <c r="P101" s="1092"/>
      <c r="Q101" s="1092"/>
      <c r="R101" s="1092"/>
      <c r="S101" s="1092"/>
      <c r="T101" s="1092"/>
      <c r="U101" s="1092"/>
      <c r="V101" s="1092"/>
      <c r="W101" s="1092"/>
      <c r="X101" s="1092"/>
      <c r="Y101" s="1188"/>
      <c r="Z101" s="1092"/>
      <c r="AA101" s="1092"/>
      <c r="AB101" s="63"/>
    </row>
    <row r="102" spans="1:28" s="99" customFormat="1" ht="23.1" customHeight="1" x14ac:dyDescent="0.15">
      <c r="A102" s="62"/>
      <c r="B102" s="61"/>
      <c r="C102" s="1098"/>
      <c r="D102" s="1098"/>
      <c r="E102" s="1098"/>
      <c r="F102" s="1097"/>
      <c r="G102" s="1097"/>
      <c r="H102" s="1097"/>
      <c r="I102" s="1097"/>
      <c r="J102" s="1097"/>
      <c r="K102" s="1097"/>
      <c r="L102" s="1097"/>
      <c r="M102" s="1097"/>
      <c r="N102" s="1097"/>
      <c r="O102" s="1097"/>
      <c r="P102" s="1097"/>
      <c r="Q102" s="1097"/>
      <c r="R102" s="1097"/>
      <c r="S102" s="1097"/>
      <c r="T102" s="1097"/>
      <c r="U102" s="1097"/>
      <c r="V102" s="1097"/>
      <c r="W102" s="1097"/>
      <c r="X102" s="1097"/>
      <c r="Y102" s="1189"/>
      <c r="Z102" s="1097"/>
      <c r="AA102" s="1097"/>
      <c r="AB102" s="63"/>
    </row>
    <row r="103" spans="1:28" s="99" customFormat="1" ht="23.1" customHeight="1" x14ac:dyDescent="0.15">
      <c r="A103" s="66"/>
      <c r="B103" s="58"/>
      <c r="C103" s="1103"/>
      <c r="D103" s="1103"/>
      <c r="E103" s="1103"/>
      <c r="F103" s="1102"/>
      <c r="G103" s="1102"/>
      <c r="H103" s="1102"/>
      <c r="I103" s="1102"/>
      <c r="J103" s="1102"/>
      <c r="K103" s="1102"/>
      <c r="L103" s="1102"/>
      <c r="M103" s="1102"/>
      <c r="N103" s="1102"/>
      <c r="O103" s="1102"/>
      <c r="P103" s="1102"/>
      <c r="Q103" s="1102"/>
      <c r="R103" s="1102"/>
      <c r="S103" s="1102"/>
      <c r="T103" s="1102"/>
      <c r="U103" s="1102"/>
      <c r="V103" s="1102"/>
      <c r="W103" s="1102"/>
      <c r="X103" s="1102"/>
      <c r="Y103" s="1190"/>
      <c r="Z103" s="1102"/>
      <c r="AA103" s="1102"/>
      <c r="AB103" s="67"/>
    </row>
    <row r="104" spans="1:28" s="99" customFormat="1" ht="23.1" customHeight="1" x14ac:dyDescent="0.15">
      <c r="A104" s="62"/>
      <c r="B104" s="61"/>
      <c r="C104" s="1093"/>
      <c r="D104" s="1093"/>
      <c r="E104" s="1093"/>
      <c r="F104" s="1092"/>
      <c r="G104" s="1092"/>
      <c r="H104" s="1092"/>
      <c r="I104" s="1092"/>
      <c r="J104" s="1092"/>
      <c r="K104" s="1092"/>
      <c r="L104" s="1092"/>
      <c r="M104" s="1092"/>
      <c r="N104" s="1092"/>
      <c r="O104" s="1092"/>
      <c r="P104" s="1092"/>
      <c r="Q104" s="1092"/>
      <c r="R104" s="1092"/>
      <c r="S104" s="1092"/>
      <c r="T104" s="1092"/>
      <c r="U104" s="1092"/>
      <c r="V104" s="1092"/>
      <c r="W104" s="1092"/>
      <c r="X104" s="1092"/>
      <c r="Y104" s="1188"/>
      <c r="Z104" s="1092"/>
      <c r="AA104" s="1092"/>
      <c r="AB104" s="63"/>
    </row>
    <row r="105" spans="1:28" s="99" customFormat="1" ht="23.1" customHeight="1" x14ac:dyDescent="0.15">
      <c r="A105" s="62"/>
      <c r="B105" s="61"/>
      <c r="C105" s="1093"/>
      <c r="D105" s="1093"/>
      <c r="E105" s="1093"/>
      <c r="F105" s="1092"/>
      <c r="G105" s="1092"/>
      <c r="H105" s="1092"/>
      <c r="I105" s="1092"/>
      <c r="J105" s="1092"/>
      <c r="K105" s="1092"/>
      <c r="L105" s="1092"/>
      <c r="M105" s="1092"/>
      <c r="N105" s="1092"/>
      <c r="O105" s="1092"/>
      <c r="P105" s="1092"/>
      <c r="Q105" s="1092"/>
      <c r="R105" s="1092"/>
      <c r="S105" s="1092"/>
      <c r="T105" s="1092"/>
      <c r="U105" s="1092"/>
      <c r="V105" s="1092"/>
      <c r="W105" s="1092"/>
      <c r="X105" s="1092"/>
      <c r="Y105" s="1188"/>
      <c r="Z105" s="1092"/>
      <c r="AA105" s="1092"/>
      <c r="AB105" s="63"/>
    </row>
    <row r="106" spans="1:28" s="99" customFormat="1" ht="23.1" customHeight="1" x14ac:dyDescent="0.15">
      <c r="A106" s="62"/>
      <c r="B106" s="61"/>
      <c r="C106" s="1093"/>
      <c r="D106" s="1093"/>
      <c r="E106" s="1093"/>
      <c r="F106" s="1092"/>
      <c r="G106" s="1092"/>
      <c r="H106" s="1092"/>
      <c r="I106" s="1092"/>
      <c r="J106" s="1092"/>
      <c r="K106" s="1092"/>
      <c r="L106" s="1092"/>
      <c r="M106" s="1092"/>
      <c r="N106" s="1092"/>
      <c r="O106" s="1092"/>
      <c r="P106" s="1092"/>
      <c r="Q106" s="1092"/>
      <c r="R106" s="1092"/>
      <c r="S106" s="1092"/>
      <c r="T106" s="1092"/>
      <c r="U106" s="1092"/>
      <c r="V106" s="1092"/>
      <c r="W106" s="1092"/>
      <c r="X106" s="1092"/>
      <c r="Y106" s="1188"/>
      <c r="Z106" s="1092"/>
      <c r="AA106" s="1092"/>
      <c r="AB106" s="63"/>
    </row>
    <row r="107" spans="1:28" s="99" customFormat="1" ht="23.1" customHeight="1" thickBot="1" x14ac:dyDescent="0.2">
      <c r="A107" s="77"/>
      <c r="B107" s="78"/>
      <c r="C107" s="1108"/>
      <c r="D107" s="1108"/>
      <c r="E107" s="1108"/>
      <c r="F107" s="1107"/>
      <c r="G107" s="1107"/>
      <c r="H107" s="1107"/>
      <c r="I107" s="1107"/>
      <c r="J107" s="1107"/>
      <c r="K107" s="1107"/>
      <c r="L107" s="1107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91"/>
      <c r="Z107" s="1107"/>
      <c r="AA107" s="1107"/>
      <c r="AB107" s="79"/>
    </row>
    <row r="108" spans="1:28" s="99" customFormat="1" ht="23.1" customHeight="1" x14ac:dyDescent="0.2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65"/>
    </row>
    <row r="109" spans="1:28" s="99" customFormat="1" ht="23.1" customHeight="1" x14ac:dyDescent="0.2">
      <c r="A109" s="65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65"/>
    </row>
    <row r="110" spans="1:28" s="99" customFormat="1" ht="23.1" customHeight="1" x14ac:dyDescent="0.2">
      <c r="A110" s="65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65"/>
    </row>
    <row r="111" spans="1:28" s="99" customFormat="1" ht="23.1" customHeight="1" x14ac:dyDescent="0.2">
      <c r="A111" s="65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65"/>
    </row>
    <row r="112" spans="1:28" s="99" customFormat="1" ht="23.1" customHeight="1" x14ac:dyDescent="0.2">
      <c r="A112" s="65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65"/>
    </row>
  </sheetData>
  <mergeCells count="27"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</mergeCells>
  <phoneticPr fontId="2"/>
  <pageMargins left="0.78740157480314965" right="0.33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9"/>
  <dimension ref="A1:Q254"/>
  <sheetViews>
    <sheetView view="pageBreakPreview" zoomScale="75" zoomScaleNormal="100" workbookViewId="0"/>
  </sheetViews>
  <sheetFormatPr defaultRowHeight="16.5" customHeight="1" x14ac:dyDescent="0.15"/>
  <cols>
    <col min="1" max="1" width="9.625" style="295" customWidth="1"/>
    <col min="2" max="2" width="9.25" style="295" bestFit="1" customWidth="1"/>
    <col min="3" max="3" width="10.875" style="295" bestFit="1" customWidth="1"/>
    <col min="4" max="4" width="9.875" style="295" bestFit="1" customWidth="1"/>
    <col min="5" max="5" width="10.875" style="295" bestFit="1" customWidth="1"/>
    <col min="6" max="7" width="9.25" style="295" bestFit="1" customWidth="1"/>
    <col min="8" max="9" width="9.125" style="295" bestFit="1" customWidth="1"/>
    <col min="10" max="17" width="10.75" style="295" customWidth="1"/>
    <col min="18" max="16384" width="9" style="296"/>
  </cols>
  <sheetData>
    <row r="1" spans="1:17" ht="16.5" customHeight="1" x14ac:dyDescent="0.15">
      <c r="A1" s="526" t="s">
        <v>126</v>
      </c>
      <c r="B1" s="527"/>
      <c r="C1" s="528"/>
      <c r="D1" s="528"/>
      <c r="E1" s="527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629"/>
    </row>
    <row r="2" spans="1:17" ht="16.5" customHeight="1" x14ac:dyDescent="0.15">
      <c r="A2" s="529"/>
      <c r="B2" s="527"/>
      <c r="C2" s="528"/>
      <c r="D2" s="528"/>
      <c r="E2" s="527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629"/>
    </row>
    <row r="3" spans="1:17" s="297" customFormat="1" ht="18" customHeight="1" thickBot="1" x14ac:dyDescent="0.2">
      <c r="A3" s="523" t="s">
        <v>747</v>
      </c>
      <c r="B3" s="524"/>
      <c r="C3" s="525"/>
      <c r="D3" s="525"/>
      <c r="E3" s="524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630"/>
    </row>
    <row r="4" spans="1:17" s="297" customFormat="1" ht="16.5" customHeight="1" x14ac:dyDescent="0.15">
      <c r="A4" s="298"/>
      <c r="B4" s="2501" t="s">
        <v>748</v>
      </c>
      <c r="C4" s="2502"/>
      <c r="D4" s="2502"/>
      <c r="E4" s="2502"/>
      <c r="F4" s="2502"/>
      <c r="G4" s="2502"/>
      <c r="H4" s="2502"/>
      <c r="I4" s="2503"/>
      <c r="J4" s="2501" t="s">
        <v>749</v>
      </c>
      <c r="K4" s="2507"/>
      <c r="L4" s="2507"/>
      <c r="M4" s="2507"/>
      <c r="N4" s="2507"/>
      <c r="O4" s="2507"/>
      <c r="P4" s="2507"/>
      <c r="Q4" s="2508"/>
    </row>
    <row r="5" spans="1:17" s="297" customFormat="1" ht="16.5" customHeight="1" x14ac:dyDescent="0.15">
      <c r="A5" s="602" t="s">
        <v>127</v>
      </c>
      <c r="B5" s="299" t="s">
        <v>750</v>
      </c>
      <c r="C5" s="300"/>
      <c r="D5" s="300"/>
      <c r="E5" s="300"/>
      <c r="F5" s="301" t="s">
        <v>751</v>
      </c>
      <c r="G5" s="300"/>
      <c r="H5" s="300"/>
      <c r="I5" s="603"/>
      <c r="J5" s="299" t="s">
        <v>752</v>
      </c>
      <c r="K5" s="300"/>
      <c r="L5" s="300"/>
      <c r="M5" s="300"/>
      <c r="N5" s="2498" t="s">
        <v>753</v>
      </c>
      <c r="O5" s="2499"/>
      <c r="P5" s="2499"/>
      <c r="Q5" s="2500"/>
    </row>
    <row r="6" spans="1:17" s="297" customFormat="1" ht="16.5" customHeight="1" thickBot="1" x14ac:dyDescent="0.2">
      <c r="A6" s="622"/>
      <c r="B6" s="302" t="s">
        <v>420</v>
      </c>
      <c r="C6" s="303" t="s">
        <v>421</v>
      </c>
      <c r="D6" s="303" t="s">
        <v>422</v>
      </c>
      <c r="E6" s="303" t="s">
        <v>398</v>
      </c>
      <c r="F6" s="303" t="s">
        <v>420</v>
      </c>
      <c r="G6" s="303" t="s">
        <v>421</v>
      </c>
      <c r="H6" s="303" t="s">
        <v>422</v>
      </c>
      <c r="I6" s="604" t="s">
        <v>398</v>
      </c>
      <c r="J6" s="302" t="s">
        <v>420</v>
      </c>
      <c r="K6" s="303" t="s">
        <v>421</v>
      </c>
      <c r="L6" s="303" t="s">
        <v>422</v>
      </c>
      <c r="M6" s="303" t="s">
        <v>398</v>
      </c>
      <c r="N6" s="303" t="s">
        <v>420</v>
      </c>
      <c r="O6" s="303" t="s">
        <v>421</v>
      </c>
      <c r="P6" s="303" t="s">
        <v>422</v>
      </c>
      <c r="Q6" s="304" t="s">
        <v>398</v>
      </c>
    </row>
    <row r="7" spans="1:17" s="297" customFormat="1" ht="16.5" customHeight="1" x14ac:dyDescent="0.15">
      <c r="A7" s="292"/>
      <c r="B7" s="305"/>
      <c r="C7" s="306"/>
      <c r="D7" s="306"/>
      <c r="E7" s="306"/>
      <c r="F7" s="306"/>
      <c r="G7" s="306"/>
      <c r="H7" s="306"/>
      <c r="I7" s="605"/>
      <c r="J7" s="305"/>
      <c r="K7" s="306"/>
      <c r="L7" s="306"/>
      <c r="M7" s="306"/>
      <c r="N7" s="306"/>
      <c r="O7" s="306"/>
      <c r="P7" s="306"/>
      <c r="Q7" s="307"/>
    </row>
    <row r="8" spans="1:17" s="297" customFormat="1" ht="16.5" customHeight="1" x14ac:dyDescent="0.15">
      <c r="A8" s="281" t="s">
        <v>792</v>
      </c>
      <c r="B8" s="606">
        <v>17.666</v>
      </c>
      <c r="C8" s="607">
        <v>761.85400000000004</v>
      </c>
      <c r="D8" s="607">
        <v>185.59</v>
      </c>
      <c r="E8" s="608">
        <v>965.10900000000004</v>
      </c>
      <c r="F8" s="609">
        <v>14.7</v>
      </c>
      <c r="G8" s="609">
        <v>1.61</v>
      </c>
      <c r="H8" s="609">
        <v>1.97</v>
      </c>
      <c r="I8" s="610">
        <v>1.92</v>
      </c>
      <c r="J8" s="611">
        <v>37075</v>
      </c>
      <c r="K8" s="612">
        <v>8617</v>
      </c>
      <c r="L8" s="612">
        <v>6256</v>
      </c>
      <c r="M8" s="612">
        <v>12145</v>
      </c>
      <c r="N8" s="612">
        <v>96289</v>
      </c>
      <c r="O8" s="612">
        <v>105584</v>
      </c>
      <c r="P8" s="612">
        <v>22856</v>
      </c>
      <c r="Q8" s="613">
        <v>224729</v>
      </c>
    </row>
    <row r="9" spans="1:17" s="297" customFormat="1" ht="16.5" customHeight="1" x14ac:dyDescent="0.15">
      <c r="A9" s="281" t="s">
        <v>793</v>
      </c>
      <c r="B9" s="606">
        <v>18.146999999999998</v>
      </c>
      <c r="C9" s="607">
        <v>777.05499999999995</v>
      </c>
      <c r="D9" s="607">
        <v>189.761</v>
      </c>
      <c r="E9" s="608">
        <v>984.96299999999997</v>
      </c>
      <c r="F9" s="609">
        <v>14.62</v>
      </c>
      <c r="G9" s="609">
        <v>1.59</v>
      </c>
      <c r="H9" s="609">
        <v>1.92</v>
      </c>
      <c r="I9" s="610">
        <v>1.89</v>
      </c>
      <c r="J9" s="611">
        <v>37785</v>
      </c>
      <c r="K9" s="612">
        <v>8951</v>
      </c>
      <c r="L9" s="612">
        <v>6337</v>
      </c>
      <c r="M9" s="612">
        <v>12541</v>
      </c>
      <c r="N9" s="612">
        <v>100279</v>
      </c>
      <c r="O9" s="612">
        <v>110574</v>
      </c>
      <c r="P9" s="612">
        <v>23135</v>
      </c>
      <c r="Q9" s="613">
        <v>233988</v>
      </c>
    </row>
    <row r="10" spans="1:17" s="297" customFormat="1" ht="16.5" customHeight="1" x14ac:dyDescent="0.15">
      <c r="A10" s="281" t="s">
        <v>791</v>
      </c>
      <c r="B10" s="606">
        <v>18.402000000000001</v>
      </c>
      <c r="C10" s="607">
        <v>785.63099999999997</v>
      </c>
      <c r="D10" s="607">
        <v>191.94200000000001</v>
      </c>
      <c r="E10" s="608">
        <v>995.97400000000005</v>
      </c>
      <c r="F10" s="609">
        <v>14.62</v>
      </c>
      <c r="G10" s="609">
        <v>1.58</v>
      </c>
      <c r="H10" s="609">
        <v>1.88</v>
      </c>
      <c r="I10" s="610">
        <v>1.88</v>
      </c>
      <c r="J10" s="611">
        <v>38089</v>
      </c>
      <c r="K10" s="612">
        <v>9088</v>
      </c>
      <c r="L10" s="612">
        <v>6433</v>
      </c>
      <c r="M10" s="612">
        <v>12739</v>
      </c>
      <c r="N10" s="612">
        <v>102452</v>
      </c>
      <c r="O10" s="612">
        <v>112968</v>
      </c>
      <c r="P10" s="612">
        <v>23262</v>
      </c>
      <c r="Q10" s="613">
        <v>238681</v>
      </c>
    </row>
    <row r="11" spans="1:17" s="297" customFormat="1" ht="16.5" customHeight="1" x14ac:dyDescent="0.15">
      <c r="A11" s="281" t="s">
        <v>795</v>
      </c>
      <c r="B11" s="606">
        <v>18.741</v>
      </c>
      <c r="C11" s="607">
        <v>790.63800000000003</v>
      </c>
      <c r="D11" s="607">
        <v>195.73099999999999</v>
      </c>
      <c r="E11" s="608">
        <v>1005.11</v>
      </c>
      <c r="F11" s="609">
        <v>14.74</v>
      </c>
      <c r="G11" s="609">
        <v>1.56</v>
      </c>
      <c r="H11" s="609">
        <v>1.85</v>
      </c>
      <c r="I11" s="610">
        <v>1.86</v>
      </c>
      <c r="J11" s="611">
        <v>38635</v>
      </c>
      <c r="K11" s="612">
        <v>9403</v>
      </c>
      <c r="L11" s="612">
        <v>6462</v>
      </c>
      <c r="M11" s="612">
        <v>13157</v>
      </c>
      <c r="N11" s="612">
        <v>106719</v>
      </c>
      <c r="O11" s="612">
        <v>115614</v>
      </c>
      <c r="P11" s="612">
        <v>23365</v>
      </c>
      <c r="Q11" s="613">
        <v>245698</v>
      </c>
    </row>
    <row r="12" spans="1:17" s="297" customFormat="1" ht="16.5" customHeight="1" thickBot="1" x14ac:dyDescent="0.2">
      <c r="A12" s="282" t="s">
        <v>988</v>
      </c>
      <c r="B12" s="614">
        <v>18.808</v>
      </c>
      <c r="C12" s="615">
        <v>797.33299999999997</v>
      </c>
      <c r="D12" s="615">
        <v>198.04300000000001</v>
      </c>
      <c r="E12" s="616">
        <v>1014.184</v>
      </c>
      <c r="F12" s="617">
        <v>14.74</v>
      </c>
      <c r="G12" s="617">
        <v>1.54</v>
      </c>
      <c r="H12" s="617">
        <v>1.81</v>
      </c>
      <c r="I12" s="618">
        <v>1.84</v>
      </c>
      <c r="J12" s="619">
        <v>39272</v>
      </c>
      <c r="K12" s="620">
        <v>9671</v>
      </c>
      <c r="L12" s="620">
        <v>6545</v>
      </c>
      <c r="M12" s="620">
        <v>13476</v>
      </c>
      <c r="N12" s="620">
        <v>108844</v>
      </c>
      <c r="O12" s="620">
        <v>118663</v>
      </c>
      <c r="P12" s="620">
        <v>23425</v>
      </c>
      <c r="Q12" s="621">
        <v>250932</v>
      </c>
    </row>
    <row r="13" spans="1:17" s="297" customFormat="1" ht="16.5" customHeight="1" x14ac:dyDescent="0.15">
      <c r="A13" s="631"/>
      <c r="B13" s="632"/>
      <c r="C13" s="632"/>
      <c r="D13" s="632"/>
      <c r="E13" s="632"/>
      <c r="F13" s="632"/>
      <c r="G13" s="632"/>
      <c r="H13" s="632"/>
      <c r="I13" s="632"/>
      <c r="J13" s="632"/>
      <c r="K13" s="631"/>
      <c r="L13" s="632"/>
      <c r="M13" s="633"/>
      <c r="N13" s="633"/>
      <c r="O13" s="634" t="s">
        <v>128</v>
      </c>
      <c r="P13" s="633"/>
      <c r="Q13" s="632"/>
    </row>
    <row r="14" spans="1:17" s="297" customFormat="1" ht="3" customHeight="1" x14ac:dyDescent="0.15">
      <c r="A14" s="519"/>
      <c r="B14" s="520"/>
      <c r="C14" s="520"/>
      <c r="D14" s="520"/>
      <c r="E14" s="520"/>
      <c r="F14" s="520"/>
      <c r="G14" s="520"/>
      <c r="H14" s="520"/>
      <c r="I14" s="520"/>
      <c r="J14" s="520"/>
      <c r="K14" s="519"/>
      <c r="L14" s="520"/>
      <c r="M14" s="521"/>
      <c r="N14" s="521"/>
      <c r="O14" s="522"/>
      <c r="P14" s="521"/>
      <c r="Q14" s="520"/>
    </row>
    <row r="15" spans="1:17" s="297" customFormat="1" ht="16.5" customHeight="1" x14ac:dyDescent="0.15">
      <c r="A15" s="519"/>
      <c r="B15" s="520"/>
      <c r="C15" s="520"/>
      <c r="D15" s="520"/>
      <c r="E15" s="520"/>
      <c r="F15" s="520"/>
      <c r="G15" s="520"/>
      <c r="H15" s="520"/>
      <c r="I15" s="520"/>
      <c r="J15" s="520"/>
      <c r="K15" s="520"/>
      <c r="L15" s="520"/>
      <c r="M15" s="521"/>
      <c r="N15" s="521"/>
      <c r="O15" s="522" t="s">
        <v>756</v>
      </c>
      <c r="P15" s="521"/>
      <c r="Q15" s="521"/>
    </row>
    <row r="16" spans="1:17" s="297" customFormat="1" ht="18" customHeight="1" thickBot="1" x14ac:dyDescent="0.2">
      <c r="A16" s="523" t="s">
        <v>754</v>
      </c>
      <c r="B16" s="524"/>
      <c r="C16" s="524"/>
      <c r="D16" s="525"/>
      <c r="E16" s="525"/>
      <c r="F16" s="525"/>
      <c r="G16" s="525"/>
      <c r="H16" s="525"/>
      <c r="I16" s="525"/>
      <c r="J16" s="525"/>
      <c r="K16" s="525"/>
      <c r="L16" s="525"/>
      <c r="M16" s="525"/>
      <c r="N16" s="525"/>
      <c r="O16" s="525"/>
      <c r="P16" s="525"/>
      <c r="Q16" s="525"/>
    </row>
    <row r="17" spans="1:17" s="297" customFormat="1" ht="16.5" customHeight="1" x14ac:dyDescent="0.15">
      <c r="A17" s="298"/>
      <c r="B17" s="2504" t="s">
        <v>748</v>
      </c>
      <c r="C17" s="2502"/>
      <c r="D17" s="2502"/>
      <c r="E17" s="2502"/>
      <c r="F17" s="2502"/>
      <c r="G17" s="2502"/>
      <c r="H17" s="2502"/>
      <c r="I17" s="2505"/>
      <c r="J17" s="2504" t="s">
        <v>749</v>
      </c>
      <c r="K17" s="2507"/>
      <c r="L17" s="2507"/>
      <c r="M17" s="2507"/>
      <c r="N17" s="2507"/>
      <c r="O17" s="2507"/>
      <c r="P17" s="2507"/>
      <c r="Q17" s="2508"/>
    </row>
    <row r="18" spans="1:17" s="297" customFormat="1" ht="16.5" customHeight="1" x14ac:dyDescent="0.15">
      <c r="A18" s="602" t="s">
        <v>127</v>
      </c>
      <c r="B18" s="308" t="s">
        <v>750</v>
      </c>
      <c r="C18" s="300"/>
      <c r="D18" s="300"/>
      <c r="E18" s="300"/>
      <c r="F18" s="301" t="s">
        <v>751</v>
      </c>
      <c r="G18" s="300"/>
      <c r="H18" s="300"/>
      <c r="I18" s="309"/>
      <c r="J18" s="308" t="s">
        <v>752</v>
      </c>
      <c r="K18" s="300"/>
      <c r="L18" s="300"/>
      <c r="M18" s="300"/>
      <c r="N18" s="2498" t="s">
        <v>753</v>
      </c>
      <c r="O18" s="2499"/>
      <c r="P18" s="2499"/>
      <c r="Q18" s="2500"/>
    </row>
    <row r="19" spans="1:17" s="297" customFormat="1" ht="16.5" customHeight="1" thickBot="1" x14ac:dyDescent="0.2">
      <c r="A19" s="622"/>
      <c r="B19" s="310" t="s">
        <v>420</v>
      </c>
      <c r="C19" s="303" t="s">
        <v>421</v>
      </c>
      <c r="D19" s="303" t="s">
        <v>422</v>
      </c>
      <c r="E19" s="303" t="s">
        <v>398</v>
      </c>
      <c r="F19" s="303" t="s">
        <v>420</v>
      </c>
      <c r="G19" s="303" t="s">
        <v>421</v>
      </c>
      <c r="H19" s="303" t="s">
        <v>422</v>
      </c>
      <c r="I19" s="304" t="s">
        <v>398</v>
      </c>
      <c r="J19" s="310" t="s">
        <v>420</v>
      </c>
      <c r="K19" s="303" t="s">
        <v>421</v>
      </c>
      <c r="L19" s="303" t="s">
        <v>422</v>
      </c>
      <c r="M19" s="303" t="s">
        <v>398</v>
      </c>
      <c r="N19" s="303" t="s">
        <v>420</v>
      </c>
      <c r="O19" s="303" t="s">
        <v>421</v>
      </c>
      <c r="P19" s="303" t="s">
        <v>422</v>
      </c>
      <c r="Q19" s="304" t="s">
        <v>398</v>
      </c>
    </row>
    <row r="20" spans="1:17" s="297" customFormat="1" ht="16.5" customHeight="1" x14ac:dyDescent="0.15">
      <c r="A20" s="292"/>
      <c r="B20" s="311"/>
      <c r="C20" s="312"/>
      <c r="D20" s="312"/>
      <c r="E20" s="312"/>
      <c r="F20" s="313"/>
      <c r="G20" s="313"/>
      <c r="H20" s="313"/>
      <c r="I20" s="314"/>
      <c r="J20" s="315"/>
      <c r="K20" s="316"/>
      <c r="L20" s="316"/>
      <c r="M20" s="316"/>
      <c r="N20" s="316"/>
      <c r="O20" s="316"/>
      <c r="P20" s="316"/>
      <c r="Q20" s="317"/>
    </row>
    <row r="21" spans="1:17" s="297" customFormat="1" ht="16.5" customHeight="1" x14ac:dyDescent="0.15">
      <c r="A21" s="281" t="s">
        <v>792</v>
      </c>
      <c r="B21" s="623">
        <v>20.106000000000002</v>
      </c>
      <c r="C21" s="607">
        <v>896.32500000000005</v>
      </c>
      <c r="D21" s="607">
        <v>231.72399999999999</v>
      </c>
      <c r="E21" s="607">
        <v>1148.155</v>
      </c>
      <c r="F21" s="609">
        <v>14.34</v>
      </c>
      <c r="G21" s="609">
        <v>1.62</v>
      </c>
      <c r="H21" s="609">
        <v>1.98</v>
      </c>
      <c r="I21" s="624">
        <v>1.92</v>
      </c>
      <c r="J21" s="625">
        <v>40244</v>
      </c>
      <c r="K21" s="612">
        <v>9752</v>
      </c>
      <c r="L21" s="612">
        <v>6038</v>
      </c>
      <c r="M21" s="612">
        <v>12971</v>
      </c>
      <c r="N21" s="612">
        <v>116013</v>
      </c>
      <c r="O21" s="612">
        <v>141791</v>
      </c>
      <c r="P21" s="612">
        <v>27712</v>
      </c>
      <c r="Q21" s="613">
        <v>285516</v>
      </c>
    </row>
    <row r="22" spans="1:17" s="297" customFormat="1" ht="16.5" customHeight="1" x14ac:dyDescent="0.15">
      <c r="A22" s="281" t="s">
        <v>793</v>
      </c>
      <c r="B22" s="623">
        <v>20.908000000000001</v>
      </c>
      <c r="C22" s="607">
        <v>915.71699999999998</v>
      </c>
      <c r="D22" s="607">
        <v>240.09399999999999</v>
      </c>
      <c r="E22" s="607">
        <v>1176.7190000000001</v>
      </c>
      <c r="F22" s="609">
        <v>14.39</v>
      </c>
      <c r="G22" s="609">
        <v>1.61</v>
      </c>
      <c r="H22" s="609">
        <v>1.93</v>
      </c>
      <c r="I22" s="624">
        <v>1.9</v>
      </c>
      <c r="J22" s="625">
        <v>40063</v>
      </c>
      <c r="K22" s="612">
        <v>10107</v>
      </c>
      <c r="L22" s="612">
        <v>6157</v>
      </c>
      <c r="M22" s="612">
        <v>13320</v>
      </c>
      <c r="N22" s="612">
        <v>120557</v>
      </c>
      <c r="O22" s="612">
        <v>148805</v>
      </c>
      <c r="P22" s="612">
        <v>28528</v>
      </c>
      <c r="Q22" s="613">
        <v>297889</v>
      </c>
    </row>
    <row r="23" spans="1:17" s="297" customFormat="1" ht="16.5" customHeight="1" x14ac:dyDescent="0.15">
      <c r="A23" s="281" t="s">
        <v>791</v>
      </c>
      <c r="B23" s="623">
        <v>20.762</v>
      </c>
      <c r="C23" s="607">
        <v>889.08299999999997</v>
      </c>
      <c r="D23" s="607">
        <v>236.02600000000001</v>
      </c>
      <c r="E23" s="607">
        <v>1145.8710000000001</v>
      </c>
      <c r="F23" s="609">
        <v>14.13</v>
      </c>
      <c r="G23" s="609">
        <v>1.59</v>
      </c>
      <c r="H23" s="609">
        <v>1.89</v>
      </c>
      <c r="I23" s="624">
        <v>1.88</v>
      </c>
      <c r="J23" s="625">
        <v>40374</v>
      </c>
      <c r="K23" s="612">
        <v>10461</v>
      </c>
      <c r="L23" s="612">
        <v>6216</v>
      </c>
      <c r="M23" s="612">
        <v>13656</v>
      </c>
      <c r="N23" s="612">
        <v>118406</v>
      </c>
      <c r="O23" s="612">
        <v>147784</v>
      </c>
      <c r="P23" s="612">
        <v>27752</v>
      </c>
      <c r="Q23" s="613">
        <v>293942</v>
      </c>
    </row>
    <row r="24" spans="1:17" s="297" customFormat="1" ht="16.5" customHeight="1" x14ac:dyDescent="0.15">
      <c r="A24" s="281" t="s">
        <v>795</v>
      </c>
      <c r="B24" s="623">
        <v>21.484000000000002</v>
      </c>
      <c r="C24" s="607">
        <v>895.81</v>
      </c>
      <c r="D24" s="607">
        <v>238.27099999999999</v>
      </c>
      <c r="E24" s="607">
        <v>1155.5640000000001</v>
      </c>
      <c r="F24" s="609">
        <v>14.78</v>
      </c>
      <c r="G24" s="609">
        <v>1.59</v>
      </c>
      <c r="H24" s="609">
        <v>1.85</v>
      </c>
      <c r="I24" s="624">
        <v>1.89</v>
      </c>
      <c r="J24" s="625">
        <v>41098</v>
      </c>
      <c r="K24" s="612">
        <v>10965</v>
      </c>
      <c r="L24" s="612">
        <v>6291</v>
      </c>
      <c r="M24" s="612">
        <v>14398</v>
      </c>
      <c r="N24" s="612">
        <v>130541</v>
      </c>
      <c r="O24" s="612">
        <v>156436</v>
      </c>
      <c r="P24" s="612">
        <v>27804</v>
      </c>
      <c r="Q24" s="613">
        <v>314782</v>
      </c>
    </row>
    <row r="25" spans="1:17" s="297" customFormat="1" ht="16.5" customHeight="1" thickBot="1" x14ac:dyDescent="0.2">
      <c r="A25" s="282" t="s">
        <v>988</v>
      </c>
      <c r="B25" s="626">
        <v>23.33</v>
      </c>
      <c r="C25" s="615">
        <v>939.56700000000001</v>
      </c>
      <c r="D25" s="615">
        <v>245.858</v>
      </c>
      <c r="E25" s="615">
        <v>1208.7560000000001</v>
      </c>
      <c r="F25" s="617">
        <v>14.63</v>
      </c>
      <c r="G25" s="617">
        <v>1.58</v>
      </c>
      <c r="H25" s="617">
        <v>1.81</v>
      </c>
      <c r="I25" s="627">
        <v>1.88</v>
      </c>
      <c r="J25" s="628">
        <v>41687</v>
      </c>
      <c r="K25" s="620">
        <v>11024</v>
      </c>
      <c r="L25" s="620">
        <v>6439</v>
      </c>
      <c r="M25" s="620">
        <v>14726</v>
      </c>
      <c r="N25" s="620">
        <v>142326</v>
      </c>
      <c r="O25" s="620">
        <v>164014</v>
      </c>
      <c r="P25" s="620">
        <v>28722</v>
      </c>
      <c r="Q25" s="621">
        <v>335062</v>
      </c>
    </row>
    <row r="26" spans="1:17" s="297" customFormat="1" ht="16.5" customHeight="1" x14ac:dyDescent="0.15">
      <c r="A26" s="631"/>
      <c r="B26" s="631"/>
      <c r="C26" s="631"/>
      <c r="D26" s="631"/>
      <c r="E26" s="631"/>
      <c r="F26" s="631"/>
      <c r="G26" s="631"/>
      <c r="H26" s="631"/>
      <c r="I26" s="631"/>
      <c r="J26" s="631"/>
      <c r="K26" s="631"/>
      <c r="L26" s="631"/>
      <c r="M26" s="631"/>
      <c r="N26" s="631"/>
      <c r="O26" s="633"/>
      <c r="P26" s="635" t="s">
        <v>757</v>
      </c>
      <c r="Q26" s="632"/>
    </row>
    <row r="27" spans="1:17" s="297" customFormat="1" ht="3.75" customHeight="1" x14ac:dyDescent="0.15">
      <c r="A27" s="519"/>
      <c r="B27" s="519"/>
      <c r="C27" s="519"/>
      <c r="D27" s="519"/>
      <c r="E27" s="519"/>
      <c r="F27" s="519"/>
      <c r="G27" s="519"/>
      <c r="H27" s="519"/>
      <c r="I27" s="519"/>
      <c r="J27" s="519"/>
      <c r="K27" s="519"/>
      <c r="L27" s="519"/>
      <c r="M27" s="519"/>
      <c r="N27" s="636"/>
      <c r="O27" s="521"/>
      <c r="P27" s="637"/>
      <c r="Q27" s="520"/>
    </row>
    <row r="28" spans="1:17" s="297" customFormat="1" ht="16.5" customHeight="1" x14ac:dyDescent="0.15">
      <c r="A28" s="519"/>
      <c r="B28" s="519"/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21"/>
      <c r="O28" s="522"/>
      <c r="P28" s="521"/>
      <c r="Q28" s="520"/>
    </row>
    <row r="29" spans="1:17" s="297" customFormat="1" ht="18" hidden="1" customHeight="1" x14ac:dyDescent="0.15">
      <c r="A29" s="1480"/>
      <c r="B29" s="519"/>
      <c r="C29" s="519"/>
      <c r="D29" s="519"/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</row>
    <row r="30" spans="1:17" s="297" customFormat="1" ht="16.5" hidden="1" customHeight="1" x14ac:dyDescent="0.15">
      <c r="A30" s="519"/>
      <c r="B30" s="2506"/>
      <c r="C30" s="2506"/>
      <c r="D30" s="2506"/>
      <c r="E30" s="2506"/>
      <c r="F30" s="2506"/>
      <c r="G30" s="2506"/>
      <c r="H30" s="2506"/>
      <c r="I30" s="2506"/>
      <c r="J30" s="2506"/>
      <c r="K30" s="2509"/>
      <c r="L30" s="2509"/>
      <c r="M30" s="2509"/>
      <c r="N30" s="2509"/>
      <c r="O30" s="2509"/>
      <c r="P30" s="2509"/>
      <c r="Q30" s="2509"/>
    </row>
    <row r="31" spans="1:17" s="297" customFormat="1" ht="16.5" hidden="1" customHeight="1" x14ac:dyDescent="0.15">
      <c r="A31" s="1482"/>
      <c r="B31" s="1483"/>
      <c r="C31" s="1483"/>
      <c r="D31" s="1483"/>
      <c r="E31" s="1483"/>
      <c r="F31" s="1483"/>
      <c r="G31" s="1483"/>
      <c r="H31" s="1483"/>
      <c r="I31" s="1483"/>
      <c r="J31" s="1483"/>
      <c r="K31" s="1483"/>
      <c r="L31" s="1483"/>
      <c r="M31" s="1483"/>
      <c r="N31" s="2506"/>
      <c r="O31" s="2506"/>
      <c r="P31" s="2506"/>
      <c r="Q31" s="2506"/>
    </row>
    <row r="32" spans="1:17" s="297" customFormat="1" ht="16.5" hidden="1" customHeight="1" x14ac:dyDescent="0.15">
      <c r="A32" s="519"/>
      <c r="B32" s="1481"/>
      <c r="C32" s="1481"/>
      <c r="D32" s="1481"/>
      <c r="E32" s="1481"/>
      <c r="F32" s="1481"/>
      <c r="G32" s="1481"/>
      <c r="H32" s="1481"/>
      <c r="I32" s="1481"/>
      <c r="J32" s="1481"/>
      <c r="K32" s="1481"/>
      <c r="L32" s="1481"/>
      <c r="M32" s="1481"/>
      <c r="N32" s="1481"/>
      <c r="O32" s="1481"/>
      <c r="P32" s="1481"/>
      <c r="Q32" s="1481"/>
    </row>
    <row r="33" spans="1:17" s="297" customFormat="1" ht="16.5" hidden="1" customHeight="1" x14ac:dyDescent="0.15">
      <c r="A33" s="519"/>
      <c r="B33" s="1484"/>
      <c r="C33" s="1484"/>
      <c r="D33" s="1484"/>
      <c r="E33" s="1484"/>
      <c r="F33" s="1485"/>
      <c r="G33" s="1485"/>
      <c r="H33" s="1485"/>
      <c r="I33" s="1485"/>
      <c r="J33" s="1486"/>
      <c r="K33" s="1486"/>
      <c r="L33" s="1486"/>
      <c r="M33" s="1486"/>
      <c r="N33" s="1486"/>
      <c r="O33" s="1486"/>
      <c r="P33" s="1486"/>
      <c r="Q33" s="1486"/>
    </row>
    <row r="34" spans="1:17" s="297" customFormat="1" ht="16.5" hidden="1" customHeight="1" x14ac:dyDescent="0.15">
      <c r="A34" s="1487"/>
      <c r="B34" s="1484" t="s">
        <v>1015</v>
      </c>
      <c r="C34" s="1484" t="s">
        <v>1015</v>
      </c>
      <c r="D34" s="1484" t="s">
        <v>1015</v>
      </c>
      <c r="E34" s="1484" t="s">
        <v>1015</v>
      </c>
      <c r="F34" s="1485" t="s">
        <v>1015</v>
      </c>
      <c r="G34" s="1485" t="s">
        <v>1015</v>
      </c>
      <c r="H34" s="1485" t="s">
        <v>1015</v>
      </c>
      <c r="I34" s="1485" t="s">
        <v>1015</v>
      </c>
      <c r="J34" s="1486" t="s">
        <v>1015</v>
      </c>
      <c r="K34" s="1486" t="s">
        <v>1015</v>
      </c>
      <c r="L34" s="1486" t="s">
        <v>1015</v>
      </c>
      <c r="M34" s="1486" t="s">
        <v>1015</v>
      </c>
      <c r="N34" s="1486" t="s">
        <v>1015</v>
      </c>
      <c r="O34" s="1486" t="s">
        <v>1015</v>
      </c>
      <c r="P34" s="1486" t="s">
        <v>1015</v>
      </c>
      <c r="Q34" s="1486" t="s">
        <v>1015</v>
      </c>
    </row>
    <row r="35" spans="1:17" s="297" customFormat="1" ht="16.5" hidden="1" customHeight="1" x14ac:dyDescent="0.15">
      <c r="A35" s="1487"/>
      <c r="B35" s="1488" t="s">
        <v>1015</v>
      </c>
      <c r="C35" s="1488" t="s">
        <v>1015</v>
      </c>
      <c r="D35" s="1488" t="s">
        <v>1015</v>
      </c>
      <c r="E35" s="1488" t="s">
        <v>1015</v>
      </c>
      <c r="F35" s="1488" t="s">
        <v>1015</v>
      </c>
      <c r="G35" s="1488" t="s">
        <v>1015</v>
      </c>
      <c r="H35" s="1488" t="s">
        <v>1015</v>
      </c>
      <c r="I35" s="1489" t="s">
        <v>1015</v>
      </c>
      <c r="J35" s="1490" t="s">
        <v>1015</v>
      </c>
      <c r="K35" s="1490" t="s">
        <v>1015</v>
      </c>
      <c r="L35" s="1490" t="s">
        <v>1015</v>
      </c>
      <c r="M35" s="1490" t="s">
        <v>1015</v>
      </c>
      <c r="N35" s="1490" t="s">
        <v>1015</v>
      </c>
      <c r="O35" s="1490" t="s">
        <v>1015</v>
      </c>
      <c r="P35" s="1490" t="s">
        <v>1015</v>
      </c>
      <c r="Q35" s="1490" t="s">
        <v>1015</v>
      </c>
    </row>
    <row r="36" spans="1:17" s="297" customFormat="1" ht="16.5" hidden="1" customHeight="1" x14ac:dyDescent="0.15">
      <c r="A36" s="1487"/>
      <c r="B36" s="1488" t="s">
        <v>1015</v>
      </c>
      <c r="C36" s="1488" t="s">
        <v>1015</v>
      </c>
      <c r="D36" s="1488" t="s">
        <v>1015</v>
      </c>
      <c r="E36" s="1488" t="s">
        <v>1015</v>
      </c>
      <c r="F36" s="1488" t="s">
        <v>1015</v>
      </c>
      <c r="G36" s="1488" t="s">
        <v>1015</v>
      </c>
      <c r="H36" s="1488" t="s">
        <v>1015</v>
      </c>
      <c r="I36" s="1489" t="s">
        <v>1015</v>
      </c>
      <c r="J36" s="1490" t="s">
        <v>1015</v>
      </c>
      <c r="K36" s="1490" t="s">
        <v>1015</v>
      </c>
      <c r="L36" s="1490" t="s">
        <v>1015</v>
      </c>
      <c r="M36" s="1490" t="s">
        <v>1015</v>
      </c>
      <c r="N36" s="1490" t="s">
        <v>1015</v>
      </c>
      <c r="O36" s="1490" t="s">
        <v>1015</v>
      </c>
      <c r="P36" s="1490" t="s">
        <v>1015</v>
      </c>
      <c r="Q36" s="1490" t="s">
        <v>1015</v>
      </c>
    </row>
    <row r="37" spans="1:17" s="297" customFormat="1" ht="16.5" hidden="1" customHeight="1" x14ac:dyDescent="0.15">
      <c r="A37" s="1487"/>
      <c r="B37" s="1488" t="s">
        <v>1015</v>
      </c>
      <c r="C37" s="1488" t="s">
        <v>1015</v>
      </c>
      <c r="D37" s="1488" t="s">
        <v>1015</v>
      </c>
      <c r="E37" s="1488" t="s">
        <v>1015</v>
      </c>
      <c r="F37" s="1488" t="s">
        <v>1015</v>
      </c>
      <c r="G37" s="1488" t="s">
        <v>1015</v>
      </c>
      <c r="H37" s="1488" t="s">
        <v>1015</v>
      </c>
      <c r="I37" s="1489" t="s">
        <v>1015</v>
      </c>
      <c r="J37" s="1490" t="s">
        <v>1015</v>
      </c>
      <c r="K37" s="1490" t="s">
        <v>1015</v>
      </c>
      <c r="L37" s="1490" t="s">
        <v>1015</v>
      </c>
      <c r="M37" s="1490" t="s">
        <v>1015</v>
      </c>
      <c r="N37" s="1490" t="s">
        <v>1015</v>
      </c>
      <c r="O37" s="1490" t="s">
        <v>1015</v>
      </c>
      <c r="P37" s="1490" t="s">
        <v>1015</v>
      </c>
      <c r="Q37" s="1490" t="s">
        <v>1015</v>
      </c>
    </row>
    <row r="38" spans="1:17" s="297" customFormat="1" ht="16.5" hidden="1" customHeight="1" x14ac:dyDescent="0.15">
      <c r="A38" s="1487"/>
      <c r="B38" s="1491" t="s">
        <v>1015</v>
      </c>
      <c r="C38" s="1491" t="s">
        <v>1015</v>
      </c>
      <c r="D38" s="1491" t="s">
        <v>1015</v>
      </c>
      <c r="E38" s="1491" t="s">
        <v>1015</v>
      </c>
      <c r="F38" s="1491" t="s">
        <v>1015</v>
      </c>
      <c r="G38" s="1491" t="s">
        <v>1015</v>
      </c>
      <c r="H38" s="1491" t="s">
        <v>1015</v>
      </c>
      <c r="I38" s="1491" t="s">
        <v>1015</v>
      </c>
      <c r="J38" s="1491" t="s">
        <v>1015</v>
      </c>
      <c r="K38" s="1491" t="s">
        <v>1015</v>
      </c>
      <c r="L38" s="1491" t="s">
        <v>1015</v>
      </c>
      <c r="M38" s="1491" t="s">
        <v>1015</v>
      </c>
      <c r="N38" s="1491" t="s">
        <v>1015</v>
      </c>
      <c r="O38" s="1491" t="s">
        <v>1015</v>
      </c>
      <c r="P38" s="1491" t="s">
        <v>1015</v>
      </c>
      <c r="Q38" s="1491" t="s">
        <v>1015</v>
      </c>
    </row>
    <row r="39" spans="1:17" s="297" customFormat="1" ht="16.5" hidden="1" customHeight="1" x14ac:dyDescent="0.15">
      <c r="A39" s="519"/>
      <c r="B39" s="519"/>
      <c r="C39" s="519"/>
      <c r="D39" s="519"/>
      <c r="E39" s="519"/>
      <c r="F39" s="519"/>
      <c r="G39" s="519"/>
      <c r="H39" s="519"/>
      <c r="I39" s="519"/>
      <c r="J39" s="519"/>
      <c r="K39" s="519"/>
      <c r="L39" s="519"/>
      <c r="M39" s="519"/>
      <c r="N39" s="521"/>
      <c r="O39" s="521"/>
      <c r="P39" s="1492"/>
      <c r="Q39" s="519"/>
    </row>
    <row r="40" spans="1:17" s="297" customFormat="1" ht="3" customHeight="1" x14ac:dyDescent="0.15">
      <c r="A40" s="519"/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9"/>
      <c r="M40" s="519"/>
      <c r="N40" s="521"/>
      <c r="O40" s="638"/>
      <c r="P40" s="637"/>
      <c r="Q40" s="519"/>
    </row>
    <row r="41" spans="1:17" s="297" customFormat="1" ht="16.5" customHeight="1" x14ac:dyDescent="0.15">
      <c r="A41" s="519"/>
      <c r="B41" s="519"/>
      <c r="C41" s="519"/>
      <c r="D41" s="519"/>
      <c r="E41" s="519"/>
      <c r="F41" s="519"/>
      <c r="G41" s="519"/>
      <c r="H41" s="519"/>
      <c r="I41" s="519"/>
      <c r="J41" s="519"/>
      <c r="K41" s="519"/>
      <c r="L41" s="519"/>
      <c r="M41" s="519"/>
      <c r="N41" s="519"/>
      <c r="O41" s="519"/>
      <c r="P41" s="519"/>
      <c r="Q41" s="519"/>
    </row>
    <row r="42" spans="1:17" s="297" customFormat="1" ht="18" customHeight="1" thickBot="1" x14ac:dyDescent="0.2">
      <c r="A42" s="523" t="s">
        <v>755</v>
      </c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</row>
    <row r="43" spans="1:17" s="297" customFormat="1" ht="16.5" customHeight="1" x14ac:dyDescent="0.15">
      <c r="A43" s="298"/>
      <c r="B43" s="2504" t="s">
        <v>129</v>
      </c>
      <c r="C43" s="2502"/>
      <c r="D43" s="2502"/>
      <c r="E43" s="2502"/>
      <c r="F43" s="2502"/>
      <c r="G43" s="2502"/>
      <c r="H43" s="2502"/>
      <c r="I43" s="2505"/>
      <c r="J43" s="2504" t="s">
        <v>129</v>
      </c>
      <c r="K43" s="2502"/>
      <c r="L43" s="2502"/>
      <c r="M43" s="2502"/>
      <c r="N43" s="2502"/>
      <c r="O43" s="2502"/>
      <c r="P43" s="2502"/>
      <c r="Q43" s="2505"/>
    </row>
    <row r="44" spans="1:17" s="297" customFormat="1" ht="16.5" customHeight="1" x14ac:dyDescent="0.15">
      <c r="A44" s="602" t="s">
        <v>127</v>
      </c>
      <c r="B44" s="308" t="s">
        <v>750</v>
      </c>
      <c r="C44" s="300"/>
      <c r="D44" s="300"/>
      <c r="E44" s="300"/>
      <c r="F44" s="301" t="s">
        <v>751</v>
      </c>
      <c r="G44" s="300"/>
      <c r="H44" s="300"/>
      <c r="I44" s="309"/>
      <c r="J44" s="308" t="s">
        <v>752</v>
      </c>
      <c r="K44" s="300"/>
      <c r="L44" s="300"/>
      <c r="M44" s="300"/>
      <c r="N44" s="2498" t="s">
        <v>753</v>
      </c>
      <c r="O44" s="2499"/>
      <c r="P44" s="2499"/>
      <c r="Q44" s="2500"/>
    </row>
    <row r="45" spans="1:17" s="297" customFormat="1" ht="16.5" customHeight="1" thickBot="1" x14ac:dyDescent="0.2">
      <c r="A45" s="622"/>
      <c r="B45" s="310" t="s">
        <v>420</v>
      </c>
      <c r="C45" s="303" t="s">
        <v>421</v>
      </c>
      <c r="D45" s="303" t="s">
        <v>422</v>
      </c>
      <c r="E45" s="303" t="s">
        <v>398</v>
      </c>
      <c r="F45" s="303" t="s">
        <v>420</v>
      </c>
      <c r="G45" s="303" t="s">
        <v>421</v>
      </c>
      <c r="H45" s="303" t="s">
        <v>422</v>
      </c>
      <c r="I45" s="304" t="s">
        <v>398</v>
      </c>
      <c r="J45" s="310" t="s">
        <v>420</v>
      </c>
      <c r="K45" s="303" t="s">
        <v>421</v>
      </c>
      <c r="L45" s="303" t="s">
        <v>422</v>
      </c>
      <c r="M45" s="303" t="s">
        <v>398</v>
      </c>
      <c r="N45" s="303" t="s">
        <v>420</v>
      </c>
      <c r="O45" s="303" t="s">
        <v>421</v>
      </c>
      <c r="P45" s="303" t="s">
        <v>422</v>
      </c>
      <c r="Q45" s="304" t="s">
        <v>398</v>
      </c>
    </row>
    <row r="46" spans="1:17" s="297" customFormat="1" ht="16.5" customHeight="1" x14ac:dyDescent="0.15">
      <c r="A46" s="292"/>
      <c r="B46" s="318"/>
      <c r="C46" s="312"/>
      <c r="D46" s="312"/>
      <c r="E46" s="312"/>
      <c r="F46" s="313"/>
      <c r="G46" s="313"/>
      <c r="H46" s="313"/>
      <c r="I46" s="314"/>
      <c r="J46" s="315"/>
      <c r="K46" s="316"/>
      <c r="L46" s="316"/>
      <c r="M46" s="316"/>
      <c r="N46" s="316"/>
      <c r="O46" s="316"/>
      <c r="P46" s="316"/>
      <c r="Q46" s="317"/>
    </row>
    <row r="47" spans="1:17" s="297" customFormat="1" ht="16.5" customHeight="1" x14ac:dyDescent="0.15">
      <c r="A47" s="281" t="s">
        <v>792</v>
      </c>
      <c r="B47" s="607">
        <v>17.757999999999999</v>
      </c>
      <c r="C47" s="607">
        <v>766.93299999999999</v>
      </c>
      <c r="D47" s="607">
        <v>187.333</v>
      </c>
      <c r="E47" s="607">
        <v>972.024</v>
      </c>
      <c r="F47" s="609">
        <v>14.69</v>
      </c>
      <c r="G47" s="609">
        <v>1.61</v>
      </c>
      <c r="H47" s="609">
        <v>1.97</v>
      </c>
      <c r="I47" s="624">
        <v>1.92</v>
      </c>
      <c r="J47" s="625">
        <v>37208</v>
      </c>
      <c r="K47" s="612">
        <v>8668</v>
      </c>
      <c r="L47" s="612">
        <v>6245</v>
      </c>
      <c r="M47" s="612">
        <v>12182</v>
      </c>
      <c r="N47" s="612">
        <v>97034</v>
      </c>
      <c r="O47" s="612">
        <v>106952</v>
      </c>
      <c r="P47" s="612">
        <v>23039</v>
      </c>
      <c r="Q47" s="613">
        <v>227025</v>
      </c>
    </row>
    <row r="48" spans="1:17" s="297" customFormat="1" ht="16.5" customHeight="1" x14ac:dyDescent="0.15">
      <c r="A48" s="281" t="s">
        <v>793</v>
      </c>
      <c r="B48" s="607">
        <v>18.228999999999999</v>
      </c>
      <c r="C48" s="607">
        <v>781.18799999999999</v>
      </c>
      <c r="D48" s="607">
        <v>191.261</v>
      </c>
      <c r="E48" s="607">
        <v>990.67899999999997</v>
      </c>
      <c r="F48" s="609">
        <v>14.62</v>
      </c>
      <c r="G48" s="609">
        <v>1.59</v>
      </c>
      <c r="H48" s="609">
        <v>1.92</v>
      </c>
      <c r="I48" s="624">
        <v>1.89</v>
      </c>
      <c r="J48" s="625">
        <v>37862</v>
      </c>
      <c r="K48" s="612">
        <v>8992</v>
      </c>
      <c r="L48" s="612">
        <v>6331</v>
      </c>
      <c r="M48" s="612">
        <v>12569</v>
      </c>
      <c r="N48" s="612">
        <v>100884</v>
      </c>
      <c r="O48" s="612">
        <v>111713</v>
      </c>
      <c r="P48" s="612">
        <v>23295</v>
      </c>
      <c r="Q48" s="613">
        <v>235893</v>
      </c>
    </row>
    <row r="49" spans="1:17" s="297" customFormat="1" ht="16.5" customHeight="1" x14ac:dyDescent="0.15">
      <c r="A49" s="281" t="s">
        <v>791</v>
      </c>
      <c r="B49" s="607">
        <v>18.448</v>
      </c>
      <c r="C49" s="607">
        <v>787.65599999999995</v>
      </c>
      <c r="D49" s="607">
        <v>192.80500000000001</v>
      </c>
      <c r="E49" s="607">
        <v>998.90800000000002</v>
      </c>
      <c r="F49" s="609">
        <v>14.61</v>
      </c>
      <c r="G49" s="609">
        <v>1.58</v>
      </c>
      <c r="H49" s="609">
        <v>1.88</v>
      </c>
      <c r="I49" s="624">
        <v>1.88</v>
      </c>
      <c r="J49" s="625">
        <v>38138</v>
      </c>
      <c r="K49" s="612">
        <v>9119</v>
      </c>
      <c r="L49" s="612">
        <v>6428</v>
      </c>
      <c r="M49" s="612">
        <v>12760</v>
      </c>
      <c r="N49" s="612">
        <v>102764</v>
      </c>
      <c r="O49" s="612">
        <v>113649</v>
      </c>
      <c r="P49" s="612">
        <v>23350</v>
      </c>
      <c r="Q49" s="613">
        <v>239763</v>
      </c>
    </row>
    <row r="50" spans="1:17" s="297" customFormat="1" ht="16.5" customHeight="1" x14ac:dyDescent="0.15">
      <c r="A50" s="281" t="s">
        <v>795</v>
      </c>
      <c r="B50" s="607">
        <v>18.77</v>
      </c>
      <c r="C50" s="607">
        <v>791.71900000000005</v>
      </c>
      <c r="D50" s="607">
        <v>196.16900000000001</v>
      </c>
      <c r="E50" s="607">
        <v>1006.658</v>
      </c>
      <c r="F50" s="609">
        <v>14.74</v>
      </c>
      <c r="G50" s="609">
        <v>1.56</v>
      </c>
      <c r="H50" s="609">
        <v>1.85</v>
      </c>
      <c r="I50" s="624">
        <v>1.86</v>
      </c>
      <c r="J50" s="625">
        <v>38664</v>
      </c>
      <c r="K50" s="612">
        <v>9421</v>
      </c>
      <c r="L50" s="612">
        <v>6460</v>
      </c>
      <c r="M50" s="612">
        <v>13172</v>
      </c>
      <c r="N50" s="612">
        <v>106964</v>
      </c>
      <c r="O50" s="612">
        <v>116034</v>
      </c>
      <c r="P50" s="612">
        <v>23411</v>
      </c>
      <c r="Q50" s="613">
        <v>246408</v>
      </c>
    </row>
    <row r="51" spans="1:17" s="297" customFormat="1" ht="16.5" customHeight="1" thickBot="1" x14ac:dyDescent="0.2">
      <c r="A51" s="282" t="s">
        <v>988</v>
      </c>
      <c r="B51" s="615">
        <v>18.824999999999999</v>
      </c>
      <c r="C51" s="615">
        <v>797.86800000000005</v>
      </c>
      <c r="D51" s="615">
        <v>198.22200000000001</v>
      </c>
      <c r="E51" s="615">
        <v>1014.915</v>
      </c>
      <c r="F51" s="617">
        <v>14.74</v>
      </c>
      <c r="G51" s="617">
        <v>1.54</v>
      </c>
      <c r="H51" s="617">
        <v>1.81</v>
      </c>
      <c r="I51" s="627">
        <v>1.84</v>
      </c>
      <c r="J51" s="628">
        <v>39283</v>
      </c>
      <c r="K51" s="620">
        <v>9677</v>
      </c>
      <c r="L51" s="620">
        <v>6544</v>
      </c>
      <c r="M51" s="620">
        <v>13482</v>
      </c>
      <c r="N51" s="620">
        <v>108970</v>
      </c>
      <c r="O51" s="620">
        <v>118834</v>
      </c>
      <c r="P51" s="620">
        <v>23445</v>
      </c>
      <c r="Q51" s="621">
        <v>251248</v>
      </c>
    </row>
    <row r="52" spans="1:17" s="639" customFormat="1" ht="16.5" customHeight="1" x14ac:dyDescent="0.15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</row>
    <row r="53" spans="1:17" s="297" customFormat="1" ht="16.5" customHeight="1" x14ac:dyDescent="0.15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</row>
    <row r="54" spans="1:17" s="297" customFormat="1" ht="16.5" customHeight="1" x14ac:dyDescent="0.15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</row>
    <row r="55" spans="1:17" s="297" customFormat="1" ht="16.5" customHeight="1" x14ac:dyDescent="0.15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</row>
    <row r="56" spans="1:17" s="297" customFormat="1" ht="16.5" customHeight="1" x14ac:dyDescent="0.15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</row>
    <row r="57" spans="1:17" s="297" customFormat="1" ht="16.5" customHeight="1" x14ac:dyDescent="0.15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</row>
    <row r="58" spans="1:17" s="297" customFormat="1" ht="16.5" customHeight="1" x14ac:dyDescent="0.15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</row>
    <row r="59" spans="1:17" s="297" customFormat="1" ht="16.5" customHeight="1" x14ac:dyDescent="0.15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</row>
    <row r="60" spans="1:17" s="297" customFormat="1" ht="16.5" customHeight="1" x14ac:dyDescent="0.15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</row>
    <row r="61" spans="1:17" s="297" customFormat="1" ht="16.5" customHeight="1" x14ac:dyDescent="0.15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</row>
    <row r="62" spans="1:17" s="297" customFormat="1" ht="16.5" customHeight="1" x14ac:dyDescent="0.15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</row>
    <row r="63" spans="1:17" s="297" customFormat="1" ht="16.5" customHeight="1" x14ac:dyDescent="0.15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</row>
    <row r="64" spans="1:17" s="297" customFormat="1" ht="16.5" customHeight="1" x14ac:dyDescent="0.15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</row>
    <row r="65" spans="1:17" s="297" customFormat="1" ht="16.5" customHeight="1" x14ac:dyDescent="0.15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</row>
    <row r="66" spans="1:17" s="297" customFormat="1" ht="16.5" customHeight="1" x14ac:dyDescent="0.15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</row>
    <row r="67" spans="1:17" s="297" customFormat="1" ht="16.5" customHeight="1" x14ac:dyDescent="0.15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</row>
    <row r="68" spans="1:17" s="297" customFormat="1" ht="16.5" customHeight="1" x14ac:dyDescent="0.15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</row>
    <row r="69" spans="1:17" s="297" customFormat="1" ht="16.5" customHeight="1" x14ac:dyDescent="0.15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</row>
    <row r="70" spans="1:17" s="297" customFormat="1" ht="16.5" customHeight="1" x14ac:dyDescent="0.15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</row>
    <row r="71" spans="1:17" s="297" customFormat="1" ht="16.5" customHeight="1" x14ac:dyDescent="0.15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</row>
    <row r="72" spans="1:17" s="297" customFormat="1" ht="16.5" customHeight="1" x14ac:dyDescent="0.15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</row>
    <row r="73" spans="1:17" s="297" customFormat="1" ht="16.5" customHeight="1" x14ac:dyDescent="0.15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</row>
    <row r="74" spans="1:17" s="297" customFormat="1" ht="16.5" customHeight="1" x14ac:dyDescent="0.15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</row>
    <row r="75" spans="1:17" s="297" customFormat="1" ht="16.5" customHeight="1" x14ac:dyDescent="0.15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</row>
    <row r="76" spans="1:17" s="297" customFormat="1" ht="16.5" customHeight="1" x14ac:dyDescent="0.15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</row>
    <row r="77" spans="1:17" s="297" customFormat="1" ht="16.5" customHeight="1" x14ac:dyDescent="0.15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</row>
    <row r="78" spans="1:17" s="297" customFormat="1" ht="16.5" customHeight="1" x14ac:dyDescent="0.15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</row>
    <row r="79" spans="1:17" s="297" customFormat="1" ht="16.5" customHeight="1" x14ac:dyDescent="0.15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</row>
    <row r="80" spans="1:17" s="297" customFormat="1" ht="16.5" customHeight="1" x14ac:dyDescent="0.15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</row>
    <row r="81" spans="1:17" s="297" customFormat="1" ht="16.5" customHeight="1" x14ac:dyDescent="0.15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</row>
    <row r="82" spans="1:17" s="297" customFormat="1" ht="16.5" customHeight="1" x14ac:dyDescent="0.15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</row>
    <row r="83" spans="1:17" s="297" customFormat="1" ht="16.5" customHeight="1" x14ac:dyDescent="0.15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</row>
    <row r="84" spans="1:17" s="297" customFormat="1" ht="16.5" customHeight="1" x14ac:dyDescent="0.15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</row>
    <row r="85" spans="1:17" s="297" customFormat="1" ht="16.5" customHeight="1" x14ac:dyDescent="0.15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</row>
    <row r="86" spans="1:17" s="297" customFormat="1" ht="16.5" customHeight="1" x14ac:dyDescent="0.15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</row>
    <row r="87" spans="1:17" s="297" customFormat="1" ht="16.5" customHeight="1" x14ac:dyDescent="0.15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</row>
    <row r="88" spans="1:17" s="297" customFormat="1" ht="16.5" customHeight="1" x14ac:dyDescent="0.15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</row>
    <row r="89" spans="1:17" s="297" customFormat="1" ht="16.5" customHeight="1" x14ac:dyDescent="0.15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</row>
    <row r="90" spans="1:17" s="297" customFormat="1" ht="16.5" customHeight="1" x14ac:dyDescent="0.15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</row>
    <row r="91" spans="1:17" s="297" customFormat="1" ht="16.5" customHeight="1" x14ac:dyDescent="0.15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</row>
    <row r="92" spans="1:17" s="297" customFormat="1" ht="16.5" customHeight="1" x14ac:dyDescent="0.15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</row>
    <row r="93" spans="1:17" s="297" customFormat="1" ht="16.5" customHeight="1" x14ac:dyDescent="0.15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</row>
    <row r="94" spans="1:17" s="297" customFormat="1" ht="16.5" customHeight="1" x14ac:dyDescent="0.15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</row>
    <row r="95" spans="1:17" s="297" customFormat="1" ht="16.5" customHeight="1" x14ac:dyDescent="0.15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</row>
    <row r="96" spans="1:17" s="297" customFormat="1" ht="16.5" customHeight="1" x14ac:dyDescent="0.15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</row>
    <row r="97" spans="1:17" s="297" customFormat="1" ht="16.5" customHeight="1" x14ac:dyDescent="0.15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</row>
    <row r="98" spans="1:17" s="297" customFormat="1" ht="16.5" customHeight="1" x14ac:dyDescent="0.15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</row>
    <row r="99" spans="1:17" s="297" customFormat="1" ht="16.5" customHeight="1" x14ac:dyDescent="0.15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</row>
    <row r="100" spans="1:17" s="297" customFormat="1" ht="16.5" customHeight="1" x14ac:dyDescent="0.15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</row>
    <row r="101" spans="1:17" s="297" customFormat="1" ht="16.5" customHeight="1" x14ac:dyDescent="0.15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</row>
    <row r="102" spans="1:17" s="297" customFormat="1" ht="16.5" customHeight="1" x14ac:dyDescent="0.15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</row>
    <row r="103" spans="1:17" s="297" customFormat="1" ht="16.5" customHeight="1" x14ac:dyDescent="0.15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</row>
    <row r="104" spans="1:17" s="297" customFormat="1" ht="16.5" customHeight="1" x14ac:dyDescent="0.15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</row>
    <row r="105" spans="1:17" s="297" customFormat="1" ht="16.5" customHeight="1" x14ac:dyDescent="0.15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</row>
    <row r="106" spans="1:17" s="297" customFormat="1" ht="16.5" customHeight="1" x14ac:dyDescent="0.15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</row>
    <row r="107" spans="1:17" s="297" customFormat="1" ht="16.5" customHeight="1" x14ac:dyDescent="0.15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</row>
    <row r="108" spans="1:17" s="297" customFormat="1" ht="16.5" customHeight="1" x14ac:dyDescent="0.15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</row>
    <row r="109" spans="1:17" s="297" customFormat="1" ht="16.5" customHeight="1" x14ac:dyDescent="0.15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</row>
    <row r="110" spans="1:17" s="297" customFormat="1" ht="16.5" customHeight="1" x14ac:dyDescent="0.15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</row>
    <row r="111" spans="1:17" s="297" customFormat="1" ht="16.5" customHeight="1" x14ac:dyDescent="0.15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</row>
    <row r="112" spans="1:17" s="297" customFormat="1" ht="16.5" customHeight="1" x14ac:dyDescent="0.15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</row>
    <row r="113" spans="1:17" s="297" customFormat="1" ht="16.5" customHeight="1" x14ac:dyDescent="0.15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</row>
    <row r="114" spans="1:17" s="297" customFormat="1" ht="16.5" customHeight="1" x14ac:dyDescent="0.15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</row>
    <row r="115" spans="1:17" s="297" customFormat="1" ht="16.5" customHeight="1" x14ac:dyDescent="0.15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</row>
    <row r="116" spans="1:17" s="297" customFormat="1" ht="16.5" customHeight="1" x14ac:dyDescent="0.15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</row>
    <row r="117" spans="1:17" s="297" customFormat="1" ht="16.5" customHeight="1" x14ac:dyDescent="0.15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</row>
    <row r="118" spans="1:17" s="297" customFormat="1" ht="16.5" customHeight="1" x14ac:dyDescent="0.15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</row>
    <row r="119" spans="1:17" s="297" customFormat="1" ht="16.5" customHeight="1" x14ac:dyDescent="0.15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</row>
    <row r="120" spans="1:17" s="297" customFormat="1" ht="16.5" customHeight="1" x14ac:dyDescent="0.15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</row>
    <row r="121" spans="1:17" s="297" customFormat="1" ht="16.5" customHeight="1" x14ac:dyDescent="0.15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</row>
    <row r="122" spans="1:17" s="297" customFormat="1" ht="16.5" customHeight="1" x14ac:dyDescent="0.15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</row>
    <row r="123" spans="1:17" s="297" customFormat="1" ht="16.5" customHeight="1" x14ac:dyDescent="0.15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</row>
    <row r="124" spans="1:17" s="297" customFormat="1" ht="16.5" customHeight="1" x14ac:dyDescent="0.15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</row>
    <row r="125" spans="1:17" s="297" customFormat="1" ht="16.5" customHeight="1" x14ac:dyDescent="0.15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</row>
    <row r="126" spans="1:17" s="297" customFormat="1" ht="16.5" customHeight="1" x14ac:dyDescent="0.15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</row>
    <row r="127" spans="1:17" s="297" customFormat="1" ht="16.5" customHeight="1" x14ac:dyDescent="0.15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</row>
    <row r="128" spans="1:17" s="297" customFormat="1" ht="16.5" customHeight="1" x14ac:dyDescent="0.15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</row>
    <row r="129" spans="1:17" s="297" customFormat="1" ht="16.5" customHeight="1" x14ac:dyDescent="0.15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</row>
    <row r="130" spans="1:17" s="297" customFormat="1" ht="16.5" customHeight="1" x14ac:dyDescent="0.15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</row>
    <row r="131" spans="1:17" s="297" customFormat="1" ht="16.5" customHeight="1" x14ac:dyDescent="0.15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</row>
    <row r="132" spans="1:17" s="297" customFormat="1" ht="16.5" customHeight="1" x14ac:dyDescent="0.15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</row>
    <row r="133" spans="1:17" s="297" customFormat="1" ht="16.5" customHeight="1" x14ac:dyDescent="0.15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</row>
    <row r="134" spans="1:17" s="297" customFormat="1" ht="16.5" customHeight="1" x14ac:dyDescent="0.15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</row>
    <row r="135" spans="1:17" s="297" customFormat="1" ht="16.5" customHeight="1" x14ac:dyDescent="0.15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</row>
    <row r="136" spans="1:17" s="297" customFormat="1" ht="16.5" customHeight="1" x14ac:dyDescent="0.15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</row>
    <row r="137" spans="1:17" s="297" customFormat="1" ht="16.5" customHeight="1" x14ac:dyDescent="0.15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</row>
    <row r="138" spans="1:17" s="297" customFormat="1" ht="16.5" customHeight="1" x14ac:dyDescent="0.15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</row>
    <row r="139" spans="1:17" s="297" customFormat="1" ht="16.5" customHeight="1" x14ac:dyDescent="0.15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</row>
    <row r="140" spans="1:17" s="297" customFormat="1" ht="16.5" customHeight="1" x14ac:dyDescent="0.15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</row>
    <row r="141" spans="1:17" s="297" customFormat="1" ht="16.5" customHeight="1" x14ac:dyDescent="0.15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</row>
    <row r="142" spans="1:17" s="297" customFormat="1" ht="16.5" customHeight="1" x14ac:dyDescent="0.15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</row>
    <row r="143" spans="1:17" s="297" customFormat="1" ht="16.5" customHeight="1" x14ac:dyDescent="0.15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</row>
    <row r="144" spans="1:17" s="297" customFormat="1" ht="16.5" customHeight="1" x14ac:dyDescent="0.15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</row>
    <row r="145" spans="1:17" s="297" customFormat="1" ht="16.5" customHeight="1" x14ac:dyDescent="0.15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</row>
    <row r="146" spans="1:17" s="297" customFormat="1" ht="16.5" customHeight="1" x14ac:dyDescent="0.15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</row>
    <row r="147" spans="1:17" s="297" customFormat="1" ht="16.5" customHeight="1" x14ac:dyDescent="0.15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</row>
    <row r="148" spans="1:17" s="297" customFormat="1" ht="16.5" customHeight="1" x14ac:dyDescent="0.15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</row>
    <row r="149" spans="1:17" s="297" customFormat="1" ht="16.5" customHeight="1" x14ac:dyDescent="0.15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</row>
    <row r="150" spans="1:17" s="297" customFormat="1" ht="16.5" customHeight="1" x14ac:dyDescent="0.15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</row>
    <row r="151" spans="1:17" s="297" customFormat="1" ht="16.5" customHeight="1" x14ac:dyDescent="0.15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</row>
    <row r="152" spans="1:17" s="297" customFormat="1" ht="16.5" customHeight="1" x14ac:dyDescent="0.15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</row>
    <row r="153" spans="1:17" s="297" customFormat="1" ht="16.5" customHeight="1" x14ac:dyDescent="0.15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</row>
    <row r="154" spans="1:17" s="297" customFormat="1" ht="16.5" customHeight="1" x14ac:dyDescent="0.15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</row>
    <row r="155" spans="1:17" s="297" customFormat="1" ht="16.5" customHeight="1" x14ac:dyDescent="0.15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</row>
    <row r="156" spans="1:17" s="297" customFormat="1" ht="16.5" customHeight="1" x14ac:dyDescent="0.15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</row>
    <row r="157" spans="1:17" s="297" customFormat="1" ht="16.5" customHeight="1" x14ac:dyDescent="0.15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</row>
    <row r="158" spans="1:17" s="297" customFormat="1" ht="16.5" customHeight="1" x14ac:dyDescent="0.15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</row>
    <row r="159" spans="1:17" s="297" customFormat="1" ht="16.5" customHeight="1" x14ac:dyDescent="0.15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</row>
    <row r="160" spans="1:17" s="297" customFormat="1" ht="16.5" customHeight="1" x14ac:dyDescent="0.15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</row>
    <row r="161" spans="1:17" s="297" customFormat="1" ht="16.5" customHeight="1" x14ac:dyDescent="0.15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</row>
    <row r="162" spans="1:17" s="297" customFormat="1" ht="16.5" customHeight="1" x14ac:dyDescent="0.15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</row>
    <row r="163" spans="1:17" s="297" customFormat="1" ht="16.5" customHeight="1" x14ac:dyDescent="0.15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</row>
    <row r="164" spans="1:17" s="297" customFormat="1" ht="16.5" customHeight="1" x14ac:dyDescent="0.15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</row>
    <row r="165" spans="1:17" s="297" customFormat="1" ht="16.5" customHeight="1" x14ac:dyDescent="0.15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</row>
    <row r="166" spans="1:17" s="297" customFormat="1" ht="16.5" customHeight="1" x14ac:dyDescent="0.15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</row>
    <row r="167" spans="1:17" s="297" customFormat="1" ht="16.5" customHeight="1" x14ac:dyDescent="0.15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</row>
    <row r="168" spans="1:17" s="297" customFormat="1" ht="16.5" customHeight="1" x14ac:dyDescent="0.15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</row>
    <row r="169" spans="1:17" s="297" customFormat="1" ht="16.5" customHeight="1" x14ac:dyDescent="0.15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</row>
    <row r="170" spans="1:17" s="297" customFormat="1" ht="16.5" customHeight="1" x14ac:dyDescent="0.15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</row>
    <row r="171" spans="1:17" s="297" customFormat="1" ht="16.5" customHeight="1" x14ac:dyDescent="0.15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</row>
    <row r="172" spans="1:17" s="297" customFormat="1" ht="16.5" customHeight="1" x14ac:dyDescent="0.15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</row>
    <row r="173" spans="1:17" s="297" customFormat="1" ht="16.5" customHeight="1" x14ac:dyDescent="0.15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</row>
    <row r="174" spans="1:17" s="297" customFormat="1" ht="16.5" customHeight="1" x14ac:dyDescent="0.15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</row>
    <row r="175" spans="1:17" s="297" customFormat="1" ht="16.5" customHeight="1" x14ac:dyDescent="0.15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</row>
    <row r="176" spans="1:17" s="297" customFormat="1" ht="16.5" customHeight="1" x14ac:dyDescent="0.15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</row>
    <row r="177" spans="1:17" s="297" customFormat="1" ht="16.5" customHeight="1" x14ac:dyDescent="0.15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</row>
    <row r="178" spans="1:17" s="297" customFormat="1" ht="16.5" customHeight="1" x14ac:dyDescent="0.15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</row>
    <row r="179" spans="1:17" s="297" customFormat="1" ht="16.5" customHeight="1" x14ac:dyDescent="0.15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</row>
    <row r="180" spans="1:17" s="297" customFormat="1" ht="16.5" customHeight="1" x14ac:dyDescent="0.15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</row>
    <row r="181" spans="1:17" s="297" customFormat="1" ht="16.5" customHeight="1" x14ac:dyDescent="0.15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</row>
    <row r="182" spans="1:17" s="297" customFormat="1" ht="16.5" customHeight="1" x14ac:dyDescent="0.15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</row>
    <row r="183" spans="1:17" s="297" customFormat="1" ht="16.5" customHeight="1" x14ac:dyDescent="0.15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</row>
    <row r="184" spans="1:17" s="297" customFormat="1" ht="16.5" customHeight="1" x14ac:dyDescent="0.15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</row>
    <row r="185" spans="1:17" s="297" customFormat="1" ht="16.5" customHeight="1" x14ac:dyDescent="0.15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</row>
    <row r="186" spans="1:17" s="297" customFormat="1" ht="16.5" customHeight="1" x14ac:dyDescent="0.15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</row>
    <row r="187" spans="1:17" s="297" customFormat="1" ht="16.5" customHeight="1" x14ac:dyDescent="0.15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</row>
    <row r="188" spans="1:17" s="297" customFormat="1" ht="16.5" customHeight="1" x14ac:dyDescent="0.15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</row>
    <row r="189" spans="1:17" s="297" customFormat="1" ht="16.5" customHeight="1" x14ac:dyDescent="0.15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</row>
    <row r="190" spans="1:17" s="297" customFormat="1" ht="16.5" customHeight="1" x14ac:dyDescent="0.15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</row>
    <row r="191" spans="1:17" s="297" customFormat="1" ht="16.5" customHeight="1" x14ac:dyDescent="0.15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</row>
    <row r="192" spans="1:17" s="297" customFormat="1" ht="16.5" customHeight="1" x14ac:dyDescent="0.15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</row>
    <row r="193" spans="1:17" s="297" customFormat="1" ht="16.5" customHeight="1" x14ac:dyDescent="0.15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</row>
    <row r="194" spans="1:17" s="297" customFormat="1" ht="16.5" customHeight="1" x14ac:dyDescent="0.15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</row>
    <row r="195" spans="1:17" s="297" customFormat="1" ht="16.5" customHeight="1" x14ac:dyDescent="0.15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</row>
    <row r="196" spans="1:17" s="297" customFormat="1" ht="16.5" customHeight="1" x14ac:dyDescent="0.15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</row>
    <row r="197" spans="1:17" s="297" customFormat="1" ht="16.5" customHeight="1" x14ac:dyDescent="0.15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</row>
    <row r="198" spans="1:17" s="297" customFormat="1" ht="16.5" customHeight="1" x14ac:dyDescent="0.15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</row>
    <row r="199" spans="1:17" s="297" customFormat="1" ht="16.5" customHeight="1" x14ac:dyDescent="0.15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</row>
    <row r="200" spans="1:17" s="297" customFormat="1" ht="16.5" customHeight="1" x14ac:dyDescent="0.15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</row>
    <row r="201" spans="1:17" s="297" customFormat="1" ht="16.5" customHeight="1" x14ac:dyDescent="0.15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</row>
    <row r="202" spans="1:17" s="297" customFormat="1" ht="16.5" customHeight="1" x14ac:dyDescent="0.15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</row>
    <row r="203" spans="1:17" s="297" customFormat="1" ht="16.5" customHeight="1" x14ac:dyDescent="0.15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</row>
    <row r="204" spans="1:17" s="297" customFormat="1" ht="16.5" customHeight="1" x14ac:dyDescent="0.15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</row>
    <row r="205" spans="1:17" s="297" customFormat="1" ht="16.5" customHeight="1" x14ac:dyDescent="0.15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</row>
    <row r="206" spans="1:17" s="297" customFormat="1" ht="16.5" customHeight="1" x14ac:dyDescent="0.15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</row>
    <row r="207" spans="1:17" s="297" customFormat="1" ht="16.5" customHeight="1" x14ac:dyDescent="0.15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</row>
    <row r="208" spans="1:17" s="297" customFormat="1" ht="16.5" customHeight="1" x14ac:dyDescent="0.15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</row>
    <row r="209" spans="1:17" s="297" customFormat="1" ht="16.5" customHeight="1" x14ac:dyDescent="0.15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</row>
    <row r="210" spans="1:17" s="297" customFormat="1" ht="16.5" customHeight="1" x14ac:dyDescent="0.15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</row>
    <row r="211" spans="1:17" s="297" customFormat="1" ht="16.5" customHeight="1" x14ac:dyDescent="0.15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</row>
    <row r="212" spans="1:17" s="297" customFormat="1" ht="16.5" customHeight="1" x14ac:dyDescent="0.15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</row>
    <row r="213" spans="1:17" s="297" customFormat="1" ht="16.5" customHeight="1" x14ac:dyDescent="0.15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</row>
    <row r="214" spans="1:17" s="297" customFormat="1" ht="16.5" customHeight="1" x14ac:dyDescent="0.15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</row>
    <row r="215" spans="1:17" s="297" customFormat="1" ht="16.5" customHeight="1" x14ac:dyDescent="0.15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</row>
    <row r="216" spans="1:17" s="297" customFormat="1" ht="16.5" customHeight="1" x14ac:dyDescent="0.15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</row>
    <row r="217" spans="1:17" s="297" customFormat="1" ht="16.5" customHeight="1" x14ac:dyDescent="0.15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</row>
    <row r="218" spans="1:17" s="297" customFormat="1" ht="16.5" customHeight="1" x14ac:dyDescent="0.15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</row>
    <row r="219" spans="1:17" s="297" customFormat="1" ht="16.5" customHeight="1" x14ac:dyDescent="0.15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</row>
    <row r="220" spans="1:17" s="297" customFormat="1" ht="16.5" customHeight="1" x14ac:dyDescent="0.15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</row>
    <row r="221" spans="1:17" s="297" customFormat="1" ht="16.5" customHeight="1" x14ac:dyDescent="0.15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</row>
    <row r="222" spans="1:17" s="297" customFormat="1" ht="16.5" customHeight="1" x14ac:dyDescent="0.15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</row>
    <row r="223" spans="1:17" s="297" customFormat="1" ht="16.5" customHeight="1" x14ac:dyDescent="0.15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</row>
    <row r="224" spans="1:17" s="297" customFormat="1" ht="16.5" customHeight="1" x14ac:dyDescent="0.15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</row>
    <row r="225" spans="1:17" s="297" customFormat="1" ht="16.5" customHeight="1" x14ac:dyDescent="0.15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</row>
    <row r="226" spans="1:17" s="297" customFormat="1" ht="16.5" customHeight="1" x14ac:dyDescent="0.15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</row>
    <row r="227" spans="1:17" s="297" customFormat="1" ht="16.5" customHeight="1" x14ac:dyDescent="0.15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</row>
    <row r="228" spans="1:17" s="297" customFormat="1" ht="16.5" customHeight="1" x14ac:dyDescent="0.15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</row>
    <row r="229" spans="1:17" s="297" customFormat="1" ht="16.5" customHeight="1" x14ac:dyDescent="0.15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</row>
    <row r="230" spans="1:17" s="297" customFormat="1" ht="16.5" customHeight="1" x14ac:dyDescent="0.15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</row>
    <row r="231" spans="1:17" s="297" customFormat="1" ht="16.5" customHeight="1" x14ac:dyDescent="0.15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</row>
    <row r="232" spans="1:17" s="297" customFormat="1" ht="16.5" customHeight="1" x14ac:dyDescent="0.15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</row>
    <row r="233" spans="1:17" s="297" customFormat="1" ht="16.5" customHeight="1" x14ac:dyDescent="0.15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</row>
    <row r="234" spans="1:17" s="297" customFormat="1" ht="16.5" customHeight="1" x14ac:dyDescent="0.15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</row>
    <row r="235" spans="1:17" s="297" customFormat="1" ht="16.5" customHeight="1" x14ac:dyDescent="0.15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</row>
    <row r="236" spans="1:17" s="297" customFormat="1" ht="16.5" customHeight="1" x14ac:dyDescent="0.15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</row>
    <row r="237" spans="1:17" s="297" customFormat="1" ht="16.5" customHeight="1" x14ac:dyDescent="0.15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</row>
    <row r="238" spans="1:17" s="297" customFormat="1" ht="16.5" customHeight="1" x14ac:dyDescent="0.15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64"/>
      <c r="O238" s="164"/>
      <c r="P238" s="164"/>
      <c r="Q238" s="164"/>
    </row>
    <row r="239" spans="1:17" s="297" customFormat="1" ht="16.5" customHeight="1" x14ac:dyDescent="0.15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64"/>
      <c r="O239" s="164"/>
      <c r="P239" s="164"/>
      <c r="Q239" s="164"/>
    </row>
    <row r="240" spans="1:17" s="297" customFormat="1" ht="16.5" customHeight="1" x14ac:dyDescent="0.15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64"/>
      <c r="O240" s="164"/>
      <c r="P240" s="164"/>
      <c r="Q240" s="164"/>
    </row>
    <row r="241" spans="1:17" s="297" customFormat="1" ht="16.5" customHeight="1" x14ac:dyDescent="0.15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</row>
    <row r="242" spans="1:17" s="297" customFormat="1" ht="16.5" customHeight="1" x14ac:dyDescent="0.15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</row>
    <row r="243" spans="1:17" s="297" customFormat="1" ht="16.5" customHeight="1" x14ac:dyDescent="0.15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</row>
    <row r="244" spans="1:17" s="297" customFormat="1" ht="16.5" customHeight="1" x14ac:dyDescent="0.15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64"/>
      <c r="O244" s="164"/>
      <c r="P244" s="164"/>
      <c r="Q244" s="164"/>
    </row>
    <row r="245" spans="1:17" s="297" customFormat="1" ht="16.5" customHeight="1" x14ac:dyDescent="0.15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4"/>
      <c r="P245" s="164"/>
      <c r="Q245" s="164"/>
    </row>
    <row r="246" spans="1:17" s="297" customFormat="1" ht="16.5" customHeight="1" x14ac:dyDescent="0.15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64"/>
      <c r="O246" s="164"/>
      <c r="P246" s="164"/>
      <c r="Q246" s="164"/>
    </row>
    <row r="247" spans="1:17" s="297" customFormat="1" ht="16.5" customHeight="1" x14ac:dyDescent="0.15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64"/>
      <c r="O247" s="164"/>
      <c r="P247" s="164"/>
      <c r="Q247" s="164"/>
    </row>
    <row r="248" spans="1:17" s="297" customFormat="1" ht="16.5" customHeight="1" x14ac:dyDescent="0.15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64"/>
      <c r="O248" s="164"/>
      <c r="P248" s="164"/>
      <c r="Q248" s="164"/>
    </row>
    <row r="249" spans="1:17" s="297" customFormat="1" ht="16.5" customHeight="1" x14ac:dyDescent="0.15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64"/>
      <c r="O249" s="164"/>
      <c r="P249" s="164"/>
      <c r="Q249" s="164"/>
    </row>
    <row r="250" spans="1:17" s="297" customFormat="1" ht="16.5" customHeight="1" x14ac:dyDescent="0.15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64"/>
      <c r="O250" s="164"/>
      <c r="P250" s="164"/>
      <c r="Q250" s="164"/>
    </row>
    <row r="251" spans="1:17" s="297" customFormat="1" ht="16.5" customHeight="1" x14ac:dyDescent="0.15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</row>
    <row r="252" spans="1:17" s="297" customFormat="1" ht="16.5" customHeight="1" x14ac:dyDescent="0.15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</row>
    <row r="253" spans="1:17" s="297" customFormat="1" ht="16.5" customHeight="1" x14ac:dyDescent="0.15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</row>
    <row r="254" spans="1:17" s="297" customFormat="1" ht="16.5" customHeight="1" x14ac:dyDescent="0.15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2"/>
  <dimension ref="A1:AA108"/>
  <sheetViews>
    <sheetView showGridLines="0" view="pageBreakPreview" zoomScale="65" zoomScaleNormal="75" zoomScaleSheetLayoutView="65" workbookViewId="0">
      <pane ySplit="12" topLeftCell="A76" activePane="bottomLeft" state="frozen"/>
      <selection activeCell="I67" sqref="I67:N69"/>
      <selection pane="bottomLeft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5" width="10.625" style="103" customWidth="1"/>
    <col min="6" max="7" width="5.625" style="103" customWidth="1"/>
    <col min="8" max="9" width="9.625" style="103" customWidth="1"/>
    <col min="10" max="10" width="8.5" style="103" customWidth="1"/>
    <col min="11" max="12" width="5.625" style="103" customWidth="1"/>
    <col min="13" max="14" width="13.625" style="103" customWidth="1"/>
    <col min="15" max="17" width="10.625" style="103" customWidth="1"/>
    <col min="18" max="19" width="15.125" style="103" customWidth="1"/>
    <col min="20" max="20" width="6.625" style="103" customWidth="1"/>
    <col min="21" max="22" width="15.125" style="103" customWidth="1"/>
    <col min="23" max="23" width="6.625" style="103" customWidth="1"/>
    <col min="24" max="25" width="15.125" style="103" customWidth="1"/>
    <col min="26" max="26" width="6.625" style="103" customWidth="1"/>
    <col min="27" max="27" width="5.875" style="134" customWidth="1"/>
    <col min="28" max="16384" width="9" style="6"/>
  </cols>
  <sheetData>
    <row r="1" spans="1:27" ht="30.95" customHeight="1" x14ac:dyDescent="0.15">
      <c r="A1" s="363" t="s">
        <v>234</v>
      </c>
      <c r="B1" s="99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AA1" s="190"/>
    </row>
    <row r="2" spans="1:27" s="82" customFormat="1" ht="22.5" customHeight="1" thickBot="1" x14ac:dyDescent="0.2">
      <c r="C2" s="118"/>
      <c r="D2" s="118"/>
      <c r="E2" s="118"/>
      <c r="F2" s="118"/>
      <c r="G2" s="104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04" t="s">
        <v>548</v>
      </c>
    </row>
    <row r="3" spans="1:27" s="108" customFormat="1" ht="24.95" customHeight="1" x14ac:dyDescent="0.15">
      <c r="A3" s="1178" t="s">
        <v>429</v>
      </c>
      <c r="B3" s="1179"/>
      <c r="C3" s="2881" t="s">
        <v>334</v>
      </c>
      <c r="D3" s="2882"/>
      <c r="E3" s="2882"/>
      <c r="F3" s="2882"/>
      <c r="G3" s="2882"/>
      <c r="H3" s="1180" t="s">
        <v>679</v>
      </c>
      <c r="I3" s="1181"/>
      <c r="J3" s="1181"/>
      <c r="K3" s="1181"/>
      <c r="L3" s="1182"/>
      <c r="M3" s="2881" t="s">
        <v>21</v>
      </c>
      <c r="N3" s="2886"/>
      <c r="O3" s="2886"/>
      <c r="P3" s="2886"/>
      <c r="Q3" s="2887"/>
      <c r="R3" s="1180" t="s">
        <v>957</v>
      </c>
      <c r="S3" s="1181"/>
      <c r="T3" s="1182"/>
      <c r="U3" s="1180" t="s">
        <v>958</v>
      </c>
      <c r="V3" s="1181"/>
      <c r="W3" s="1182"/>
      <c r="X3" s="1180" t="s">
        <v>680</v>
      </c>
      <c r="Y3" s="1181"/>
      <c r="Z3" s="1181"/>
      <c r="AA3" s="1183" t="s">
        <v>429</v>
      </c>
    </row>
    <row r="4" spans="1:27" s="111" customFormat="1" ht="24.95" customHeight="1" x14ac:dyDescent="0.15">
      <c r="A4" s="1171" t="s">
        <v>430</v>
      </c>
      <c r="B4" s="1172"/>
      <c r="C4" s="661"/>
      <c r="D4" s="661"/>
      <c r="E4" s="1630"/>
      <c r="F4" s="1202"/>
      <c r="G4" s="1203"/>
      <c r="H4" s="661"/>
      <c r="I4" s="661"/>
      <c r="J4" s="1208"/>
      <c r="K4" s="1202"/>
      <c r="L4" s="1203"/>
      <c r="M4" s="661"/>
      <c r="N4" s="661"/>
      <c r="O4" s="661"/>
      <c r="P4" s="663"/>
      <c r="Q4" s="664"/>
      <c r="R4" s="661"/>
      <c r="S4" s="661"/>
      <c r="T4" s="664"/>
      <c r="U4" s="661"/>
      <c r="V4" s="661"/>
      <c r="W4" s="664"/>
      <c r="X4" s="661"/>
      <c r="Y4" s="661"/>
      <c r="Z4" s="664"/>
      <c r="AA4" s="1176" t="s">
        <v>430</v>
      </c>
    </row>
    <row r="5" spans="1:27" s="111" customFormat="1" ht="24.95" customHeight="1" x14ac:dyDescent="0.15">
      <c r="A5" s="1171" t="s">
        <v>431</v>
      </c>
      <c r="B5" s="1172" t="s">
        <v>399</v>
      </c>
      <c r="C5" s="665" t="s">
        <v>681</v>
      </c>
      <c r="D5" s="665" t="s">
        <v>682</v>
      </c>
      <c r="E5" s="1633" t="s">
        <v>959</v>
      </c>
      <c r="F5" s="1204" t="s">
        <v>14</v>
      </c>
      <c r="G5" s="1204" t="s">
        <v>15</v>
      </c>
      <c r="H5" s="665" t="s">
        <v>681</v>
      </c>
      <c r="I5" s="665" t="s">
        <v>682</v>
      </c>
      <c r="J5" s="1209" t="s">
        <v>959</v>
      </c>
      <c r="K5" s="1204" t="s">
        <v>14</v>
      </c>
      <c r="L5" s="1204" t="s">
        <v>15</v>
      </c>
      <c r="M5" s="665" t="s">
        <v>681</v>
      </c>
      <c r="N5" s="665" t="s">
        <v>682</v>
      </c>
      <c r="O5" s="665" t="s">
        <v>683</v>
      </c>
      <c r="P5" s="666" t="s">
        <v>81</v>
      </c>
      <c r="Q5" s="665" t="s">
        <v>82</v>
      </c>
      <c r="R5" s="665" t="s">
        <v>681</v>
      </c>
      <c r="S5" s="665" t="s">
        <v>682</v>
      </c>
      <c r="T5" s="666" t="s">
        <v>82</v>
      </c>
      <c r="U5" s="665" t="s">
        <v>681</v>
      </c>
      <c r="V5" s="665" t="s">
        <v>682</v>
      </c>
      <c r="W5" s="666" t="s">
        <v>82</v>
      </c>
      <c r="X5" s="665" t="s">
        <v>681</v>
      </c>
      <c r="Y5" s="665" t="s">
        <v>682</v>
      </c>
      <c r="Z5" s="666" t="s">
        <v>82</v>
      </c>
      <c r="AA5" s="1176" t="s">
        <v>431</v>
      </c>
    </row>
    <row r="6" spans="1:27" s="111" customFormat="1" ht="24.95" customHeight="1" x14ac:dyDescent="0.15">
      <c r="A6" s="1171" t="s">
        <v>432</v>
      </c>
      <c r="B6" s="1172"/>
      <c r="C6" s="665"/>
      <c r="D6" s="665"/>
      <c r="E6" s="1631"/>
      <c r="F6" s="1204" t="s">
        <v>16</v>
      </c>
      <c r="G6" s="1205"/>
      <c r="H6" s="665"/>
      <c r="I6" s="665"/>
      <c r="J6" s="1209"/>
      <c r="K6" s="1204" t="s">
        <v>16</v>
      </c>
      <c r="L6" s="1205"/>
      <c r="M6" s="665"/>
      <c r="N6" s="665"/>
      <c r="O6" s="665"/>
      <c r="P6" s="666" t="s">
        <v>83</v>
      </c>
      <c r="Q6" s="667"/>
      <c r="R6" s="665"/>
      <c r="S6" s="665"/>
      <c r="T6" s="667"/>
      <c r="U6" s="665"/>
      <c r="V6" s="665"/>
      <c r="W6" s="667"/>
      <c r="X6" s="665"/>
      <c r="Y6" s="665"/>
      <c r="Z6" s="667"/>
      <c r="AA6" s="1176" t="s">
        <v>432</v>
      </c>
    </row>
    <row r="7" spans="1:27" s="111" customFormat="1" ht="24.95" customHeight="1" thickBot="1" x14ac:dyDescent="0.2">
      <c r="A7" s="1173" t="s">
        <v>433</v>
      </c>
      <c r="B7" s="1174"/>
      <c r="C7" s="668"/>
      <c r="D7" s="668"/>
      <c r="E7" s="1632"/>
      <c r="F7" s="1206"/>
      <c r="G7" s="1207"/>
      <c r="H7" s="668"/>
      <c r="I7" s="668"/>
      <c r="J7" s="1210"/>
      <c r="K7" s="1206"/>
      <c r="L7" s="1207"/>
      <c r="M7" s="668"/>
      <c r="N7" s="668"/>
      <c r="O7" s="668"/>
      <c r="P7" s="670"/>
      <c r="Q7" s="671"/>
      <c r="R7" s="668"/>
      <c r="S7" s="668"/>
      <c r="T7" s="671"/>
      <c r="U7" s="668"/>
      <c r="V7" s="668"/>
      <c r="W7" s="671"/>
      <c r="X7" s="668"/>
      <c r="Y7" s="668"/>
      <c r="Z7" s="671"/>
      <c r="AA7" s="1177" t="s">
        <v>433</v>
      </c>
    </row>
    <row r="8" spans="1:27" s="108" customFormat="1" ht="30" customHeight="1" x14ac:dyDescent="0.15">
      <c r="A8" s="22"/>
      <c r="B8" s="29" t="s">
        <v>6</v>
      </c>
      <c r="C8" s="1083">
        <v>36237059</v>
      </c>
      <c r="D8" s="1083">
        <v>36237356</v>
      </c>
      <c r="E8" s="1083">
        <v>297</v>
      </c>
      <c r="F8" s="1083">
        <v>0</v>
      </c>
      <c r="G8" s="1083">
        <v>0</v>
      </c>
      <c r="H8" s="1083">
        <v>597423</v>
      </c>
      <c r="I8" s="1083">
        <v>597423</v>
      </c>
      <c r="J8" s="1083">
        <v>0</v>
      </c>
      <c r="K8" s="1083">
        <v>0</v>
      </c>
      <c r="L8" s="1083">
        <v>0</v>
      </c>
      <c r="M8" s="1083">
        <v>4399146374</v>
      </c>
      <c r="N8" s="1083">
        <v>4418083372</v>
      </c>
      <c r="O8" s="1083">
        <v>17669559</v>
      </c>
      <c r="P8" s="1083">
        <v>1695000</v>
      </c>
      <c r="Q8" s="1083">
        <v>427561</v>
      </c>
      <c r="R8" s="1083">
        <v>9670898476</v>
      </c>
      <c r="S8" s="1083">
        <v>9670952911</v>
      </c>
      <c r="T8" s="1083">
        <v>-54435</v>
      </c>
      <c r="U8" s="1083">
        <v>2387113264</v>
      </c>
      <c r="V8" s="1083">
        <v>2387158305</v>
      </c>
      <c r="W8" s="1083">
        <v>-45041</v>
      </c>
      <c r="X8" s="1083">
        <v>4589056512</v>
      </c>
      <c r="Y8" s="1083">
        <v>4589056512</v>
      </c>
      <c r="Z8" s="1083">
        <v>0</v>
      </c>
      <c r="AA8" s="1192"/>
    </row>
    <row r="9" spans="1:27" s="108" customFormat="1" ht="30" customHeight="1" x14ac:dyDescent="0.15">
      <c r="A9" s="22"/>
      <c r="B9" s="29" t="s">
        <v>1016</v>
      </c>
      <c r="C9" s="1083">
        <v>36193688</v>
      </c>
      <c r="D9" s="1083">
        <v>36193985</v>
      </c>
      <c r="E9" s="1083">
        <v>297</v>
      </c>
      <c r="F9" s="1083">
        <v>0</v>
      </c>
      <c r="G9" s="1083">
        <v>0</v>
      </c>
      <c r="H9" s="1083">
        <v>454992</v>
      </c>
      <c r="I9" s="1083">
        <v>454992</v>
      </c>
      <c r="J9" s="1083">
        <v>0</v>
      </c>
      <c r="K9" s="1083">
        <v>0</v>
      </c>
      <c r="L9" s="1083">
        <v>0</v>
      </c>
      <c r="M9" s="1083">
        <v>2884868287</v>
      </c>
      <c r="N9" s="1083">
        <v>2890398774</v>
      </c>
      <c r="O9" s="1083">
        <v>5110010</v>
      </c>
      <c r="P9" s="1083">
        <v>435000</v>
      </c>
      <c r="Q9" s="1083">
        <v>14523</v>
      </c>
      <c r="R9" s="1083">
        <v>0</v>
      </c>
      <c r="S9" s="1083">
        <v>0</v>
      </c>
      <c r="T9" s="1083">
        <v>0</v>
      </c>
      <c r="U9" s="1083">
        <v>0</v>
      </c>
      <c r="V9" s="1083">
        <v>0</v>
      </c>
      <c r="W9" s="1083">
        <v>0</v>
      </c>
      <c r="X9" s="1083">
        <v>0</v>
      </c>
      <c r="Y9" s="1083">
        <v>0</v>
      </c>
      <c r="Z9" s="1083">
        <v>0</v>
      </c>
      <c r="AA9" s="1193"/>
    </row>
    <row r="10" spans="1:27" s="108" customFormat="1" ht="30" customHeight="1" x14ac:dyDescent="0.15">
      <c r="A10" s="22"/>
      <c r="B10" s="29" t="s">
        <v>1017</v>
      </c>
      <c r="C10" s="1083">
        <v>43371</v>
      </c>
      <c r="D10" s="1083">
        <v>43371</v>
      </c>
      <c r="E10" s="1083">
        <v>0</v>
      </c>
      <c r="F10" s="1083">
        <v>0</v>
      </c>
      <c r="G10" s="1083">
        <v>0</v>
      </c>
      <c r="H10" s="1083">
        <v>142431</v>
      </c>
      <c r="I10" s="1083">
        <v>142431</v>
      </c>
      <c r="J10" s="1083">
        <v>0</v>
      </c>
      <c r="K10" s="1083">
        <v>0</v>
      </c>
      <c r="L10" s="1083">
        <v>0</v>
      </c>
      <c r="M10" s="1083">
        <v>1514278087</v>
      </c>
      <c r="N10" s="1083">
        <v>1527684598</v>
      </c>
      <c r="O10" s="1083">
        <v>12559549</v>
      </c>
      <c r="P10" s="1083">
        <v>1260000</v>
      </c>
      <c r="Q10" s="1083">
        <v>413038</v>
      </c>
      <c r="R10" s="1083">
        <v>9670898476</v>
      </c>
      <c r="S10" s="1083">
        <v>9670952911</v>
      </c>
      <c r="T10" s="1083">
        <v>-54435</v>
      </c>
      <c r="U10" s="1083">
        <v>2387113264</v>
      </c>
      <c r="V10" s="1083">
        <v>2387158305</v>
      </c>
      <c r="W10" s="1083">
        <v>-45041</v>
      </c>
      <c r="X10" s="1083">
        <v>4589056512</v>
      </c>
      <c r="Y10" s="1083">
        <v>4589056512</v>
      </c>
      <c r="Z10" s="1083">
        <v>0</v>
      </c>
      <c r="AA10" s="1193"/>
    </row>
    <row r="11" spans="1:27" s="108" customFormat="1" ht="30" customHeight="1" x14ac:dyDescent="0.15">
      <c r="A11" s="22"/>
      <c r="B11" s="29" t="s">
        <v>1018</v>
      </c>
      <c r="C11" s="1083">
        <v>33447766</v>
      </c>
      <c r="D11" s="1083">
        <v>33447766</v>
      </c>
      <c r="E11" s="1083">
        <v>0</v>
      </c>
      <c r="F11" s="1083">
        <v>0</v>
      </c>
      <c r="G11" s="1083">
        <v>0</v>
      </c>
      <c r="H11" s="1083">
        <v>372565</v>
      </c>
      <c r="I11" s="1083">
        <v>372565</v>
      </c>
      <c r="J11" s="1083">
        <v>0</v>
      </c>
      <c r="K11" s="1083">
        <v>0</v>
      </c>
      <c r="L11" s="1083">
        <v>0</v>
      </c>
      <c r="M11" s="1083">
        <v>2707746179</v>
      </c>
      <c r="N11" s="1083">
        <v>2713246643</v>
      </c>
      <c r="O11" s="1083">
        <v>5110010</v>
      </c>
      <c r="P11" s="1083">
        <v>435000</v>
      </c>
      <c r="Q11" s="1083">
        <v>44546</v>
      </c>
      <c r="R11" s="1083">
        <v>0</v>
      </c>
      <c r="S11" s="1083">
        <v>0</v>
      </c>
      <c r="T11" s="1083">
        <v>0</v>
      </c>
      <c r="U11" s="1083">
        <v>0</v>
      </c>
      <c r="V11" s="1083">
        <v>0</v>
      </c>
      <c r="W11" s="1083">
        <v>0</v>
      </c>
      <c r="X11" s="1083">
        <v>0</v>
      </c>
      <c r="Y11" s="1083">
        <v>0</v>
      </c>
      <c r="Z11" s="1083">
        <v>0</v>
      </c>
      <c r="AA11" s="1193"/>
    </row>
    <row r="12" spans="1:27" s="108" customFormat="1" ht="30" customHeight="1" x14ac:dyDescent="0.15">
      <c r="A12" s="109"/>
      <c r="B12" s="133" t="s">
        <v>1019</v>
      </c>
      <c r="C12" s="1088">
        <v>2745922</v>
      </c>
      <c r="D12" s="1088">
        <v>2746219</v>
      </c>
      <c r="E12" s="1088">
        <v>297</v>
      </c>
      <c r="F12" s="1088">
        <v>0</v>
      </c>
      <c r="G12" s="1088">
        <v>0</v>
      </c>
      <c r="H12" s="1088">
        <v>82427</v>
      </c>
      <c r="I12" s="1088">
        <v>82427</v>
      </c>
      <c r="J12" s="1088">
        <v>0</v>
      </c>
      <c r="K12" s="1088">
        <v>0</v>
      </c>
      <c r="L12" s="1088">
        <v>0</v>
      </c>
      <c r="M12" s="1088">
        <v>177122108</v>
      </c>
      <c r="N12" s="1088">
        <v>177152131</v>
      </c>
      <c r="O12" s="1088">
        <v>0</v>
      </c>
      <c r="P12" s="1088">
        <v>0</v>
      </c>
      <c r="Q12" s="1088">
        <v>-30023</v>
      </c>
      <c r="R12" s="1088">
        <v>0</v>
      </c>
      <c r="S12" s="1088">
        <v>0</v>
      </c>
      <c r="T12" s="1088">
        <v>0</v>
      </c>
      <c r="U12" s="1088">
        <v>0</v>
      </c>
      <c r="V12" s="1088">
        <v>0</v>
      </c>
      <c r="W12" s="1088">
        <v>0</v>
      </c>
      <c r="X12" s="1088">
        <v>0</v>
      </c>
      <c r="Y12" s="1088">
        <v>0</v>
      </c>
      <c r="Z12" s="1088">
        <v>0</v>
      </c>
      <c r="AA12" s="1194"/>
    </row>
    <row r="13" spans="1:27" ht="23.1" customHeight="1" x14ac:dyDescent="0.15">
      <c r="A13" s="57">
        <v>1</v>
      </c>
      <c r="B13" s="92" t="s">
        <v>1020</v>
      </c>
      <c r="C13" s="1077">
        <v>2528665</v>
      </c>
      <c r="D13" s="1077">
        <v>2528665</v>
      </c>
      <c r="E13" s="1185">
        <v>0</v>
      </c>
      <c r="F13" s="1077">
        <v>0</v>
      </c>
      <c r="G13" s="1077">
        <v>0</v>
      </c>
      <c r="H13" s="1077">
        <v>0</v>
      </c>
      <c r="I13" s="1077">
        <v>0</v>
      </c>
      <c r="J13" s="1078">
        <v>0</v>
      </c>
      <c r="K13" s="1078">
        <v>0</v>
      </c>
      <c r="L13" s="1078">
        <v>0</v>
      </c>
      <c r="M13" s="1077">
        <v>137848470</v>
      </c>
      <c r="N13" s="1077">
        <v>137848470</v>
      </c>
      <c r="O13" s="1077">
        <v>0</v>
      </c>
      <c r="P13" s="1077">
        <v>0</v>
      </c>
      <c r="Q13" s="1077">
        <v>0</v>
      </c>
      <c r="R13" s="1077">
        <v>0</v>
      </c>
      <c r="S13" s="1077">
        <v>0</v>
      </c>
      <c r="T13" s="1077">
        <v>0</v>
      </c>
      <c r="U13" s="1077">
        <v>0</v>
      </c>
      <c r="V13" s="1077">
        <v>0</v>
      </c>
      <c r="W13" s="1077">
        <v>0</v>
      </c>
      <c r="X13" s="1077">
        <v>0</v>
      </c>
      <c r="Y13" s="1077">
        <v>0</v>
      </c>
      <c r="Z13" s="1185">
        <v>0</v>
      </c>
      <c r="AA13" s="1195">
        <v>1</v>
      </c>
    </row>
    <row r="14" spans="1:27" ht="23.1" customHeight="1" x14ac:dyDescent="0.15">
      <c r="A14" s="60">
        <v>2</v>
      </c>
      <c r="B14" s="93" t="s">
        <v>1021</v>
      </c>
      <c r="C14" s="1082">
        <v>1050035</v>
      </c>
      <c r="D14" s="1082">
        <v>1050035</v>
      </c>
      <c r="E14" s="1186">
        <v>0</v>
      </c>
      <c r="F14" s="1082">
        <v>0</v>
      </c>
      <c r="G14" s="1082">
        <v>0</v>
      </c>
      <c r="H14" s="1082">
        <v>18250</v>
      </c>
      <c r="I14" s="1082">
        <v>18250</v>
      </c>
      <c r="J14" s="1083">
        <v>0</v>
      </c>
      <c r="K14" s="1083">
        <v>0</v>
      </c>
      <c r="L14" s="1083">
        <v>0</v>
      </c>
      <c r="M14" s="1082">
        <v>63466766</v>
      </c>
      <c r="N14" s="1082">
        <v>63830326</v>
      </c>
      <c r="O14" s="1082">
        <v>420000</v>
      </c>
      <c r="P14" s="1082">
        <v>0</v>
      </c>
      <c r="Q14" s="1082">
        <v>56440</v>
      </c>
      <c r="R14" s="1082">
        <v>0</v>
      </c>
      <c r="S14" s="1082">
        <v>0</v>
      </c>
      <c r="T14" s="1082">
        <v>0</v>
      </c>
      <c r="U14" s="1082">
        <v>0</v>
      </c>
      <c r="V14" s="1082">
        <v>0</v>
      </c>
      <c r="W14" s="1082">
        <v>0</v>
      </c>
      <c r="X14" s="1082">
        <v>0</v>
      </c>
      <c r="Y14" s="1082">
        <v>0</v>
      </c>
      <c r="Z14" s="1186">
        <v>0</v>
      </c>
      <c r="AA14" s="1193">
        <v>2</v>
      </c>
    </row>
    <row r="15" spans="1:27" ht="23.1" customHeight="1" x14ac:dyDescent="0.15">
      <c r="A15" s="60">
        <v>3</v>
      </c>
      <c r="B15" s="93" t="s">
        <v>1022</v>
      </c>
      <c r="C15" s="1082">
        <v>1736719</v>
      </c>
      <c r="D15" s="1082">
        <v>1736719</v>
      </c>
      <c r="E15" s="1186">
        <v>0</v>
      </c>
      <c r="F15" s="1082">
        <v>0</v>
      </c>
      <c r="G15" s="1082">
        <v>0</v>
      </c>
      <c r="H15" s="1082">
        <v>0</v>
      </c>
      <c r="I15" s="1082">
        <v>0</v>
      </c>
      <c r="J15" s="1083">
        <v>0</v>
      </c>
      <c r="K15" s="1083">
        <v>0</v>
      </c>
      <c r="L15" s="1083">
        <v>0</v>
      </c>
      <c r="M15" s="1082">
        <v>380547038</v>
      </c>
      <c r="N15" s="1082">
        <v>380547038</v>
      </c>
      <c r="O15" s="1082">
        <v>0</v>
      </c>
      <c r="P15" s="1082">
        <v>0</v>
      </c>
      <c r="Q15" s="1082">
        <v>0</v>
      </c>
      <c r="R15" s="1082">
        <v>0</v>
      </c>
      <c r="S15" s="1082">
        <v>0</v>
      </c>
      <c r="T15" s="1082">
        <v>0</v>
      </c>
      <c r="U15" s="1082">
        <v>0</v>
      </c>
      <c r="V15" s="1082">
        <v>0</v>
      </c>
      <c r="W15" s="1082">
        <v>0</v>
      </c>
      <c r="X15" s="1082">
        <v>0</v>
      </c>
      <c r="Y15" s="1082">
        <v>0</v>
      </c>
      <c r="Z15" s="1186">
        <v>0</v>
      </c>
      <c r="AA15" s="1193">
        <v>3</v>
      </c>
    </row>
    <row r="16" spans="1:27" ht="23.1" customHeight="1" x14ac:dyDescent="0.15">
      <c r="A16" s="60">
        <v>6</v>
      </c>
      <c r="B16" s="93" t="s">
        <v>1023</v>
      </c>
      <c r="C16" s="1082">
        <v>425815</v>
      </c>
      <c r="D16" s="1082">
        <v>425815</v>
      </c>
      <c r="E16" s="1186">
        <v>0</v>
      </c>
      <c r="F16" s="1082">
        <v>0</v>
      </c>
      <c r="G16" s="1082">
        <v>0</v>
      </c>
      <c r="H16" s="1082">
        <v>70000</v>
      </c>
      <c r="I16" s="1082">
        <v>70000</v>
      </c>
      <c r="J16" s="1083">
        <v>0</v>
      </c>
      <c r="K16" s="1083">
        <v>0</v>
      </c>
      <c r="L16" s="1083">
        <v>0</v>
      </c>
      <c r="M16" s="1082">
        <v>32228573</v>
      </c>
      <c r="N16" s="1082">
        <v>31924573</v>
      </c>
      <c r="O16" s="1082">
        <v>0</v>
      </c>
      <c r="P16" s="1082">
        <v>0</v>
      </c>
      <c r="Q16" s="1082">
        <v>304000</v>
      </c>
      <c r="R16" s="1082">
        <v>0</v>
      </c>
      <c r="S16" s="1082">
        <v>0</v>
      </c>
      <c r="T16" s="1082">
        <v>0</v>
      </c>
      <c r="U16" s="1082">
        <v>0</v>
      </c>
      <c r="V16" s="1082">
        <v>0</v>
      </c>
      <c r="W16" s="1082">
        <v>0</v>
      </c>
      <c r="X16" s="1082">
        <v>0</v>
      </c>
      <c r="Y16" s="1082">
        <v>0</v>
      </c>
      <c r="Z16" s="1186">
        <v>0</v>
      </c>
      <c r="AA16" s="1193">
        <v>6</v>
      </c>
    </row>
    <row r="17" spans="1:27" ht="23.1" customHeight="1" x14ac:dyDescent="0.15">
      <c r="A17" s="60">
        <v>7</v>
      </c>
      <c r="B17" s="93" t="s">
        <v>1024</v>
      </c>
      <c r="C17" s="1087">
        <v>303211</v>
      </c>
      <c r="D17" s="1087">
        <v>303211</v>
      </c>
      <c r="E17" s="1187">
        <v>0</v>
      </c>
      <c r="F17" s="1087">
        <v>0</v>
      </c>
      <c r="G17" s="1087">
        <v>0</v>
      </c>
      <c r="H17" s="1087">
        <v>34330</v>
      </c>
      <c r="I17" s="1087">
        <v>34330</v>
      </c>
      <c r="J17" s="1088">
        <v>0</v>
      </c>
      <c r="K17" s="1088">
        <v>0</v>
      </c>
      <c r="L17" s="1088">
        <v>0</v>
      </c>
      <c r="M17" s="1087">
        <v>22980000</v>
      </c>
      <c r="N17" s="1087">
        <v>22980000</v>
      </c>
      <c r="O17" s="1087">
        <v>0</v>
      </c>
      <c r="P17" s="1087">
        <v>0</v>
      </c>
      <c r="Q17" s="1087">
        <v>0</v>
      </c>
      <c r="R17" s="1087">
        <v>0</v>
      </c>
      <c r="S17" s="1087">
        <v>0</v>
      </c>
      <c r="T17" s="1087">
        <v>0</v>
      </c>
      <c r="U17" s="1087">
        <v>0</v>
      </c>
      <c r="V17" s="1087">
        <v>0</v>
      </c>
      <c r="W17" s="1087">
        <v>0</v>
      </c>
      <c r="X17" s="1087">
        <v>0</v>
      </c>
      <c r="Y17" s="1087">
        <v>0</v>
      </c>
      <c r="Z17" s="1187">
        <v>0</v>
      </c>
      <c r="AA17" s="1193">
        <v>7</v>
      </c>
    </row>
    <row r="18" spans="1:27" ht="23.1" customHeight="1" x14ac:dyDescent="0.15">
      <c r="A18" s="57">
        <v>8</v>
      </c>
      <c r="B18" s="92" t="s">
        <v>1025</v>
      </c>
      <c r="C18" s="1077">
        <v>2676436</v>
      </c>
      <c r="D18" s="1077">
        <v>2676436</v>
      </c>
      <c r="E18" s="1185">
        <v>0</v>
      </c>
      <c r="F18" s="1077">
        <v>0</v>
      </c>
      <c r="G18" s="1077">
        <v>0</v>
      </c>
      <c r="H18" s="1077">
        <v>135565</v>
      </c>
      <c r="I18" s="1077">
        <v>135565</v>
      </c>
      <c r="J18" s="1078">
        <v>0</v>
      </c>
      <c r="K18" s="1078">
        <v>0</v>
      </c>
      <c r="L18" s="1078">
        <v>0</v>
      </c>
      <c r="M18" s="1077">
        <v>119471252</v>
      </c>
      <c r="N18" s="1077">
        <v>119524054</v>
      </c>
      <c r="O18" s="1077">
        <v>420000</v>
      </c>
      <c r="P18" s="1077">
        <v>0</v>
      </c>
      <c r="Q18" s="1077">
        <v>367198</v>
      </c>
      <c r="R18" s="1077">
        <v>0</v>
      </c>
      <c r="S18" s="1077">
        <v>0</v>
      </c>
      <c r="T18" s="1077">
        <v>0</v>
      </c>
      <c r="U18" s="1077">
        <v>0</v>
      </c>
      <c r="V18" s="1077">
        <v>0</v>
      </c>
      <c r="W18" s="1077">
        <v>0</v>
      </c>
      <c r="X18" s="1077">
        <v>0</v>
      </c>
      <c r="Y18" s="1077">
        <v>0</v>
      </c>
      <c r="Z18" s="1185">
        <v>0</v>
      </c>
      <c r="AA18" s="1195">
        <v>8</v>
      </c>
    </row>
    <row r="19" spans="1:27" ht="23.1" customHeight="1" x14ac:dyDescent="0.15">
      <c r="A19" s="60">
        <v>9</v>
      </c>
      <c r="B19" s="93" t="s">
        <v>1026</v>
      </c>
      <c r="C19" s="1082">
        <v>379108</v>
      </c>
      <c r="D19" s="1082">
        <v>379108</v>
      </c>
      <c r="E19" s="1186">
        <v>0</v>
      </c>
      <c r="F19" s="1082">
        <v>0</v>
      </c>
      <c r="G19" s="1082">
        <v>0</v>
      </c>
      <c r="H19" s="1082">
        <v>0</v>
      </c>
      <c r="I19" s="1082">
        <v>0</v>
      </c>
      <c r="J19" s="1083">
        <v>0</v>
      </c>
      <c r="K19" s="1083">
        <v>0</v>
      </c>
      <c r="L19" s="1083">
        <v>0</v>
      </c>
      <c r="M19" s="1082">
        <v>23118000</v>
      </c>
      <c r="N19" s="1082">
        <v>23118000</v>
      </c>
      <c r="O19" s="1082">
        <v>0</v>
      </c>
      <c r="P19" s="1082">
        <v>0</v>
      </c>
      <c r="Q19" s="1082">
        <v>0</v>
      </c>
      <c r="R19" s="1082">
        <v>0</v>
      </c>
      <c r="S19" s="1082">
        <v>0</v>
      </c>
      <c r="T19" s="1082">
        <v>0</v>
      </c>
      <c r="U19" s="1082">
        <v>0</v>
      </c>
      <c r="V19" s="1082">
        <v>0</v>
      </c>
      <c r="W19" s="1082">
        <v>0</v>
      </c>
      <c r="X19" s="1082">
        <v>0</v>
      </c>
      <c r="Y19" s="1082">
        <v>0</v>
      </c>
      <c r="Z19" s="1186">
        <v>0</v>
      </c>
      <c r="AA19" s="1193">
        <v>9</v>
      </c>
    </row>
    <row r="20" spans="1:27" ht="23.1" customHeight="1" x14ac:dyDescent="0.15">
      <c r="A20" s="60">
        <v>10</v>
      </c>
      <c r="B20" s="93" t="s">
        <v>1027</v>
      </c>
      <c r="C20" s="1082">
        <v>973441</v>
      </c>
      <c r="D20" s="1082">
        <v>973441</v>
      </c>
      <c r="E20" s="1186">
        <v>0</v>
      </c>
      <c r="F20" s="1082">
        <v>0</v>
      </c>
      <c r="G20" s="1082">
        <v>0</v>
      </c>
      <c r="H20" s="1082">
        <v>0</v>
      </c>
      <c r="I20" s="1082">
        <v>0</v>
      </c>
      <c r="J20" s="1083">
        <v>0</v>
      </c>
      <c r="K20" s="1083">
        <v>0</v>
      </c>
      <c r="L20" s="1083">
        <v>0</v>
      </c>
      <c r="M20" s="1082">
        <v>34616610</v>
      </c>
      <c r="N20" s="1082">
        <v>34616610</v>
      </c>
      <c r="O20" s="1082">
        <v>0</v>
      </c>
      <c r="P20" s="1082">
        <v>0</v>
      </c>
      <c r="Q20" s="1082">
        <v>0</v>
      </c>
      <c r="R20" s="1082">
        <v>0</v>
      </c>
      <c r="S20" s="1082">
        <v>0</v>
      </c>
      <c r="T20" s="1082">
        <v>0</v>
      </c>
      <c r="U20" s="1082">
        <v>0</v>
      </c>
      <c r="V20" s="1082">
        <v>0</v>
      </c>
      <c r="W20" s="1082">
        <v>0</v>
      </c>
      <c r="X20" s="1082">
        <v>0</v>
      </c>
      <c r="Y20" s="1082">
        <v>0</v>
      </c>
      <c r="Z20" s="1186">
        <v>0</v>
      </c>
      <c r="AA20" s="1193">
        <v>10</v>
      </c>
    </row>
    <row r="21" spans="1:27" s="99" customFormat="1" ht="23.1" customHeight="1" x14ac:dyDescent="0.15">
      <c r="A21" s="62">
        <v>11</v>
      </c>
      <c r="B21" s="61" t="s">
        <v>1028</v>
      </c>
      <c r="C21" s="1092">
        <v>112643</v>
      </c>
      <c r="D21" s="1092">
        <v>112643</v>
      </c>
      <c r="E21" s="1188">
        <v>0</v>
      </c>
      <c r="F21" s="1092">
        <v>0</v>
      </c>
      <c r="G21" s="1092">
        <v>0</v>
      </c>
      <c r="H21" s="1092">
        <v>0</v>
      </c>
      <c r="I21" s="1092">
        <v>0</v>
      </c>
      <c r="J21" s="1093">
        <v>0</v>
      </c>
      <c r="K21" s="1093">
        <v>0</v>
      </c>
      <c r="L21" s="1093">
        <v>0</v>
      </c>
      <c r="M21" s="1092">
        <v>31842011</v>
      </c>
      <c r="N21" s="1092">
        <v>32262011</v>
      </c>
      <c r="O21" s="1092">
        <v>420000</v>
      </c>
      <c r="P21" s="1092">
        <v>0</v>
      </c>
      <c r="Q21" s="1092">
        <v>0</v>
      </c>
      <c r="R21" s="1092">
        <v>0</v>
      </c>
      <c r="S21" s="1092">
        <v>0</v>
      </c>
      <c r="T21" s="1092">
        <v>0</v>
      </c>
      <c r="U21" s="1092">
        <v>0</v>
      </c>
      <c r="V21" s="1092">
        <v>0</v>
      </c>
      <c r="W21" s="1092">
        <v>0</v>
      </c>
      <c r="X21" s="1092">
        <v>0</v>
      </c>
      <c r="Y21" s="1092">
        <v>0</v>
      </c>
      <c r="Z21" s="1188">
        <v>0</v>
      </c>
      <c r="AA21" s="1196">
        <v>11</v>
      </c>
    </row>
    <row r="22" spans="1:27" s="99" customFormat="1" ht="23.1" customHeight="1" x14ac:dyDescent="0.15">
      <c r="A22" s="62">
        <v>12</v>
      </c>
      <c r="B22" s="61" t="s">
        <v>1029</v>
      </c>
      <c r="C22" s="1097">
        <v>529098</v>
      </c>
      <c r="D22" s="1097">
        <v>529098</v>
      </c>
      <c r="E22" s="1189">
        <v>0</v>
      </c>
      <c r="F22" s="1097">
        <v>0</v>
      </c>
      <c r="G22" s="1097">
        <v>0</v>
      </c>
      <c r="H22" s="1097">
        <v>0</v>
      </c>
      <c r="I22" s="1097">
        <v>0</v>
      </c>
      <c r="J22" s="1098">
        <v>0</v>
      </c>
      <c r="K22" s="1098">
        <v>0</v>
      </c>
      <c r="L22" s="1098">
        <v>0</v>
      </c>
      <c r="M22" s="1097">
        <v>30946000</v>
      </c>
      <c r="N22" s="1097">
        <v>30958800</v>
      </c>
      <c r="O22" s="1097">
        <v>0</v>
      </c>
      <c r="P22" s="1097">
        <v>0</v>
      </c>
      <c r="Q22" s="1097">
        <v>-12800</v>
      </c>
      <c r="R22" s="1097">
        <v>0</v>
      </c>
      <c r="S22" s="1097">
        <v>0</v>
      </c>
      <c r="T22" s="1097">
        <v>0</v>
      </c>
      <c r="U22" s="1097">
        <v>0</v>
      </c>
      <c r="V22" s="1097">
        <v>0</v>
      </c>
      <c r="W22" s="1097">
        <v>0</v>
      </c>
      <c r="X22" s="1097">
        <v>0</v>
      </c>
      <c r="Y22" s="1097">
        <v>0</v>
      </c>
      <c r="Z22" s="1189">
        <v>0</v>
      </c>
      <c r="AA22" s="1196">
        <v>12</v>
      </c>
    </row>
    <row r="23" spans="1:27" s="99" customFormat="1" ht="23.1" customHeight="1" x14ac:dyDescent="0.15">
      <c r="A23" s="66">
        <v>14</v>
      </c>
      <c r="B23" s="58" t="s">
        <v>1030</v>
      </c>
      <c r="C23" s="1102">
        <v>1020220</v>
      </c>
      <c r="D23" s="1102">
        <v>1020220</v>
      </c>
      <c r="E23" s="1190">
        <v>0</v>
      </c>
      <c r="F23" s="1102">
        <v>0</v>
      </c>
      <c r="G23" s="1102">
        <v>0</v>
      </c>
      <c r="H23" s="1102">
        <v>0</v>
      </c>
      <c r="I23" s="1102">
        <v>0</v>
      </c>
      <c r="J23" s="1103">
        <v>0</v>
      </c>
      <c r="K23" s="1103">
        <v>0</v>
      </c>
      <c r="L23" s="1103">
        <v>0</v>
      </c>
      <c r="M23" s="1102">
        <v>106001000</v>
      </c>
      <c r="N23" s="1102">
        <v>107363306</v>
      </c>
      <c r="O23" s="1102">
        <v>50000</v>
      </c>
      <c r="P23" s="1102">
        <v>15000</v>
      </c>
      <c r="Q23" s="1102">
        <v>-1297306</v>
      </c>
      <c r="R23" s="1102">
        <v>0</v>
      </c>
      <c r="S23" s="1102">
        <v>0</v>
      </c>
      <c r="T23" s="1102">
        <v>0</v>
      </c>
      <c r="U23" s="1102">
        <v>0</v>
      </c>
      <c r="V23" s="1102">
        <v>0</v>
      </c>
      <c r="W23" s="1102">
        <v>0</v>
      </c>
      <c r="X23" s="1102">
        <v>0</v>
      </c>
      <c r="Y23" s="1102">
        <v>0</v>
      </c>
      <c r="Z23" s="1190">
        <v>0</v>
      </c>
      <c r="AA23" s="1197">
        <v>14</v>
      </c>
    </row>
    <row r="24" spans="1:27" s="99" customFormat="1" ht="23.1" customHeight="1" x14ac:dyDescent="0.15">
      <c r="A24" s="62">
        <v>15</v>
      </c>
      <c r="B24" s="61" t="s">
        <v>1031</v>
      </c>
      <c r="C24" s="1092">
        <v>347243</v>
      </c>
      <c r="D24" s="1092">
        <v>347243</v>
      </c>
      <c r="E24" s="1188">
        <v>0</v>
      </c>
      <c r="F24" s="1092">
        <v>0</v>
      </c>
      <c r="G24" s="1092">
        <v>0</v>
      </c>
      <c r="H24" s="1092">
        <v>0</v>
      </c>
      <c r="I24" s="1092">
        <v>0</v>
      </c>
      <c r="J24" s="1093">
        <v>0</v>
      </c>
      <c r="K24" s="1093">
        <v>0</v>
      </c>
      <c r="L24" s="1093">
        <v>0</v>
      </c>
      <c r="M24" s="1092">
        <v>50722694</v>
      </c>
      <c r="N24" s="1092">
        <v>50722694</v>
      </c>
      <c r="O24" s="1092">
        <v>0</v>
      </c>
      <c r="P24" s="1092">
        <v>0</v>
      </c>
      <c r="Q24" s="1092">
        <v>0</v>
      </c>
      <c r="R24" s="1092">
        <v>0</v>
      </c>
      <c r="S24" s="1092">
        <v>0</v>
      </c>
      <c r="T24" s="1092">
        <v>0</v>
      </c>
      <c r="U24" s="1092">
        <v>0</v>
      </c>
      <c r="V24" s="1092">
        <v>0</v>
      </c>
      <c r="W24" s="1092">
        <v>0</v>
      </c>
      <c r="X24" s="1092">
        <v>0</v>
      </c>
      <c r="Y24" s="1092">
        <v>0</v>
      </c>
      <c r="Z24" s="1188">
        <v>0</v>
      </c>
      <c r="AA24" s="1196">
        <v>15</v>
      </c>
    </row>
    <row r="25" spans="1:27" s="99" customFormat="1" ht="23.1" customHeight="1" x14ac:dyDescent="0.15">
      <c r="A25" s="62">
        <v>16</v>
      </c>
      <c r="B25" s="61" t="s">
        <v>1032</v>
      </c>
      <c r="C25" s="1092">
        <v>392240</v>
      </c>
      <c r="D25" s="1092">
        <v>392240</v>
      </c>
      <c r="E25" s="1188">
        <v>0</v>
      </c>
      <c r="F25" s="1092">
        <v>0</v>
      </c>
      <c r="G25" s="1092">
        <v>0</v>
      </c>
      <c r="H25" s="1092">
        <v>0</v>
      </c>
      <c r="I25" s="1092">
        <v>0</v>
      </c>
      <c r="J25" s="1093">
        <v>0</v>
      </c>
      <c r="K25" s="1093">
        <v>0</v>
      </c>
      <c r="L25" s="1093">
        <v>0</v>
      </c>
      <c r="M25" s="1092">
        <v>19938000</v>
      </c>
      <c r="N25" s="1092">
        <v>19938000</v>
      </c>
      <c r="O25" s="1092">
        <v>0</v>
      </c>
      <c r="P25" s="1092">
        <v>0</v>
      </c>
      <c r="Q25" s="1092">
        <v>0</v>
      </c>
      <c r="R25" s="1092">
        <v>0</v>
      </c>
      <c r="S25" s="1092">
        <v>0</v>
      </c>
      <c r="T25" s="1092">
        <v>0</v>
      </c>
      <c r="U25" s="1092">
        <v>0</v>
      </c>
      <c r="V25" s="1092">
        <v>0</v>
      </c>
      <c r="W25" s="1092">
        <v>0</v>
      </c>
      <c r="X25" s="1092">
        <v>0</v>
      </c>
      <c r="Y25" s="1092">
        <v>0</v>
      </c>
      <c r="Z25" s="1188">
        <v>0</v>
      </c>
      <c r="AA25" s="1196">
        <v>16</v>
      </c>
    </row>
    <row r="26" spans="1:27" s="99" customFormat="1" ht="23.1" customHeight="1" x14ac:dyDescent="0.15">
      <c r="A26" s="62">
        <v>17</v>
      </c>
      <c r="B26" s="61" t="s">
        <v>1033</v>
      </c>
      <c r="C26" s="1092">
        <v>0</v>
      </c>
      <c r="D26" s="1092">
        <v>0</v>
      </c>
      <c r="E26" s="1188">
        <v>0</v>
      </c>
      <c r="F26" s="1092">
        <v>0</v>
      </c>
      <c r="G26" s="1092">
        <v>0</v>
      </c>
      <c r="H26" s="1092">
        <v>0</v>
      </c>
      <c r="I26" s="1092">
        <v>0</v>
      </c>
      <c r="J26" s="1093">
        <v>0</v>
      </c>
      <c r="K26" s="1093">
        <v>0</v>
      </c>
      <c r="L26" s="1093">
        <v>0</v>
      </c>
      <c r="M26" s="1092">
        <v>35911955</v>
      </c>
      <c r="N26" s="1092">
        <v>35911955</v>
      </c>
      <c r="O26" s="1092">
        <v>0</v>
      </c>
      <c r="P26" s="1092">
        <v>0</v>
      </c>
      <c r="Q26" s="1092">
        <v>0</v>
      </c>
      <c r="R26" s="1092">
        <v>0</v>
      </c>
      <c r="S26" s="1092">
        <v>0</v>
      </c>
      <c r="T26" s="1092">
        <v>0</v>
      </c>
      <c r="U26" s="1092">
        <v>0</v>
      </c>
      <c r="V26" s="1092">
        <v>0</v>
      </c>
      <c r="W26" s="1092">
        <v>0</v>
      </c>
      <c r="X26" s="1092">
        <v>0</v>
      </c>
      <c r="Y26" s="1092">
        <v>0</v>
      </c>
      <c r="Z26" s="1188">
        <v>0</v>
      </c>
      <c r="AA26" s="1196">
        <v>17</v>
      </c>
    </row>
    <row r="27" spans="1:27" s="99" customFormat="1" ht="23.1" customHeight="1" x14ac:dyDescent="0.15">
      <c r="A27" s="62">
        <v>18</v>
      </c>
      <c r="B27" s="61" t="s">
        <v>1034</v>
      </c>
      <c r="C27" s="1097">
        <v>636763</v>
      </c>
      <c r="D27" s="1097">
        <v>636763</v>
      </c>
      <c r="E27" s="1189">
        <v>0</v>
      </c>
      <c r="F27" s="1097">
        <v>0</v>
      </c>
      <c r="G27" s="1097">
        <v>0</v>
      </c>
      <c r="H27" s="1097">
        <v>0</v>
      </c>
      <c r="I27" s="1097">
        <v>0</v>
      </c>
      <c r="J27" s="1098">
        <v>0</v>
      </c>
      <c r="K27" s="1098">
        <v>0</v>
      </c>
      <c r="L27" s="1098">
        <v>0</v>
      </c>
      <c r="M27" s="1097">
        <v>65416112</v>
      </c>
      <c r="N27" s="1097">
        <v>65418942</v>
      </c>
      <c r="O27" s="1097">
        <v>2830</v>
      </c>
      <c r="P27" s="1097">
        <v>0</v>
      </c>
      <c r="Q27" s="1097">
        <v>0</v>
      </c>
      <c r="R27" s="1097">
        <v>0</v>
      </c>
      <c r="S27" s="1097">
        <v>0</v>
      </c>
      <c r="T27" s="1097">
        <v>0</v>
      </c>
      <c r="U27" s="1097">
        <v>0</v>
      </c>
      <c r="V27" s="1097">
        <v>0</v>
      </c>
      <c r="W27" s="1097">
        <v>0</v>
      </c>
      <c r="X27" s="1097">
        <v>0</v>
      </c>
      <c r="Y27" s="1097">
        <v>0</v>
      </c>
      <c r="Z27" s="1189">
        <v>0</v>
      </c>
      <c r="AA27" s="1196">
        <v>18</v>
      </c>
    </row>
    <row r="28" spans="1:27" s="99" customFormat="1" ht="23.1" customHeight="1" x14ac:dyDescent="0.15">
      <c r="A28" s="68">
        <v>19</v>
      </c>
      <c r="B28" s="58" t="s">
        <v>1035</v>
      </c>
      <c r="C28" s="1102">
        <v>1726524</v>
      </c>
      <c r="D28" s="1102">
        <v>1726524</v>
      </c>
      <c r="E28" s="1190">
        <v>0</v>
      </c>
      <c r="F28" s="1102">
        <v>0</v>
      </c>
      <c r="G28" s="1102">
        <v>0</v>
      </c>
      <c r="H28" s="1102">
        <v>0</v>
      </c>
      <c r="I28" s="1102">
        <v>0</v>
      </c>
      <c r="J28" s="1103">
        <v>0</v>
      </c>
      <c r="K28" s="1103">
        <v>0</v>
      </c>
      <c r="L28" s="1103">
        <v>0</v>
      </c>
      <c r="M28" s="1102">
        <v>78823078</v>
      </c>
      <c r="N28" s="1102">
        <v>79485982</v>
      </c>
      <c r="O28" s="1102">
        <v>80000</v>
      </c>
      <c r="P28" s="1102">
        <v>0</v>
      </c>
      <c r="Q28" s="1102">
        <v>-582904</v>
      </c>
      <c r="R28" s="1102">
        <v>0</v>
      </c>
      <c r="S28" s="1102">
        <v>0</v>
      </c>
      <c r="T28" s="1102">
        <v>0</v>
      </c>
      <c r="U28" s="1102">
        <v>0</v>
      </c>
      <c r="V28" s="1102">
        <v>0</v>
      </c>
      <c r="W28" s="1102">
        <v>0</v>
      </c>
      <c r="X28" s="1102">
        <v>0</v>
      </c>
      <c r="Y28" s="1102">
        <v>0</v>
      </c>
      <c r="Z28" s="1190">
        <v>0</v>
      </c>
      <c r="AA28" s="1198">
        <v>19</v>
      </c>
    </row>
    <row r="29" spans="1:27" s="99" customFormat="1" ht="23.1" customHeight="1" x14ac:dyDescent="0.15">
      <c r="A29" s="62">
        <v>21</v>
      </c>
      <c r="B29" s="61" t="s">
        <v>1036</v>
      </c>
      <c r="C29" s="1092">
        <v>1087327</v>
      </c>
      <c r="D29" s="1092">
        <v>1087327</v>
      </c>
      <c r="E29" s="1188">
        <v>0</v>
      </c>
      <c r="F29" s="1092">
        <v>0</v>
      </c>
      <c r="G29" s="1092">
        <v>0</v>
      </c>
      <c r="H29" s="1092">
        <v>0</v>
      </c>
      <c r="I29" s="1092">
        <v>0</v>
      </c>
      <c r="J29" s="1093">
        <v>0</v>
      </c>
      <c r="K29" s="1093">
        <v>0</v>
      </c>
      <c r="L29" s="1093">
        <v>0</v>
      </c>
      <c r="M29" s="1092">
        <v>122240649</v>
      </c>
      <c r="N29" s="1092">
        <v>122245640</v>
      </c>
      <c r="O29" s="1092">
        <v>0</v>
      </c>
      <c r="P29" s="1092">
        <v>0</v>
      </c>
      <c r="Q29" s="1092">
        <v>-4991</v>
      </c>
      <c r="R29" s="1092">
        <v>0</v>
      </c>
      <c r="S29" s="1092">
        <v>0</v>
      </c>
      <c r="T29" s="1092">
        <v>0</v>
      </c>
      <c r="U29" s="1092">
        <v>0</v>
      </c>
      <c r="V29" s="1092">
        <v>0</v>
      </c>
      <c r="W29" s="1092">
        <v>0</v>
      </c>
      <c r="X29" s="1092">
        <v>0</v>
      </c>
      <c r="Y29" s="1092">
        <v>0</v>
      </c>
      <c r="Z29" s="1188">
        <v>0</v>
      </c>
      <c r="AA29" s="1196">
        <v>21</v>
      </c>
    </row>
    <row r="30" spans="1:27" s="99" customFormat="1" ht="23.1" customHeight="1" x14ac:dyDescent="0.15">
      <c r="A30" s="62">
        <v>22</v>
      </c>
      <c r="B30" s="61" t="s">
        <v>1037</v>
      </c>
      <c r="C30" s="1092">
        <v>3521304</v>
      </c>
      <c r="D30" s="1092">
        <v>3521304</v>
      </c>
      <c r="E30" s="1188">
        <v>0</v>
      </c>
      <c r="F30" s="1092">
        <v>0</v>
      </c>
      <c r="G30" s="1092">
        <v>0</v>
      </c>
      <c r="H30" s="1092">
        <v>0</v>
      </c>
      <c r="I30" s="1092">
        <v>0</v>
      </c>
      <c r="J30" s="1093">
        <v>0</v>
      </c>
      <c r="K30" s="1093">
        <v>0</v>
      </c>
      <c r="L30" s="1093">
        <v>0</v>
      </c>
      <c r="M30" s="1092">
        <v>135110228</v>
      </c>
      <c r="N30" s="1092">
        <v>135880608</v>
      </c>
      <c r="O30" s="1092">
        <v>770380</v>
      </c>
      <c r="P30" s="1092">
        <v>0</v>
      </c>
      <c r="Q30" s="1092">
        <v>0</v>
      </c>
      <c r="R30" s="1092">
        <v>0</v>
      </c>
      <c r="S30" s="1092">
        <v>0</v>
      </c>
      <c r="T30" s="1092">
        <v>0</v>
      </c>
      <c r="U30" s="1092">
        <v>0</v>
      </c>
      <c r="V30" s="1092">
        <v>0</v>
      </c>
      <c r="W30" s="1092">
        <v>0</v>
      </c>
      <c r="X30" s="1092">
        <v>0</v>
      </c>
      <c r="Y30" s="1092">
        <v>0</v>
      </c>
      <c r="Z30" s="1188">
        <v>0</v>
      </c>
      <c r="AA30" s="1196">
        <v>22</v>
      </c>
    </row>
    <row r="31" spans="1:27" s="99" customFormat="1" ht="23.1" customHeight="1" x14ac:dyDescent="0.15">
      <c r="A31" s="62">
        <v>23</v>
      </c>
      <c r="B31" s="61" t="s">
        <v>1038</v>
      </c>
      <c r="C31" s="1092">
        <v>370</v>
      </c>
      <c r="D31" s="1092">
        <v>370</v>
      </c>
      <c r="E31" s="1188">
        <v>0</v>
      </c>
      <c r="F31" s="1092">
        <v>0</v>
      </c>
      <c r="G31" s="1092">
        <v>0</v>
      </c>
      <c r="H31" s="1092">
        <v>0</v>
      </c>
      <c r="I31" s="1092">
        <v>0</v>
      </c>
      <c r="J31" s="1093">
        <v>0</v>
      </c>
      <c r="K31" s="1093">
        <v>0</v>
      </c>
      <c r="L31" s="1093">
        <v>0</v>
      </c>
      <c r="M31" s="1092">
        <v>42918216</v>
      </c>
      <c r="N31" s="1092">
        <v>42844680</v>
      </c>
      <c r="O31" s="1092">
        <v>426800</v>
      </c>
      <c r="P31" s="1092">
        <v>0</v>
      </c>
      <c r="Q31" s="1092">
        <v>500336</v>
      </c>
      <c r="R31" s="1092">
        <v>0</v>
      </c>
      <c r="S31" s="1092">
        <v>0</v>
      </c>
      <c r="T31" s="1092">
        <v>0</v>
      </c>
      <c r="U31" s="1092">
        <v>0</v>
      </c>
      <c r="V31" s="1092">
        <v>0</v>
      </c>
      <c r="W31" s="1092">
        <v>0</v>
      </c>
      <c r="X31" s="1092">
        <v>0</v>
      </c>
      <c r="Y31" s="1092">
        <v>0</v>
      </c>
      <c r="Z31" s="1188">
        <v>0</v>
      </c>
      <c r="AA31" s="1196">
        <v>23</v>
      </c>
    </row>
    <row r="32" spans="1:27" s="99" customFormat="1" ht="23.1" customHeight="1" x14ac:dyDescent="0.15">
      <c r="A32" s="62">
        <v>24</v>
      </c>
      <c r="B32" s="61" t="s">
        <v>1039</v>
      </c>
      <c r="C32" s="1097">
        <v>35684</v>
      </c>
      <c r="D32" s="1097">
        <v>35684</v>
      </c>
      <c r="E32" s="1189">
        <v>0</v>
      </c>
      <c r="F32" s="1097">
        <v>0</v>
      </c>
      <c r="G32" s="1097">
        <v>0</v>
      </c>
      <c r="H32" s="1097">
        <v>0</v>
      </c>
      <c r="I32" s="1097">
        <v>0</v>
      </c>
      <c r="J32" s="1098">
        <v>0</v>
      </c>
      <c r="K32" s="1098">
        <v>0</v>
      </c>
      <c r="L32" s="1098">
        <v>0</v>
      </c>
      <c r="M32" s="1097">
        <v>71154525</v>
      </c>
      <c r="N32" s="1097">
        <v>71174410</v>
      </c>
      <c r="O32" s="1097">
        <v>0</v>
      </c>
      <c r="P32" s="1097">
        <v>0</v>
      </c>
      <c r="Q32" s="1097">
        <v>-19885</v>
      </c>
      <c r="R32" s="1097">
        <v>0</v>
      </c>
      <c r="S32" s="1097">
        <v>0</v>
      </c>
      <c r="T32" s="1097">
        <v>0</v>
      </c>
      <c r="U32" s="1097">
        <v>0</v>
      </c>
      <c r="V32" s="1097">
        <v>0</v>
      </c>
      <c r="W32" s="1097">
        <v>0</v>
      </c>
      <c r="X32" s="1097">
        <v>0</v>
      </c>
      <c r="Y32" s="1097">
        <v>0</v>
      </c>
      <c r="Z32" s="1189">
        <v>0</v>
      </c>
      <c r="AA32" s="1196">
        <v>24</v>
      </c>
    </row>
    <row r="33" spans="1:27" s="99" customFormat="1" ht="23.1" customHeight="1" x14ac:dyDescent="0.15">
      <c r="A33" s="66">
        <v>25</v>
      </c>
      <c r="B33" s="58" t="s">
        <v>1040</v>
      </c>
      <c r="C33" s="1102">
        <v>1082560</v>
      </c>
      <c r="D33" s="1102">
        <v>1082560</v>
      </c>
      <c r="E33" s="1190">
        <v>0</v>
      </c>
      <c r="F33" s="1102">
        <v>0</v>
      </c>
      <c r="G33" s="1102">
        <v>0</v>
      </c>
      <c r="H33" s="1102">
        <v>0</v>
      </c>
      <c r="I33" s="1102">
        <v>0</v>
      </c>
      <c r="J33" s="1103">
        <v>0</v>
      </c>
      <c r="K33" s="1103">
        <v>0</v>
      </c>
      <c r="L33" s="1103">
        <v>0</v>
      </c>
      <c r="M33" s="1102">
        <v>57008600</v>
      </c>
      <c r="N33" s="1102">
        <v>56927488</v>
      </c>
      <c r="O33" s="1102">
        <v>0</v>
      </c>
      <c r="P33" s="1102">
        <v>0</v>
      </c>
      <c r="Q33" s="1102">
        <v>81112</v>
      </c>
      <c r="R33" s="1102">
        <v>0</v>
      </c>
      <c r="S33" s="1102">
        <v>0</v>
      </c>
      <c r="T33" s="1102">
        <v>0</v>
      </c>
      <c r="U33" s="1102">
        <v>0</v>
      </c>
      <c r="V33" s="1102">
        <v>0</v>
      </c>
      <c r="W33" s="1102">
        <v>0</v>
      </c>
      <c r="X33" s="1102">
        <v>0</v>
      </c>
      <c r="Y33" s="1102">
        <v>0</v>
      </c>
      <c r="Z33" s="1190">
        <v>0</v>
      </c>
      <c r="AA33" s="1197">
        <v>25</v>
      </c>
    </row>
    <row r="34" spans="1:27" s="99" customFormat="1" ht="23.1" customHeight="1" x14ac:dyDescent="0.15">
      <c r="A34" s="62">
        <v>27</v>
      </c>
      <c r="B34" s="61" t="s">
        <v>1041</v>
      </c>
      <c r="C34" s="1092">
        <v>194724</v>
      </c>
      <c r="D34" s="1092">
        <v>194724</v>
      </c>
      <c r="E34" s="1188">
        <v>0</v>
      </c>
      <c r="F34" s="1092">
        <v>0</v>
      </c>
      <c r="G34" s="1092">
        <v>0</v>
      </c>
      <c r="H34" s="1092">
        <v>0</v>
      </c>
      <c r="I34" s="1092">
        <v>0</v>
      </c>
      <c r="J34" s="1093">
        <v>0</v>
      </c>
      <c r="K34" s="1093">
        <v>0</v>
      </c>
      <c r="L34" s="1093">
        <v>0</v>
      </c>
      <c r="M34" s="1092">
        <v>56018890</v>
      </c>
      <c r="N34" s="1092">
        <v>56018890</v>
      </c>
      <c r="O34" s="1092">
        <v>0</v>
      </c>
      <c r="P34" s="1092">
        <v>0</v>
      </c>
      <c r="Q34" s="1092">
        <v>0</v>
      </c>
      <c r="R34" s="1092">
        <v>0</v>
      </c>
      <c r="S34" s="1092">
        <v>0</v>
      </c>
      <c r="T34" s="1092">
        <v>0</v>
      </c>
      <c r="U34" s="1092">
        <v>0</v>
      </c>
      <c r="V34" s="1092">
        <v>0</v>
      </c>
      <c r="W34" s="1092">
        <v>0</v>
      </c>
      <c r="X34" s="1092">
        <v>0</v>
      </c>
      <c r="Y34" s="1092">
        <v>0</v>
      </c>
      <c r="Z34" s="1188">
        <v>0</v>
      </c>
      <c r="AA34" s="1196">
        <v>27</v>
      </c>
    </row>
    <row r="35" spans="1:27" s="99" customFormat="1" ht="23.1" customHeight="1" x14ac:dyDescent="0.15">
      <c r="A35" s="62">
        <v>28</v>
      </c>
      <c r="B35" s="61" t="s">
        <v>1042</v>
      </c>
      <c r="C35" s="1092">
        <v>206567</v>
      </c>
      <c r="D35" s="1092">
        <v>206567</v>
      </c>
      <c r="E35" s="1188">
        <v>0</v>
      </c>
      <c r="F35" s="1092">
        <v>0</v>
      </c>
      <c r="G35" s="1092">
        <v>0</v>
      </c>
      <c r="H35" s="1092">
        <v>0</v>
      </c>
      <c r="I35" s="1092">
        <v>0</v>
      </c>
      <c r="J35" s="1093">
        <v>0</v>
      </c>
      <c r="K35" s="1093">
        <v>0</v>
      </c>
      <c r="L35" s="1093">
        <v>0</v>
      </c>
      <c r="M35" s="1092">
        <v>33759720</v>
      </c>
      <c r="N35" s="1092">
        <v>34179720</v>
      </c>
      <c r="O35" s="1092">
        <v>420000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2">
        <v>0</v>
      </c>
      <c r="Y35" s="1092">
        <v>0</v>
      </c>
      <c r="Z35" s="1188">
        <v>0</v>
      </c>
      <c r="AA35" s="1196">
        <v>28</v>
      </c>
    </row>
    <row r="36" spans="1:27" s="99" customFormat="1" ht="23.1" customHeight="1" x14ac:dyDescent="0.15">
      <c r="A36" s="62">
        <v>29</v>
      </c>
      <c r="B36" s="61" t="s">
        <v>1043</v>
      </c>
      <c r="C36" s="1092">
        <v>451867</v>
      </c>
      <c r="D36" s="1092">
        <v>451867</v>
      </c>
      <c r="E36" s="1188">
        <v>0</v>
      </c>
      <c r="F36" s="1092">
        <v>0</v>
      </c>
      <c r="G36" s="1092">
        <v>0</v>
      </c>
      <c r="H36" s="1092">
        <v>0</v>
      </c>
      <c r="I36" s="1092">
        <v>0</v>
      </c>
      <c r="J36" s="1093">
        <v>0</v>
      </c>
      <c r="K36" s="1093">
        <v>0</v>
      </c>
      <c r="L36" s="1093">
        <v>0</v>
      </c>
      <c r="M36" s="1092">
        <v>31026000</v>
      </c>
      <c r="N36" s="1092">
        <v>31911530</v>
      </c>
      <c r="O36" s="1092">
        <v>840000</v>
      </c>
      <c r="P36" s="1092">
        <v>0</v>
      </c>
      <c r="Q36" s="1092">
        <v>-45530</v>
      </c>
      <c r="R36" s="1092">
        <v>0</v>
      </c>
      <c r="S36" s="1092">
        <v>0</v>
      </c>
      <c r="T36" s="1092">
        <v>0</v>
      </c>
      <c r="U36" s="1092">
        <v>0</v>
      </c>
      <c r="V36" s="1092">
        <v>0</v>
      </c>
      <c r="W36" s="1092">
        <v>0</v>
      </c>
      <c r="X36" s="1092">
        <v>0</v>
      </c>
      <c r="Y36" s="1092">
        <v>0</v>
      </c>
      <c r="Z36" s="1188">
        <v>0</v>
      </c>
      <c r="AA36" s="1196">
        <v>29</v>
      </c>
    </row>
    <row r="37" spans="1:27" s="99" customFormat="1" ht="23.1" customHeight="1" x14ac:dyDescent="0.15">
      <c r="A37" s="62">
        <v>30</v>
      </c>
      <c r="B37" s="61" t="s">
        <v>1044</v>
      </c>
      <c r="C37" s="1097">
        <v>1597968</v>
      </c>
      <c r="D37" s="1097">
        <v>1597968</v>
      </c>
      <c r="E37" s="1189">
        <v>0</v>
      </c>
      <c r="F37" s="1097">
        <v>0</v>
      </c>
      <c r="G37" s="1097">
        <v>0</v>
      </c>
      <c r="H37" s="1097">
        <v>0</v>
      </c>
      <c r="I37" s="1097">
        <v>0</v>
      </c>
      <c r="J37" s="1098">
        <v>0</v>
      </c>
      <c r="K37" s="1098">
        <v>0</v>
      </c>
      <c r="L37" s="1098">
        <v>0</v>
      </c>
      <c r="M37" s="1097">
        <v>63380000</v>
      </c>
      <c r="N37" s="1097">
        <v>63743093</v>
      </c>
      <c r="O37" s="1097">
        <v>420000</v>
      </c>
      <c r="P37" s="1097">
        <v>0</v>
      </c>
      <c r="Q37" s="1097">
        <v>56907</v>
      </c>
      <c r="R37" s="1097">
        <v>0</v>
      </c>
      <c r="S37" s="1097">
        <v>0</v>
      </c>
      <c r="T37" s="1097">
        <v>0</v>
      </c>
      <c r="U37" s="1097">
        <v>0</v>
      </c>
      <c r="V37" s="1097">
        <v>0</v>
      </c>
      <c r="W37" s="1097">
        <v>0</v>
      </c>
      <c r="X37" s="1097">
        <v>0</v>
      </c>
      <c r="Y37" s="1097">
        <v>0</v>
      </c>
      <c r="Z37" s="1189">
        <v>0</v>
      </c>
      <c r="AA37" s="1196">
        <v>30</v>
      </c>
    </row>
    <row r="38" spans="1:27" s="99" customFormat="1" ht="23.1" customHeight="1" x14ac:dyDescent="0.15">
      <c r="A38" s="66">
        <v>31</v>
      </c>
      <c r="B38" s="58" t="s">
        <v>1045</v>
      </c>
      <c r="C38" s="1102">
        <v>293599</v>
      </c>
      <c r="D38" s="1102">
        <v>293599</v>
      </c>
      <c r="E38" s="1190">
        <v>0</v>
      </c>
      <c r="F38" s="1102">
        <v>0</v>
      </c>
      <c r="G38" s="1102">
        <v>0</v>
      </c>
      <c r="H38" s="1102">
        <v>0</v>
      </c>
      <c r="I38" s="1102">
        <v>0</v>
      </c>
      <c r="J38" s="1103">
        <v>0</v>
      </c>
      <c r="K38" s="1103">
        <v>0</v>
      </c>
      <c r="L38" s="1103">
        <v>0</v>
      </c>
      <c r="M38" s="1102">
        <v>29674690</v>
      </c>
      <c r="N38" s="1102">
        <v>29754690</v>
      </c>
      <c r="O38" s="1102">
        <v>0</v>
      </c>
      <c r="P38" s="1102">
        <v>0</v>
      </c>
      <c r="Q38" s="1102">
        <v>-80000</v>
      </c>
      <c r="R38" s="1102">
        <v>0</v>
      </c>
      <c r="S38" s="1102">
        <v>0</v>
      </c>
      <c r="T38" s="1102">
        <v>0</v>
      </c>
      <c r="U38" s="1102">
        <v>0</v>
      </c>
      <c r="V38" s="1102">
        <v>0</v>
      </c>
      <c r="W38" s="1102">
        <v>0</v>
      </c>
      <c r="X38" s="1102">
        <v>0</v>
      </c>
      <c r="Y38" s="1102">
        <v>0</v>
      </c>
      <c r="Z38" s="1190">
        <v>0</v>
      </c>
      <c r="AA38" s="1197">
        <v>31</v>
      </c>
    </row>
    <row r="39" spans="1:27" s="99" customFormat="1" ht="23.1" customHeight="1" x14ac:dyDescent="0.15">
      <c r="A39" s="62">
        <v>32</v>
      </c>
      <c r="B39" s="61" t="s">
        <v>1046</v>
      </c>
      <c r="C39" s="1092">
        <v>861331</v>
      </c>
      <c r="D39" s="1092">
        <v>861331</v>
      </c>
      <c r="E39" s="1188">
        <v>0</v>
      </c>
      <c r="F39" s="1092">
        <v>0</v>
      </c>
      <c r="G39" s="1092">
        <v>0</v>
      </c>
      <c r="H39" s="1092">
        <v>0</v>
      </c>
      <c r="I39" s="1092">
        <v>0</v>
      </c>
      <c r="J39" s="1093">
        <v>0</v>
      </c>
      <c r="K39" s="1093">
        <v>0</v>
      </c>
      <c r="L39" s="1093">
        <v>0</v>
      </c>
      <c r="M39" s="1092">
        <v>49296000</v>
      </c>
      <c r="N39" s="1092">
        <v>49146900</v>
      </c>
      <c r="O39" s="1092">
        <v>0</v>
      </c>
      <c r="P39" s="1092">
        <v>0</v>
      </c>
      <c r="Q39" s="1092">
        <v>149100</v>
      </c>
      <c r="R39" s="1092">
        <v>0</v>
      </c>
      <c r="S39" s="1092">
        <v>0</v>
      </c>
      <c r="T39" s="1092">
        <v>0</v>
      </c>
      <c r="U39" s="1092">
        <v>0</v>
      </c>
      <c r="V39" s="1092">
        <v>0</v>
      </c>
      <c r="W39" s="1092">
        <v>0</v>
      </c>
      <c r="X39" s="1092">
        <v>0</v>
      </c>
      <c r="Y39" s="1092">
        <v>0</v>
      </c>
      <c r="Z39" s="1188">
        <v>0</v>
      </c>
      <c r="AA39" s="1196">
        <v>32</v>
      </c>
    </row>
    <row r="40" spans="1:27" s="99" customFormat="1" ht="23.1" customHeight="1" x14ac:dyDescent="0.15">
      <c r="A40" s="62">
        <v>33</v>
      </c>
      <c r="B40" s="61" t="s">
        <v>1047</v>
      </c>
      <c r="C40" s="1092">
        <v>78329</v>
      </c>
      <c r="D40" s="1092">
        <v>78329</v>
      </c>
      <c r="E40" s="1188">
        <v>0</v>
      </c>
      <c r="F40" s="1092">
        <v>0</v>
      </c>
      <c r="G40" s="1092">
        <v>0</v>
      </c>
      <c r="H40" s="1092">
        <v>0</v>
      </c>
      <c r="I40" s="1092">
        <v>0</v>
      </c>
      <c r="J40" s="1093">
        <v>0</v>
      </c>
      <c r="K40" s="1093">
        <v>0</v>
      </c>
      <c r="L40" s="1093">
        <v>0</v>
      </c>
      <c r="M40" s="1092">
        <v>20792760</v>
      </c>
      <c r="N40" s="1092">
        <v>20792760</v>
      </c>
      <c r="O40" s="1092">
        <v>0</v>
      </c>
      <c r="P40" s="1092">
        <v>0</v>
      </c>
      <c r="Q40" s="1092">
        <v>0</v>
      </c>
      <c r="R40" s="1092">
        <v>0</v>
      </c>
      <c r="S40" s="1092">
        <v>0</v>
      </c>
      <c r="T40" s="1092">
        <v>0</v>
      </c>
      <c r="U40" s="1092">
        <v>0</v>
      </c>
      <c r="V40" s="1092">
        <v>0</v>
      </c>
      <c r="W40" s="1092">
        <v>0</v>
      </c>
      <c r="X40" s="1092">
        <v>0</v>
      </c>
      <c r="Y40" s="1092">
        <v>0</v>
      </c>
      <c r="Z40" s="1188">
        <v>0</v>
      </c>
      <c r="AA40" s="1196">
        <v>33</v>
      </c>
    </row>
    <row r="41" spans="1:27" s="99" customFormat="1" ht="23.1" customHeight="1" x14ac:dyDescent="0.15">
      <c r="A41" s="62">
        <v>34</v>
      </c>
      <c r="B41" s="61" t="s">
        <v>1048</v>
      </c>
      <c r="C41" s="1092">
        <v>730039</v>
      </c>
      <c r="D41" s="1092">
        <v>730039</v>
      </c>
      <c r="E41" s="1188">
        <v>0</v>
      </c>
      <c r="F41" s="1092">
        <v>0</v>
      </c>
      <c r="G41" s="1092">
        <v>0</v>
      </c>
      <c r="H41" s="1092">
        <v>0</v>
      </c>
      <c r="I41" s="1092">
        <v>0</v>
      </c>
      <c r="J41" s="1093">
        <v>0</v>
      </c>
      <c r="K41" s="1093">
        <v>0</v>
      </c>
      <c r="L41" s="1093">
        <v>0</v>
      </c>
      <c r="M41" s="1092">
        <v>42771690</v>
      </c>
      <c r="N41" s="1092">
        <v>42771690</v>
      </c>
      <c r="O41" s="1092">
        <v>0</v>
      </c>
      <c r="P41" s="1092">
        <v>0</v>
      </c>
      <c r="Q41" s="1092">
        <v>0</v>
      </c>
      <c r="R41" s="1092">
        <v>0</v>
      </c>
      <c r="S41" s="1092">
        <v>0</v>
      </c>
      <c r="T41" s="1092">
        <v>0</v>
      </c>
      <c r="U41" s="1092">
        <v>0</v>
      </c>
      <c r="V41" s="1092">
        <v>0</v>
      </c>
      <c r="W41" s="1092">
        <v>0</v>
      </c>
      <c r="X41" s="1092">
        <v>0</v>
      </c>
      <c r="Y41" s="1092">
        <v>0</v>
      </c>
      <c r="Z41" s="1188">
        <v>0</v>
      </c>
      <c r="AA41" s="1196">
        <v>34</v>
      </c>
    </row>
    <row r="42" spans="1:27" s="99" customFormat="1" ht="23.1" customHeight="1" x14ac:dyDescent="0.15">
      <c r="A42" s="62">
        <v>35</v>
      </c>
      <c r="B42" s="72" t="s">
        <v>1049</v>
      </c>
      <c r="C42" s="1097">
        <v>1006098</v>
      </c>
      <c r="D42" s="1097">
        <v>1006098</v>
      </c>
      <c r="E42" s="1189">
        <v>0</v>
      </c>
      <c r="F42" s="1097">
        <v>0</v>
      </c>
      <c r="G42" s="1097">
        <v>0</v>
      </c>
      <c r="H42" s="1097">
        <v>0</v>
      </c>
      <c r="I42" s="1097">
        <v>0</v>
      </c>
      <c r="J42" s="1098">
        <v>0</v>
      </c>
      <c r="K42" s="1098">
        <v>0</v>
      </c>
      <c r="L42" s="1098">
        <v>0</v>
      </c>
      <c r="M42" s="1097">
        <v>37894000</v>
      </c>
      <c r="N42" s="1097">
        <v>37894000</v>
      </c>
      <c r="O42" s="1097">
        <v>0</v>
      </c>
      <c r="P42" s="1097">
        <v>0</v>
      </c>
      <c r="Q42" s="1097">
        <v>0</v>
      </c>
      <c r="R42" s="1097">
        <v>0</v>
      </c>
      <c r="S42" s="1097">
        <v>0</v>
      </c>
      <c r="T42" s="1097">
        <v>0</v>
      </c>
      <c r="U42" s="1097">
        <v>0</v>
      </c>
      <c r="V42" s="1097">
        <v>0</v>
      </c>
      <c r="W42" s="1097">
        <v>0</v>
      </c>
      <c r="X42" s="1097">
        <v>0</v>
      </c>
      <c r="Y42" s="1097">
        <v>0</v>
      </c>
      <c r="Z42" s="1189">
        <v>0</v>
      </c>
      <c r="AA42" s="1196">
        <v>35</v>
      </c>
    </row>
    <row r="43" spans="1:27" s="99" customFormat="1" ht="23.1" customHeight="1" x14ac:dyDescent="0.15">
      <c r="A43" s="66">
        <v>36</v>
      </c>
      <c r="B43" s="58" t="s">
        <v>1050</v>
      </c>
      <c r="C43" s="1102">
        <v>107711</v>
      </c>
      <c r="D43" s="1102">
        <v>107711</v>
      </c>
      <c r="E43" s="1190">
        <v>0</v>
      </c>
      <c r="F43" s="1102">
        <v>0</v>
      </c>
      <c r="G43" s="1102">
        <v>0</v>
      </c>
      <c r="H43" s="1102">
        <v>0</v>
      </c>
      <c r="I43" s="1102">
        <v>0</v>
      </c>
      <c r="J43" s="1103">
        <v>0</v>
      </c>
      <c r="K43" s="1103">
        <v>0</v>
      </c>
      <c r="L43" s="1103">
        <v>0</v>
      </c>
      <c r="M43" s="1102">
        <v>45911110</v>
      </c>
      <c r="N43" s="1102">
        <v>45911110</v>
      </c>
      <c r="O43" s="1102">
        <v>0</v>
      </c>
      <c r="P43" s="1102">
        <v>0</v>
      </c>
      <c r="Q43" s="1102">
        <v>0</v>
      </c>
      <c r="R43" s="1102">
        <v>0</v>
      </c>
      <c r="S43" s="1102">
        <v>0</v>
      </c>
      <c r="T43" s="1102">
        <v>0</v>
      </c>
      <c r="U43" s="1102">
        <v>0</v>
      </c>
      <c r="V43" s="1102">
        <v>0</v>
      </c>
      <c r="W43" s="1102">
        <v>0</v>
      </c>
      <c r="X43" s="1102">
        <v>0</v>
      </c>
      <c r="Y43" s="1102">
        <v>0</v>
      </c>
      <c r="Z43" s="1190">
        <v>0</v>
      </c>
      <c r="AA43" s="1197">
        <v>36</v>
      </c>
    </row>
    <row r="44" spans="1:27" s="99" customFormat="1" ht="23.1" customHeight="1" x14ac:dyDescent="0.15">
      <c r="A44" s="62">
        <v>37</v>
      </c>
      <c r="B44" s="61" t="s">
        <v>1051</v>
      </c>
      <c r="C44" s="1092">
        <v>1406813</v>
      </c>
      <c r="D44" s="1092">
        <v>1406813</v>
      </c>
      <c r="E44" s="1188">
        <v>0</v>
      </c>
      <c r="F44" s="1092">
        <v>0</v>
      </c>
      <c r="G44" s="1092">
        <v>0</v>
      </c>
      <c r="H44" s="1092">
        <v>0</v>
      </c>
      <c r="I44" s="1092">
        <v>0</v>
      </c>
      <c r="J44" s="1093">
        <v>0</v>
      </c>
      <c r="K44" s="1093">
        <v>0</v>
      </c>
      <c r="L44" s="1093">
        <v>0</v>
      </c>
      <c r="M44" s="1092">
        <v>59826764</v>
      </c>
      <c r="N44" s="1092">
        <v>59826764</v>
      </c>
      <c r="O44" s="1092">
        <v>0</v>
      </c>
      <c r="P44" s="1092">
        <v>0</v>
      </c>
      <c r="Q44" s="1092">
        <v>0</v>
      </c>
      <c r="R44" s="1092">
        <v>0</v>
      </c>
      <c r="S44" s="1092">
        <v>0</v>
      </c>
      <c r="T44" s="1092">
        <v>0</v>
      </c>
      <c r="U44" s="1092">
        <v>0</v>
      </c>
      <c r="V44" s="1092">
        <v>0</v>
      </c>
      <c r="W44" s="1092">
        <v>0</v>
      </c>
      <c r="X44" s="1092">
        <v>0</v>
      </c>
      <c r="Y44" s="1092">
        <v>0</v>
      </c>
      <c r="Z44" s="1188">
        <v>0</v>
      </c>
      <c r="AA44" s="1196">
        <v>37</v>
      </c>
    </row>
    <row r="45" spans="1:27" s="99" customFormat="1" ht="23.1" customHeight="1" x14ac:dyDescent="0.15">
      <c r="A45" s="62">
        <v>38</v>
      </c>
      <c r="B45" s="61" t="s">
        <v>1052</v>
      </c>
      <c r="C45" s="1092">
        <v>349814</v>
      </c>
      <c r="D45" s="1092">
        <v>349814</v>
      </c>
      <c r="E45" s="1188">
        <v>0</v>
      </c>
      <c r="F45" s="1092">
        <v>0</v>
      </c>
      <c r="G45" s="1092">
        <v>0</v>
      </c>
      <c r="H45" s="1092">
        <v>0</v>
      </c>
      <c r="I45" s="1092">
        <v>0</v>
      </c>
      <c r="J45" s="1093">
        <v>0</v>
      </c>
      <c r="K45" s="1093">
        <v>0</v>
      </c>
      <c r="L45" s="1093">
        <v>0</v>
      </c>
      <c r="M45" s="1092">
        <v>19620000</v>
      </c>
      <c r="N45" s="1092">
        <v>20040000</v>
      </c>
      <c r="O45" s="1092">
        <v>420000</v>
      </c>
      <c r="P45" s="1092">
        <v>0</v>
      </c>
      <c r="Q45" s="1092">
        <v>0</v>
      </c>
      <c r="R45" s="1092">
        <v>0</v>
      </c>
      <c r="S45" s="1092">
        <v>0</v>
      </c>
      <c r="T45" s="1092">
        <v>0</v>
      </c>
      <c r="U45" s="1092">
        <v>0</v>
      </c>
      <c r="V45" s="1092">
        <v>0</v>
      </c>
      <c r="W45" s="1092">
        <v>0</v>
      </c>
      <c r="X45" s="1092">
        <v>0</v>
      </c>
      <c r="Y45" s="1092">
        <v>0</v>
      </c>
      <c r="Z45" s="1188">
        <v>0</v>
      </c>
      <c r="AA45" s="1196">
        <v>38</v>
      </c>
    </row>
    <row r="46" spans="1:27" s="99" customFormat="1" ht="23.1" customHeight="1" x14ac:dyDescent="0.15">
      <c r="A46" s="62">
        <v>39</v>
      </c>
      <c r="B46" s="61" t="s">
        <v>1053</v>
      </c>
      <c r="C46" s="1092">
        <v>0</v>
      </c>
      <c r="D46" s="1092">
        <v>0</v>
      </c>
      <c r="E46" s="1188">
        <v>0</v>
      </c>
      <c r="F46" s="1092">
        <v>0</v>
      </c>
      <c r="G46" s="1092">
        <v>0</v>
      </c>
      <c r="H46" s="1092">
        <v>0</v>
      </c>
      <c r="I46" s="1092">
        <v>0</v>
      </c>
      <c r="J46" s="1093">
        <v>0</v>
      </c>
      <c r="K46" s="1093">
        <v>0</v>
      </c>
      <c r="L46" s="1093">
        <v>0</v>
      </c>
      <c r="M46" s="1092">
        <v>16980000</v>
      </c>
      <c r="N46" s="1092">
        <v>16980000</v>
      </c>
      <c r="O46" s="1092">
        <v>0</v>
      </c>
      <c r="P46" s="1092">
        <v>0</v>
      </c>
      <c r="Q46" s="1092">
        <v>0</v>
      </c>
      <c r="R46" s="1092">
        <v>0</v>
      </c>
      <c r="S46" s="1092">
        <v>0</v>
      </c>
      <c r="T46" s="1092">
        <v>0</v>
      </c>
      <c r="U46" s="1092">
        <v>0</v>
      </c>
      <c r="V46" s="1092">
        <v>0</v>
      </c>
      <c r="W46" s="1092">
        <v>0</v>
      </c>
      <c r="X46" s="1092">
        <v>0</v>
      </c>
      <c r="Y46" s="1092">
        <v>0</v>
      </c>
      <c r="Z46" s="1188">
        <v>0</v>
      </c>
      <c r="AA46" s="1196">
        <v>39</v>
      </c>
    </row>
    <row r="47" spans="1:27" s="99" customFormat="1" ht="23.1" customHeight="1" x14ac:dyDescent="0.15">
      <c r="A47" s="62">
        <v>42</v>
      </c>
      <c r="B47" s="61" t="s">
        <v>1054</v>
      </c>
      <c r="C47" s="1097">
        <v>365255</v>
      </c>
      <c r="D47" s="1097">
        <v>365255</v>
      </c>
      <c r="E47" s="1189">
        <v>0</v>
      </c>
      <c r="F47" s="1097">
        <v>0</v>
      </c>
      <c r="G47" s="1097">
        <v>0</v>
      </c>
      <c r="H47" s="1097">
        <v>0</v>
      </c>
      <c r="I47" s="1097">
        <v>0</v>
      </c>
      <c r="J47" s="1098">
        <v>0</v>
      </c>
      <c r="K47" s="1098">
        <v>0</v>
      </c>
      <c r="L47" s="1098">
        <v>0</v>
      </c>
      <c r="M47" s="1097">
        <v>15667234</v>
      </c>
      <c r="N47" s="1097">
        <v>15667234</v>
      </c>
      <c r="O47" s="1097">
        <v>0</v>
      </c>
      <c r="P47" s="1097">
        <v>0</v>
      </c>
      <c r="Q47" s="1097">
        <v>0</v>
      </c>
      <c r="R47" s="1097">
        <v>0</v>
      </c>
      <c r="S47" s="1097">
        <v>0</v>
      </c>
      <c r="T47" s="1097">
        <v>0</v>
      </c>
      <c r="U47" s="1097">
        <v>0</v>
      </c>
      <c r="V47" s="1097">
        <v>0</v>
      </c>
      <c r="W47" s="1097">
        <v>0</v>
      </c>
      <c r="X47" s="1097">
        <v>0</v>
      </c>
      <c r="Y47" s="1097">
        <v>0</v>
      </c>
      <c r="Z47" s="1189">
        <v>0</v>
      </c>
      <c r="AA47" s="1196">
        <v>42</v>
      </c>
    </row>
    <row r="48" spans="1:27" s="99" customFormat="1" ht="23.1" customHeight="1" x14ac:dyDescent="0.15">
      <c r="A48" s="68">
        <v>43</v>
      </c>
      <c r="B48" s="58" t="s">
        <v>1055</v>
      </c>
      <c r="C48" s="1102">
        <v>392118</v>
      </c>
      <c r="D48" s="1102">
        <v>392118</v>
      </c>
      <c r="E48" s="1190">
        <v>0</v>
      </c>
      <c r="F48" s="1102">
        <v>0</v>
      </c>
      <c r="G48" s="1102">
        <v>0</v>
      </c>
      <c r="H48" s="1102">
        <v>0</v>
      </c>
      <c r="I48" s="1102">
        <v>0</v>
      </c>
      <c r="J48" s="1103">
        <v>0</v>
      </c>
      <c r="K48" s="1103">
        <v>0</v>
      </c>
      <c r="L48" s="1103">
        <v>0</v>
      </c>
      <c r="M48" s="1102">
        <v>31418000</v>
      </c>
      <c r="N48" s="1102">
        <v>31401612</v>
      </c>
      <c r="O48" s="1102">
        <v>0</v>
      </c>
      <c r="P48" s="1102">
        <v>0</v>
      </c>
      <c r="Q48" s="1102">
        <v>16388</v>
      </c>
      <c r="R48" s="1102">
        <v>0</v>
      </c>
      <c r="S48" s="1102">
        <v>0</v>
      </c>
      <c r="T48" s="1102">
        <v>0</v>
      </c>
      <c r="U48" s="1102">
        <v>0</v>
      </c>
      <c r="V48" s="1102">
        <v>0</v>
      </c>
      <c r="W48" s="1102">
        <v>0</v>
      </c>
      <c r="X48" s="1102">
        <v>0</v>
      </c>
      <c r="Y48" s="1102">
        <v>0</v>
      </c>
      <c r="Z48" s="1190">
        <v>0</v>
      </c>
      <c r="AA48" s="1198">
        <v>43</v>
      </c>
    </row>
    <row r="49" spans="1:27" s="99" customFormat="1" ht="23.1" customHeight="1" x14ac:dyDescent="0.15">
      <c r="A49" s="62">
        <v>44</v>
      </c>
      <c r="B49" s="61" t="s">
        <v>1056</v>
      </c>
      <c r="C49" s="1092">
        <v>142998</v>
      </c>
      <c r="D49" s="1092">
        <v>142998</v>
      </c>
      <c r="E49" s="1188">
        <v>0</v>
      </c>
      <c r="F49" s="1092">
        <v>0</v>
      </c>
      <c r="G49" s="1092">
        <v>0</v>
      </c>
      <c r="H49" s="1092">
        <v>0</v>
      </c>
      <c r="I49" s="1092">
        <v>0</v>
      </c>
      <c r="J49" s="1093">
        <v>0</v>
      </c>
      <c r="K49" s="1093">
        <v>0</v>
      </c>
      <c r="L49" s="1093">
        <v>0</v>
      </c>
      <c r="M49" s="1092">
        <v>9450000</v>
      </c>
      <c r="N49" s="1092">
        <v>9450000</v>
      </c>
      <c r="O49" s="1092">
        <v>0</v>
      </c>
      <c r="P49" s="1092">
        <v>0</v>
      </c>
      <c r="Q49" s="1092">
        <v>0</v>
      </c>
      <c r="R49" s="1092">
        <v>0</v>
      </c>
      <c r="S49" s="1092">
        <v>0</v>
      </c>
      <c r="T49" s="1092">
        <v>0</v>
      </c>
      <c r="U49" s="1092">
        <v>0</v>
      </c>
      <c r="V49" s="1092">
        <v>0</v>
      </c>
      <c r="W49" s="1092">
        <v>0</v>
      </c>
      <c r="X49" s="1092">
        <v>0</v>
      </c>
      <c r="Y49" s="1092">
        <v>0</v>
      </c>
      <c r="Z49" s="1188">
        <v>0</v>
      </c>
      <c r="AA49" s="1196">
        <v>44</v>
      </c>
    </row>
    <row r="50" spans="1:27" s="99" customFormat="1" ht="23.1" customHeight="1" x14ac:dyDescent="0.15">
      <c r="A50" s="62">
        <v>45</v>
      </c>
      <c r="B50" s="61" t="s">
        <v>1057</v>
      </c>
      <c r="C50" s="1092">
        <v>0</v>
      </c>
      <c r="D50" s="1092">
        <v>0</v>
      </c>
      <c r="E50" s="1188">
        <v>0</v>
      </c>
      <c r="F50" s="1092">
        <v>0</v>
      </c>
      <c r="G50" s="1092">
        <v>0</v>
      </c>
      <c r="H50" s="1092">
        <v>0</v>
      </c>
      <c r="I50" s="1092">
        <v>0</v>
      </c>
      <c r="J50" s="1093">
        <v>0</v>
      </c>
      <c r="K50" s="1093">
        <v>0</v>
      </c>
      <c r="L50" s="1093">
        <v>0</v>
      </c>
      <c r="M50" s="1092">
        <v>2730000</v>
      </c>
      <c r="N50" s="1092">
        <v>2730000</v>
      </c>
      <c r="O50" s="1092">
        <v>0</v>
      </c>
      <c r="P50" s="1092">
        <v>0</v>
      </c>
      <c r="Q50" s="1092">
        <v>0</v>
      </c>
      <c r="R50" s="1092">
        <v>0</v>
      </c>
      <c r="S50" s="1092">
        <v>0</v>
      </c>
      <c r="T50" s="1092">
        <v>0</v>
      </c>
      <c r="U50" s="1092">
        <v>0</v>
      </c>
      <c r="V50" s="1092">
        <v>0</v>
      </c>
      <c r="W50" s="1092">
        <v>0</v>
      </c>
      <c r="X50" s="1092">
        <v>0</v>
      </c>
      <c r="Y50" s="1092">
        <v>0</v>
      </c>
      <c r="Z50" s="1188">
        <v>0</v>
      </c>
      <c r="AA50" s="1196">
        <v>45</v>
      </c>
    </row>
    <row r="51" spans="1:27" s="99" customFormat="1" ht="23.1" customHeight="1" x14ac:dyDescent="0.15">
      <c r="A51" s="62">
        <v>46</v>
      </c>
      <c r="B51" s="61" t="s">
        <v>1058</v>
      </c>
      <c r="C51" s="1092">
        <v>76881</v>
      </c>
      <c r="D51" s="1092">
        <v>76881</v>
      </c>
      <c r="E51" s="1188">
        <v>0</v>
      </c>
      <c r="F51" s="1092">
        <v>0</v>
      </c>
      <c r="G51" s="1092">
        <v>0</v>
      </c>
      <c r="H51" s="1092">
        <v>0</v>
      </c>
      <c r="I51" s="1092">
        <v>0</v>
      </c>
      <c r="J51" s="1093">
        <v>0</v>
      </c>
      <c r="K51" s="1093">
        <v>0</v>
      </c>
      <c r="L51" s="1093">
        <v>0</v>
      </c>
      <c r="M51" s="1092">
        <v>23904000</v>
      </c>
      <c r="N51" s="1092">
        <v>23904000</v>
      </c>
      <c r="O51" s="1092">
        <v>0</v>
      </c>
      <c r="P51" s="1092">
        <v>0</v>
      </c>
      <c r="Q51" s="1092">
        <v>0</v>
      </c>
      <c r="R51" s="1092">
        <v>0</v>
      </c>
      <c r="S51" s="1092">
        <v>0</v>
      </c>
      <c r="T51" s="1092">
        <v>0</v>
      </c>
      <c r="U51" s="1092">
        <v>0</v>
      </c>
      <c r="V51" s="1092">
        <v>0</v>
      </c>
      <c r="W51" s="1092">
        <v>0</v>
      </c>
      <c r="X51" s="1092">
        <v>0</v>
      </c>
      <c r="Y51" s="1092">
        <v>0</v>
      </c>
      <c r="Z51" s="1188">
        <v>0</v>
      </c>
      <c r="AA51" s="1196">
        <v>46</v>
      </c>
    </row>
    <row r="52" spans="1:27" s="99" customFormat="1" ht="23.1" customHeight="1" x14ac:dyDescent="0.15">
      <c r="A52" s="62">
        <v>47</v>
      </c>
      <c r="B52" s="61" t="s">
        <v>1059</v>
      </c>
      <c r="C52" s="1097">
        <v>637477</v>
      </c>
      <c r="D52" s="1097">
        <v>637477</v>
      </c>
      <c r="E52" s="1189">
        <v>0</v>
      </c>
      <c r="F52" s="1097">
        <v>0</v>
      </c>
      <c r="G52" s="1097">
        <v>0</v>
      </c>
      <c r="H52" s="1097">
        <v>94200</v>
      </c>
      <c r="I52" s="1097">
        <v>94200</v>
      </c>
      <c r="J52" s="1098">
        <v>0</v>
      </c>
      <c r="K52" s="1098">
        <v>0</v>
      </c>
      <c r="L52" s="1098">
        <v>0</v>
      </c>
      <c r="M52" s="1097">
        <v>16636950</v>
      </c>
      <c r="N52" s="1097">
        <v>16636950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7">
        <v>0</v>
      </c>
      <c r="Y52" s="1097">
        <v>0</v>
      </c>
      <c r="Z52" s="1189">
        <v>0</v>
      </c>
      <c r="AA52" s="1196">
        <v>47</v>
      </c>
    </row>
    <row r="53" spans="1:27" s="99" customFormat="1" ht="23.1" customHeight="1" x14ac:dyDescent="0.15">
      <c r="A53" s="66">
        <v>49</v>
      </c>
      <c r="B53" s="58" t="s">
        <v>1060</v>
      </c>
      <c r="C53" s="1102">
        <v>0</v>
      </c>
      <c r="D53" s="1102">
        <v>0</v>
      </c>
      <c r="E53" s="1190">
        <v>0</v>
      </c>
      <c r="F53" s="1102">
        <v>0</v>
      </c>
      <c r="G53" s="1102">
        <v>0</v>
      </c>
      <c r="H53" s="1102">
        <v>0</v>
      </c>
      <c r="I53" s="1102">
        <v>0</v>
      </c>
      <c r="J53" s="1103">
        <v>0</v>
      </c>
      <c r="K53" s="1103">
        <v>0</v>
      </c>
      <c r="L53" s="1103">
        <v>0</v>
      </c>
      <c r="M53" s="1102">
        <v>7931700</v>
      </c>
      <c r="N53" s="1102">
        <v>7931700</v>
      </c>
      <c r="O53" s="1102">
        <v>0</v>
      </c>
      <c r="P53" s="1102">
        <v>0</v>
      </c>
      <c r="Q53" s="1102">
        <v>0</v>
      </c>
      <c r="R53" s="1102">
        <v>0</v>
      </c>
      <c r="S53" s="1102">
        <v>0</v>
      </c>
      <c r="T53" s="1102">
        <v>0</v>
      </c>
      <c r="U53" s="1102">
        <v>0</v>
      </c>
      <c r="V53" s="1102">
        <v>0</v>
      </c>
      <c r="W53" s="1102">
        <v>0</v>
      </c>
      <c r="X53" s="1102">
        <v>0</v>
      </c>
      <c r="Y53" s="1102">
        <v>0</v>
      </c>
      <c r="Z53" s="1190">
        <v>0</v>
      </c>
      <c r="AA53" s="1197">
        <v>49</v>
      </c>
    </row>
    <row r="54" spans="1:27" s="99" customFormat="1" ht="23.1" customHeight="1" x14ac:dyDescent="0.15">
      <c r="A54" s="62">
        <v>50</v>
      </c>
      <c r="B54" s="61" t="s">
        <v>1061</v>
      </c>
      <c r="C54" s="1092">
        <v>86211</v>
      </c>
      <c r="D54" s="1092">
        <v>86211</v>
      </c>
      <c r="E54" s="1188">
        <v>0</v>
      </c>
      <c r="F54" s="1092">
        <v>0</v>
      </c>
      <c r="G54" s="1092">
        <v>0</v>
      </c>
      <c r="H54" s="1092">
        <v>0</v>
      </c>
      <c r="I54" s="1092">
        <v>0</v>
      </c>
      <c r="J54" s="1093">
        <v>0</v>
      </c>
      <c r="K54" s="1093">
        <v>0</v>
      </c>
      <c r="L54" s="1093">
        <v>0</v>
      </c>
      <c r="M54" s="1092">
        <v>6722160</v>
      </c>
      <c r="N54" s="1092">
        <v>6722160</v>
      </c>
      <c r="O54" s="1092">
        <v>0</v>
      </c>
      <c r="P54" s="1092">
        <v>0</v>
      </c>
      <c r="Q54" s="1092">
        <v>0</v>
      </c>
      <c r="R54" s="1092">
        <v>0</v>
      </c>
      <c r="S54" s="1092">
        <v>0</v>
      </c>
      <c r="T54" s="1092">
        <v>0</v>
      </c>
      <c r="U54" s="1092">
        <v>0</v>
      </c>
      <c r="V54" s="1092">
        <v>0</v>
      </c>
      <c r="W54" s="1092">
        <v>0</v>
      </c>
      <c r="X54" s="1092">
        <v>0</v>
      </c>
      <c r="Y54" s="1092">
        <v>0</v>
      </c>
      <c r="Z54" s="1188">
        <v>0</v>
      </c>
      <c r="AA54" s="1196">
        <v>50</v>
      </c>
    </row>
    <row r="55" spans="1:27" s="99" customFormat="1" ht="23.1" customHeight="1" x14ac:dyDescent="0.15">
      <c r="A55" s="62">
        <v>51</v>
      </c>
      <c r="B55" s="61" t="s">
        <v>1062</v>
      </c>
      <c r="C55" s="1092">
        <v>18229</v>
      </c>
      <c r="D55" s="1092">
        <v>18526</v>
      </c>
      <c r="E55" s="1188">
        <v>297</v>
      </c>
      <c r="F55" s="1092">
        <v>0</v>
      </c>
      <c r="G55" s="1092">
        <v>0</v>
      </c>
      <c r="H55" s="1092">
        <v>0</v>
      </c>
      <c r="I55" s="1092">
        <v>0</v>
      </c>
      <c r="J55" s="1093">
        <v>0</v>
      </c>
      <c r="K55" s="1093">
        <v>0</v>
      </c>
      <c r="L55" s="1093">
        <v>0</v>
      </c>
      <c r="M55" s="1092">
        <v>6190000</v>
      </c>
      <c r="N55" s="1092">
        <v>6190000</v>
      </c>
      <c r="O55" s="1092">
        <v>0</v>
      </c>
      <c r="P55" s="1092">
        <v>0</v>
      </c>
      <c r="Q55" s="1092">
        <v>0</v>
      </c>
      <c r="R55" s="1092">
        <v>0</v>
      </c>
      <c r="S55" s="1092">
        <v>0</v>
      </c>
      <c r="T55" s="1092">
        <v>0</v>
      </c>
      <c r="U55" s="1092">
        <v>0</v>
      </c>
      <c r="V55" s="1092">
        <v>0</v>
      </c>
      <c r="W55" s="1092">
        <v>0</v>
      </c>
      <c r="X55" s="1092">
        <v>0</v>
      </c>
      <c r="Y55" s="1092">
        <v>0</v>
      </c>
      <c r="Z55" s="1188">
        <v>0</v>
      </c>
      <c r="AA55" s="1196">
        <v>51</v>
      </c>
    </row>
    <row r="56" spans="1:27" s="99" customFormat="1" ht="23.1" customHeight="1" x14ac:dyDescent="0.15">
      <c r="A56" s="62">
        <v>52</v>
      </c>
      <c r="B56" s="61" t="s">
        <v>1063</v>
      </c>
      <c r="C56" s="1092">
        <v>0</v>
      </c>
      <c r="D56" s="1092">
        <v>0</v>
      </c>
      <c r="E56" s="1188">
        <v>0</v>
      </c>
      <c r="F56" s="1092">
        <v>0</v>
      </c>
      <c r="G56" s="1092">
        <v>0</v>
      </c>
      <c r="H56" s="1092">
        <v>0</v>
      </c>
      <c r="I56" s="1092">
        <v>0</v>
      </c>
      <c r="J56" s="1093">
        <v>0</v>
      </c>
      <c r="K56" s="1093">
        <v>0</v>
      </c>
      <c r="L56" s="1093">
        <v>0</v>
      </c>
      <c r="M56" s="1092">
        <v>5940000</v>
      </c>
      <c r="N56" s="1092">
        <v>5940000</v>
      </c>
      <c r="O56" s="1092">
        <v>0</v>
      </c>
      <c r="P56" s="1092">
        <v>0</v>
      </c>
      <c r="Q56" s="1092">
        <v>0</v>
      </c>
      <c r="R56" s="1092">
        <v>0</v>
      </c>
      <c r="S56" s="1092">
        <v>0</v>
      </c>
      <c r="T56" s="1092">
        <v>0</v>
      </c>
      <c r="U56" s="1092">
        <v>0</v>
      </c>
      <c r="V56" s="1092">
        <v>0</v>
      </c>
      <c r="W56" s="1092">
        <v>0</v>
      </c>
      <c r="X56" s="1092">
        <v>0</v>
      </c>
      <c r="Y56" s="1092">
        <v>0</v>
      </c>
      <c r="Z56" s="1188">
        <v>0</v>
      </c>
      <c r="AA56" s="1196">
        <v>52</v>
      </c>
    </row>
    <row r="57" spans="1:27" s="99" customFormat="1" ht="23.1" customHeight="1" thickBot="1" x14ac:dyDescent="0.2">
      <c r="A57" s="77">
        <v>54</v>
      </c>
      <c r="B57" s="78" t="s">
        <v>1064</v>
      </c>
      <c r="C57" s="1107">
        <v>0</v>
      </c>
      <c r="D57" s="1107">
        <v>0</v>
      </c>
      <c r="E57" s="1191">
        <v>0</v>
      </c>
      <c r="F57" s="1107">
        <v>0</v>
      </c>
      <c r="G57" s="1107">
        <v>0</v>
      </c>
      <c r="H57" s="1107">
        <v>0</v>
      </c>
      <c r="I57" s="1107">
        <v>0</v>
      </c>
      <c r="J57" s="1108">
        <v>0</v>
      </c>
      <c r="K57" s="1108">
        <v>0</v>
      </c>
      <c r="L57" s="1108">
        <v>0</v>
      </c>
      <c r="M57" s="1107">
        <v>5310000</v>
      </c>
      <c r="N57" s="1107">
        <v>5312023</v>
      </c>
      <c r="O57" s="1107">
        <v>0</v>
      </c>
      <c r="P57" s="1107">
        <v>0</v>
      </c>
      <c r="Q57" s="1107">
        <v>-2023</v>
      </c>
      <c r="R57" s="1107">
        <v>0</v>
      </c>
      <c r="S57" s="1107">
        <v>0</v>
      </c>
      <c r="T57" s="1107">
        <v>0</v>
      </c>
      <c r="U57" s="1107">
        <v>0</v>
      </c>
      <c r="V57" s="1107">
        <v>0</v>
      </c>
      <c r="W57" s="1107">
        <v>0</v>
      </c>
      <c r="X57" s="1107">
        <v>0</v>
      </c>
      <c r="Y57" s="1107">
        <v>0</v>
      </c>
      <c r="Z57" s="1191">
        <v>0</v>
      </c>
      <c r="AA57" s="1201">
        <v>54</v>
      </c>
    </row>
    <row r="58" spans="1:27" s="99" customFormat="1" ht="23.1" customHeight="1" x14ac:dyDescent="0.15">
      <c r="A58" s="62">
        <v>55</v>
      </c>
      <c r="B58" s="61" t="s">
        <v>1065</v>
      </c>
      <c r="C58" s="1092">
        <v>58239</v>
      </c>
      <c r="D58" s="1092">
        <v>58239</v>
      </c>
      <c r="E58" s="1188">
        <v>0</v>
      </c>
      <c r="F58" s="1092">
        <v>0</v>
      </c>
      <c r="G58" s="1092">
        <v>0</v>
      </c>
      <c r="H58" s="1092">
        <v>0</v>
      </c>
      <c r="I58" s="1092">
        <v>0</v>
      </c>
      <c r="J58" s="1093">
        <v>0</v>
      </c>
      <c r="K58" s="1093">
        <v>0</v>
      </c>
      <c r="L58" s="1093">
        <v>0</v>
      </c>
      <c r="M58" s="1092">
        <v>5030000</v>
      </c>
      <c r="N58" s="1092">
        <v>5030000</v>
      </c>
      <c r="O58" s="1092">
        <v>0</v>
      </c>
      <c r="P58" s="1092">
        <v>0</v>
      </c>
      <c r="Q58" s="1092">
        <v>0</v>
      </c>
      <c r="R58" s="1092">
        <v>0</v>
      </c>
      <c r="S58" s="1092">
        <v>0</v>
      </c>
      <c r="T58" s="1092">
        <v>0</v>
      </c>
      <c r="U58" s="1092">
        <v>0</v>
      </c>
      <c r="V58" s="1092">
        <v>0</v>
      </c>
      <c r="W58" s="1092">
        <v>0</v>
      </c>
      <c r="X58" s="1092">
        <v>0</v>
      </c>
      <c r="Y58" s="1092">
        <v>0</v>
      </c>
      <c r="Z58" s="1188">
        <v>0</v>
      </c>
      <c r="AA58" s="1196">
        <v>55</v>
      </c>
    </row>
    <row r="59" spans="1:27" s="99" customFormat="1" ht="23.1" customHeight="1" x14ac:dyDescent="0.15">
      <c r="A59" s="62">
        <v>56</v>
      </c>
      <c r="B59" s="61" t="s">
        <v>1066</v>
      </c>
      <c r="C59" s="1092">
        <v>286529</v>
      </c>
      <c r="D59" s="1092">
        <v>286529</v>
      </c>
      <c r="E59" s="1188">
        <v>0</v>
      </c>
      <c r="F59" s="1092">
        <v>0</v>
      </c>
      <c r="G59" s="1092">
        <v>0</v>
      </c>
      <c r="H59" s="1092">
        <v>0</v>
      </c>
      <c r="I59" s="1092">
        <v>0</v>
      </c>
      <c r="J59" s="1093">
        <v>0</v>
      </c>
      <c r="K59" s="1093">
        <v>0</v>
      </c>
      <c r="L59" s="1093">
        <v>0</v>
      </c>
      <c r="M59" s="1092">
        <v>3634000</v>
      </c>
      <c r="N59" s="1092">
        <v>3634000</v>
      </c>
      <c r="O59" s="1092">
        <v>0</v>
      </c>
      <c r="P59" s="1092">
        <v>0</v>
      </c>
      <c r="Q59" s="1092">
        <v>0</v>
      </c>
      <c r="R59" s="1092">
        <v>0</v>
      </c>
      <c r="S59" s="1092">
        <v>0</v>
      </c>
      <c r="T59" s="1092">
        <v>0</v>
      </c>
      <c r="U59" s="1092">
        <v>0</v>
      </c>
      <c r="V59" s="1092">
        <v>0</v>
      </c>
      <c r="W59" s="1092">
        <v>0</v>
      </c>
      <c r="X59" s="1092">
        <v>0</v>
      </c>
      <c r="Y59" s="1092">
        <v>0</v>
      </c>
      <c r="Z59" s="1188">
        <v>0</v>
      </c>
      <c r="AA59" s="1196">
        <v>56</v>
      </c>
    </row>
    <row r="60" spans="1:27" s="99" customFormat="1" ht="23.1" customHeight="1" x14ac:dyDescent="0.15">
      <c r="A60" s="62">
        <v>57</v>
      </c>
      <c r="B60" s="61" t="s">
        <v>1067</v>
      </c>
      <c r="C60" s="1092">
        <v>0</v>
      </c>
      <c r="D60" s="1092">
        <v>0</v>
      </c>
      <c r="E60" s="1188">
        <v>0</v>
      </c>
      <c r="F60" s="1092">
        <v>0</v>
      </c>
      <c r="G60" s="1092">
        <v>0</v>
      </c>
      <c r="H60" s="1092">
        <v>0</v>
      </c>
      <c r="I60" s="1092">
        <v>0</v>
      </c>
      <c r="J60" s="1093">
        <v>0</v>
      </c>
      <c r="K60" s="1093">
        <v>0</v>
      </c>
      <c r="L60" s="1093">
        <v>0</v>
      </c>
      <c r="M60" s="1092">
        <v>2480000</v>
      </c>
      <c r="N60" s="1092">
        <v>2480000</v>
      </c>
      <c r="O60" s="1092">
        <v>0</v>
      </c>
      <c r="P60" s="1092">
        <v>0</v>
      </c>
      <c r="Q60" s="1092">
        <v>0</v>
      </c>
      <c r="R60" s="1092">
        <v>0</v>
      </c>
      <c r="S60" s="1092">
        <v>0</v>
      </c>
      <c r="T60" s="1092">
        <v>0</v>
      </c>
      <c r="U60" s="1092">
        <v>0</v>
      </c>
      <c r="V60" s="1092">
        <v>0</v>
      </c>
      <c r="W60" s="1092">
        <v>0</v>
      </c>
      <c r="X60" s="1092">
        <v>0</v>
      </c>
      <c r="Y60" s="1092">
        <v>0</v>
      </c>
      <c r="Z60" s="1188">
        <v>0</v>
      </c>
      <c r="AA60" s="1196">
        <v>57</v>
      </c>
    </row>
    <row r="61" spans="1:27" s="99" customFormat="1" ht="23.1" customHeight="1" x14ac:dyDescent="0.15">
      <c r="A61" s="62">
        <v>58</v>
      </c>
      <c r="B61" s="61" t="s">
        <v>1068</v>
      </c>
      <c r="C61" s="1092">
        <v>278084</v>
      </c>
      <c r="D61" s="1092">
        <v>278084</v>
      </c>
      <c r="E61" s="1188">
        <v>0</v>
      </c>
      <c r="F61" s="1092">
        <v>0</v>
      </c>
      <c r="G61" s="1092">
        <v>0</v>
      </c>
      <c r="H61" s="1092">
        <v>0</v>
      </c>
      <c r="I61" s="1092">
        <v>0</v>
      </c>
      <c r="J61" s="1093">
        <v>0</v>
      </c>
      <c r="K61" s="1093">
        <v>0</v>
      </c>
      <c r="L61" s="1093">
        <v>0</v>
      </c>
      <c r="M61" s="1092">
        <v>2280000</v>
      </c>
      <c r="N61" s="1092">
        <v>2280000</v>
      </c>
      <c r="O61" s="1092">
        <v>0</v>
      </c>
      <c r="P61" s="1092">
        <v>0</v>
      </c>
      <c r="Q61" s="1092">
        <v>0</v>
      </c>
      <c r="R61" s="1092">
        <v>0</v>
      </c>
      <c r="S61" s="1092">
        <v>0</v>
      </c>
      <c r="T61" s="1092">
        <v>0</v>
      </c>
      <c r="U61" s="1092">
        <v>0</v>
      </c>
      <c r="V61" s="1092">
        <v>0</v>
      </c>
      <c r="W61" s="1092">
        <v>0</v>
      </c>
      <c r="X61" s="1092">
        <v>0</v>
      </c>
      <c r="Y61" s="1092">
        <v>0</v>
      </c>
      <c r="Z61" s="1188">
        <v>0</v>
      </c>
      <c r="AA61" s="1196">
        <v>58</v>
      </c>
    </row>
    <row r="62" spans="1:27" s="99" customFormat="1" ht="23.1" customHeight="1" x14ac:dyDescent="0.15">
      <c r="A62" s="62">
        <v>59</v>
      </c>
      <c r="B62" s="72" t="s">
        <v>1069</v>
      </c>
      <c r="C62" s="1097">
        <v>4831</v>
      </c>
      <c r="D62" s="1097">
        <v>4831</v>
      </c>
      <c r="E62" s="1189">
        <v>0</v>
      </c>
      <c r="F62" s="1097">
        <v>0</v>
      </c>
      <c r="G62" s="1097">
        <v>0</v>
      </c>
      <c r="H62" s="1097">
        <v>0</v>
      </c>
      <c r="I62" s="1097">
        <v>0</v>
      </c>
      <c r="J62" s="1098">
        <v>0</v>
      </c>
      <c r="K62" s="1098">
        <v>0</v>
      </c>
      <c r="L62" s="1098">
        <v>0</v>
      </c>
      <c r="M62" s="1097">
        <v>3440000</v>
      </c>
      <c r="N62" s="1097">
        <v>3440000</v>
      </c>
      <c r="O62" s="1097">
        <v>0</v>
      </c>
      <c r="P62" s="1097">
        <v>0</v>
      </c>
      <c r="Q62" s="1097">
        <v>0</v>
      </c>
      <c r="R62" s="1097">
        <v>0</v>
      </c>
      <c r="S62" s="1097">
        <v>0</v>
      </c>
      <c r="T62" s="1097">
        <v>0</v>
      </c>
      <c r="U62" s="1097">
        <v>0</v>
      </c>
      <c r="V62" s="1097">
        <v>0</v>
      </c>
      <c r="W62" s="1097">
        <v>0</v>
      </c>
      <c r="X62" s="1097">
        <v>0</v>
      </c>
      <c r="Y62" s="1097">
        <v>0</v>
      </c>
      <c r="Z62" s="1189">
        <v>0</v>
      </c>
      <c r="AA62" s="1196">
        <v>59</v>
      </c>
    </row>
    <row r="63" spans="1:27" s="99" customFormat="1" ht="23.1" customHeight="1" x14ac:dyDescent="0.15">
      <c r="A63" s="66">
        <v>61</v>
      </c>
      <c r="B63" s="61" t="s">
        <v>1070</v>
      </c>
      <c r="C63" s="1102">
        <v>209597</v>
      </c>
      <c r="D63" s="1102">
        <v>209597</v>
      </c>
      <c r="E63" s="1190">
        <v>0</v>
      </c>
      <c r="F63" s="1102">
        <v>0</v>
      </c>
      <c r="G63" s="1102">
        <v>0</v>
      </c>
      <c r="H63" s="1102">
        <v>0</v>
      </c>
      <c r="I63" s="1102">
        <v>0</v>
      </c>
      <c r="J63" s="1103">
        <v>0</v>
      </c>
      <c r="K63" s="1103">
        <v>0</v>
      </c>
      <c r="L63" s="1103">
        <v>0</v>
      </c>
      <c r="M63" s="1102">
        <v>3804000</v>
      </c>
      <c r="N63" s="1102">
        <v>3804000</v>
      </c>
      <c r="O63" s="1102">
        <v>0</v>
      </c>
      <c r="P63" s="1102">
        <v>0</v>
      </c>
      <c r="Q63" s="1102">
        <v>0</v>
      </c>
      <c r="R63" s="1102">
        <v>0</v>
      </c>
      <c r="S63" s="1102">
        <v>0</v>
      </c>
      <c r="T63" s="1102">
        <v>0</v>
      </c>
      <c r="U63" s="1102">
        <v>0</v>
      </c>
      <c r="V63" s="1102">
        <v>0</v>
      </c>
      <c r="W63" s="1102">
        <v>0</v>
      </c>
      <c r="X63" s="1102">
        <v>0</v>
      </c>
      <c r="Y63" s="1102">
        <v>0</v>
      </c>
      <c r="Z63" s="1190">
        <v>0</v>
      </c>
      <c r="AA63" s="1197">
        <v>61</v>
      </c>
    </row>
    <row r="64" spans="1:27" s="99" customFormat="1" ht="23.1" customHeight="1" x14ac:dyDescent="0.15">
      <c r="A64" s="62">
        <v>65</v>
      </c>
      <c r="B64" s="61" t="s">
        <v>1071</v>
      </c>
      <c r="C64" s="1092">
        <v>0</v>
      </c>
      <c r="D64" s="1092">
        <v>0</v>
      </c>
      <c r="E64" s="1188">
        <v>0</v>
      </c>
      <c r="F64" s="1092">
        <v>0</v>
      </c>
      <c r="G64" s="1092">
        <v>0</v>
      </c>
      <c r="H64" s="1092">
        <v>0</v>
      </c>
      <c r="I64" s="1092">
        <v>0</v>
      </c>
      <c r="J64" s="1093">
        <v>0</v>
      </c>
      <c r="K64" s="1093">
        <v>0</v>
      </c>
      <c r="L64" s="1093">
        <v>0</v>
      </c>
      <c r="M64" s="1092">
        <v>1689440</v>
      </c>
      <c r="N64" s="1092">
        <v>1689440</v>
      </c>
      <c r="O64" s="1092">
        <v>0</v>
      </c>
      <c r="P64" s="1092">
        <v>0</v>
      </c>
      <c r="Q64" s="1092">
        <v>0</v>
      </c>
      <c r="R64" s="1092">
        <v>0</v>
      </c>
      <c r="S64" s="1092">
        <v>0</v>
      </c>
      <c r="T64" s="1092">
        <v>0</v>
      </c>
      <c r="U64" s="1092">
        <v>0</v>
      </c>
      <c r="V64" s="1092">
        <v>0</v>
      </c>
      <c r="W64" s="1092">
        <v>0</v>
      </c>
      <c r="X64" s="1092">
        <v>0</v>
      </c>
      <c r="Y64" s="1092">
        <v>0</v>
      </c>
      <c r="Z64" s="1188">
        <v>0</v>
      </c>
      <c r="AA64" s="1196">
        <v>65</v>
      </c>
    </row>
    <row r="65" spans="1:27" s="99" customFormat="1" ht="23.1" customHeight="1" x14ac:dyDescent="0.15">
      <c r="A65" s="62">
        <v>66</v>
      </c>
      <c r="B65" s="61" t="s">
        <v>1072</v>
      </c>
      <c r="C65" s="1092">
        <v>41426</v>
      </c>
      <c r="D65" s="1092">
        <v>41426</v>
      </c>
      <c r="E65" s="1188">
        <v>0</v>
      </c>
      <c r="F65" s="1092">
        <v>0</v>
      </c>
      <c r="G65" s="1092">
        <v>0</v>
      </c>
      <c r="H65" s="1092">
        <v>0</v>
      </c>
      <c r="I65" s="1092">
        <v>0</v>
      </c>
      <c r="J65" s="1093">
        <v>0</v>
      </c>
      <c r="K65" s="1093">
        <v>0</v>
      </c>
      <c r="L65" s="1093">
        <v>0</v>
      </c>
      <c r="M65" s="1092">
        <v>3538548</v>
      </c>
      <c r="N65" s="1092">
        <v>3538548</v>
      </c>
      <c r="O65" s="1092">
        <v>0</v>
      </c>
      <c r="P65" s="1092">
        <v>0</v>
      </c>
      <c r="Q65" s="1092">
        <v>0</v>
      </c>
      <c r="R65" s="1092">
        <v>0</v>
      </c>
      <c r="S65" s="1092">
        <v>0</v>
      </c>
      <c r="T65" s="1092">
        <v>0</v>
      </c>
      <c r="U65" s="1092">
        <v>0</v>
      </c>
      <c r="V65" s="1092">
        <v>0</v>
      </c>
      <c r="W65" s="1092">
        <v>0</v>
      </c>
      <c r="X65" s="1092">
        <v>0</v>
      </c>
      <c r="Y65" s="1092">
        <v>0</v>
      </c>
      <c r="Z65" s="1188">
        <v>0</v>
      </c>
      <c r="AA65" s="1196">
        <v>66</v>
      </c>
    </row>
    <row r="66" spans="1:27" s="99" customFormat="1" ht="23.1" customHeight="1" x14ac:dyDescent="0.15">
      <c r="A66" s="62">
        <v>68</v>
      </c>
      <c r="B66" s="61" t="s">
        <v>1073</v>
      </c>
      <c r="C66" s="1092">
        <v>50402</v>
      </c>
      <c r="D66" s="1092">
        <v>50402</v>
      </c>
      <c r="E66" s="1188">
        <v>0</v>
      </c>
      <c r="F66" s="1092">
        <v>0</v>
      </c>
      <c r="G66" s="1092">
        <v>0</v>
      </c>
      <c r="H66" s="1092">
        <v>0</v>
      </c>
      <c r="I66" s="1092">
        <v>0</v>
      </c>
      <c r="J66" s="1093">
        <v>0</v>
      </c>
      <c r="K66" s="1093">
        <v>0</v>
      </c>
      <c r="L66" s="1093">
        <v>0</v>
      </c>
      <c r="M66" s="1092">
        <v>4024000</v>
      </c>
      <c r="N66" s="1092">
        <v>4024000</v>
      </c>
      <c r="O66" s="1092">
        <v>0</v>
      </c>
      <c r="P66" s="1092">
        <v>0</v>
      </c>
      <c r="Q66" s="1092">
        <v>0</v>
      </c>
      <c r="R66" s="1092">
        <v>0</v>
      </c>
      <c r="S66" s="1092">
        <v>0</v>
      </c>
      <c r="T66" s="1092">
        <v>0</v>
      </c>
      <c r="U66" s="1092">
        <v>0</v>
      </c>
      <c r="V66" s="1092">
        <v>0</v>
      </c>
      <c r="W66" s="1092">
        <v>0</v>
      </c>
      <c r="X66" s="1092">
        <v>0</v>
      </c>
      <c r="Y66" s="1092">
        <v>0</v>
      </c>
      <c r="Z66" s="1188">
        <v>0</v>
      </c>
      <c r="AA66" s="1196">
        <v>68</v>
      </c>
    </row>
    <row r="67" spans="1:27" s="99" customFormat="1" ht="23.1" customHeight="1" x14ac:dyDescent="0.15">
      <c r="A67" s="71">
        <v>70</v>
      </c>
      <c r="B67" s="72" t="s">
        <v>1074</v>
      </c>
      <c r="C67" s="1097">
        <v>52689</v>
      </c>
      <c r="D67" s="1097">
        <v>52689</v>
      </c>
      <c r="E67" s="1189">
        <v>0</v>
      </c>
      <c r="F67" s="1097">
        <v>0</v>
      </c>
      <c r="G67" s="1097">
        <v>0</v>
      </c>
      <c r="H67" s="1097">
        <v>82427</v>
      </c>
      <c r="I67" s="1097">
        <v>82427</v>
      </c>
      <c r="J67" s="1098">
        <v>0</v>
      </c>
      <c r="K67" s="1098">
        <v>0</v>
      </c>
      <c r="L67" s="1098">
        <v>0</v>
      </c>
      <c r="M67" s="1097">
        <v>11691770</v>
      </c>
      <c r="N67" s="1097">
        <v>11691770</v>
      </c>
      <c r="O67" s="1097">
        <v>0</v>
      </c>
      <c r="P67" s="1097">
        <v>0</v>
      </c>
      <c r="Q67" s="1097">
        <v>0</v>
      </c>
      <c r="R67" s="1097">
        <v>0</v>
      </c>
      <c r="S67" s="1097">
        <v>0</v>
      </c>
      <c r="T67" s="1097">
        <v>0</v>
      </c>
      <c r="U67" s="1097">
        <v>0</v>
      </c>
      <c r="V67" s="1097">
        <v>0</v>
      </c>
      <c r="W67" s="1097">
        <v>0</v>
      </c>
      <c r="X67" s="1097">
        <v>0</v>
      </c>
      <c r="Y67" s="1097">
        <v>0</v>
      </c>
      <c r="Z67" s="1189">
        <v>0</v>
      </c>
      <c r="AA67" s="1199">
        <v>70</v>
      </c>
    </row>
    <row r="68" spans="1:27" s="111" customFormat="1" ht="23.1" customHeight="1" x14ac:dyDescent="0.15">
      <c r="A68" s="74">
        <v>78</v>
      </c>
      <c r="B68" s="61" t="s">
        <v>1075</v>
      </c>
      <c r="C68" s="1102">
        <v>176217</v>
      </c>
      <c r="D68" s="1102">
        <v>176217</v>
      </c>
      <c r="E68" s="1190">
        <v>0</v>
      </c>
      <c r="F68" s="1102">
        <v>0</v>
      </c>
      <c r="G68" s="1102">
        <v>0</v>
      </c>
      <c r="H68" s="1102">
        <v>0</v>
      </c>
      <c r="I68" s="1102">
        <v>0</v>
      </c>
      <c r="J68" s="1103">
        <v>0</v>
      </c>
      <c r="K68" s="1103">
        <v>0</v>
      </c>
      <c r="L68" s="1103">
        <v>0</v>
      </c>
      <c r="M68" s="1102">
        <v>14328906</v>
      </c>
      <c r="N68" s="1102">
        <v>14328906</v>
      </c>
      <c r="O68" s="1102">
        <v>0</v>
      </c>
      <c r="P68" s="1102">
        <v>0</v>
      </c>
      <c r="Q68" s="1102">
        <v>0</v>
      </c>
      <c r="R68" s="1102">
        <v>0</v>
      </c>
      <c r="S68" s="1102">
        <v>0</v>
      </c>
      <c r="T68" s="1102">
        <v>0</v>
      </c>
      <c r="U68" s="1102">
        <v>0</v>
      </c>
      <c r="V68" s="1102">
        <v>0</v>
      </c>
      <c r="W68" s="1102">
        <v>0</v>
      </c>
      <c r="X68" s="1102">
        <v>0</v>
      </c>
      <c r="Y68" s="1102">
        <v>0</v>
      </c>
      <c r="Z68" s="1190">
        <v>0</v>
      </c>
      <c r="AA68" s="1200">
        <v>78</v>
      </c>
    </row>
    <row r="69" spans="1:27" s="111" customFormat="1" ht="23.1" customHeight="1" x14ac:dyDescent="0.15">
      <c r="A69" s="62">
        <v>84</v>
      </c>
      <c r="B69" s="61" t="s">
        <v>1076</v>
      </c>
      <c r="C69" s="1092">
        <v>137758</v>
      </c>
      <c r="D69" s="1092">
        <v>137758</v>
      </c>
      <c r="E69" s="1188">
        <v>0</v>
      </c>
      <c r="F69" s="1092">
        <v>0</v>
      </c>
      <c r="G69" s="1092">
        <v>0</v>
      </c>
      <c r="H69" s="1092">
        <v>0</v>
      </c>
      <c r="I69" s="1092">
        <v>0</v>
      </c>
      <c r="J69" s="1093">
        <v>0</v>
      </c>
      <c r="K69" s="1093">
        <v>0</v>
      </c>
      <c r="L69" s="1093">
        <v>0</v>
      </c>
      <c r="M69" s="1092">
        <v>12551510</v>
      </c>
      <c r="N69" s="1092">
        <v>12551510</v>
      </c>
      <c r="O69" s="1092">
        <v>0</v>
      </c>
      <c r="P69" s="1092">
        <v>0</v>
      </c>
      <c r="Q69" s="1092">
        <v>0</v>
      </c>
      <c r="R69" s="1092">
        <v>0</v>
      </c>
      <c r="S69" s="1092">
        <v>0</v>
      </c>
      <c r="T69" s="1092">
        <v>0</v>
      </c>
      <c r="U69" s="1092">
        <v>0</v>
      </c>
      <c r="V69" s="1092">
        <v>0</v>
      </c>
      <c r="W69" s="1092">
        <v>0</v>
      </c>
      <c r="X69" s="1092">
        <v>0</v>
      </c>
      <c r="Y69" s="1092">
        <v>0</v>
      </c>
      <c r="Z69" s="1188">
        <v>0</v>
      </c>
      <c r="AA69" s="1196">
        <v>84</v>
      </c>
    </row>
    <row r="70" spans="1:27" s="111" customFormat="1" ht="23.1" customHeight="1" x14ac:dyDescent="0.15">
      <c r="A70" s="62">
        <v>85</v>
      </c>
      <c r="B70" s="61" t="s">
        <v>1077</v>
      </c>
      <c r="C70" s="1092">
        <v>0</v>
      </c>
      <c r="D70" s="1092">
        <v>0</v>
      </c>
      <c r="E70" s="1188">
        <v>0</v>
      </c>
      <c r="F70" s="1092">
        <v>0</v>
      </c>
      <c r="G70" s="1092">
        <v>0</v>
      </c>
      <c r="H70" s="1092">
        <v>0</v>
      </c>
      <c r="I70" s="1092">
        <v>0</v>
      </c>
      <c r="J70" s="1093">
        <v>0</v>
      </c>
      <c r="K70" s="1093">
        <v>0</v>
      </c>
      <c r="L70" s="1093">
        <v>0</v>
      </c>
      <c r="M70" s="1092">
        <v>16490000</v>
      </c>
      <c r="N70" s="1092">
        <v>16612880</v>
      </c>
      <c r="O70" s="1092">
        <v>0</v>
      </c>
      <c r="P70" s="1092">
        <v>0</v>
      </c>
      <c r="Q70" s="1092">
        <v>-122880</v>
      </c>
      <c r="R70" s="1092">
        <v>0</v>
      </c>
      <c r="S70" s="1092">
        <v>0</v>
      </c>
      <c r="T70" s="1092">
        <v>0</v>
      </c>
      <c r="U70" s="1092">
        <v>0</v>
      </c>
      <c r="V70" s="1092">
        <v>0</v>
      </c>
      <c r="W70" s="1092">
        <v>0</v>
      </c>
      <c r="X70" s="1092">
        <v>0</v>
      </c>
      <c r="Y70" s="1092">
        <v>0</v>
      </c>
      <c r="Z70" s="1188">
        <v>0</v>
      </c>
      <c r="AA70" s="1196">
        <v>85</v>
      </c>
    </row>
    <row r="71" spans="1:27" s="111" customFormat="1" ht="23.1" customHeight="1" x14ac:dyDescent="0.15">
      <c r="A71" s="62">
        <v>89</v>
      </c>
      <c r="B71" s="61" t="s">
        <v>1078</v>
      </c>
      <c r="C71" s="1092">
        <v>240718</v>
      </c>
      <c r="D71" s="1092">
        <v>240718</v>
      </c>
      <c r="E71" s="1188">
        <v>0</v>
      </c>
      <c r="F71" s="1092">
        <v>0</v>
      </c>
      <c r="G71" s="1092">
        <v>0</v>
      </c>
      <c r="H71" s="1092">
        <v>0</v>
      </c>
      <c r="I71" s="1092">
        <v>0</v>
      </c>
      <c r="J71" s="1093">
        <v>0</v>
      </c>
      <c r="K71" s="1093">
        <v>0</v>
      </c>
      <c r="L71" s="1093">
        <v>0</v>
      </c>
      <c r="M71" s="1092">
        <v>19864000</v>
      </c>
      <c r="N71" s="1092">
        <v>19864000</v>
      </c>
      <c r="O71" s="1092">
        <v>0</v>
      </c>
      <c r="P71" s="1092">
        <v>0</v>
      </c>
      <c r="Q71" s="1092">
        <v>0</v>
      </c>
      <c r="R71" s="1092">
        <v>0</v>
      </c>
      <c r="S71" s="1092">
        <v>0</v>
      </c>
      <c r="T71" s="1092">
        <v>0</v>
      </c>
      <c r="U71" s="1092">
        <v>0</v>
      </c>
      <c r="V71" s="1092">
        <v>0</v>
      </c>
      <c r="W71" s="1092">
        <v>0</v>
      </c>
      <c r="X71" s="1092">
        <v>0</v>
      </c>
      <c r="Y71" s="1092">
        <v>0</v>
      </c>
      <c r="Z71" s="1188">
        <v>0</v>
      </c>
      <c r="AA71" s="1196">
        <v>89</v>
      </c>
    </row>
    <row r="72" spans="1:27" s="111" customFormat="1" ht="23.1" customHeight="1" x14ac:dyDescent="0.15">
      <c r="A72" s="71">
        <v>90</v>
      </c>
      <c r="B72" s="72" t="s">
        <v>1079</v>
      </c>
      <c r="C72" s="1097">
        <v>725802</v>
      </c>
      <c r="D72" s="1097">
        <v>725802</v>
      </c>
      <c r="E72" s="1189">
        <v>0</v>
      </c>
      <c r="F72" s="1097">
        <v>0</v>
      </c>
      <c r="G72" s="1097">
        <v>0</v>
      </c>
      <c r="H72" s="1097">
        <v>0</v>
      </c>
      <c r="I72" s="1097">
        <v>0</v>
      </c>
      <c r="J72" s="1098">
        <v>0</v>
      </c>
      <c r="K72" s="1098">
        <v>0</v>
      </c>
      <c r="L72" s="1098">
        <v>0</v>
      </c>
      <c r="M72" s="1097">
        <v>17352840</v>
      </c>
      <c r="N72" s="1097">
        <v>17352840</v>
      </c>
      <c r="O72" s="1097">
        <v>0</v>
      </c>
      <c r="P72" s="1097">
        <v>0</v>
      </c>
      <c r="Q72" s="1097">
        <v>0</v>
      </c>
      <c r="R72" s="1097">
        <v>0</v>
      </c>
      <c r="S72" s="1097">
        <v>0</v>
      </c>
      <c r="T72" s="1097">
        <v>0</v>
      </c>
      <c r="U72" s="1097">
        <v>0</v>
      </c>
      <c r="V72" s="1097">
        <v>0</v>
      </c>
      <c r="W72" s="1097">
        <v>0</v>
      </c>
      <c r="X72" s="1097">
        <v>0</v>
      </c>
      <c r="Y72" s="1097">
        <v>0</v>
      </c>
      <c r="Z72" s="1189">
        <v>0</v>
      </c>
      <c r="AA72" s="1199">
        <v>90</v>
      </c>
    </row>
    <row r="73" spans="1:27" ht="23.1" customHeight="1" x14ac:dyDescent="0.15">
      <c r="A73" s="60">
        <v>91</v>
      </c>
      <c r="B73" s="93" t="s">
        <v>1080</v>
      </c>
      <c r="C73" s="1082">
        <v>111655</v>
      </c>
      <c r="D73" s="1082">
        <v>111655</v>
      </c>
      <c r="E73" s="1186">
        <v>0</v>
      </c>
      <c r="F73" s="1082">
        <v>0</v>
      </c>
      <c r="G73" s="1082">
        <v>0</v>
      </c>
      <c r="H73" s="1082">
        <v>0</v>
      </c>
      <c r="I73" s="1082">
        <v>0</v>
      </c>
      <c r="J73" s="1083">
        <v>0</v>
      </c>
      <c r="K73" s="1083">
        <v>0</v>
      </c>
      <c r="L73" s="1083">
        <v>0</v>
      </c>
      <c r="M73" s="1082">
        <v>14356000</v>
      </c>
      <c r="N73" s="1082">
        <v>14384000</v>
      </c>
      <c r="O73" s="1082">
        <v>0</v>
      </c>
      <c r="P73" s="1082">
        <v>0</v>
      </c>
      <c r="Q73" s="1082">
        <v>-28000</v>
      </c>
      <c r="R73" s="1082">
        <v>0</v>
      </c>
      <c r="S73" s="1082">
        <v>0</v>
      </c>
      <c r="T73" s="1082">
        <v>0</v>
      </c>
      <c r="U73" s="1082">
        <v>0</v>
      </c>
      <c r="V73" s="1082">
        <v>0</v>
      </c>
      <c r="W73" s="1082">
        <v>0</v>
      </c>
      <c r="X73" s="1082">
        <v>0</v>
      </c>
      <c r="Y73" s="1082">
        <v>0</v>
      </c>
      <c r="Z73" s="1186">
        <v>0</v>
      </c>
      <c r="AA73" s="1193">
        <v>91</v>
      </c>
    </row>
    <row r="74" spans="1:27" ht="23.1" customHeight="1" x14ac:dyDescent="0.15">
      <c r="A74" s="60">
        <v>92</v>
      </c>
      <c r="B74" s="93" t="s">
        <v>1081</v>
      </c>
      <c r="C74" s="1082">
        <v>310170</v>
      </c>
      <c r="D74" s="1082">
        <v>310170</v>
      </c>
      <c r="E74" s="1186">
        <v>0</v>
      </c>
      <c r="F74" s="1082">
        <v>0</v>
      </c>
      <c r="G74" s="1082">
        <v>0</v>
      </c>
      <c r="H74" s="1082">
        <v>0</v>
      </c>
      <c r="I74" s="1082">
        <v>0</v>
      </c>
      <c r="J74" s="1083">
        <v>0</v>
      </c>
      <c r="K74" s="1083">
        <v>0</v>
      </c>
      <c r="L74" s="1083">
        <v>0</v>
      </c>
      <c r="M74" s="1082">
        <v>32880000</v>
      </c>
      <c r="N74" s="1082">
        <v>32880000</v>
      </c>
      <c r="O74" s="1082">
        <v>0</v>
      </c>
      <c r="P74" s="1082">
        <v>0</v>
      </c>
      <c r="Q74" s="1082">
        <v>0</v>
      </c>
      <c r="R74" s="1082">
        <v>0</v>
      </c>
      <c r="S74" s="1082">
        <v>0</v>
      </c>
      <c r="T74" s="1082">
        <v>0</v>
      </c>
      <c r="U74" s="1082">
        <v>0</v>
      </c>
      <c r="V74" s="1082">
        <v>0</v>
      </c>
      <c r="W74" s="1082">
        <v>0</v>
      </c>
      <c r="X74" s="1082">
        <v>0</v>
      </c>
      <c r="Y74" s="1082">
        <v>0</v>
      </c>
      <c r="Z74" s="1186">
        <v>0</v>
      </c>
      <c r="AA74" s="1193">
        <v>92</v>
      </c>
    </row>
    <row r="75" spans="1:27" ht="23.1" customHeight="1" x14ac:dyDescent="0.15">
      <c r="A75" s="60">
        <v>94</v>
      </c>
      <c r="B75" s="93" t="s">
        <v>1082</v>
      </c>
      <c r="C75" s="1082">
        <v>3940136</v>
      </c>
      <c r="D75" s="1082">
        <v>3940136</v>
      </c>
      <c r="E75" s="1186">
        <v>0</v>
      </c>
      <c r="F75" s="1082">
        <v>0</v>
      </c>
      <c r="G75" s="1082">
        <v>0</v>
      </c>
      <c r="H75" s="1082">
        <v>20220</v>
      </c>
      <c r="I75" s="1082">
        <v>20220</v>
      </c>
      <c r="J75" s="1083">
        <v>0</v>
      </c>
      <c r="K75" s="1083">
        <v>0</v>
      </c>
      <c r="L75" s="1083">
        <v>0</v>
      </c>
      <c r="M75" s="1082">
        <v>414271828</v>
      </c>
      <c r="N75" s="1082">
        <v>414432467</v>
      </c>
      <c r="O75" s="1082">
        <v>420000</v>
      </c>
      <c r="P75" s="1082">
        <v>420000</v>
      </c>
      <c r="Q75" s="1082">
        <v>679361</v>
      </c>
      <c r="R75" s="1082">
        <v>0</v>
      </c>
      <c r="S75" s="1082">
        <v>0</v>
      </c>
      <c r="T75" s="1082">
        <v>0</v>
      </c>
      <c r="U75" s="1082">
        <v>0</v>
      </c>
      <c r="V75" s="1082">
        <v>0</v>
      </c>
      <c r="W75" s="1082">
        <v>0</v>
      </c>
      <c r="X75" s="1082">
        <v>0</v>
      </c>
      <c r="Y75" s="1082">
        <v>0</v>
      </c>
      <c r="Z75" s="1186">
        <v>0</v>
      </c>
      <c r="AA75" s="1193">
        <v>94</v>
      </c>
    </row>
    <row r="76" spans="1:27" ht="23.1" customHeight="1" x14ac:dyDescent="0.15">
      <c r="A76" s="60">
        <v>301</v>
      </c>
      <c r="B76" s="93" t="s">
        <v>1083</v>
      </c>
      <c r="C76" s="1082">
        <v>0</v>
      </c>
      <c r="D76" s="1082">
        <v>0</v>
      </c>
      <c r="E76" s="1186">
        <v>0</v>
      </c>
      <c r="F76" s="1082">
        <v>0</v>
      </c>
      <c r="G76" s="1082">
        <v>0</v>
      </c>
      <c r="H76" s="1082">
        <v>79251</v>
      </c>
      <c r="I76" s="1082">
        <v>79251</v>
      </c>
      <c r="J76" s="1083">
        <v>0</v>
      </c>
      <c r="K76" s="1083">
        <v>0</v>
      </c>
      <c r="L76" s="1083">
        <v>0</v>
      </c>
      <c r="M76" s="1082">
        <v>53621000</v>
      </c>
      <c r="N76" s="1082">
        <v>53621000</v>
      </c>
      <c r="O76" s="1082">
        <v>0</v>
      </c>
      <c r="P76" s="1082">
        <v>0</v>
      </c>
      <c r="Q76" s="1082">
        <v>0</v>
      </c>
      <c r="R76" s="1082">
        <v>708779516</v>
      </c>
      <c r="S76" s="1082">
        <v>708833951</v>
      </c>
      <c r="T76" s="1082">
        <v>-54435</v>
      </c>
      <c r="U76" s="1082">
        <v>266902009</v>
      </c>
      <c r="V76" s="1082">
        <v>266947050</v>
      </c>
      <c r="W76" s="1082">
        <v>-45041</v>
      </c>
      <c r="X76" s="1082">
        <v>414723372</v>
      </c>
      <c r="Y76" s="1082">
        <v>414723372</v>
      </c>
      <c r="Z76" s="1186">
        <v>0</v>
      </c>
      <c r="AA76" s="1193">
        <v>301</v>
      </c>
    </row>
    <row r="77" spans="1:27" ht="23.1" customHeight="1" x14ac:dyDescent="0.15">
      <c r="A77" s="60">
        <v>302</v>
      </c>
      <c r="B77" s="93" t="s">
        <v>1084</v>
      </c>
      <c r="C77" s="1087">
        <v>43371</v>
      </c>
      <c r="D77" s="1087">
        <v>43371</v>
      </c>
      <c r="E77" s="1187">
        <v>0</v>
      </c>
      <c r="F77" s="1087">
        <v>0</v>
      </c>
      <c r="G77" s="1087">
        <v>0</v>
      </c>
      <c r="H77" s="1087">
        <v>0</v>
      </c>
      <c r="I77" s="1087">
        <v>0</v>
      </c>
      <c r="J77" s="1088">
        <v>0</v>
      </c>
      <c r="K77" s="1088">
        <v>0</v>
      </c>
      <c r="L77" s="1088">
        <v>0</v>
      </c>
      <c r="M77" s="1087">
        <v>69084550</v>
      </c>
      <c r="N77" s="1087">
        <v>69084550</v>
      </c>
      <c r="O77" s="1087">
        <v>0</v>
      </c>
      <c r="P77" s="1087">
        <v>0</v>
      </c>
      <c r="Q77" s="1087">
        <v>0</v>
      </c>
      <c r="R77" s="1087">
        <v>679367855</v>
      </c>
      <c r="S77" s="1087">
        <v>679367855</v>
      </c>
      <c r="T77" s="1087">
        <v>0</v>
      </c>
      <c r="U77" s="1087">
        <v>402664401</v>
      </c>
      <c r="V77" s="1087">
        <v>402664401</v>
      </c>
      <c r="W77" s="1087">
        <v>0</v>
      </c>
      <c r="X77" s="1087">
        <v>322562136</v>
      </c>
      <c r="Y77" s="1087">
        <v>322562136</v>
      </c>
      <c r="Z77" s="1187">
        <v>0</v>
      </c>
      <c r="AA77" s="1193">
        <v>302</v>
      </c>
    </row>
    <row r="78" spans="1:27" ht="23.1" customHeight="1" x14ac:dyDescent="0.15">
      <c r="A78" s="57">
        <v>303</v>
      </c>
      <c r="B78" s="92" t="s">
        <v>1085</v>
      </c>
      <c r="C78" s="1077">
        <v>0</v>
      </c>
      <c r="D78" s="1077">
        <v>0</v>
      </c>
      <c r="E78" s="1185">
        <v>0</v>
      </c>
      <c r="F78" s="1077">
        <v>0</v>
      </c>
      <c r="G78" s="1077">
        <v>0</v>
      </c>
      <c r="H78" s="1077">
        <v>0</v>
      </c>
      <c r="I78" s="1077">
        <v>0</v>
      </c>
      <c r="J78" s="1078">
        <v>0</v>
      </c>
      <c r="K78" s="1078">
        <v>0</v>
      </c>
      <c r="L78" s="1078">
        <v>0</v>
      </c>
      <c r="M78" s="1077">
        <v>10950000</v>
      </c>
      <c r="N78" s="1077">
        <v>10950000</v>
      </c>
      <c r="O78" s="1077">
        <v>0</v>
      </c>
      <c r="P78" s="1077">
        <v>0</v>
      </c>
      <c r="Q78" s="1077">
        <v>0</v>
      </c>
      <c r="R78" s="1077">
        <v>149797172</v>
      </c>
      <c r="S78" s="1077">
        <v>149797172</v>
      </c>
      <c r="T78" s="1077">
        <v>0</v>
      </c>
      <c r="U78" s="1077">
        <v>39369284</v>
      </c>
      <c r="V78" s="1077">
        <v>39369284</v>
      </c>
      <c r="W78" s="1077">
        <v>0</v>
      </c>
      <c r="X78" s="1077">
        <v>85295855</v>
      </c>
      <c r="Y78" s="1077">
        <v>85295855</v>
      </c>
      <c r="Z78" s="1185">
        <v>0</v>
      </c>
      <c r="AA78" s="1195">
        <v>303</v>
      </c>
    </row>
    <row r="79" spans="1:27" ht="23.1" customHeight="1" x14ac:dyDescent="0.15">
      <c r="A79" s="60">
        <v>304</v>
      </c>
      <c r="B79" s="93" t="s">
        <v>1086</v>
      </c>
      <c r="C79" s="1082">
        <v>0</v>
      </c>
      <c r="D79" s="1082">
        <v>0</v>
      </c>
      <c r="E79" s="1186">
        <v>0</v>
      </c>
      <c r="F79" s="1082">
        <v>0</v>
      </c>
      <c r="G79" s="1082">
        <v>0</v>
      </c>
      <c r="H79" s="1082">
        <v>0</v>
      </c>
      <c r="I79" s="1082">
        <v>0</v>
      </c>
      <c r="J79" s="1083">
        <v>0</v>
      </c>
      <c r="K79" s="1083">
        <v>0</v>
      </c>
      <c r="L79" s="1083">
        <v>0</v>
      </c>
      <c r="M79" s="1082">
        <v>93157600</v>
      </c>
      <c r="N79" s="1082">
        <v>93157600</v>
      </c>
      <c r="O79" s="1082">
        <v>0</v>
      </c>
      <c r="P79" s="1082">
        <v>0</v>
      </c>
      <c r="Q79" s="1082">
        <v>0</v>
      </c>
      <c r="R79" s="1082">
        <v>1093120248</v>
      </c>
      <c r="S79" s="1082">
        <v>1093120248</v>
      </c>
      <c r="T79" s="1082">
        <v>0</v>
      </c>
      <c r="U79" s="1082">
        <v>142488314</v>
      </c>
      <c r="V79" s="1082">
        <v>142488314</v>
      </c>
      <c r="W79" s="1082">
        <v>0</v>
      </c>
      <c r="X79" s="1082">
        <v>595364793</v>
      </c>
      <c r="Y79" s="1082">
        <v>595364793</v>
      </c>
      <c r="Z79" s="1186">
        <v>0</v>
      </c>
      <c r="AA79" s="1193">
        <v>304</v>
      </c>
    </row>
    <row r="80" spans="1:27" ht="23.1" customHeight="1" x14ac:dyDescent="0.15">
      <c r="A80" s="60">
        <v>305</v>
      </c>
      <c r="B80" s="93" t="s">
        <v>1087</v>
      </c>
      <c r="C80" s="1082">
        <v>0</v>
      </c>
      <c r="D80" s="1082">
        <v>0</v>
      </c>
      <c r="E80" s="1186">
        <v>0</v>
      </c>
      <c r="F80" s="1082">
        <v>0</v>
      </c>
      <c r="G80" s="1082">
        <v>0</v>
      </c>
      <c r="H80" s="1082">
        <v>0</v>
      </c>
      <c r="I80" s="1082">
        <v>0</v>
      </c>
      <c r="J80" s="1083">
        <v>0</v>
      </c>
      <c r="K80" s="1083">
        <v>0</v>
      </c>
      <c r="L80" s="1083">
        <v>0</v>
      </c>
      <c r="M80" s="1082">
        <v>238084402</v>
      </c>
      <c r="N80" s="1082">
        <v>240336028</v>
      </c>
      <c r="O80" s="1082">
        <v>2331209</v>
      </c>
      <c r="P80" s="1082">
        <v>0</v>
      </c>
      <c r="Q80" s="1082">
        <v>79583</v>
      </c>
      <c r="R80" s="1082">
        <v>1658434935</v>
      </c>
      <c r="S80" s="1082">
        <v>1658434935</v>
      </c>
      <c r="T80" s="1082">
        <v>0</v>
      </c>
      <c r="U80" s="1082">
        <v>367216687</v>
      </c>
      <c r="V80" s="1082">
        <v>367216687</v>
      </c>
      <c r="W80" s="1082">
        <v>0</v>
      </c>
      <c r="X80" s="1082">
        <v>801049350</v>
      </c>
      <c r="Y80" s="1082">
        <v>801049350</v>
      </c>
      <c r="Z80" s="1186">
        <v>0</v>
      </c>
      <c r="AA80" s="1193">
        <v>305</v>
      </c>
    </row>
    <row r="81" spans="1:27" s="99" customFormat="1" ht="23.1" customHeight="1" x14ac:dyDescent="0.15">
      <c r="A81" s="62">
        <v>306</v>
      </c>
      <c r="B81" s="61" t="s">
        <v>1088</v>
      </c>
      <c r="C81" s="1092">
        <v>0</v>
      </c>
      <c r="D81" s="1092">
        <v>0</v>
      </c>
      <c r="E81" s="1188">
        <v>0</v>
      </c>
      <c r="F81" s="1092">
        <v>0</v>
      </c>
      <c r="G81" s="1092">
        <v>0</v>
      </c>
      <c r="H81" s="1092">
        <v>63180</v>
      </c>
      <c r="I81" s="1092">
        <v>63180</v>
      </c>
      <c r="J81" s="1093">
        <v>0</v>
      </c>
      <c r="K81" s="1093">
        <v>0</v>
      </c>
      <c r="L81" s="1093">
        <v>0</v>
      </c>
      <c r="M81" s="1092">
        <v>1049380535</v>
      </c>
      <c r="N81" s="1092">
        <v>1060535420</v>
      </c>
      <c r="O81" s="1092">
        <v>10228340</v>
      </c>
      <c r="P81" s="1092">
        <v>1260000</v>
      </c>
      <c r="Q81" s="1092">
        <v>333455</v>
      </c>
      <c r="R81" s="1092">
        <v>5381398750</v>
      </c>
      <c r="S81" s="1092">
        <v>5381398750</v>
      </c>
      <c r="T81" s="1092">
        <v>0</v>
      </c>
      <c r="U81" s="1092">
        <v>1168472569</v>
      </c>
      <c r="V81" s="1092">
        <v>1168472569</v>
      </c>
      <c r="W81" s="1092">
        <v>0</v>
      </c>
      <c r="X81" s="1092">
        <v>2370061006</v>
      </c>
      <c r="Y81" s="1092">
        <v>2370061006</v>
      </c>
      <c r="Z81" s="1188">
        <v>0</v>
      </c>
      <c r="AA81" s="1196">
        <v>306</v>
      </c>
    </row>
    <row r="82" spans="1:27" s="99" customFormat="1" ht="23.1" customHeight="1" x14ac:dyDescent="0.15">
      <c r="A82" s="62"/>
      <c r="B82" s="61"/>
      <c r="C82" s="1097"/>
      <c r="D82" s="1097"/>
      <c r="E82" s="1189"/>
      <c r="F82" s="1097"/>
      <c r="G82" s="1097"/>
      <c r="H82" s="1097"/>
      <c r="I82" s="1097"/>
      <c r="J82" s="1098"/>
      <c r="K82" s="1098"/>
      <c r="L82" s="1098"/>
      <c r="M82" s="1097"/>
      <c r="N82" s="1097"/>
      <c r="O82" s="1097"/>
      <c r="P82" s="1097"/>
      <c r="Q82" s="1097"/>
      <c r="R82" s="1097"/>
      <c r="S82" s="1097"/>
      <c r="T82" s="1097"/>
      <c r="U82" s="1097"/>
      <c r="V82" s="1097"/>
      <c r="W82" s="1097"/>
      <c r="X82" s="1097"/>
      <c r="Y82" s="1097"/>
      <c r="Z82" s="1189"/>
      <c r="AA82" s="1196"/>
    </row>
    <row r="83" spans="1:27" s="99" customFormat="1" ht="23.1" customHeight="1" x14ac:dyDescent="0.15">
      <c r="A83" s="66"/>
      <c r="B83" s="58"/>
      <c r="C83" s="1102"/>
      <c r="D83" s="1102"/>
      <c r="E83" s="1190"/>
      <c r="F83" s="1102"/>
      <c r="G83" s="1102"/>
      <c r="H83" s="1102"/>
      <c r="I83" s="1102"/>
      <c r="J83" s="1103"/>
      <c r="K83" s="1103"/>
      <c r="L83" s="1103"/>
      <c r="M83" s="1102"/>
      <c r="N83" s="1102"/>
      <c r="O83" s="1102"/>
      <c r="P83" s="1102"/>
      <c r="Q83" s="1102"/>
      <c r="R83" s="1102"/>
      <c r="S83" s="1102"/>
      <c r="T83" s="1102"/>
      <c r="U83" s="1102"/>
      <c r="V83" s="1102"/>
      <c r="W83" s="1102"/>
      <c r="X83" s="1102"/>
      <c r="Y83" s="1102"/>
      <c r="Z83" s="1190"/>
      <c r="AA83" s="1197"/>
    </row>
    <row r="84" spans="1:27" s="99" customFormat="1" ht="23.1" customHeight="1" x14ac:dyDescent="0.15">
      <c r="A84" s="62"/>
      <c r="B84" s="61"/>
      <c r="C84" s="1092"/>
      <c r="D84" s="1092"/>
      <c r="E84" s="1188"/>
      <c r="F84" s="1092"/>
      <c r="G84" s="1092"/>
      <c r="H84" s="1092"/>
      <c r="I84" s="1092"/>
      <c r="J84" s="1093"/>
      <c r="K84" s="1093"/>
      <c r="L84" s="1093"/>
      <c r="M84" s="1092"/>
      <c r="N84" s="1092"/>
      <c r="O84" s="1092"/>
      <c r="P84" s="1092"/>
      <c r="Q84" s="1092"/>
      <c r="R84" s="1092"/>
      <c r="S84" s="1092"/>
      <c r="T84" s="1092"/>
      <c r="U84" s="1092"/>
      <c r="V84" s="1092"/>
      <c r="W84" s="1092"/>
      <c r="X84" s="1092"/>
      <c r="Y84" s="1092"/>
      <c r="Z84" s="1188"/>
      <c r="AA84" s="1196"/>
    </row>
    <row r="85" spans="1:27" s="99" customFormat="1" ht="23.1" customHeight="1" x14ac:dyDescent="0.15">
      <c r="A85" s="62"/>
      <c r="B85" s="61"/>
      <c r="C85" s="1092"/>
      <c r="D85" s="1092"/>
      <c r="E85" s="1188"/>
      <c r="F85" s="1092"/>
      <c r="G85" s="1092"/>
      <c r="H85" s="1092"/>
      <c r="I85" s="1092"/>
      <c r="J85" s="1093"/>
      <c r="K85" s="1093"/>
      <c r="L85" s="1093"/>
      <c r="M85" s="1092"/>
      <c r="N85" s="1092"/>
      <c r="O85" s="1092"/>
      <c r="P85" s="1092"/>
      <c r="Q85" s="1092"/>
      <c r="R85" s="1092"/>
      <c r="S85" s="1092"/>
      <c r="T85" s="1092"/>
      <c r="U85" s="1092"/>
      <c r="V85" s="1092"/>
      <c r="W85" s="1092"/>
      <c r="X85" s="1092"/>
      <c r="Y85" s="1092"/>
      <c r="Z85" s="1188"/>
      <c r="AA85" s="1196"/>
    </row>
    <row r="86" spans="1:27" s="99" customFormat="1" ht="23.1" customHeight="1" x14ac:dyDescent="0.15">
      <c r="A86" s="62"/>
      <c r="B86" s="61"/>
      <c r="C86" s="1092"/>
      <c r="D86" s="1092"/>
      <c r="E86" s="1188"/>
      <c r="F86" s="1092"/>
      <c r="G86" s="1092"/>
      <c r="H86" s="1092"/>
      <c r="I86" s="1092"/>
      <c r="J86" s="1093"/>
      <c r="K86" s="1093"/>
      <c r="L86" s="1093"/>
      <c r="M86" s="1092"/>
      <c r="N86" s="1092"/>
      <c r="O86" s="1092"/>
      <c r="P86" s="1092"/>
      <c r="Q86" s="1092"/>
      <c r="R86" s="1092"/>
      <c r="S86" s="1092"/>
      <c r="T86" s="1092"/>
      <c r="U86" s="1092"/>
      <c r="V86" s="1092"/>
      <c r="W86" s="1092"/>
      <c r="X86" s="1092"/>
      <c r="Y86" s="1092"/>
      <c r="Z86" s="1188"/>
      <c r="AA86" s="1196"/>
    </row>
    <row r="87" spans="1:27" s="99" customFormat="1" ht="23.1" customHeight="1" x14ac:dyDescent="0.15">
      <c r="A87" s="62"/>
      <c r="B87" s="61"/>
      <c r="C87" s="1097"/>
      <c r="D87" s="1097"/>
      <c r="E87" s="1189"/>
      <c r="F87" s="1097"/>
      <c r="G87" s="1097"/>
      <c r="H87" s="1097"/>
      <c r="I87" s="1097"/>
      <c r="J87" s="1098"/>
      <c r="K87" s="1098"/>
      <c r="L87" s="1098"/>
      <c r="M87" s="1097"/>
      <c r="N87" s="1097"/>
      <c r="O87" s="1097"/>
      <c r="P87" s="1097"/>
      <c r="Q87" s="1097"/>
      <c r="R87" s="1097"/>
      <c r="S87" s="1097"/>
      <c r="T87" s="1097"/>
      <c r="U87" s="1097"/>
      <c r="V87" s="1097"/>
      <c r="W87" s="1097"/>
      <c r="X87" s="1097"/>
      <c r="Y87" s="1097"/>
      <c r="Z87" s="1189"/>
      <c r="AA87" s="1196"/>
    </row>
    <row r="88" spans="1:27" s="99" customFormat="1" ht="23.1" customHeight="1" x14ac:dyDescent="0.15">
      <c r="A88" s="68"/>
      <c r="B88" s="58"/>
      <c r="C88" s="1102"/>
      <c r="D88" s="1102"/>
      <c r="E88" s="1190"/>
      <c r="F88" s="1102"/>
      <c r="G88" s="1102"/>
      <c r="H88" s="1102"/>
      <c r="I88" s="1102"/>
      <c r="J88" s="1103"/>
      <c r="K88" s="1103"/>
      <c r="L88" s="1103"/>
      <c r="M88" s="1102"/>
      <c r="N88" s="1102"/>
      <c r="O88" s="1102"/>
      <c r="P88" s="1102"/>
      <c r="Q88" s="1102"/>
      <c r="R88" s="1102"/>
      <c r="S88" s="1102"/>
      <c r="T88" s="1102"/>
      <c r="U88" s="1102"/>
      <c r="V88" s="1102"/>
      <c r="W88" s="1102"/>
      <c r="X88" s="1102"/>
      <c r="Y88" s="1102"/>
      <c r="Z88" s="1190"/>
      <c r="AA88" s="1198"/>
    </row>
    <row r="89" spans="1:27" s="99" customFormat="1" ht="23.1" customHeight="1" x14ac:dyDescent="0.15">
      <c r="A89" s="62"/>
      <c r="B89" s="61"/>
      <c r="C89" s="1092"/>
      <c r="D89" s="1092"/>
      <c r="E89" s="1188"/>
      <c r="F89" s="1092"/>
      <c r="G89" s="1092"/>
      <c r="H89" s="1092"/>
      <c r="I89" s="1092"/>
      <c r="J89" s="1093"/>
      <c r="K89" s="1093"/>
      <c r="L89" s="1093"/>
      <c r="M89" s="1092"/>
      <c r="N89" s="1092"/>
      <c r="O89" s="1092"/>
      <c r="P89" s="1092"/>
      <c r="Q89" s="1092"/>
      <c r="R89" s="1092"/>
      <c r="S89" s="1092"/>
      <c r="T89" s="1092"/>
      <c r="U89" s="1092"/>
      <c r="V89" s="1092"/>
      <c r="W89" s="1092"/>
      <c r="X89" s="1092"/>
      <c r="Y89" s="1092"/>
      <c r="Z89" s="1188"/>
      <c r="AA89" s="1196"/>
    </row>
    <row r="90" spans="1:27" s="99" customFormat="1" ht="23.1" customHeight="1" x14ac:dyDescent="0.15">
      <c r="A90" s="62"/>
      <c r="B90" s="61"/>
      <c r="C90" s="1092"/>
      <c r="D90" s="1092"/>
      <c r="E90" s="1188"/>
      <c r="F90" s="1092"/>
      <c r="G90" s="1092"/>
      <c r="H90" s="1092"/>
      <c r="I90" s="1092"/>
      <c r="J90" s="1093"/>
      <c r="K90" s="1093"/>
      <c r="L90" s="1093"/>
      <c r="M90" s="1092"/>
      <c r="N90" s="1092"/>
      <c r="O90" s="1092"/>
      <c r="P90" s="1092"/>
      <c r="Q90" s="1092"/>
      <c r="R90" s="1092"/>
      <c r="S90" s="1092"/>
      <c r="T90" s="1092"/>
      <c r="U90" s="1092"/>
      <c r="V90" s="1092"/>
      <c r="W90" s="1092"/>
      <c r="X90" s="1092"/>
      <c r="Y90" s="1092"/>
      <c r="Z90" s="1188"/>
      <c r="AA90" s="1196"/>
    </row>
    <row r="91" spans="1:27" s="99" customFormat="1" ht="23.1" customHeight="1" x14ac:dyDescent="0.15">
      <c r="A91" s="62"/>
      <c r="B91" s="61"/>
      <c r="C91" s="1092"/>
      <c r="D91" s="1092"/>
      <c r="E91" s="1188"/>
      <c r="F91" s="1092"/>
      <c r="G91" s="1092"/>
      <c r="H91" s="1092"/>
      <c r="I91" s="1092"/>
      <c r="J91" s="1093"/>
      <c r="K91" s="1093"/>
      <c r="L91" s="1093"/>
      <c r="M91" s="1092"/>
      <c r="N91" s="1092"/>
      <c r="O91" s="1092"/>
      <c r="P91" s="1092"/>
      <c r="Q91" s="1092"/>
      <c r="R91" s="1092"/>
      <c r="S91" s="1092"/>
      <c r="T91" s="1092"/>
      <c r="U91" s="1092"/>
      <c r="V91" s="1092"/>
      <c r="W91" s="1092"/>
      <c r="X91" s="1092"/>
      <c r="Y91" s="1092"/>
      <c r="Z91" s="1188"/>
      <c r="AA91" s="1196"/>
    </row>
    <row r="92" spans="1:27" s="99" customFormat="1" ht="23.1" customHeight="1" x14ac:dyDescent="0.15">
      <c r="A92" s="62"/>
      <c r="B92" s="61"/>
      <c r="C92" s="1097"/>
      <c r="D92" s="1097"/>
      <c r="E92" s="1189"/>
      <c r="F92" s="1097"/>
      <c r="G92" s="1097"/>
      <c r="H92" s="1097"/>
      <c r="I92" s="1097"/>
      <c r="J92" s="1098"/>
      <c r="K92" s="1098"/>
      <c r="L92" s="1098"/>
      <c r="M92" s="1097"/>
      <c r="N92" s="1097"/>
      <c r="O92" s="1097"/>
      <c r="P92" s="1097"/>
      <c r="Q92" s="1097"/>
      <c r="R92" s="1097"/>
      <c r="S92" s="1097"/>
      <c r="T92" s="1097"/>
      <c r="U92" s="1097"/>
      <c r="V92" s="1097"/>
      <c r="W92" s="1097"/>
      <c r="X92" s="1097"/>
      <c r="Y92" s="1097"/>
      <c r="Z92" s="1189"/>
      <c r="AA92" s="1196"/>
    </row>
    <row r="93" spans="1:27" s="99" customFormat="1" ht="23.1" customHeight="1" x14ac:dyDescent="0.15">
      <c r="A93" s="66"/>
      <c r="B93" s="58"/>
      <c r="C93" s="1102"/>
      <c r="D93" s="1102"/>
      <c r="E93" s="1190"/>
      <c r="F93" s="1102"/>
      <c r="G93" s="1102"/>
      <c r="H93" s="1102"/>
      <c r="I93" s="1102"/>
      <c r="J93" s="1103"/>
      <c r="K93" s="1103"/>
      <c r="L93" s="1103"/>
      <c r="M93" s="1102"/>
      <c r="N93" s="1102"/>
      <c r="O93" s="1102"/>
      <c r="P93" s="1102"/>
      <c r="Q93" s="1102"/>
      <c r="R93" s="1102"/>
      <c r="S93" s="1102"/>
      <c r="T93" s="1102"/>
      <c r="U93" s="1102"/>
      <c r="V93" s="1102"/>
      <c r="W93" s="1102"/>
      <c r="X93" s="1102"/>
      <c r="Y93" s="1102"/>
      <c r="Z93" s="1190"/>
      <c r="AA93" s="1197"/>
    </row>
    <row r="94" spans="1:27" s="99" customFormat="1" ht="23.1" customHeight="1" x14ac:dyDescent="0.15">
      <c r="A94" s="62"/>
      <c r="B94" s="61"/>
      <c r="C94" s="1092"/>
      <c r="D94" s="1092"/>
      <c r="E94" s="1188"/>
      <c r="F94" s="1092"/>
      <c r="G94" s="1092"/>
      <c r="H94" s="1092"/>
      <c r="I94" s="1092"/>
      <c r="J94" s="1093"/>
      <c r="K94" s="1093"/>
      <c r="L94" s="1093"/>
      <c r="M94" s="1092"/>
      <c r="N94" s="1092"/>
      <c r="O94" s="1092"/>
      <c r="P94" s="1092"/>
      <c r="Q94" s="1092"/>
      <c r="R94" s="1092"/>
      <c r="S94" s="1092"/>
      <c r="T94" s="1092"/>
      <c r="U94" s="1092"/>
      <c r="V94" s="1092"/>
      <c r="W94" s="1092"/>
      <c r="X94" s="1092"/>
      <c r="Y94" s="1092"/>
      <c r="Z94" s="1188"/>
      <c r="AA94" s="1196"/>
    </row>
    <row r="95" spans="1:27" s="99" customFormat="1" ht="23.1" customHeight="1" x14ac:dyDescent="0.15">
      <c r="A95" s="62"/>
      <c r="B95" s="61"/>
      <c r="C95" s="1092"/>
      <c r="D95" s="1092"/>
      <c r="E95" s="1188"/>
      <c r="F95" s="1092"/>
      <c r="G95" s="1092"/>
      <c r="H95" s="1092"/>
      <c r="I95" s="1092"/>
      <c r="J95" s="1093"/>
      <c r="K95" s="1093"/>
      <c r="L95" s="1093"/>
      <c r="M95" s="1092"/>
      <c r="N95" s="1092"/>
      <c r="O95" s="1092"/>
      <c r="P95" s="1092"/>
      <c r="Q95" s="1092"/>
      <c r="R95" s="1092"/>
      <c r="S95" s="1092"/>
      <c r="T95" s="1092"/>
      <c r="U95" s="1092"/>
      <c r="V95" s="1092"/>
      <c r="W95" s="1092"/>
      <c r="X95" s="1092"/>
      <c r="Y95" s="1092"/>
      <c r="Z95" s="1188"/>
      <c r="AA95" s="1196"/>
    </row>
    <row r="96" spans="1:27" s="99" customFormat="1" ht="23.1" customHeight="1" x14ac:dyDescent="0.15">
      <c r="A96" s="62"/>
      <c r="B96" s="61"/>
      <c r="C96" s="1092"/>
      <c r="D96" s="1092"/>
      <c r="E96" s="1188"/>
      <c r="F96" s="1092"/>
      <c r="G96" s="1092"/>
      <c r="H96" s="1092"/>
      <c r="I96" s="1092"/>
      <c r="J96" s="1093"/>
      <c r="K96" s="1093"/>
      <c r="L96" s="1093"/>
      <c r="M96" s="1092"/>
      <c r="N96" s="1092"/>
      <c r="O96" s="1092"/>
      <c r="P96" s="1092"/>
      <c r="Q96" s="1092"/>
      <c r="R96" s="1092"/>
      <c r="S96" s="1092"/>
      <c r="T96" s="1092"/>
      <c r="U96" s="1092"/>
      <c r="V96" s="1092"/>
      <c r="W96" s="1092"/>
      <c r="X96" s="1092"/>
      <c r="Y96" s="1092"/>
      <c r="Z96" s="1188"/>
      <c r="AA96" s="1196"/>
    </row>
    <row r="97" spans="1:27" s="99" customFormat="1" ht="23.1" customHeight="1" x14ac:dyDescent="0.15">
      <c r="A97" s="62"/>
      <c r="B97" s="61"/>
      <c r="C97" s="1097"/>
      <c r="D97" s="1097"/>
      <c r="E97" s="1189"/>
      <c r="F97" s="1097"/>
      <c r="G97" s="1097"/>
      <c r="H97" s="1097"/>
      <c r="I97" s="1097"/>
      <c r="J97" s="1098"/>
      <c r="K97" s="1098"/>
      <c r="L97" s="1098"/>
      <c r="M97" s="1097"/>
      <c r="N97" s="1097"/>
      <c r="O97" s="1097"/>
      <c r="P97" s="1097"/>
      <c r="Q97" s="1097"/>
      <c r="R97" s="1097"/>
      <c r="S97" s="1097"/>
      <c r="T97" s="1097"/>
      <c r="U97" s="1097"/>
      <c r="V97" s="1097"/>
      <c r="W97" s="1097"/>
      <c r="X97" s="1097"/>
      <c r="Y97" s="1097"/>
      <c r="Z97" s="1189"/>
      <c r="AA97" s="1196"/>
    </row>
    <row r="98" spans="1:27" s="99" customFormat="1" ht="23.1" customHeight="1" x14ac:dyDescent="0.15">
      <c r="A98" s="66"/>
      <c r="B98" s="58"/>
      <c r="C98" s="1102"/>
      <c r="D98" s="1102"/>
      <c r="E98" s="1190"/>
      <c r="F98" s="1102"/>
      <c r="G98" s="1102"/>
      <c r="H98" s="1102"/>
      <c r="I98" s="1102"/>
      <c r="J98" s="1103"/>
      <c r="K98" s="1103"/>
      <c r="L98" s="1103"/>
      <c r="M98" s="1102"/>
      <c r="N98" s="1102"/>
      <c r="O98" s="1102"/>
      <c r="P98" s="1102"/>
      <c r="Q98" s="1102"/>
      <c r="R98" s="1102"/>
      <c r="S98" s="1102"/>
      <c r="T98" s="1102"/>
      <c r="U98" s="1102"/>
      <c r="V98" s="1102"/>
      <c r="W98" s="1102"/>
      <c r="X98" s="1102"/>
      <c r="Y98" s="1102"/>
      <c r="Z98" s="1190"/>
      <c r="AA98" s="1197"/>
    </row>
    <row r="99" spans="1:27" s="99" customFormat="1" ht="23.1" customHeight="1" x14ac:dyDescent="0.15">
      <c r="A99" s="62"/>
      <c r="B99" s="61"/>
      <c r="C99" s="1092"/>
      <c r="D99" s="1092"/>
      <c r="E99" s="1188"/>
      <c r="F99" s="1092"/>
      <c r="G99" s="1092"/>
      <c r="H99" s="1092"/>
      <c r="I99" s="1092"/>
      <c r="J99" s="1093"/>
      <c r="K99" s="1093"/>
      <c r="L99" s="1093"/>
      <c r="M99" s="1092"/>
      <c r="N99" s="1092"/>
      <c r="O99" s="1092"/>
      <c r="P99" s="1092"/>
      <c r="Q99" s="1092"/>
      <c r="R99" s="1092"/>
      <c r="S99" s="1092"/>
      <c r="T99" s="1092"/>
      <c r="U99" s="1092"/>
      <c r="V99" s="1092"/>
      <c r="W99" s="1092"/>
      <c r="X99" s="1092"/>
      <c r="Y99" s="1092"/>
      <c r="Z99" s="1188"/>
      <c r="AA99" s="1196"/>
    </row>
    <row r="100" spans="1:27" s="99" customFormat="1" ht="23.1" customHeight="1" x14ac:dyDescent="0.15">
      <c r="A100" s="62"/>
      <c r="B100" s="61"/>
      <c r="C100" s="1092"/>
      <c r="D100" s="1092"/>
      <c r="E100" s="1188"/>
      <c r="F100" s="1092"/>
      <c r="G100" s="1092"/>
      <c r="H100" s="1092"/>
      <c r="I100" s="1092"/>
      <c r="J100" s="1093"/>
      <c r="K100" s="1093"/>
      <c r="L100" s="1093"/>
      <c r="M100" s="1092"/>
      <c r="N100" s="1092"/>
      <c r="O100" s="1092"/>
      <c r="P100" s="1092"/>
      <c r="Q100" s="1092"/>
      <c r="R100" s="1092"/>
      <c r="S100" s="1092"/>
      <c r="T100" s="1092"/>
      <c r="U100" s="1092"/>
      <c r="V100" s="1092"/>
      <c r="W100" s="1092"/>
      <c r="X100" s="1092"/>
      <c r="Y100" s="1092"/>
      <c r="Z100" s="1188"/>
      <c r="AA100" s="1196"/>
    </row>
    <row r="101" spans="1:27" s="99" customFormat="1" ht="23.1" customHeight="1" x14ac:dyDescent="0.15">
      <c r="A101" s="62"/>
      <c r="B101" s="61"/>
      <c r="C101" s="1092"/>
      <c r="D101" s="1092"/>
      <c r="E101" s="1188"/>
      <c r="F101" s="1092"/>
      <c r="G101" s="1092"/>
      <c r="H101" s="1092"/>
      <c r="I101" s="1092"/>
      <c r="J101" s="1093"/>
      <c r="K101" s="1093"/>
      <c r="L101" s="1093"/>
      <c r="M101" s="1092"/>
      <c r="N101" s="1092"/>
      <c r="O101" s="1092"/>
      <c r="P101" s="1092"/>
      <c r="Q101" s="1092"/>
      <c r="R101" s="1092"/>
      <c r="S101" s="1092"/>
      <c r="T101" s="1092"/>
      <c r="U101" s="1092"/>
      <c r="V101" s="1092"/>
      <c r="W101" s="1092"/>
      <c r="X101" s="1092"/>
      <c r="Y101" s="1092"/>
      <c r="Z101" s="1188"/>
      <c r="AA101" s="1196"/>
    </row>
    <row r="102" spans="1:27" s="99" customFormat="1" ht="23.1" customHeight="1" x14ac:dyDescent="0.15">
      <c r="A102" s="62"/>
      <c r="B102" s="72"/>
      <c r="C102" s="1097"/>
      <c r="D102" s="1097"/>
      <c r="E102" s="1189"/>
      <c r="F102" s="1097"/>
      <c r="G102" s="1097"/>
      <c r="H102" s="1097"/>
      <c r="I102" s="1097"/>
      <c r="J102" s="1098"/>
      <c r="K102" s="1098"/>
      <c r="L102" s="1098"/>
      <c r="M102" s="1097"/>
      <c r="N102" s="1097"/>
      <c r="O102" s="1097"/>
      <c r="P102" s="1097"/>
      <c r="Q102" s="1097"/>
      <c r="R102" s="1097"/>
      <c r="S102" s="1097"/>
      <c r="T102" s="1097"/>
      <c r="U102" s="1097"/>
      <c r="V102" s="1097"/>
      <c r="W102" s="1097"/>
      <c r="X102" s="1097"/>
      <c r="Y102" s="1097"/>
      <c r="Z102" s="1189"/>
      <c r="AA102" s="1196"/>
    </row>
    <row r="103" spans="1:27" s="99" customFormat="1" ht="23.1" customHeight="1" x14ac:dyDescent="0.15">
      <c r="A103" s="66"/>
      <c r="B103" s="58"/>
      <c r="C103" s="1102"/>
      <c r="D103" s="1102"/>
      <c r="E103" s="1190"/>
      <c r="F103" s="1102"/>
      <c r="G103" s="1102"/>
      <c r="H103" s="1102"/>
      <c r="I103" s="1102"/>
      <c r="J103" s="1103"/>
      <c r="K103" s="1103"/>
      <c r="L103" s="1103"/>
      <c r="M103" s="1102"/>
      <c r="N103" s="1102"/>
      <c r="O103" s="1102"/>
      <c r="P103" s="1102"/>
      <c r="Q103" s="1102"/>
      <c r="R103" s="1102"/>
      <c r="S103" s="1102"/>
      <c r="T103" s="1102"/>
      <c r="U103" s="1102"/>
      <c r="V103" s="1102"/>
      <c r="W103" s="1102"/>
      <c r="X103" s="1102"/>
      <c r="Y103" s="1102"/>
      <c r="Z103" s="1190"/>
      <c r="AA103" s="1197"/>
    </row>
    <row r="104" spans="1:27" s="99" customFormat="1" ht="23.1" customHeight="1" x14ac:dyDescent="0.15">
      <c r="A104" s="62"/>
      <c r="B104" s="61"/>
      <c r="C104" s="1092"/>
      <c r="D104" s="1092"/>
      <c r="E104" s="1188"/>
      <c r="F104" s="1092"/>
      <c r="G104" s="1092"/>
      <c r="H104" s="1092"/>
      <c r="I104" s="1092"/>
      <c r="J104" s="1093"/>
      <c r="K104" s="1093"/>
      <c r="L104" s="1093"/>
      <c r="M104" s="1092"/>
      <c r="N104" s="1092"/>
      <c r="O104" s="1092"/>
      <c r="P104" s="1092"/>
      <c r="Q104" s="1092"/>
      <c r="R104" s="1092"/>
      <c r="S104" s="1092"/>
      <c r="T104" s="1092"/>
      <c r="U104" s="1092"/>
      <c r="V104" s="1092"/>
      <c r="W104" s="1092"/>
      <c r="X104" s="1092"/>
      <c r="Y104" s="1092"/>
      <c r="Z104" s="1188"/>
      <c r="AA104" s="1196"/>
    </row>
    <row r="105" spans="1:27" s="99" customFormat="1" ht="23.1" customHeight="1" x14ac:dyDescent="0.15">
      <c r="A105" s="62"/>
      <c r="B105" s="61"/>
      <c r="C105" s="1092"/>
      <c r="D105" s="1092"/>
      <c r="E105" s="1188"/>
      <c r="F105" s="1092"/>
      <c r="G105" s="1092"/>
      <c r="H105" s="1092"/>
      <c r="I105" s="1092"/>
      <c r="J105" s="1093"/>
      <c r="K105" s="1093"/>
      <c r="L105" s="1093"/>
      <c r="M105" s="1092"/>
      <c r="N105" s="1092"/>
      <c r="O105" s="1092"/>
      <c r="P105" s="1092"/>
      <c r="Q105" s="1092"/>
      <c r="R105" s="1092"/>
      <c r="S105" s="1092"/>
      <c r="T105" s="1092"/>
      <c r="U105" s="1092"/>
      <c r="V105" s="1092"/>
      <c r="W105" s="1092"/>
      <c r="X105" s="1092"/>
      <c r="Y105" s="1092"/>
      <c r="Z105" s="1188"/>
      <c r="AA105" s="1196"/>
    </row>
    <row r="106" spans="1:27" s="99" customFormat="1" ht="23.1" customHeight="1" x14ac:dyDescent="0.15">
      <c r="A106" s="62"/>
      <c r="B106" s="61"/>
      <c r="C106" s="1092"/>
      <c r="D106" s="1092"/>
      <c r="E106" s="1188"/>
      <c r="F106" s="1092"/>
      <c r="G106" s="1092"/>
      <c r="H106" s="1092"/>
      <c r="I106" s="1092"/>
      <c r="J106" s="1093"/>
      <c r="K106" s="1093"/>
      <c r="L106" s="1093"/>
      <c r="M106" s="1092"/>
      <c r="N106" s="1092"/>
      <c r="O106" s="1092"/>
      <c r="P106" s="1092"/>
      <c r="Q106" s="1092"/>
      <c r="R106" s="1092"/>
      <c r="S106" s="1092"/>
      <c r="T106" s="1092"/>
      <c r="U106" s="1092"/>
      <c r="V106" s="1092"/>
      <c r="W106" s="1092"/>
      <c r="X106" s="1092"/>
      <c r="Y106" s="1092"/>
      <c r="Z106" s="1188"/>
      <c r="AA106" s="1196"/>
    </row>
    <row r="107" spans="1:27" s="99" customFormat="1" ht="23.1" customHeight="1" thickBot="1" x14ac:dyDescent="0.2">
      <c r="A107" s="77"/>
      <c r="B107" s="78"/>
      <c r="C107" s="1107"/>
      <c r="D107" s="1107"/>
      <c r="E107" s="1191"/>
      <c r="F107" s="1107"/>
      <c r="G107" s="1107"/>
      <c r="H107" s="1107"/>
      <c r="I107" s="1107"/>
      <c r="J107" s="1108"/>
      <c r="K107" s="1108"/>
      <c r="L107" s="1108"/>
      <c r="M107" s="1107"/>
      <c r="N107" s="1107"/>
      <c r="O107" s="1107"/>
      <c r="P107" s="1107"/>
      <c r="Q107" s="1107"/>
      <c r="R107" s="1107"/>
      <c r="S107" s="1107"/>
      <c r="T107" s="1107"/>
      <c r="U107" s="1107"/>
      <c r="V107" s="1107"/>
      <c r="W107" s="1107"/>
      <c r="X107" s="1107"/>
      <c r="Y107" s="1107"/>
      <c r="Z107" s="1191"/>
      <c r="AA107" s="1201"/>
    </row>
    <row r="108" spans="1:27" s="99" customFormat="1" ht="23.1" customHeight="1" x14ac:dyDescent="0.2">
      <c r="A108" s="65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5"/>
    </row>
  </sheetData>
  <mergeCells count="2">
    <mergeCell ref="C3:G3"/>
    <mergeCell ref="M3:Q3"/>
  </mergeCells>
  <phoneticPr fontId="2"/>
  <pageMargins left="0.78740157480314965" right="0.37" top="0.59055118110236227" bottom="0.28999999999999998" header="0.51181102362204722" footer="0.28999999999999998"/>
  <pageSetup paperSize="9" scale="61" pageOrder="overThenDown" orientation="portrait" r:id="rId1"/>
  <headerFooter alignWithMargins="0"/>
  <rowBreaks count="1" manualBreakCount="1">
    <brk id="57" max="29" man="1"/>
  </rowBreaks>
  <colBreaks count="1" manualBreakCount="1">
    <brk id="15" max="106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1"/>
  <dimension ref="A1:W107"/>
  <sheetViews>
    <sheetView showGridLines="0" view="pageBreakPreview" zoomScale="55" zoomScaleNormal="85" zoomScaleSheetLayoutView="50" workbookViewId="0">
      <pane xSplit="2" ySplit="12" topLeftCell="D19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D67" sqref="D67:V69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3" customWidth="1"/>
    <col min="5" max="5" width="12.625" style="103" customWidth="1"/>
    <col min="6" max="7" width="7.625" style="103" customWidth="1"/>
    <col min="8" max="9" width="16.625" style="103" customWidth="1"/>
    <col min="10" max="10" width="12.625" style="103" customWidth="1"/>
    <col min="11" max="12" width="7.625" style="103" customWidth="1"/>
    <col min="13" max="14" width="16.625" style="103" customWidth="1"/>
    <col min="15" max="15" width="13.625" style="103" customWidth="1"/>
    <col min="16" max="17" width="12.125" style="103" customWidth="1"/>
    <col min="18" max="19" width="16.625" style="103" customWidth="1"/>
    <col min="20" max="20" width="13.625" style="103" customWidth="1"/>
    <col min="21" max="22" width="12.125" style="103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185</v>
      </c>
      <c r="M1" s="1"/>
      <c r="N1" s="1"/>
      <c r="O1" s="1"/>
      <c r="P1" s="1"/>
      <c r="Q1" s="1"/>
      <c r="R1" s="1"/>
      <c r="S1" s="1"/>
      <c r="T1" s="1"/>
      <c r="W1" s="102"/>
    </row>
    <row r="2" spans="1:23" s="82" customFormat="1" ht="22.5" customHeight="1" thickBot="1" x14ac:dyDescent="0.2">
      <c r="C2" s="118"/>
      <c r="D2" s="118"/>
      <c r="E2" s="118"/>
      <c r="F2" s="118"/>
      <c r="G2" s="104"/>
      <c r="H2" s="118"/>
      <c r="I2" s="118"/>
      <c r="J2" s="118"/>
      <c r="K2" s="118"/>
      <c r="L2" s="104"/>
      <c r="M2" s="118"/>
      <c r="N2" s="118"/>
      <c r="O2" s="118"/>
      <c r="P2" s="118"/>
      <c r="Q2" s="118"/>
      <c r="R2" s="118"/>
      <c r="S2" s="118"/>
      <c r="T2" s="118"/>
      <c r="U2" s="118"/>
      <c r="V2" s="104" t="s">
        <v>548</v>
      </c>
      <c r="W2" s="83"/>
    </row>
    <row r="3" spans="1:23" s="108" customFormat="1" ht="24.95" customHeight="1" x14ac:dyDescent="0.15">
      <c r="A3" s="2891" t="s">
        <v>547</v>
      </c>
      <c r="B3" s="14"/>
      <c r="C3" s="1261" t="s">
        <v>187</v>
      </c>
      <c r="D3" s="242"/>
      <c r="E3" s="242"/>
      <c r="F3" s="642"/>
      <c r="G3" s="242" t="s">
        <v>11</v>
      </c>
      <c r="H3" s="242"/>
      <c r="I3" s="242"/>
      <c r="J3" s="242"/>
      <c r="K3" s="642"/>
      <c r="L3" s="642"/>
      <c r="M3" s="336"/>
      <c r="N3" s="336"/>
      <c r="O3" s="2905" t="s">
        <v>184</v>
      </c>
      <c r="P3" s="2906"/>
      <c r="Q3" s="2906"/>
      <c r="R3" s="2906"/>
      <c r="S3" s="2906"/>
      <c r="T3" s="2906"/>
      <c r="U3" s="357"/>
      <c r="V3" s="360"/>
      <c r="W3" s="20" t="s">
        <v>429</v>
      </c>
    </row>
    <row r="4" spans="1:23" s="108" customFormat="1" ht="24.95" customHeight="1" x14ac:dyDescent="0.15">
      <c r="A4" s="2892"/>
      <c r="B4" s="23"/>
      <c r="C4" s="2899" t="s">
        <v>251</v>
      </c>
      <c r="D4" s="2338"/>
      <c r="E4" s="2338"/>
      <c r="F4" s="2338"/>
      <c r="G4" s="2338"/>
      <c r="H4" s="2338"/>
      <c r="I4" s="2338"/>
      <c r="J4" s="2338"/>
      <c r="K4" s="2338"/>
      <c r="L4" s="2339"/>
      <c r="M4" s="2896" t="s">
        <v>319</v>
      </c>
      <c r="N4" s="2338"/>
      <c r="O4" s="2338"/>
      <c r="P4" s="2338"/>
      <c r="Q4" s="2338"/>
      <c r="R4" s="2338"/>
      <c r="S4" s="2338"/>
      <c r="T4" s="2338"/>
      <c r="U4" s="2338"/>
      <c r="V4" s="2912"/>
      <c r="W4" s="25" t="s">
        <v>430</v>
      </c>
    </row>
    <row r="5" spans="1:23" s="111" customFormat="1" ht="24.95" customHeight="1" x14ac:dyDescent="0.15">
      <c r="A5" s="2892"/>
      <c r="B5" s="27" t="s">
        <v>399</v>
      </c>
      <c r="C5" s="2900" t="s">
        <v>517</v>
      </c>
      <c r="D5" s="2901"/>
      <c r="E5" s="2901"/>
      <c r="F5" s="2901"/>
      <c r="G5" s="2902"/>
      <c r="H5" s="2896" t="s">
        <v>320</v>
      </c>
      <c r="I5" s="2897"/>
      <c r="J5" s="2897"/>
      <c r="K5" s="2897"/>
      <c r="L5" s="2898"/>
      <c r="M5" s="2907" t="s">
        <v>517</v>
      </c>
      <c r="N5" s="2901"/>
      <c r="O5" s="2901"/>
      <c r="P5" s="2901"/>
      <c r="Q5" s="2901"/>
      <c r="R5" s="2896" t="s">
        <v>320</v>
      </c>
      <c r="S5" s="2897"/>
      <c r="T5" s="2897"/>
      <c r="U5" s="2897"/>
      <c r="V5" s="2908"/>
      <c r="W5" s="25" t="s">
        <v>431</v>
      </c>
    </row>
    <row r="6" spans="1:23" s="111" customFormat="1" ht="24.95" customHeight="1" x14ac:dyDescent="0.15">
      <c r="A6" s="2892"/>
      <c r="B6" s="27"/>
      <c r="C6" s="2903" t="s">
        <v>681</v>
      </c>
      <c r="D6" s="2888" t="s">
        <v>682</v>
      </c>
      <c r="E6" s="2888" t="s">
        <v>683</v>
      </c>
      <c r="F6" s="2889" t="s">
        <v>12</v>
      </c>
      <c r="G6" s="2894" t="s">
        <v>13</v>
      </c>
      <c r="H6" s="2888" t="s">
        <v>681</v>
      </c>
      <c r="I6" s="2888" t="s">
        <v>682</v>
      </c>
      <c r="J6" s="2888" t="s">
        <v>683</v>
      </c>
      <c r="K6" s="2889" t="s">
        <v>125</v>
      </c>
      <c r="L6" s="2889" t="s">
        <v>15</v>
      </c>
      <c r="M6" s="2888" t="s">
        <v>681</v>
      </c>
      <c r="N6" s="2888" t="s">
        <v>682</v>
      </c>
      <c r="O6" s="2888" t="s">
        <v>683</v>
      </c>
      <c r="P6" s="2909" t="s">
        <v>321</v>
      </c>
      <c r="Q6" s="2909" t="s">
        <v>322</v>
      </c>
      <c r="R6" s="2888" t="s">
        <v>681</v>
      </c>
      <c r="S6" s="2888" t="s">
        <v>682</v>
      </c>
      <c r="T6" s="2888" t="s">
        <v>683</v>
      </c>
      <c r="U6" s="2909" t="s">
        <v>321</v>
      </c>
      <c r="V6" s="2910" t="s">
        <v>322</v>
      </c>
      <c r="W6" s="25" t="s">
        <v>432</v>
      </c>
    </row>
    <row r="7" spans="1:23" s="111" customFormat="1" ht="24.95" customHeight="1" thickBot="1" x14ac:dyDescent="0.2">
      <c r="A7" s="2893"/>
      <c r="B7" s="46"/>
      <c r="C7" s="2904"/>
      <c r="D7" s="2524"/>
      <c r="E7" s="2524"/>
      <c r="F7" s="2890"/>
      <c r="G7" s="2895"/>
      <c r="H7" s="2524"/>
      <c r="I7" s="2524"/>
      <c r="J7" s="2524"/>
      <c r="K7" s="2890"/>
      <c r="L7" s="2890"/>
      <c r="M7" s="2524"/>
      <c r="N7" s="2524"/>
      <c r="O7" s="2524"/>
      <c r="P7" s="2524"/>
      <c r="Q7" s="2524"/>
      <c r="R7" s="2524"/>
      <c r="S7" s="2524"/>
      <c r="T7" s="2524"/>
      <c r="U7" s="2524"/>
      <c r="V7" s="2911"/>
      <c r="W7" s="44" t="s">
        <v>433</v>
      </c>
    </row>
    <row r="8" spans="1:23" s="108" customFormat="1" ht="30" customHeight="1" x14ac:dyDescent="0.15">
      <c r="A8" s="22"/>
      <c r="B8" s="29" t="s">
        <v>6</v>
      </c>
      <c r="C8" s="1211" t="s">
        <v>578</v>
      </c>
      <c r="D8" s="1212" t="s">
        <v>578</v>
      </c>
      <c r="E8" s="1212" t="s">
        <v>578</v>
      </c>
      <c r="F8" s="1212" t="s">
        <v>578</v>
      </c>
      <c r="G8" s="1213" t="s">
        <v>578</v>
      </c>
      <c r="H8" s="1212" t="s">
        <v>578</v>
      </c>
      <c r="I8" s="1212" t="s">
        <v>578</v>
      </c>
      <c r="J8" s="1212" t="s">
        <v>578</v>
      </c>
      <c r="K8" s="1212" t="s">
        <v>578</v>
      </c>
      <c r="L8" s="1212" t="s">
        <v>578</v>
      </c>
      <c r="M8" s="1212" t="s">
        <v>578</v>
      </c>
      <c r="N8" s="1212" t="s">
        <v>578</v>
      </c>
      <c r="O8" s="1212" t="s">
        <v>578</v>
      </c>
      <c r="P8" s="1212" t="s">
        <v>578</v>
      </c>
      <c r="Q8" s="1212" t="s">
        <v>578</v>
      </c>
      <c r="R8" s="1212" t="s">
        <v>578</v>
      </c>
      <c r="S8" s="1212" t="s">
        <v>578</v>
      </c>
      <c r="T8" s="1212" t="s">
        <v>578</v>
      </c>
      <c r="U8" s="1212" t="s">
        <v>578</v>
      </c>
      <c r="V8" s="1214" t="s">
        <v>578</v>
      </c>
      <c r="W8" s="28"/>
    </row>
    <row r="9" spans="1:23" s="108" customFormat="1" ht="30" customHeight="1" x14ac:dyDescent="0.15">
      <c r="A9" s="22"/>
      <c r="B9" s="29" t="s">
        <v>1016</v>
      </c>
      <c r="C9" s="1215">
        <v>2061749210</v>
      </c>
      <c r="D9" s="1216">
        <v>2068215204</v>
      </c>
      <c r="E9" s="1216">
        <v>6606400</v>
      </c>
      <c r="F9" s="1216">
        <v>2884</v>
      </c>
      <c r="G9" s="1216">
        <v>143290</v>
      </c>
      <c r="H9" s="1217">
        <v>2061746060</v>
      </c>
      <c r="I9" s="1217">
        <v>2068208904</v>
      </c>
      <c r="J9" s="1217">
        <v>6603250</v>
      </c>
      <c r="K9" s="1217">
        <v>2884</v>
      </c>
      <c r="L9" s="1217">
        <v>143290</v>
      </c>
      <c r="M9" s="1216">
        <v>32351137</v>
      </c>
      <c r="N9" s="1216">
        <v>32351137</v>
      </c>
      <c r="O9" s="1216">
        <v>0</v>
      </c>
      <c r="P9" s="1216">
        <v>0</v>
      </c>
      <c r="Q9" s="1216">
        <v>0</v>
      </c>
      <c r="R9" s="1216">
        <v>32351137</v>
      </c>
      <c r="S9" s="1216">
        <v>32351137</v>
      </c>
      <c r="T9" s="1216">
        <v>0</v>
      </c>
      <c r="U9" s="1216">
        <v>0</v>
      </c>
      <c r="V9" s="1218">
        <v>0</v>
      </c>
      <c r="W9" s="28"/>
    </row>
    <row r="10" spans="1:23" s="108" customFormat="1" ht="30" customHeight="1" x14ac:dyDescent="0.15">
      <c r="A10" s="22"/>
      <c r="B10" s="29" t="s">
        <v>1017</v>
      </c>
      <c r="C10" s="1211" t="s">
        <v>578</v>
      </c>
      <c r="D10" s="1212" t="s">
        <v>578</v>
      </c>
      <c r="E10" s="1212" t="s">
        <v>578</v>
      </c>
      <c r="F10" s="1212" t="s">
        <v>578</v>
      </c>
      <c r="G10" s="1213" t="s">
        <v>578</v>
      </c>
      <c r="H10" s="1212" t="s">
        <v>578</v>
      </c>
      <c r="I10" s="1212" t="s">
        <v>578</v>
      </c>
      <c r="J10" s="1212" t="s">
        <v>578</v>
      </c>
      <c r="K10" s="1212" t="s">
        <v>578</v>
      </c>
      <c r="L10" s="1212" t="s">
        <v>578</v>
      </c>
      <c r="M10" s="1212" t="s">
        <v>578</v>
      </c>
      <c r="N10" s="1212" t="s">
        <v>578</v>
      </c>
      <c r="O10" s="1212" t="s">
        <v>578</v>
      </c>
      <c r="P10" s="1212" t="s">
        <v>578</v>
      </c>
      <c r="Q10" s="1212" t="s">
        <v>578</v>
      </c>
      <c r="R10" s="1212" t="s">
        <v>578</v>
      </c>
      <c r="S10" s="1212" t="s">
        <v>578</v>
      </c>
      <c r="T10" s="1212" t="s">
        <v>578</v>
      </c>
      <c r="U10" s="1212" t="s">
        <v>578</v>
      </c>
      <c r="V10" s="1214" t="s">
        <v>578</v>
      </c>
      <c r="W10" s="28"/>
    </row>
    <row r="11" spans="1:23" s="108" customFormat="1" ht="30" customHeight="1" x14ac:dyDescent="0.15">
      <c r="A11" s="22"/>
      <c r="B11" s="29" t="s">
        <v>1018</v>
      </c>
      <c r="C11" s="1219">
        <v>1829278272</v>
      </c>
      <c r="D11" s="1220">
        <v>1835517151</v>
      </c>
      <c r="E11" s="1220">
        <v>6390275</v>
      </c>
      <c r="F11" s="1220">
        <v>2884</v>
      </c>
      <c r="G11" s="1221">
        <v>154280</v>
      </c>
      <c r="H11" s="1220">
        <v>1829275122</v>
      </c>
      <c r="I11" s="1220">
        <v>1835510851</v>
      </c>
      <c r="J11" s="1220">
        <v>6387125</v>
      </c>
      <c r="K11" s="1220">
        <v>2884</v>
      </c>
      <c r="L11" s="1220">
        <v>154280</v>
      </c>
      <c r="M11" s="1220">
        <v>29740260</v>
      </c>
      <c r="N11" s="1220">
        <v>29740260</v>
      </c>
      <c r="O11" s="1220">
        <v>0</v>
      </c>
      <c r="P11" s="1220">
        <v>0</v>
      </c>
      <c r="Q11" s="1220">
        <v>0</v>
      </c>
      <c r="R11" s="1220">
        <v>29740260</v>
      </c>
      <c r="S11" s="1220">
        <v>29740260</v>
      </c>
      <c r="T11" s="1220">
        <v>0</v>
      </c>
      <c r="U11" s="1220">
        <v>0</v>
      </c>
      <c r="V11" s="1222">
        <v>0</v>
      </c>
      <c r="W11" s="28"/>
    </row>
    <row r="12" spans="1:23" s="108" customFormat="1" ht="30" customHeight="1" x14ac:dyDescent="0.15">
      <c r="A12" s="109"/>
      <c r="B12" s="133" t="s">
        <v>1019</v>
      </c>
      <c r="C12" s="1223">
        <v>232470938</v>
      </c>
      <c r="D12" s="1224">
        <v>232698053</v>
      </c>
      <c r="E12" s="1224">
        <v>216125</v>
      </c>
      <c r="F12" s="1224">
        <v>0</v>
      </c>
      <c r="G12" s="1225">
        <v>-10990</v>
      </c>
      <c r="H12" s="1224">
        <v>232470938</v>
      </c>
      <c r="I12" s="1224">
        <v>232698053</v>
      </c>
      <c r="J12" s="1224">
        <v>216125</v>
      </c>
      <c r="K12" s="1224">
        <v>0</v>
      </c>
      <c r="L12" s="1224">
        <v>-10990</v>
      </c>
      <c r="M12" s="1224">
        <v>2610877</v>
      </c>
      <c r="N12" s="1224">
        <v>2610877</v>
      </c>
      <c r="O12" s="1224">
        <v>0</v>
      </c>
      <c r="P12" s="1224">
        <v>0</v>
      </c>
      <c r="Q12" s="1224">
        <v>0</v>
      </c>
      <c r="R12" s="1224">
        <v>2610877</v>
      </c>
      <c r="S12" s="1224">
        <v>2610877</v>
      </c>
      <c r="T12" s="1224">
        <v>0</v>
      </c>
      <c r="U12" s="1224">
        <v>0</v>
      </c>
      <c r="V12" s="1226">
        <v>0</v>
      </c>
      <c r="W12" s="110"/>
    </row>
    <row r="13" spans="1:23" ht="23.1" customHeight="1" x14ac:dyDescent="0.15">
      <c r="A13" s="57">
        <v>1</v>
      </c>
      <c r="B13" s="92" t="s">
        <v>1020</v>
      </c>
      <c r="C13" s="1227">
        <v>98022210</v>
      </c>
      <c r="D13" s="1228">
        <v>98022210</v>
      </c>
      <c r="E13" s="1228">
        <v>0</v>
      </c>
      <c r="F13" s="872">
        <v>0</v>
      </c>
      <c r="G13" s="1229">
        <v>0</v>
      </c>
      <c r="H13" s="1228">
        <v>98022210</v>
      </c>
      <c r="I13" s="1228">
        <v>98022210</v>
      </c>
      <c r="J13" s="1228">
        <v>0</v>
      </c>
      <c r="K13" s="872">
        <v>0</v>
      </c>
      <c r="L13" s="872">
        <v>0</v>
      </c>
      <c r="M13" s="872">
        <v>1466004</v>
      </c>
      <c r="N13" s="872">
        <v>1466004</v>
      </c>
      <c r="O13" s="872">
        <v>0</v>
      </c>
      <c r="P13" s="872">
        <v>0</v>
      </c>
      <c r="Q13" s="872">
        <v>0</v>
      </c>
      <c r="R13" s="872">
        <v>1466004</v>
      </c>
      <c r="S13" s="872">
        <v>1466004</v>
      </c>
      <c r="T13" s="872">
        <v>0</v>
      </c>
      <c r="U13" s="872">
        <v>0</v>
      </c>
      <c r="V13" s="1230">
        <v>0</v>
      </c>
      <c r="W13" s="59">
        <v>1</v>
      </c>
    </row>
    <row r="14" spans="1:23" ht="23.1" customHeight="1" x14ac:dyDescent="0.15">
      <c r="A14" s="60">
        <v>2</v>
      </c>
      <c r="B14" s="93" t="s">
        <v>1021</v>
      </c>
      <c r="C14" s="1231">
        <v>82263403</v>
      </c>
      <c r="D14" s="861">
        <v>82354011</v>
      </c>
      <c r="E14" s="861">
        <v>90608</v>
      </c>
      <c r="F14" s="857">
        <v>0</v>
      </c>
      <c r="G14" s="858">
        <v>0</v>
      </c>
      <c r="H14" s="861">
        <v>82263403</v>
      </c>
      <c r="I14" s="861">
        <v>82354011</v>
      </c>
      <c r="J14" s="861">
        <v>90608</v>
      </c>
      <c r="K14" s="857">
        <v>0</v>
      </c>
      <c r="L14" s="857">
        <v>0</v>
      </c>
      <c r="M14" s="857">
        <v>758410</v>
      </c>
      <c r="N14" s="857">
        <v>758410</v>
      </c>
      <c r="O14" s="857">
        <v>0</v>
      </c>
      <c r="P14" s="857">
        <v>0</v>
      </c>
      <c r="Q14" s="857">
        <v>0</v>
      </c>
      <c r="R14" s="857">
        <v>758410</v>
      </c>
      <c r="S14" s="857">
        <v>758410</v>
      </c>
      <c r="T14" s="857">
        <v>0</v>
      </c>
      <c r="U14" s="857">
        <v>0</v>
      </c>
      <c r="V14" s="860">
        <v>0</v>
      </c>
      <c r="W14" s="55">
        <v>2</v>
      </c>
    </row>
    <row r="15" spans="1:23" ht="23.1" customHeight="1" x14ac:dyDescent="0.15">
      <c r="A15" s="60">
        <v>3</v>
      </c>
      <c r="B15" s="93" t="s">
        <v>1022</v>
      </c>
      <c r="C15" s="1231">
        <v>113000952</v>
      </c>
      <c r="D15" s="861">
        <v>113000952</v>
      </c>
      <c r="E15" s="861">
        <v>0</v>
      </c>
      <c r="F15" s="857">
        <v>0</v>
      </c>
      <c r="G15" s="858">
        <v>0</v>
      </c>
      <c r="H15" s="861">
        <v>113000952</v>
      </c>
      <c r="I15" s="861">
        <v>113000952</v>
      </c>
      <c r="J15" s="861">
        <v>0</v>
      </c>
      <c r="K15" s="857">
        <v>0</v>
      </c>
      <c r="L15" s="857">
        <v>0</v>
      </c>
      <c r="M15" s="857">
        <v>1557528</v>
      </c>
      <c r="N15" s="857">
        <v>1557528</v>
      </c>
      <c r="O15" s="857">
        <v>0</v>
      </c>
      <c r="P15" s="857">
        <v>0</v>
      </c>
      <c r="Q15" s="857">
        <v>0</v>
      </c>
      <c r="R15" s="857">
        <v>1557528</v>
      </c>
      <c r="S15" s="857">
        <v>1557528</v>
      </c>
      <c r="T15" s="857">
        <v>0</v>
      </c>
      <c r="U15" s="857">
        <v>0</v>
      </c>
      <c r="V15" s="860">
        <v>0</v>
      </c>
      <c r="W15" s="55">
        <v>3</v>
      </c>
    </row>
    <row r="16" spans="1:23" ht="23.1" customHeight="1" x14ac:dyDescent="0.15">
      <c r="A16" s="60">
        <v>6</v>
      </c>
      <c r="B16" s="93" t="s">
        <v>1023</v>
      </c>
      <c r="C16" s="1231">
        <v>40066603</v>
      </c>
      <c r="D16" s="861">
        <v>40066603</v>
      </c>
      <c r="E16" s="861">
        <v>0</v>
      </c>
      <c r="F16" s="857">
        <v>0</v>
      </c>
      <c r="G16" s="858">
        <v>0</v>
      </c>
      <c r="H16" s="861">
        <v>40066603</v>
      </c>
      <c r="I16" s="861">
        <v>40066603</v>
      </c>
      <c r="J16" s="861">
        <v>0</v>
      </c>
      <c r="K16" s="857">
        <v>0</v>
      </c>
      <c r="L16" s="857">
        <v>0</v>
      </c>
      <c r="M16" s="857">
        <v>725976</v>
      </c>
      <c r="N16" s="857">
        <v>725976</v>
      </c>
      <c r="O16" s="857">
        <v>0</v>
      </c>
      <c r="P16" s="857">
        <v>0</v>
      </c>
      <c r="Q16" s="857">
        <v>0</v>
      </c>
      <c r="R16" s="857">
        <v>725976</v>
      </c>
      <c r="S16" s="857">
        <v>725976</v>
      </c>
      <c r="T16" s="857">
        <v>0</v>
      </c>
      <c r="U16" s="857">
        <v>0</v>
      </c>
      <c r="V16" s="860">
        <v>0</v>
      </c>
      <c r="W16" s="55">
        <v>6</v>
      </c>
    </row>
    <row r="17" spans="1:23" ht="23.1" customHeight="1" x14ac:dyDescent="0.15">
      <c r="A17" s="60">
        <v>7</v>
      </c>
      <c r="B17" s="93" t="s">
        <v>1024</v>
      </c>
      <c r="C17" s="1232">
        <v>31070326</v>
      </c>
      <c r="D17" s="864">
        <v>31104241</v>
      </c>
      <c r="E17" s="864">
        <v>33915</v>
      </c>
      <c r="F17" s="1233">
        <v>0</v>
      </c>
      <c r="G17" s="1234">
        <v>0</v>
      </c>
      <c r="H17" s="864">
        <v>31070326</v>
      </c>
      <c r="I17" s="864">
        <v>31104241</v>
      </c>
      <c r="J17" s="864">
        <v>33915</v>
      </c>
      <c r="K17" s="1233">
        <v>0</v>
      </c>
      <c r="L17" s="1233">
        <v>0</v>
      </c>
      <c r="M17" s="1233">
        <v>573543</v>
      </c>
      <c r="N17" s="1233">
        <v>573543</v>
      </c>
      <c r="O17" s="1233">
        <v>0</v>
      </c>
      <c r="P17" s="1233">
        <v>0</v>
      </c>
      <c r="Q17" s="1233">
        <v>0</v>
      </c>
      <c r="R17" s="1233">
        <v>573543</v>
      </c>
      <c r="S17" s="1233">
        <v>573543</v>
      </c>
      <c r="T17" s="1233">
        <v>0</v>
      </c>
      <c r="U17" s="1233">
        <v>0</v>
      </c>
      <c r="V17" s="1235">
        <v>0</v>
      </c>
      <c r="W17" s="55">
        <v>7</v>
      </c>
    </row>
    <row r="18" spans="1:23" ht="23.1" customHeight="1" x14ac:dyDescent="0.15">
      <c r="A18" s="57">
        <v>8</v>
      </c>
      <c r="B18" s="92" t="s">
        <v>1025</v>
      </c>
      <c r="C18" s="1227">
        <v>102913413</v>
      </c>
      <c r="D18" s="1228">
        <v>103001741</v>
      </c>
      <c r="E18" s="1228">
        <v>88328</v>
      </c>
      <c r="F18" s="872">
        <v>0</v>
      </c>
      <c r="G18" s="1229">
        <v>0</v>
      </c>
      <c r="H18" s="1228">
        <v>102913413</v>
      </c>
      <c r="I18" s="1228">
        <v>103001741</v>
      </c>
      <c r="J18" s="1228">
        <v>88328</v>
      </c>
      <c r="K18" s="872">
        <v>0</v>
      </c>
      <c r="L18" s="872">
        <v>0</v>
      </c>
      <c r="M18" s="872">
        <v>1334108</v>
      </c>
      <c r="N18" s="872">
        <v>1334108</v>
      </c>
      <c r="O18" s="872">
        <v>0</v>
      </c>
      <c r="P18" s="872">
        <v>0</v>
      </c>
      <c r="Q18" s="872">
        <v>0</v>
      </c>
      <c r="R18" s="872">
        <v>1334108</v>
      </c>
      <c r="S18" s="872">
        <v>1334108</v>
      </c>
      <c r="T18" s="872">
        <v>0</v>
      </c>
      <c r="U18" s="872">
        <v>0</v>
      </c>
      <c r="V18" s="1230">
        <v>0</v>
      </c>
      <c r="W18" s="59">
        <v>8</v>
      </c>
    </row>
    <row r="19" spans="1:23" ht="23.1" customHeight="1" x14ac:dyDescent="0.15">
      <c r="A19" s="60">
        <v>9</v>
      </c>
      <c r="B19" s="93" t="s">
        <v>1026</v>
      </c>
      <c r="C19" s="1231">
        <v>30329538</v>
      </c>
      <c r="D19" s="861">
        <v>31791210</v>
      </c>
      <c r="E19" s="861">
        <v>1461672</v>
      </c>
      <c r="F19" s="857">
        <v>0</v>
      </c>
      <c r="G19" s="858">
        <v>0</v>
      </c>
      <c r="H19" s="861">
        <v>30329538</v>
      </c>
      <c r="I19" s="861">
        <v>31791210</v>
      </c>
      <c r="J19" s="861">
        <v>1461672</v>
      </c>
      <c r="K19" s="857">
        <v>0</v>
      </c>
      <c r="L19" s="857">
        <v>0</v>
      </c>
      <c r="M19" s="857">
        <v>122800</v>
      </c>
      <c r="N19" s="857">
        <v>122800</v>
      </c>
      <c r="O19" s="857">
        <v>0</v>
      </c>
      <c r="P19" s="857">
        <v>0</v>
      </c>
      <c r="Q19" s="857">
        <v>0</v>
      </c>
      <c r="R19" s="857">
        <v>122800</v>
      </c>
      <c r="S19" s="857">
        <v>122800</v>
      </c>
      <c r="T19" s="857">
        <v>0</v>
      </c>
      <c r="U19" s="857">
        <v>0</v>
      </c>
      <c r="V19" s="860">
        <v>0</v>
      </c>
      <c r="W19" s="55">
        <v>9</v>
      </c>
    </row>
    <row r="20" spans="1:23" ht="23.1" customHeight="1" x14ac:dyDescent="0.15">
      <c r="A20" s="60">
        <v>10</v>
      </c>
      <c r="B20" s="93" t="s">
        <v>1027</v>
      </c>
      <c r="C20" s="1231">
        <v>39857412</v>
      </c>
      <c r="D20" s="861">
        <v>39857412</v>
      </c>
      <c r="E20" s="861">
        <v>0</v>
      </c>
      <c r="F20" s="857">
        <v>0</v>
      </c>
      <c r="G20" s="858">
        <v>0</v>
      </c>
      <c r="H20" s="861">
        <v>39857412</v>
      </c>
      <c r="I20" s="861">
        <v>39857412</v>
      </c>
      <c r="J20" s="861">
        <v>0</v>
      </c>
      <c r="K20" s="857">
        <v>0</v>
      </c>
      <c r="L20" s="857">
        <v>0</v>
      </c>
      <c r="M20" s="857">
        <v>131052</v>
      </c>
      <c r="N20" s="857">
        <v>131052</v>
      </c>
      <c r="O20" s="857">
        <v>0</v>
      </c>
      <c r="P20" s="857">
        <v>0</v>
      </c>
      <c r="Q20" s="857">
        <v>0</v>
      </c>
      <c r="R20" s="857">
        <v>131052</v>
      </c>
      <c r="S20" s="857">
        <v>131052</v>
      </c>
      <c r="T20" s="857">
        <v>0</v>
      </c>
      <c r="U20" s="857">
        <v>0</v>
      </c>
      <c r="V20" s="860">
        <v>0</v>
      </c>
      <c r="W20" s="55">
        <v>10</v>
      </c>
    </row>
    <row r="21" spans="1:23" s="99" customFormat="1" ht="23.1" customHeight="1" x14ac:dyDescent="0.15">
      <c r="A21" s="62">
        <v>11</v>
      </c>
      <c r="B21" s="61" t="s">
        <v>1028</v>
      </c>
      <c r="C21" s="1236">
        <v>24828723</v>
      </c>
      <c r="D21" s="1237">
        <v>24881251</v>
      </c>
      <c r="E21" s="1237">
        <v>52528</v>
      </c>
      <c r="F21" s="869">
        <v>0</v>
      </c>
      <c r="G21" s="1238">
        <v>0</v>
      </c>
      <c r="H21" s="1237">
        <v>24828723</v>
      </c>
      <c r="I21" s="1237">
        <v>24881251</v>
      </c>
      <c r="J21" s="1237">
        <v>52528</v>
      </c>
      <c r="K21" s="869">
        <v>0</v>
      </c>
      <c r="L21" s="869">
        <v>0</v>
      </c>
      <c r="M21" s="869">
        <v>499372</v>
      </c>
      <c r="N21" s="869">
        <v>499372</v>
      </c>
      <c r="O21" s="869">
        <v>0</v>
      </c>
      <c r="P21" s="869">
        <v>0</v>
      </c>
      <c r="Q21" s="869">
        <v>0</v>
      </c>
      <c r="R21" s="869">
        <v>499372</v>
      </c>
      <c r="S21" s="869">
        <v>499372</v>
      </c>
      <c r="T21" s="869">
        <v>0</v>
      </c>
      <c r="U21" s="869">
        <v>0</v>
      </c>
      <c r="V21" s="1239">
        <v>0</v>
      </c>
      <c r="W21" s="63">
        <v>11</v>
      </c>
    </row>
    <row r="22" spans="1:23" s="99" customFormat="1" ht="23.1" customHeight="1" x14ac:dyDescent="0.15">
      <c r="A22" s="62">
        <v>12</v>
      </c>
      <c r="B22" s="61" t="s">
        <v>1029</v>
      </c>
      <c r="C22" s="1240">
        <v>47758736</v>
      </c>
      <c r="D22" s="1241">
        <v>47758736</v>
      </c>
      <c r="E22" s="1241">
        <v>0</v>
      </c>
      <c r="F22" s="871">
        <v>0</v>
      </c>
      <c r="G22" s="1242">
        <v>0</v>
      </c>
      <c r="H22" s="1241">
        <v>47758736</v>
      </c>
      <c r="I22" s="1241">
        <v>47758736</v>
      </c>
      <c r="J22" s="1241">
        <v>0</v>
      </c>
      <c r="K22" s="871">
        <v>0</v>
      </c>
      <c r="L22" s="871">
        <v>0</v>
      </c>
      <c r="M22" s="871">
        <v>277479</v>
      </c>
      <c r="N22" s="871">
        <v>277479</v>
      </c>
      <c r="O22" s="871">
        <v>0</v>
      </c>
      <c r="P22" s="871">
        <v>0</v>
      </c>
      <c r="Q22" s="871">
        <v>0</v>
      </c>
      <c r="R22" s="871">
        <v>277479</v>
      </c>
      <c r="S22" s="871">
        <v>277479</v>
      </c>
      <c r="T22" s="871">
        <v>0</v>
      </c>
      <c r="U22" s="871">
        <v>0</v>
      </c>
      <c r="V22" s="1243">
        <v>0</v>
      </c>
      <c r="W22" s="63">
        <v>12</v>
      </c>
    </row>
    <row r="23" spans="1:23" s="99" customFormat="1" ht="23.1" customHeight="1" x14ac:dyDescent="0.15">
      <c r="A23" s="66">
        <v>14</v>
      </c>
      <c r="B23" s="58" t="s">
        <v>1030</v>
      </c>
      <c r="C23" s="1244">
        <v>75731318</v>
      </c>
      <c r="D23" s="1245">
        <v>75731318</v>
      </c>
      <c r="E23" s="1245">
        <v>0</v>
      </c>
      <c r="F23" s="867">
        <v>0</v>
      </c>
      <c r="G23" s="1246">
        <v>0</v>
      </c>
      <c r="H23" s="1245">
        <v>75731318</v>
      </c>
      <c r="I23" s="1245">
        <v>75731318</v>
      </c>
      <c r="J23" s="1245">
        <v>0</v>
      </c>
      <c r="K23" s="867">
        <v>0</v>
      </c>
      <c r="L23" s="867">
        <v>0</v>
      </c>
      <c r="M23" s="867">
        <v>1040802</v>
      </c>
      <c r="N23" s="867">
        <v>1040802</v>
      </c>
      <c r="O23" s="867">
        <v>0</v>
      </c>
      <c r="P23" s="867">
        <v>0</v>
      </c>
      <c r="Q23" s="867">
        <v>0</v>
      </c>
      <c r="R23" s="867">
        <v>1040802</v>
      </c>
      <c r="S23" s="867">
        <v>1040802</v>
      </c>
      <c r="T23" s="867">
        <v>0</v>
      </c>
      <c r="U23" s="867">
        <v>0</v>
      </c>
      <c r="V23" s="1247">
        <v>0</v>
      </c>
      <c r="W23" s="67">
        <v>14</v>
      </c>
    </row>
    <row r="24" spans="1:23" s="99" customFormat="1" ht="23.1" customHeight="1" x14ac:dyDescent="0.15">
      <c r="A24" s="62">
        <v>15</v>
      </c>
      <c r="B24" s="61" t="s">
        <v>1031</v>
      </c>
      <c r="C24" s="1236">
        <v>56042189</v>
      </c>
      <c r="D24" s="1237">
        <v>56045339</v>
      </c>
      <c r="E24" s="1237">
        <v>3150</v>
      </c>
      <c r="F24" s="869">
        <v>0</v>
      </c>
      <c r="G24" s="1238">
        <v>0</v>
      </c>
      <c r="H24" s="1237">
        <v>56039039</v>
      </c>
      <c r="I24" s="1237">
        <v>56039039</v>
      </c>
      <c r="J24" s="1237">
        <v>0</v>
      </c>
      <c r="K24" s="869">
        <v>0</v>
      </c>
      <c r="L24" s="869">
        <v>0</v>
      </c>
      <c r="M24" s="869">
        <v>697343</v>
      </c>
      <c r="N24" s="869">
        <v>697343</v>
      </c>
      <c r="O24" s="869">
        <v>0</v>
      </c>
      <c r="P24" s="869">
        <v>0</v>
      </c>
      <c r="Q24" s="869">
        <v>0</v>
      </c>
      <c r="R24" s="869">
        <v>697343</v>
      </c>
      <c r="S24" s="869">
        <v>697343</v>
      </c>
      <c r="T24" s="869">
        <v>0</v>
      </c>
      <c r="U24" s="869">
        <v>0</v>
      </c>
      <c r="V24" s="1239">
        <v>0</v>
      </c>
      <c r="W24" s="63">
        <v>15</v>
      </c>
    </row>
    <row r="25" spans="1:23" s="99" customFormat="1" ht="23.1" customHeight="1" x14ac:dyDescent="0.15">
      <c r="A25" s="62">
        <v>16</v>
      </c>
      <c r="B25" s="61" t="s">
        <v>1032</v>
      </c>
      <c r="C25" s="1236">
        <v>44041909</v>
      </c>
      <c r="D25" s="1237">
        <v>44084119</v>
      </c>
      <c r="E25" s="1237">
        <v>42210</v>
      </c>
      <c r="F25" s="869">
        <v>0</v>
      </c>
      <c r="G25" s="1238">
        <v>0</v>
      </c>
      <c r="H25" s="1237">
        <v>44041909</v>
      </c>
      <c r="I25" s="1237">
        <v>44084119</v>
      </c>
      <c r="J25" s="1237">
        <v>42210</v>
      </c>
      <c r="K25" s="869">
        <v>0</v>
      </c>
      <c r="L25" s="869">
        <v>0</v>
      </c>
      <c r="M25" s="869">
        <v>835551</v>
      </c>
      <c r="N25" s="869">
        <v>835551</v>
      </c>
      <c r="O25" s="869">
        <v>0</v>
      </c>
      <c r="P25" s="869">
        <v>0</v>
      </c>
      <c r="Q25" s="869">
        <v>0</v>
      </c>
      <c r="R25" s="869">
        <v>835551</v>
      </c>
      <c r="S25" s="869">
        <v>835551</v>
      </c>
      <c r="T25" s="869">
        <v>0</v>
      </c>
      <c r="U25" s="869">
        <v>0</v>
      </c>
      <c r="V25" s="1239">
        <v>0</v>
      </c>
      <c r="W25" s="63">
        <v>16</v>
      </c>
    </row>
    <row r="26" spans="1:23" s="99" customFormat="1" ht="23.1" customHeight="1" x14ac:dyDescent="0.15">
      <c r="A26" s="62">
        <v>17</v>
      </c>
      <c r="B26" s="61" t="s">
        <v>1033</v>
      </c>
      <c r="C26" s="1236">
        <v>46087415</v>
      </c>
      <c r="D26" s="1237">
        <v>46091741</v>
      </c>
      <c r="E26" s="1237">
        <v>4326</v>
      </c>
      <c r="F26" s="869">
        <v>0</v>
      </c>
      <c r="G26" s="1238">
        <v>0</v>
      </c>
      <c r="H26" s="1237">
        <v>46087415</v>
      </c>
      <c r="I26" s="1237">
        <v>46091741</v>
      </c>
      <c r="J26" s="1237">
        <v>4326</v>
      </c>
      <c r="K26" s="869">
        <v>0</v>
      </c>
      <c r="L26" s="869">
        <v>0</v>
      </c>
      <c r="M26" s="869">
        <v>921374</v>
      </c>
      <c r="N26" s="869">
        <v>921374</v>
      </c>
      <c r="O26" s="869">
        <v>0</v>
      </c>
      <c r="P26" s="869">
        <v>0</v>
      </c>
      <c r="Q26" s="869">
        <v>0</v>
      </c>
      <c r="R26" s="869">
        <v>921374</v>
      </c>
      <c r="S26" s="869">
        <v>921374</v>
      </c>
      <c r="T26" s="869">
        <v>0</v>
      </c>
      <c r="U26" s="869">
        <v>0</v>
      </c>
      <c r="V26" s="1239">
        <v>0</v>
      </c>
      <c r="W26" s="63">
        <v>17</v>
      </c>
    </row>
    <row r="27" spans="1:23" s="99" customFormat="1" ht="23.1" customHeight="1" x14ac:dyDescent="0.15">
      <c r="A27" s="62">
        <v>18</v>
      </c>
      <c r="B27" s="61" t="s">
        <v>1034</v>
      </c>
      <c r="C27" s="1240">
        <v>63670722</v>
      </c>
      <c r="D27" s="1241">
        <v>63670722</v>
      </c>
      <c r="E27" s="1241">
        <v>0</v>
      </c>
      <c r="F27" s="871">
        <v>0</v>
      </c>
      <c r="G27" s="1242">
        <v>0</v>
      </c>
      <c r="H27" s="1241">
        <v>63670722</v>
      </c>
      <c r="I27" s="1241">
        <v>63670722</v>
      </c>
      <c r="J27" s="1241">
        <v>0</v>
      </c>
      <c r="K27" s="871">
        <v>0</v>
      </c>
      <c r="L27" s="871">
        <v>0</v>
      </c>
      <c r="M27" s="871">
        <v>1261216</v>
      </c>
      <c r="N27" s="871">
        <v>1261216</v>
      </c>
      <c r="O27" s="871">
        <v>0</v>
      </c>
      <c r="P27" s="871">
        <v>0</v>
      </c>
      <c r="Q27" s="871">
        <v>0</v>
      </c>
      <c r="R27" s="871">
        <v>1261216</v>
      </c>
      <c r="S27" s="871">
        <v>1261216</v>
      </c>
      <c r="T27" s="871">
        <v>0</v>
      </c>
      <c r="U27" s="871">
        <v>0</v>
      </c>
      <c r="V27" s="1243">
        <v>0</v>
      </c>
      <c r="W27" s="63">
        <v>18</v>
      </c>
    </row>
    <row r="28" spans="1:23" s="99" customFormat="1" ht="23.1" customHeight="1" x14ac:dyDescent="0.15">
      <c r="A28" s="68">
        <v>19</v>
      </c>
      <c r="B28" s="58" t="s">
        <v>1035</v>
      </c>
      <c r="C28" s="1244">
        <v>48049233</v>
      </c>
      <c r="D28" s="1245">
        <v>48050633</v>
      </c>
      <c r="E28" s="1245">
        <v>1400</v>
      </c>
      <c r="F28" s="867">
        <v>0</v>
      </c>
      <c r="G28" s="1246">
        <v>0</v>
      </c>
      <c r="H28" s="1245">
        <v>48049233</v>
      </c>
      <c r="I28" s="1245">
        <v>48050633</v>
      </c>
      <c r="J28" s="1245">
        <v>1400</v>
      </c>
      <c r="K28" s="867">
        <v>0</v>
      </c>
      <c r="L28" s="867">
        <v>0</v>
      </c>
      <c r="M28" s="867">
        <v>512086</v>
      </c>
      <c r="N28" s="867">
        <v>512086</v>
      </c>
      <c r="O28" s="867">
        <v>0</v>
      </c>
      <c r="P28" s="867">
        <v>0</v>
      </c>
      <c r="Q28" s="867">
        <v>0</v>
      </c>
      <c r="R28" s="867">
        <v>512086</v>
      </c>
      <c r="S28" s="867">
        <v>512086</v>
      </c>
      <c r="T28" s="867">
        <v>0</v>
      </c>
      <c r="U28" s="867">
        <v>0</v>
      </c>
      <c r="V28" s="1247">
        <v>0</v>
      </c>
      <c r="W28" s="69">
        <v>19</v>
      </c>
    </row>
    <row r="29" spans="1:23" s="99" customFormat="1" ht="23.1" customHeight="1" x14ac:dyDescent="0.15">
      <c r="A29" s="62">
        <v>21</v>
      </c>
      <c r="B29" s="61" t="s">
        <v>1036</v>
      </c>
      <c r="C29" s="1236">
        <v>26815200</v>
      </c>
      <c r="D29" s="1237">
        <v>26828157</v>
      </c>
      <c r="E29" s="1237">
        <v>12957</v>
      </c>
      <c r="F29" s="869">
        <v>0</v>
      </c>
      <c r="G29" s="1238">
        <v>0</v>
      </c>
      <c r="H29" s="1237">
        <v>26815200</v>
      </c>
      <c r="I29" s="1237">
        <v>26828157</v>
      </c>
      <c r="J29" s="1237">
        <v>12957</v>
      </c>
      <c r="K29" s="869">
        <v>0</v>
      </c>
      <c r="L29" s="869">
        <v>0</v>
      </c>
      <c r="M29" s="869">
        <v>808706</v>
      </c>
      <c r="N29" s="869">
        <v>808706</v>
      </c>
      <c r="O29" s="869">
        <v>0</v>
      </c>
      <c r="P29" s="869">
        <v>0</v>
      </c>
      <c r="Q29" s="869">
        <v>0</v>
      </c>
      <c r="R29" s="869">
        <v>808706</v>
      </c>
      <c r="S29" s="869">
        <v>808706</v>
      </c>
      <c r="T29" s="869">
        <v>0</v>
      </c>
      <c r="U29" s="869">
        <v>0</v>
      </c>
      <c r="V29" s="1239">
        <v>0</v>
      </c>
      <c r="W29" s="63">
        <v>21</v>
      </c>
    </row>
    <row r="30" spans="1:23" s="99" customFormat="1" ht="23.1" customHeight="1" x14ac:dyDescent="0.15">
      <c r="A30" s="62">
        <v>22</v>
      </c>
      <c r="B30" s="61" t="s">
        <v>1037</v>
      </c>
      <c r="C30" s="1236">
        <v>89168548</v>
      </c>
      <c r="D30" s="1237">
        <v>89168548</v>
      </c>
      <c r="E30" s="1237">
        <v>0</v>
      </c>
      <c r="F30" s="869">
        <v>0</v>
      </c>
      <c r="G30" s="1238">
        <v>0</v>
      </c>
      <c r="H30" s="1237">
        <v>89168548</v>
      </c>
      <c r="I30" s="1237">
        <v>89168548</v>
      </c>
      <c r="J30" s="1237">
        <v>0</v>
      </c>
      <c r="K30" s="869">
        <v>0</v>
      </c>
      <c r="L30" s="869">
        <v>0</v>
      </c>
      <c r="M30" s="869">
        <v>885105</v>
      </c>
      <c r="N30" s="869">
        <v>885105</v>
      </c>
      <c r="O30" s="869">
        <v>0</v>
      </c>
      <c r="P30" s="869">
        <v>0</v>
      </c>
      <c r="Q30" s="869">
        <v>0</v>
      </c>
      <c r="R30" s="869">
        <v>885105</v>
      </c>
      <c r="S30" s="869">
        <v>885105</v>
      </c>
      <c r="T30" s="869">
        <v>0</v>
      </c>
      <c r="U30" s="869">
        <v>0</v>
      </c>
      <c r="V30" s="1239">
        <v>0</v>
      </c>
      <c r="W30" s="63">
        <v>22</v>
      </c>
    </row>
    <row r="31" spans="1:23" s="99" customFormat="1" ht="23.1" customHeight="1" x14ac:dyDescent="0.15">
      <c r="A31" s="62">
        <v>23</v>
      </c>
      <c r="B31" s="61" t="s">
        <v>1038</v>
      </c>
      <c r="C31" s="1236">
        <v>14615123</v>
      </c>
      <c r="D31" s="1237">
        <v>14621388</v>
      </c>
      <c r="E31" s="1237">
        <v>6265</v>
      </c>
      <c r="F31" s="869">
        <v>0</v>
      </c>
      <c r="G31" s="1238">
        <v>0</v>
      </c>
      <c r="H31" s="1237">
        <v>14615123</v>
      </c>
      <c r="I31" s="1237">
        <v>14621388</v>
      </c>
      <c r="J31" s="1237">
        <v>6265</v>
      </c>
      <c r="K31" s="869">
        <v>0</v>
      </c>
      <c r="L31" s="869">
        <v>0</v>
      </c>
      <c r="M31" s="869">
        <v>339720</v>
      </c>
      <c r="N31" s="869">
        <v>339720</v>
      </c>
      <c r="O31" s="869">
        <v>0</v>
      </c>
      <c r="P31" s="869">
        <v>0</v>
      </c>
      <c r="Q31" s="869">
        <v>0</v>
      </c>
      <c r="R31" s="869">
        <v>339720</v>
      </c>
      <c r="S31" s="869">
        <v>339720</v>
      </c>
      <c r="T31" s="869">
        <v>0</v>
      </c>
      <c r="U31" s="869">
        <v>0</v>
      </c>
      <c r="V31" s="1239">
        <v>0</v>
      </c>
      <c r="W31" s="63">
        <v>23</v>
      </c>
    </row>
    <row r="32" spans="1:23" s="99" customFormat="1" ht="23.1" customHeight="1" x14ac:dyDescent="0.15">
      <c r="A32" s="62">
        <v>24</v>
      </c>
      <c r="B32" s="61" t="s">
        <v>1039</v>
      </c>
      <c r="C32" s="1240">
        <v>23503692</v>
      </c>
      <c r="D32" s="1241">
        <v>23503692</v>
      </c>
      <c r="E32" s="1241">
        <v>0</v>
      </c>
      <c r="F32" s="871">
        <v>0</v>
      </c>
      <c r="G32" s="1242">
        <v>0</v>
      </c>
      <c r="H32" s="1241">
        <v>23503692</v>
      </c>
      <c r="I32" s="1241">
        <v>23503692</v>
      </c>
      <c r="J32" s="1241">
        <v>0</v>
      </c>
      <c r="K32" s="871">
        <v>0</v>
      </c>
      <c r="L32" s="871">
        <v>0</v>
      </c>
      <c r="M32" s="871">
        <v>302111</v>
      </c>
      <c r="N32" s="871">
        <v>302111</v>
      </c>
      <c r="O32" s="871">
        <v>0</v>
      </c>
      <c r="P32" s="871">
        <v>0</v>
      </c>
      <c r="Q32" s="871">
        <v>0</v>
      </c>
      <c r="R32" s="871">
        <v>302111</v>
      </c>
      <c r="S32" s="871">
        <v>302111</v>
      </c>
      <c r="T32" s="871">
        <v>0</v>
      </c>
      <c r="U32" s="871">
        <v>0</v>
      </c>
      <c r="V32" s="1243">
        <v>0</v>
      </c>
      <c r="W32" s="63">
        <v>24</v>
      </c>
    </row>
    <row r="33" spans="1:23" s="99" customFormat="1" ht="23.1" customHeight="1" x14ac:dyDescent="0.15">
      <c r="A33" s="66">
        <v>25</v>
      </c>
      <c r="B33" s="58" t="s">
        <v>1040</v>
      </c>
      <c r="C33" s="1244">
        <v>34797679</v>
      </c>
      <c r="D33" s="1245">
        <v>34857158</v>
      </c>
      <c r="E33" s="1245">
        <v>59479</v>
      </c>
      <c r="F33" s="867">
        <v>0</v>
      </c>
      <c r="G33" s="1246">
        <v>0</v>
      </c>
      <c r="H33" s="1245">
        <v>34797679</v>
      </c>
      <c r="I33" s="1245">
        <v>34857158</v>
      </c>
      <c r="J33" s="1245">
        <v>59479</v>
      </c>
      <c r="K33" s="867">
        <v>0</v>
      </c>
      <c r="L33" s="867">
        <v>0</v>
      </c>
      <c r="M33" s="867">
        <v>378788</v>
      </c>
      <c r="N33" s="867">
        <v>378788</v>
      </c>
      <c r="O33" s="867">
        <v>0</v>
      </c>
      <c r="P33" s="867">
        <v>0</v>
      </c>
      <c r="Q33" s="867">
        <v>0</v>
      </c>
      <c r="R33" s="867">
        <v>378788</v>
      </c>
      <c r="S33" s="867">
        <v>378788</v>
      </c>
      <c r="T33" s="867">
        <v>0</v>
      </c>
      <c r="U33" s="867">
        <v>0</v>
      </c>
      <c r="V33" s="1247">
        <v>0</v>
      </c>
      <c r="W33" s="67">
        <v>25</v>
      </c>
    </row>
    <row r="34" spans="1:23" s="99" customFormat="1" ht="23.1" customHeight="1" x14ac:dyDescent="0.15">
      <c r="A34" s="62">
        <v>27</v>
      </c>
      <c r="B34" s="61" t="s">
        <v>1041</v>
      </c>
      <c r="C34" s="1236">
        <v>20078358</v>
      </c>
      <c r="D34" s="1237">
        <v>20094498</v>
      </c>
      <c r="E34" s="1237">
        <v>16140</v>
      </c>
      <c r="F34" s="869">
        <v>0</v>
      </c>
      <c r="G34" s="1238">
        <v>0</v>
      </c>
      <c r="H34" s="1237">
        <v>20078358</v>
      </c>
      <c r="I34" s="1237">
        <v>20094498</v>
      </c>
      <c r="J34" s="1237">
        <v>16140</v>
      </c>
      <c r="K34" s="869">
        <v>0</v>
      </c>
      <c r="L34" s="869">
        <v>0</v>
      </c>
      <c r="M34" s="869">
        <v>810699</v>
      </c>
      <c r="N34" s="869">
        <v>810699</v>
      </c>
      <c r="O34" s="869">
        <v>0</v>
      </c>
      <c r="P34" s="869">
        <v>0</v>
      </c>
      <c r="Q34" s="869">
        <v>0</v>
      </c>
      <c r="R34" s="869">
        <v>810699</v>
      </c>
      <c r="S34" s="869">
        <v>810699</v>
      </c>
      <c r="T34" s="869">
        <v>0</v>
      </c>
      <c r="U34" s="869">
        <v>0</v>
      </c>
      <c r="V34" s="1239">
        <v>0</v>
      </c>
      <c r="W34" s="63">
        <v>27</v>
      </c>
    </row>
    <row r="35" spans="1:23" s="99" customFormat="1" ht="23.1" customHeight="1" x14ac:dyDescent="0.15">
      <c r="A35" s="62">
        <v>28</v>
      </c>
      <c r="B35" s="61" t="s">
        <v>1042</v>
      </c>
      <c r="C35" s="1236">
        <v>7588014</v>
      </c>
      <c r="D35" s="1237">
        <v>7593726</v>
      </c>
      <c r="E35" s="1237">
        <v>5712</v>
      </c>
      <c r="F35" s="869">
        <v>0</v>
      </c>
      <c r="G35" s="1238">
        <v>0</v>
      </c>
      <c r="H35" s="1237">
        <v>7588014</v>
      </c>
      <c r="I35" s="1237">
        <v>7593726</v>
      </c>
      <c r="J35" s="1237">
        <v>5712</v>
      </c>
      <c r="K35" s="869">
        <v>0</v>
      </c>
      <c r="L35" s="869">
        <v>0</v>
      </c>
      <c r="M35" s="869">
        <v>327624</v>
      </c>
      <c r="N35" s="869">
        <v>327624</v>
      </c>
      <c r="O35" s="869">
        <v>0</v>
      </c>
      <c r="P35" s="869">
        <v>0</v>
      </c>
      <c r="Q35" s="869">
        <v>0</v>
      </c>
      <c r="R35" s="869">
        <v>327624</v>
      </c>
      <c r="S35" s="869">
        <v>327624</v>
      </c>
      <c r="T35" s="869">
        <v>0</v>
      </c>
      <c r="U35" s="869">
        <v>0</v>
      </c>
      <c r="V35" s="1239">
        <v>0</v>
      </c>
      <c r="W35" s="63">
        <v>28</v>
      </c>
    </row>
    <row r="36" spans="1:23" s="99" customFormat="1" ht="23.1" customHeight="1" x14ac:dyDescent="0.15">
      <c r="A36" s="62">
        <v>29</v>
      </c>
      <c r="B36" s="61" t="s">
        <v>1043</v>
      </c>
      <c r="C36" s="1236">
        <v>40521091</v>
      </c>
      <c r="D36" s="1237">
        <v>40522071</v>
      </c>
      <c r="E36" s="1237">
        <v>980</v>
      </c>
      <c r="F36" s="869">
        <v>0</v>
      </c>
      <c r="G36" s="1238">
        <v>0</v>
      </c>
      <c r="H36" s="1237">
        <v>40521091</v>
      </c>
      <c r="I36" s="1237">
        <v>40522071</v>
      </c>
      <c r="J36" s="1237">
        <v>980</v>
      </c>
      <c r="K36" s="869">
        <v>0</v>
      </c>
      <c r="L36" s="869">
        <v>0</v>
      </c>
      <c r="M36" s="869">
        <v>345763</v>
      </c>
      <c r="N36" s="869">
        <v>345763</v>
      </c>
      <c r="O36" s="869">
        <v>0</v>
      </c>
      <c r="P36" s="869">
        <v>0</v>
      </c>
      <c r="Q36" s="869">
        <v>0</v>
      </c>
      <c r="R36" s="869">
        <v>345763</v>
      </c>
      <c r="S36" s="869">
        <v>345763</v>
      </c>
      <c r="T36" s="869">
        <v>0</v>
      </c>
      <c r="U36" s="869">
        <v>0</v>
      </c>
      <c r="V36" s="1239">
        <v>0</v>
      </c>
      <c r="W36" s="63">
        <v>29</v>
      </c>
    </row>
    <row r="37" spans="1:23" s="99" customFormat="1" ht="23.1" customHeight="1" x14ac:dyDescent="0.15">
      <c r="A37" s="62">
        <v>30</v>
      </c>
      <c r="B37" s="61" t="s">
        <v>1044</v>
      </c>
      <c r="C37" s="1240">
        <v>33122244</v>
      </c>
      <c r="D37" s="1241">
        <v>33142817</v>
      </c>
      <c r="E37" s="1241">
        <v>20573</v>
      </c>
      <c r="F37" s="871">
        <v>0</v>
      </c>
      <c r="G37" s="1242">
        <v>0</v>
      </c>
      <c r="H37" s="1241">
        <v>33122244</v>
      </c>
      <c r="I37" s="1241">
        <v>33142817</v>
      </c>
      <c r="J37" s="1241">
        <v>20573</v>
      </c>
      <c r="K37" s="871">
        <v>0</v>
      </c>
      <c r="L37" s="871">
        <v>0</v>
      </c>
      <c r="M37" s="871">
        <v>306014</v>
      </c>
      <c r="N37" s="871">
        <v>306014</v>
      </c>
      <c r="O37" s="871">
        <v>0</v>
      </c>
      <c r="P37" s="871">
        <v>0</v>
      </c>
      <c r="Q37" s="871">
        <v>0</v>
      </c>
      <c r="R37" s="871">
        <v>306014</v>
      </c>
      <c r="S37" s="871">
        <v>306014</v>
      </c>
      <c r="T37" s="871">
        <v>0</v>
      </c>
      <c r="U37" s="871">
        <v>0</v>
      </c>
      <c r="V37" s="1243">
        <v>0</v>
      </c>
      <c r="W37" s="63">
        <v>30</v>
      </c>
    </row>
    <row r="38" spans="1:23" ht="23.1" customHeight="1" x14ac:dyDescent="0.15">
      <c r="A38" s="57">
        <v>31</v>
      </c>
      <c r="B38" s="92" t="s">
        <v>1045</v>
      </c>
      <c r="C38" s="1227">
        <v>1673426</v>
      </c>
      <c r="D38" s="1228">
        <v>1673426</v>
      </c>
      <c r="E38" s="1228">
        <v>0</v>
      </c>
      <c r="F38" s="872">
        <v>0</v>
      </c>
      <c r="G38" s="1229">
        <v>0</v>
      </c>
      <c r="H38" s="1228">
        <v>1673426</v>
      </c>
      <c r="I38" s="1228">
        <v>1673426</v>
      </c>
      <c r="J38" s="1228">
        <v>0</v>
      </c>
      <c r="K38" s="872">
        <v>0</v>
      </c>
      <c r="L38" s="872">
        <v>0</v>
      </c>
      <c r="M38" s="872">
        <v>20251</v>
      </c>
      <c r="N38" s="872">
        <v>20251</v>
      </c>
      <c r="O38" s="872">
        <v>0</v>
      </c>
      <c r="P38" s="872">
        <v>0</v>
      </c>
      <c r="Q38" s="872">
        <v>0</v>
      </c>
      <c r="R38" s="872">
        <v>20251</v>
      </c>
      <c r="S38" s="872">
        <v>20251</v>
      </c>
      <c r="T38" s="872">
        <v>0</v>
      </c>
      <c r="U38" s="872">
        <v>0</v>
      </c>
      <c r="V38" s="1230">
        <v>0</v>
      </c>
      <c r="W38" s="59">
        <v>31</v>
      </c>
    </row>
    <row r="39" spans="1:23" ht="23.1" customHeight="1" x14ac:dyDescent="0.15">
      <c r="A39" s="60">
        <v>32</v>
      </c>
      <c r="B39" s="93" t="s">
        <v>1046</v>
      </c>
      <c r="C39" s="1231">
        <v>45080060</v>
      </c>
      <c r="D39" s="861">
        <v>45988015</v>
      </c>
      <c r="E39" s="861">
        <v>907955</v>
      </c>
      <c r="F39" s="857">
        <v>0</v>
      </c>
      <c r="G39" s="858">
        <v>0</v>
      </c>
      <c r="H39" s="861">
        <v>45080060</v>
      </c>
      <c r="I39" s="861">
        <v>45988015</v>
      </c>
      <c r="J39" s="861">
        <v>907955</v>
      </c>
      <c r="K39" s="857">
        <v>0</v>
      </c>
      <c r="L39" s="857">
        <v>0</v>
      </c>
      <c r="M39" s="857">
        <v>824413</v>
      </c>
      <c r="N39" s="857">
        <v>824413</v>
      </c>
      <c r="O39" s="857">
        <v>0</v>
      </c>
      <c r="P39" s="857">
        <v>0</v>
      </c>
      <c r="Q39" s="857">
        <v>0</v>
      </c>
      <c r="R39" s="857">
        <v>824413</v>
      </c>
      <c r="S39" s="857">
        <v>824413</v>
      </c>
      <c r="T39" s="857">
        <v>0</v>
      </c>
      <c r="U39" s="857">
        <v>0</v>
      </c>
      <c r="V39" s="860">
        <v>0</v>
      </c>
      <c r="W39" s="55">
        <v>32</v>
      </c>
    </row>
    <row r="40" spans="1:23" ht="23.1" customHeight="1" x14ac:dyDescent="0.15">
      <c r="A40" s="60">
        <v>33</v>
      </c>
      <c r="B40" s="93" t="s">
        <v>1047</v>
      </c>
      <c r="C40" s="1231">
        <v>31277591</v>
      </c>
      <c r="D40" s="861">
        <v>31277591</v>
      </c>
      <c r="E40" s="861">
        <v>0</v>
      </c>
      <c r="F40" s="857">
        <v>0</v>
      </c>
      <c r="G40" s="858">
        <v>0</v>
      </c>
      <c r="H40" s="861">
        <v>31277591</v>
      </c>
      <c r="I40" s="861">
        <v>31277591</v>
      </c>
      <c r="J40" s="861">
        <v>0</v>
      </c>
      <c r="K40" s="857">
        <v>0</v>
      </c>
      <c r="L40" s="857">
        <v>0</v>
      </c>
      <c r="M40" s="857">
        <v>96147</v>
      </c>
      <c r="N40" s="857">
        <v>96147</v>
      </c>
      <c r="O40" s="857">
        <v>0</v>
      </c>
      <c r="P40" s="857">
        <v>0</v>
      </c>
      <c r="Q40" s="857">
        <v>0</v>
      </c>
      <c r="R40" s="857">
        <v>96147</v>
      </c>
      <c r="S40" s="857">
        <v>96147</v>
      </c>
      <c r="T40" s="857">
        <v>0</v>
      </c>
      <c r="U40" s="857">
        <v>0</v>
      </c>
      <c r="V40" s="860">
        <v>0</v>
      </c>
      <c r="W40" s="55">
        <v>33</v>
      </c>
    </row>
    <row r="41" spans="1:23" s="99" customFormat="1" ht="23.1" customHeight="1" x14ac:dyDescent="0.15">
      <c r="A41" s="62">
        <v>34</v>
      </c>
      <c r="B41" s="61" t="s">
        <v>1048</v>
      </c>
      <c r="C41" s="1236">
        <v>16806127</v>
      </c>
      <c r="D41" s="1237">
        <v>16821590</v>
      </c>
      <c r="E41" s="1237">
        <v>15463</v>
      </c>
      <c r="F41" s="869">
        <v>0</v>
      </c>
      <c r="G41" s="1238">
        <v>0</v>
      </c>
      <c r="H41" s="1237">
        <v>16806127</v>
      </c>
      <c r="I41" s="1237">
        <v>16821590</v>
      </c>
      <c r="J41" s="1237">
        <v>15463</v>
      </c>
      <c r="K41" s="869">
        <v>0</v>
      </c>
      <c r="L41" s="869">
        <v>0</v>
      </c>
      <c r="M41" s="869">
        <v>485999</v>
      </c>
      <c r="N41" s="869">
        <v>485999</v>
      </c>
      <c r="O41" s="869">
        <v>0</v>
      </c>
      <c r="P41" s="869">
        <v>0</v>
      </c>
      <c r="Q41" s="869">
        <v>0</v>
      </c>
      <c r="R41" s="869">
        <v>485999</v>
      </c>
      <c r="S41" s="869">
        <v>485999</v>
      </c>
      <c r="T41" s="869">
        <v>0</v>
      </c>
      <c r="U41" s="869">
        <v>0</v>
      </c>
      <c r="V41" s="1239">
        <v>0</v>
      </c>
      <c r="W41" s="63">
        <v>34</v>
      </c>
    </row>
    <row r="42" spans="1:23" s="99" customFormat="1" ht="23.1" customHeight="1" x14ac:dyDescent="0.15">
      <c r="A42" s="62">
        <v>35</v>
      </c>
      <c r="B42" s="61" t="s">
        <v>1049</v>
      </c>
      <c r="C42" s="1240">
        <v>19059858</v>
      </c>
      <c r="D42" s="1241">
        <v>19059858</v>
      </c>
      <c r="E42" s="1241">
        <v>0</v>
      </c>
      <c r="F42" s="871">
        <v>2884</v>
      </c>
      <c r="G42" s="1242">
        <v>2884</v>
      </c>
      <c r="H42" s="1241">
        <v>19059858</v>
      </c>
      <c r="I42" s="1241">
        <v>19059858</v>
      </c>
      <c r="J42" s="1241">
        <v>0</v>
      </c>
      <c r="K42" s="871">
        <v>2884</v>
      </c>
      <c r="L42" s="871">
        <v>2884</v>
      </c>
      <c r="M42" s="871">
        <v>257865</v>
      </c>
      <c r="N42" s="871">
        <v>257865</v>
      </c>
      <c r="O42" s="871">
        <v>0</v>
      </c>
      <c r="P42" s="871">
        <v>0</v>
      </c>
      <c r="Q42" s="871">
        <v>0</v>
      </c>
      <c r="R42" s="871">
        <v>257865</v>
      </c>
      <c r="S42" s="871">
        <v>257865</v>
      </c>
      <c r="T42" s="871">
        <v>0</v>
      </c>
      <c r="U42" s="871">
        <v>0</v>
      </c>
      <c r="V42" s="1243">
        <v>0</v>
      </c>
      <c r="W42" s="63">
        <v>35</v>
      </c>
    </row>
    <row r="43" spans="1:23" s="99" customFormat="1" ht="23.1" customHeight="1" x14ac:dyDescent="0.15">
      <c r="A43" s="66">
        <v>36</v>
      </c>
      <c r="B43" s="58" t="s">
        <v>1050</v>
      </c>
      <c r="C43" s="1244">
        <v>5383828</v>
      </c>
      <c r="D43" s="1245">
        <v>8231787</v>
      </c>
      <c r="E43" s="1245">
        <v>2999355</v>
      </c>
      <c r="F43" s="867">
        <v>0</v>
      </c>
      <c r="G43" s="1246">
        <v>151396</v>
      </c>
      <c r="H43" s="1245">
        <v>5383828</v>
      </c>
      <c r="I43" s="1245">
        <v>8231787</v>
      </c>
      <c r="J43" s="1245">
        <v>2999355</v>
      </c>
      <c r="K43" s="867">
        <v>0</v>
      </c>
      <c r="L43" s="867">
        <v>151396</v>
      </c>
      <c r="M43" s="867">
        <v>146133</v>
      </c>
      <c r="N43" s="867">
        <v>146133</v>
      </c>
      <c r="O43" s="867">
        <v>0</v>
      </c>
      <c r="P43" s="867">
        <v>0</v>
      </c>
      <c r="Q43" s="867">
        <v>0</v>
      </c>
      <c r="R43" s="867">
        <v>146133</v>
      </c>
      <c r="S43" s="867">
        <v>146133</v>
      </c>
      <c r="T43" s="867">
        <v>0</v>
      </c>
      <c r="U43" s="867">
        <v>0</v>
      </c>
      <c r="V43" s="1247">
        <v>0</v>
      </c>
      <c r="W43" s="67">
        <v>36</v>
      </c>
    </row>
    <row r="44" spans="1:23" s="99" customFormat="1" ht="23.1" customHeight="1" x14ac:dyDescent="0.15">
      <c r="A44" s="62">
        <v>37</v>
      </c>
      <c r="B44" s="61" t="s">
        <v>1051</v>
      </c>
      <c r="C44" s="1236">
        <v>33718963</v>
      </c>
      <c r="D44" s="1237">
        <v>33723723</v>
      </c>
      <c r="E44" s="1237">
        <v>4760</v>
      </c>
      <c r="F44" s="869">
        <v>0</v>
      </c>
      <c r="G44" s="1238">
        <v>0</v>
      </c>
      <c r="H44" s="1237">
        <v>33718963</v>
      </c>
      <c r="I44" s="1237">
        <v>33723723</v>
      </c>
      <c r="J44" s="1237">
        <v>4760</v>
      </c>
      <c r="K44" s="869">
        <v>0</v>
      </c>
      <c r="L44" s="869">
        <v>0</v>
      </c>
      <c r="M44" s="869">
        <v>554757</v>
      </c>
      <c r="N44" s="869">
        <v>554757</v>
      </c>
      <c r="O44" s="869">
        <v>0</v>
      </c>
      <c r="P44" s="869">
        <v>0</v>
      </c>
      <c r="Q44" s="869">
        <v>0</v>
      </c>
      <c r="R44" s="869">
        <v>554757</v>
      </c>
      <c r="S44" s="869">
        <v>554757</v>
      </c>
      <c r="T44" s="869">
        <v>0</v>
      </c>
      <c r="U44" s="869">
        <v>0</v>
      </c>
      <c r="V44" s="1239">
        <v>0</v>
      </c>
      <c r="W44" s="63">
        <v>37</v>
      </c>
    </row>
    <row r="45" spans="1:23" s="99" customFormat="1" ht="23.1" customHeight="1" x14ac:dyDescent="0.15">
      <c r="A45" s="62">
        <v>38</v>
      </c>
      <c r="B45" s="61" t="s">
        <v>1052</v>
      </c>
      <c r="C45" s="1236">
        <v>29134368</v>
      </c>
      <c r="D45" s="1237">
        <v>29157804</v>
      </c>
      <c r="E45" s="1237">
        <v>23436</v>
      </c>
      <c r="F45" s="869">
        <v>0</v>
      </c>
      <c r="G45" s="1238">
        <v>0</v>
      </c>
      <c r="H45" s="1237">
        <v>29134368</v>
      </c>
      <c r="I45" s="1237">
        <v>29157804</v>
      </c>
      <c r="J45" s="1237">
        <v>23436</v>
      </c>
      <c r="K45" s="869">
        <v>0</v>
      </c>
      <c r="L45" s="869">
        <v>0</v>
      </c>
      <c r="M45" s="869">
        <v>277391</v>
      </c>
      <c r="N45" s="869">
        <v>277391</v>
      </c>
      <c r="O45" s="869">
        <v>0</v>
      </c>
      <c r="P45" s="869">
        <v>0</v>
      </c>
      <c r="Q45" s="869">
        <v>0</v>
      </c>
      <c r="R45" s="869">
        <v>277391</v>
      </c>
      <c r="S45" s="869">
        <v>277391</v>
      </c>
      <c r="T45" s="869">
        <v>0</v>
      </c>
      <c r="U45" s="869">
        <v>0</v>
      </c>
      <c r="V45" s="1239">
        <v>0</v>
      </c>
      <c r="W45" s="63">
        <v>38</v>
      </c>
    </row>
    <row r="46" spans="1:23" s="99" customFormat="1" ht="23.1" customHeight="1" x14ac:dyDescent="0.15">
      <c r="A46" s="62">
        <v>39</v>
      </c>
      <c r="B46" s="61" t="s">
        <v>1053</v>
      </c>
      <c r="C46" s="1236">
        <v>16710746</v>
      </c>
      <c r="D46" s="1237">
        <v>16710746</v>
      </c>
      <c r="E46" s="1237">
        <v>0</v>
      </c>
      <c r="F46" s="869">
        <v>0</v>
      </c>
      <c r="G46" s="1238">
        <v>0</v>
      </c>
      <c r="H46" s="1237">
        <v>16710746</v>
      </c>
      <c r="I46" s="1237">
        <v>16710746</v>
      </c>
      <c r="J46" s="1237">
        <v>0</v>
      </c>
      <c r="K46" s="869">
        <v>0</v>
      </c>
      <c r="L46" s="869">
        <v>0</v>
      </c>
      <c r="M46" s="869">
        <v>116433</v>
      </c>
      <c r="N46" s="869">
        <v>116433</v>
      </c>
      <c r="O46" s="869">
        <v>0</v>
      </c>
      <c r="P46" s="869">
        <v>0</v>
      </c>
      <c r="Q46" s="869">
        <v>0</v>
      </c>
      <c r="R46" s="869">
        <v>116433</v>
      </c>
      <c r="S46" s="869">
        <v>116433</v>
      </c>
      <c r="T46" s="869">
        <v>0</v>
      </c>
      <c r="U46" s="869">
        <v>0</v>
      </c>
      <c r="V46" s="1239">
        <v>0</v>
      </c>
      <c r="W46" s="63">
        <v>39</v>
      </c>
    </row>
    <row r="47" spans="1:23" s="99" customFormat="1" ht="23.1" customHeight="1" x14ac:dyDescent="0.15">
      <c r="A47" s="62">
        <v>42</v>
      </c>
      <c r="B47" s="61" t="s">
        <v>1054</v>
      </c>
      <c r="C47" s="1240">
        <v>12978989</v>
      </c>
      <c r="D47" s="1241">
        <v>12978989</v>
      </c>
      <c r="E47" s="1241">
        <v>0</v>
      </c>
      <c r="F47" s="871">
        <v>0</v>
      </c>
      <c r="G47" s="1242">
        <v>0</v>
      </c>
      <c r="H47" s="1241">
        <v>12978989</v>
      </c>
      <c r="I47" s="1241">
        <v>12978989</v>
      </c>
      <c r="J47" s="1241">
        <v>0</v>
      </c>
      <c r="K47" s="871">
        <v>0</v>
      </c>
      <c r="L47" s="871">
        <v>0</v>
      </c>
      <c r="M47" s="871">
        <v>183942</v>
      </c>
      <c r="N47" s="871">
        <v>183942</v>
      </c>
      <c r="O47" s="871">
        <v>0</v>
      </c>
      <c r="P47" s="871">
        <v>0</v>
      </c>
      <c r="Q47" s="871">
        <v>0</v>
      </c>
      <c r="R47" s="871">
        <v>183942</v>
      </c>
      <c r="S47" s="871">
        <v>183942</v>
      </c>
      <c r="T47" s="871">
        <v>0</v>
      </c>
      <c r="U47" s="871">
        <v>0</v>
      </c>
      <c r="V47" s="1243">
        <v>0</v>
      </c>
      <c r="W47" s="63">
        <v>42</v>
      </c>
    </row>
    <row r="48" spans="1:23" s="99" customFormat="1" ht="23.1" customHeight="1" x14ac:dyDescent="0.15">
      <c r="A48" s="68">
        <v>43</v>
      </c>
      <c r="B48" s="58" t="s">
        <v>1055</v>
      </c>
      <c r="C48" s="1244">
        <v>16893408</v>
      </c>
      <c r="D48" s="1245">
        <v>16991230</v>
      </c>
      <c r="E48" s="1245">
        <v>97822</v>
      </c>
      <c r="F48" s="867">
        <v>0</v>
      </c>
      <c r="G48" s="1246">
        <v>0</v>
      </c>
      <c r="H48" s="1245">
        <v>16893408</v>
      </c>
      <c r="I48" s="1245">
        <v>16991230</v>
      </c>
      <c r="J48" s="1245">
        <v>97822</v>
      </c>
      <c r="K48" s="867">
        <v>0</v>
      </c>
      <c r="L48" s="867">
        <v>0</v>
      </c>
      <c r="M48" s="867">
        <v>921305</v>
      </c>
      <c r="N48" s="867">
        <v>921305</v>
      </c>
      <c r="O48" s="867">
        <v>0</v>
      </c>
      <c r="P48" s="867">
        <v>0</v>
      </c>
      <c r="Q48" s="867">
        <v>0</v>
      </c>
      <c r="R48" s="867">
        <v>921305</v>
      </c>
      <c r="S48" s="867">
        <v>921305</v>
      </c>
      <c r="T48" s="867">
        <v>0</v>
      </c>
      <c r="U48" s="867">
        <v>0</v>
      </c>
      <c r="V48" s="1247">
        <v>0</v>
      </c>
      <c r="W48" s="69">
        <v>43</v>
      </c>
    </row>
    <row r="49" spans="1:23" s="99" customFormat="1" ht="23.1" customHeight="1" x14ac:dyDescent="0.15">
      <c r="A49" s="62">
        <v>44</v>
      </c>
      <c r="B49" s="61" t="s">
        <v>1056</v>
      </c>
      <c r="C49" s="1236">
        <v>11262841</v>
      </c>
      <c r="D49" s="1237">
        <v>11262841</v>
      </c>
      <c r="E49" s="1237">
        <v>0</v>
      </c>
      <c r="F49" s="869">
        <v>0</v>
      </c>
      <c r="G49" s="1238">
        <v>0</v>
      </c>
      <c r="H49" s="1237">
        <v>11262841</v>
      </c>
      <c r="I49" s="1237">
        <v>11262841</v>
      </c>
      <c r="J49" s="1237">
        <v>0</v>
      </c>
      <c r="K49" s="869">
        <v>0</v>
      </c>
      <c r="L49" s="869">
        <v>0</v>
      </c>
      <c r="M49" s="869">
        <v>146754</v>
      </c>
      <c r="N49" s="869">
        <v>146754</v>
      </c>
      <c r="O49" s="869">
        <v>0</v>
      </c>
      <c r="P49" s="869">
        <v>0</v>
      </c>
      <c r="Q49" s="869">
        <v>0</v>
      </c>
      <c r="R49" s="869">
        <v>146754</v>
      </c>
      <c r="S49" s="869">
        <v>146754</v>
      </c>
      <c r="T49" s="869">
        <v>0</v>
      </c>
      <c r="U49" s="869">
        <v>0</v>
      </c>
      <c r="V49" s="1239">
        <v>0</v>
      </c>
      <c r="W49" s="63">
        <v>44</v>
      </c>
    </row>
    <row r="50" spans="1:23" s="99" customFormat="1" ht="23.1" customHeight="1" x14ac:dyDescent="0.15">
      <c r="A50" s="62">
        <v>45</v>
      </c>
      <c r="B50" s="61" t="s">
        <v>1057</v>
      </c>
      <c r="C50" s="1236">
        <v>6148340</v>
      </c>
      <c r="D50" s="1237">
        <v>6148340</v>
      </c>
      <c r="E50" s="1237">
        <v>0</v>
      </c>
      <c r="F50" s="869">
        <v>0</v>
      </c>
      <c r="G50" s="1238">
        <v>0</v>
      </c>
      <c r="H50" s="1237">
        <v>6148340</v>
      </c>
      <c r="I50" s="1237">
        <v>6148340</v>
      </c>
      <c r="J50" s="1237">
        <v>0</v>
      </c>
      <c r="K50" s="869">
        <v>0</v>
      </c>
      <c r="L50" s="869">
        <v>0</v>
      </c>
      <c r="M50" s="869">
        <v>219258</v>
      </c>
      <c r="N50" s="869">
        <v>219258</v>
      </c>
      <c r="O50" s="869">
        <v>0</v>
      </c>
      <c r="P50" s="869">
        <v>0</v>
      </c>
      <c r="Q50" s="869">
        <v>0</v>
      </c>
      <c r="R50" s="869">
        <v>219258</v>
      </c>
      <c r="S50" s="869">
        <v>219258</v>
      </c>
      <c r="T50" s="869">
        <v>0</v>
      </c>
      <c r="U50" s="869">
        <v>0</v>
      </c>
      <c r="V50" s="1239">
        <v>0</v>
      </c>
      <c r="W50" s="63">
        <v>45</v>
      </c>
    </row>
    <row r="51" spans="1:23" s="99" customFormat="1" ht="23.1" customHeight="1" x14ac:dyDescent="0.15">
      <c r="A51" s="62">
        <v>46</v>
      </c>
      <c r="B51" s="61" t="s">
        <v>1058</v>
      </c>
      <c r="C51" s="1236">
        <v>25707503</v>
      </c>
      <c r="D51" s="1237">
        <v>25797896</v>
      </c>
      <c r="E51" s="1237">
        <v>90393</v>
      </c>
      <c r="F51" s="869">
        <v>0</v>
      </c>
      <c r="G51" s="1238">
        <v>0</v>
      </c>
      <c r="H51" s="1237">
        <v>25707503</v>
      </c>
      <c r="I51" s="1237">
        <v>25797896</v>
      </c>
      <c r="J51" s="1237">
        <v>90393</v>
      </c>
      <c r="K51" s="869">
        <v>0</v>
      </c>
      <c r="L51" s="869">
        <v>0</v>
      </c>
      <c r="M51" s="869">
        <v>205690</v>
      </c>
      <c r="N51" s="869">
        <v>205690</v>
      </c>
      <c r="O51" s="869">
        <v>0</v>
      </c>
      <c r="P51" s="869">
        <v>0</v>
      </c>
      <c r="Q51" s="869">
        <v>0</v>
      </c>
      <c r="R51" s="869">
        <v>205690</v>
      </c>
      <c r="S51" s="869">
        <v>205690</v>
      </c>
      <c r="T51" s="869">
        <v>0</v>
      </c>
      <c r="U51" s="869">
        <v>0</v>
      </c>
      <c r="V51" s="1239">
        <v>0</v>
      </c>
      <c r="W51" s="63">
        <v>46</v>
      </c>
    </row>
    <row r="52" spans="1:23" s="99" customFormat="1" ht="23.1" customHeight="1" x14ac:dyDescent="0.15">
      <c r="A52" s="62">
        <v>47</v>
      </c>
      <c r="B52" s="61" t="s">
        <v>1059</v>
      </c>
      <c r="C52" s="1240">
        <v>22035247</v>
      </c>
      <c r="D52" s="1241">
        <v>22035247</v>
      </c>
      <c r="E52" s="1241">
        <v>0</v>
      </c>
      <c r="F52" s="871">
        <v>0</v>
      </c>
      <c r="G52" s="1242">
        <v>0</v>
      </c>
      <c r="H52" s="1241">
        <v>22035247</v>
      </c>
      <c r="I52" s="1241">
        <v>22035247</v>
      </c>
      <c r="J52" s="1241">
        <v>0</v>
      </c>
      <c r="K52" s="871">
        <v>0</v>
      </c>
      <c r="L52" s="871">
        <v>0</v>
      </c>
      <c r="M52" s="871">
        <v>132214</v>
      </c>
      <c r="N52" s="871">
        <v>132214</v>
      </c>
      <c r="O52" s="871">
        <v>0</v>
      </c>
      <c r="P52" s="871">
        <v>0</v>
      </c>
      <c r="Q52" s="871">
        <v>0</v>
      </c>
      <c r="R52" s="871">
        <v>132214</v>
      </c>
      <c r="S52" s="871">
        <v>132214</v>
      </c>
      <c r="T52" s="871">
        <v>0</v>
      </c>
      <c r="U52" s="871">
        <v>0</v>
      </c>
      <c r="V52" s="1243">
        <v>0</v>
      </c>
      <c r="W52" s="63">
        <v>47</v>
      </c>
    </row>
    <row r="53" spans="1:23" s="99" customFormat="1" ht="23.1" customHeight="1" x14ac:dyDescent="0.15">
      <c r="A53" s="66">
        <v>49</v>
      </c>
      <c r="B53" s="58" t="s">
        <v>1060</v>
      </c>
      <c r="C53" s="1244">
        <v>8314017</v>
      </c>
      <c r="D53" s="1245">
        <v>8314017</v>
      </c>
      <c r="E53" s="1245">
        <v>0</v>
      </c>
      <c r="F53" s="867">
        <v>0</v>
      </c>
      <c r="G53" s="1246">
        <v>0</v>
      </c>
      <c r="H53" s="1245">
        <v>8314017</v>
      </c>
      <c r="I53" s="1245">
        <v>8314017</v>
      </c>
      <c r="J53" s="1245">
        <v>0</v>
      </c>
      <c r="K53" s="867">
        <v>0</v>
      </c>
      <c r="L53" s="867">
        <v>0</v>
      </c>
      <c r="M53" s="867">
        <v>123734</v>
      </c>
      <c r="N53" s="867">
        <v>123734</v>
      </c>
      <c r="O53" s="867">
        <v>0</v>
      </c>
      <c r="P53" s="867">
        <v>0</v>
      </c>
      <c r="Q53" s="867">
        <v>0</v>
      </c>
      <c r="R53" s="867">
        <v>123734</v>
      </c>
      <c r="S53" s="867">
        <v>123734</v>
      </c>
      <c r="T53" s="867">
        <v>0</v>
      </c>
      <c r="U53" s="867">
        <v>0</v>
      </c>
      <c r="V53" s="1247">
        <v>0</v>
      </c>
      <c r="W53" s="67">
        <v>49</v>
      </c>
    </row>
    <row r="54" spans="1:23" s="99" customFormat="1" ht="23.1" customHeight="1" x14ac:dyDescent="0.15">
      <c r="A54" s="62">
        <v>50</v>
      </c>
      <c r="B54" s="61" t="s">
        <v>1061</v>
      </c>
      <c r="C54" s="1236">
        <v>7685298</v>
      </c>
      <c r="D54" s="1237">
        <v>7688343</v>
      </c>
      <c r="E54" s="1237">
        <v>3045</v>
      </c>
      <c r="F54" s="869">
        <v>0</v>
      </c>
      <c r="G54" s="1238">
        <v>0</v>
      </c>
      <c r="H54" s="1237">
        <v>7685298</v>
      </c>
      <c r="I54" s="1237">
        <v>7688343</v>
      </c>
      <c r="J54" s="1237">
        <v>3045</v>
      </c>
      <c r="K54" s="869">
        <v>0</v>
      </c>
      <c r="L54" s="869">
        <v>0</v>
      </c>
      <c r="M54" s="869">
        <v>43856</v>
      </c>
      <c r="N54" s="869">
        <v>43856</v>
      </c>
      <c r="O54" s="869">
        <v>0</v>
      </c>
      <c r="P54" s="869">
        <v>0</v>
      </c>
      <c r="Q54" s="869">
        <v>0</v>
      </c>
      <c r="R54" s="869">
        <v>43856</v>
      </c>
      <c r="S54" s="869">
        <v>43856</v>
      </c>
      <c r="T54" s="869">
        <v>0</v>
      </c>
      <c r="U54" s="869">
        <v>0</v>
      </c>
      <c r="V54" s="1239">
        <v>0</v>
      </c>
      <c r="W54" s="63">
        <v>50</v>
      </c>
    </row>
    <row r="55" spans="1:23" s="99" customFormat="1" ht="23.1" customHeight="1" x14ac:dyDescent="0.15">
      <c r="A55" s="62">
        <v>51</v>
      </c>
      <c r="B55" s="61" t="s">
        <v>1062</v>
      </c>
      <c r="C55" s="1236">
        <v>20459894</v>
      </c>
      <c r="D55" s="1237">
        <v>20476806</v>
      </c>
      <c r="E55" s="1237">
        <v>16912</v>
      </c>
      <c r="F55" s="869">
        <v>0</v>
      </c>
      <c r="G55" s="1238">
        <v>0</v>
      </c>
      <c r="H55" s="1237">
        <v>20459894</v>
      </c>
      <c r="I55" s="1237">
        <v>20476806</v>
      </c>
      <c r="J55" s="1237">
        <v>16912</v>
      </c>
      <c r="K55" s="869">
        <v>0</v>
      </c>
      <c r="L55" s="869">
        <v>0</v>
      </c>
      <c r="M55" s="869">
        <v>457334</v>
      </c>
      <c r="N55" s="869">
        <v>457334</v>
      </c>
      <c r="O55" s="869">
        <v>0</v>
      </c>
      <c r="P55" s="869">
        <v>0</v>
      </c>
      <c r="Q55" s="869">
        <v>0</v>
      </c>
      <c r="R55" s="869">
        <v>457334</v>
      </c>
      <c r="S55" s="869">
        <v>457334</v>
      </c>
      <c r="T55" s="869">
        <v>0</v>
      </c>
      <c r="U55" s="869">
        <v>0</v>
      </c>
      <c r="V55" s="1239">
        <v>0</v>
      </c>
      <c r="W55" s="63">
        <v>51</v>
      </c>
    </row>
    <row r="56" spans="1:23" s="99" customFormat="1" ht="23.1" customHeight="1" x14ac:dyDescent="0.15">
      <c r="A56" s="62">
        <v>52</v>
      </c>
      <c r="B56" s="61" t="s">
        <v>1063</v>
      </c>
      <c r="C56" s="1236">
        <v>6936338</v>
      </c>
      <c r="D56" s="1237">
        <v>6936338</v>
      </c>
      <c r="E56" s="1237">
        <v>0</v>
      </c>
      <c r="F56" s="869">
        <v>0</v>
      </c>
      <c r="G56" s="1238">
        <v>0</v>
      </c>
      <c r="H56" s="1237">
        <v>6936338</v>
      </c>
      <c r="I56" s="1237">
        <v>6936338</v>
      </c>
      <c r="J56" s="1237">
        <v>0</v>
      </c>
      <c r="K56" s="869">
        <v>0</v>
      </c>
      <c r="L56" s="869">
        <v>0</v>
      </c>
      <c r="M56" s="869">
        <v>0</v>
      </c>
      <c r="N56" s="869">
        <v>0</v>
      </c>
      <c r="O56" s="869">
        <v>0</v>
      </c>
      <c r="P56" s="869">
        <v>0</v>
      </c>
      <c r="Q56" s="869">
        <v>0</v>
      </c>
      <c r="R56" s="869">
        <v>0</v>
      </c>
      <c r="S56" s="869">
        <v>0</v>
      </c>
      <c r="T56" s="869">
        <v>0</v>
      </c>
      <c r="U56" s="869">
        <v>0</v>
      </c>
      <c r="V56" s="1239">
        <v>0</v>
      </c>
      <c r="W56" s="63">
        <v>52</v>
      </c>
    </row>
    <row r="57" spans="1:23" s="99" customFormat="1" ht="23.1" customHeight="1" thickBot="1" x14ac:dyDescent="0.2">
      <c r="A57" s="77">
        <v>54</v>
      </c>
      <c r="B57" s="78" t="s">
        <v>1064</v>
      </c>
      <c r="C57" s="1248">
        <v>707185</v>
      </c>
      <c r="D57" s="1249">
        <v>715445</v>
      </c>
      <c r="E57" s="1249">
        <v>8260</v>
      </c>
      <c r="F57" s="875">
        <v>0</v>
      </c>
      <c r="G57" s="1250">
        <v>0</v>
      </c>
      <c r="H57" s="1249">
        <v>707185</v>
      </c>
      <c r="I57" s="1249">
        <v>715445</v>
      </c>
      <c r="J57" s="1249">
        <v>8260</v>
      </c>
      <c r="K57" s="875">
        <v>0</v>
      </c>
      <c r="L57" s="875">
        <v>0</v>
      </c>
      <c r="M57" s="875">
        <v>0</v>
      </c>
      <c r="N57" s="875">
        <v>0</v>
      </c>
      <c r="O57" s="875">
        <v>0</v>
      </c>
      <c r="P57" s="875">
        <v>0</v>
      </c>
      <c r="Q57" s="875">
        <v>0</v>
      </c>
      <c r="R57" s="875">
        <v>0</v>
      </c>
      <c r="S57" s="875">
        <v>0</v>
      </c>
      <c r="T57" s="875">
        <v>0</v>
      </c>
      <c r="U57" s="875">
        <v>0</v>
      </c>
      <c r="V57" s="1251">
        <v>0</v>
      </c>
      <c r="W57" s="79">
        <v>54</v>
      </c>
    </row>
    <row r="58" spans="1:23" s="99" customFormat="1" ht="23.1" customHeight="1" x14ac:dyDescent="0.15">
      <c r="A58" s="62">
        <v>55</v>
      </c>
      <c r="B58" s="61" t="s">
        <v>1065</v>
      </c>
      <c r="C58" s="1236">
        <v>12092108</v>
      </c>
      <c r="D58" s="1237">
        <v>12092108</v>
      </c>
      <c r="E58" s="1237">
        <v>0</v>
      </c>
      <c r="F58" s="869">
        <v>0</v>
      </c>
      <c r="G58" s="1238">
        <v>0</v>
      </c>
      <c r="H58" s="1237">
        <v>12092108</v>
      </c>
      <c r="I58" s="1237">
        <v>12092108</v>
      </c>
      <c r="J58" s="1237">
        <v>0</v>
      </c>
      <c r="K58" s="869">
        <v>0</v>
      </c>
      <c r="L58" s="869">
        <v>0</v>
      </c>
      <c r="M58" s="869">
        <v>124315</v>
      </c>
      <c r="N58" s="869">
        <v>124315</v>
      </c>
      <c r="O58" s="869">
        <v>0</v>
      </c>
      <c r="P58" s="869">
        <v>0</v>
      </c>
      <c r="Q58" s="869">
        <v>0</v>
      </c>
      <c r="R58" s="869">
        <v>124315</v>
      </c>
      <c r="S58" s="869">
        <v>124315</v>
      </c>
      <c r="T58" s="869">
        <v>0</v>
      </c>
      <c r="U58" s="869">
        <v>0</v>
      </c>
      <c r="V58" s="1239">
        <v>0</v>
      </c>
      <c r="W58" s="63">
        <v>55</v>
      </c>
    </row>
    <row r="59" spans="1:23" s="99" customFormat="1" ht="23.1" customHeight="1" x14ac:dyDescent="0.15">
      <c r="A59" s="62">
        <v>56</v>
      </c>
      <c r="B59" s="61" t="s">
        <v>1066</v>
      </c>
      <c r="C59" s="1236">
        <v>4387882</v>
      </c>
      <c r="D59" s="1237">
        <v>4387882</v>
      </c>
      <c r="E59" s="1237">
        <v>0</v>
      </c>
      <c r="F59" s="869">
        <v>0</v>
      </c>
      <c r="G59" s="1238">
        <v>0</v>
      </c>
      <c r="H59" s="1237">
        <v>4387882</v>
      </c>
      <c r="I59" s="1237">
        <v>4387882</v>
      </c>
      <c r="J59" s="1237">
        <v>0</v>
      </c>
      <c r="K59" s="869">
        <v>0</v>
      </c>
      <c r="L59" s="869">
        <v>0</v>
      </c>
      <c r="M59" s="869">
        <v>60672</v>
      </c>
      <c r="N59" s="869">
        <v>60672</v>
      </c>
      <c r="O59" s="869">
        <v>0</v>
      </c>
      <c r="P59" s="869">
        <v>0</v>
      </c>
      <c r="Q59" s="869">
        <v>0</v>
      </c>
      <c r="R59" s="869">
        <v>60672</v>
      </c>
      <c r="S59" s="869">
        <v>60672</v>
      </c>
      <c r="T59" s="869">
        <v>0</v>
      </c>
      <c r="U59" s="869">
        <v>0</v>
      </c>
      <c r="V59" s="1239">
        <v>0</v>
      </c>
      <c r="W59" s="63">
        <v>56</v>
      </c>
    </row>
    <row r="60" spans="1:23" s="99" customFormat="1" ht="23.1" customHeight="1" x14ac:dyDescent="0.15">
      <c r="A60" s="62">
        <v>57</v>
      </c>
      <c r="B60" s="61" t="s">
        <v>1067</v>
      </c>
      <c r="C60" s="1236">
        <v>18817124</v>
      </c>
      <c r="D60" s="1237">
        <v>18817124</v>
      </c>
      <c r="E60" s="1237">
        <v>0</v>
      </c>
      <c r="F60" s="869">
        <v>0</v>
      </c>
      <c r="G60" s="1238">
        <v>0</v>
      </c>
      <c r="H60" s="1237">
        <v>18817124</v>
      </c>
      <c r="I60" s="1237">
        <v>18817124</v>
      </c>
      <c r="J60" s="1237">
        <v>0</v>
      </c>
      <c r="K60" s="869">
        <v>0</v>
      </c>
      <c r="L60" s="869">
        <v>0</v>
      </c>
      <c r="M60" s="869">
        <v>91728</v>
      </c>
      <c r="N60" s="869">
        <v>91728</v>
      </c>
      <c r="O60" s="869">
        <v>0</v>
      </c>
      <c r="P60" s="869">
        <v>0</v>
      </c>
      <c r="Q60" s="869">
        <v>0</v>
      </c>
      <c r="R60" s="869">
        <v>91728</v>
      </c>
      <c r="S60" s="869">
        <v>91728</v>
      </c>
      <c r="T60" s="869">
        <v>0</v>
      </c>
      <c r="U60" s="869">
        <v>0</v>
      </c>
      <c r="V60" s="1239">
        <v>0</v>
      </c>
      <c r="W60" s="63">
        <v>57</v>
      </c>
    </row>
    <row r="61" spans="1:23" s="99" customFormat="1" ht="23.1" customHeight="1" x14ac:dyDescent="0.15">
      <c r="A61" s="62">
        <v>58</v>
      </c>
      <c r="B61" s="61" t="s">
        <v>1068</v>
      </c>
      <c r="C61" s="1236">
        <v>2520469</v>
      </c>
      <c r="D61" s="1237">
        <v>2520469</v>
      </c>
      <c r="E61" s="1237">
        <v>0</v>
      </c>
      <c r="F61" s="869">
        <v>0</v>
      </c>
      <c r="G61" s="1238">
        <v>0</v>
      </c>
      <c r="H61" s="1237">
        <v>2520469</v>
      </c>
      <c r="I61" s="1237">
        <v>2520469</v>
      </c>
      <c r="J61" s="1237">
        <v>0</v>
      </c>
      <c r="K61" s="869">
        <v>0</v>
      </c>
      <c r="L61" s="869">
        <v>0</v>
      </c>
      <c r="M61" s="869">
        <v>33239</v>
      </c>
      <c r="N61" s="869">
        <v>33239</v>
      </c>
      <c r="O61" s="869">
        <v>0</v>
      </c>
      <c r="P61" s="869">
        <v>0</v>
      </c>
      <c r="Q61" s="869">
        <v>0</v>
      </c>
      <c r="R61" s="869">
        <v>33239</v>
      </c>
      <c r="S61" s="869">
        <v>33239</v>
      </c>
      <c r="T61" s="869">
        <v>0</v>
      </c>
      <c r="U61" s="869">
        <v>0</v>
      </c>
      <c r="V61" s="1239">
        <v>0</v>
      </c>
      <c r="W61" s="63">
        <v>58</v>
      </c>
    </row>
    <row r="62" spans="1:23" s="99" customFormat="1" ht="23.1" customHeight="1" x14ac:dyDescent="0.15">
      <c r="A62" s="62">
        <v>59</v>
      </c>
      <c r="B62" s="72" t="s">
        <v>1069</v>
      </c>
      <c r="C62" s="1240">
        <v>4090560</v>
      </c>
      <c r="D62" s="1241">
        <v>4090560</v>
      </c>
      <c r="E62" s="1241">
        <v>0</v>
      </c>
      <c r="F62" s="871">
        <v>0</v>
      </c>
      <c r="G62" s="1242">
        <v>0</v>
      </c>
      <c r="H62" s="1241">
        <v>4090560</v>
      </c>
      <c r="I62" s="1241">
        <v>4090560</v>
      </c>
      <c r="J62" s="1241">
        <v>0</v>
      </c>
      <c r="K62" s="871">
        <v>0</v>
      </c>
      <c r="L62" s="871">
        <v>0</v>
      </c>
      <c r="M62" s="871">
        <v>6142</v>
      </c>
      <c r="N62" s="871">
        <v>6142</v>
      </c>
      <c r="O62" s="871">
        <v>0</v>
      </c>
      <c r="P62" s="871">
        <v>0</v>
      </c>
      <c r="Q62" s="871">
        <v>0</v>
      </c>
      <c r="R62" s="871">
        <v>6142</v>
      </c>
      <c r="S62" s="871">
        <v>6142</v>
      </c>
      <c r="T62" s="871">
        <v>0</v>
      </c>
      <c r="U62" s="871">
        <v>0</v>
      </c>
      <c r="V62" s="1243">
        <v>0</v>
      </c>
      <c r="W62" s="63">
        <v>59</v>
      </c>
    </row>
    <row r="63" spans="1:23" s="99" customFormat="1" ht="23.1" customHeight="1" x14ac:dyDescent="0.15">
      <c r="A63" s="66">
        <v>61</v>
      </c>
      <c r="B63" s="61" t="s">
        <v>1070</v>
      </c>
      <c r="C63" s="1244">
        <v>4863466</v>
      </c>
      <c r="D63" s="1245">
        <v>4863466</v>
      </c>
      <c r="E63" s="1245">
        <v>0</v>
      </c>
      <c r="F63" s="867">
        <v>0</v>
      </c>
      <c r="G63" s="1246">
        <v>0</v>
      </c>
      <c r="H63" s="1245">
        <v>4863466</v>
      </c>
      <c r="I63" s="1245">
        <v>4863466</v>
      </c>
      <c r="J63" s="1245">
        <v>0</v>
      </c>
      <c r="K63" s="867">
        <v>0</v>
      </c>
      <c r="L63" s="867">
        <v>0</v>
      </c>
      <c r="M63" s="867">
        <v>160093</v>
      </c>
      <c r="N63" s="867">
        <v>160093</v>
      </c>
      <c r="O63" s="867">
        <v>0</v>
      </c>
      <c r="P63" s="867">
        <v>0</v>
      </c>
      <c r="Q63" s="867">
        <v>0</v>
      </c>
      <c r="R63" s="867">
        <v>160093</v>
      </c>
      <c r="S63" s="867">
        <v>160093</v>
      </c>
      <c r="T63" s="867">
        <v>0</v>
      </c>
      <c r="U63" s="867">
        <v>0</v>
      </c>
      <c r="V63" s="1247">
        <v>0</v>
      </c>
      <c r="W63" s="67">
        <v>61</v>
      </c>
    </row>
    <row r="64" spans="1:23" s="99" customFormat="1" ht="23.1" customHeight="1" x14ac:dyDescent="0.15">
      <c r="A64" s="62">
        <v>65</v>
      </c>
      <c r="B64" s="61" t="s">
        <v>1071</v>
      </c>
      <c r="C64" s="1236">
        <v>251951</v>
      </c>
      <c r="D64" s="1237">
        <v>251951</v>
      </c>
      <c r="E64" s="1237">
        <v>0</v>
      </c>
      <c r="F64" s="869">
        <v>0</v>
      </c>
      <c r="G64" s="1238">
        <v>0</v>
      </c>
      <c r="H64" s="1237">
        <v>251951</v>
      </c>
      <c r="I64" s="1237">
        <v>251951</v>
      </c>
      <c r="J64" s="1237">
        <v>0</v>
      </c>
      <c r="K64" s="869">
        <v>0</v>
      </c>
      <c r="L64" s="869">
        <v>0</v>
      </c>
      <c r="M64" s="869">
        <v>0</v>
      </c>
      <c r="N64" s="869">
        <v>0</v>
      </c>
      <c r="O64" s="869">
        <v>0</v>
      </c>
      <c r="P64" s="869">
        <v>0</v>
      </c>
      <c r="Q64" s="869">
        <v>0</v>
      </c>
      <c r="R64" s="869">
        <v>0</v>
      </c>
      <c r="S64" s="869">
        <v>0</v>
      </c>
      <c r="T64" s="869">
        <v>0</v>
      </c>
      <c r="U64" s="869">
        <v>0</v>
      </c>
      <c r="V64" s="1239">
        <v>0</v>
      </c>
      <c r="W64" s="63">
        <v>65</v>
      </c>
    </row>
    <row r="65" spans="1:23" s="99" customFormat="1" ht="23.1" customHeight="1" x14ac:dyDescent="0.15">
      <c r="A65" s="62">
        <v>66</v>
      </c>
      <c r="B65" s="61" t="s">
        <v>1072</v>
      </c>
      <c r="C65" s="1236">
        <v>2573305</v>
      </c>
      <c r="D65" s="1237">
        <v>2601816</v>
      </c>
      <c r="E65" s="1237">
        <v>17521</v>
      </c>
      <c r="F65" s="869">
        <v>0</v>
      </c>
      <c r="G65" s="1238">
        <v>-10990</v>
      </c>
      <c r="H65" s="1237">
        <v>2573305</v>
      </c>
      <c r="I65" s="1237">
        <v>2601816</v>
      </c>
      <c r="J65" s="1237">
        <v>17521</v>
      </c>
      <c r="K65" s="869">
        <v>0</v>
      </c>
      <c r="L65" s="869">
        <v>-10990</v>
      </c>
      <c r="M65" s="869">
        <v>41759</v>
      </c>
      <c r="N65" s="869">
        <v>41759</v>
      </c>
      <c r="O65" s="869">
        <v>0</v>
      </c>
      <c r="P65" s="869">
        <v>0</v>
      </c>
      <c r="Q65" s="869">
        <v>0</v>
      </c>
      <c r="R65" s="869">
        <v>41759</v>
      </c>
      <c r="S65" s="869">
        <v>41759</v>
      </c>
      <c r="T65" s="869">
        <v>0</v>
      </c>
      <c r="U65" s="869">
        <v>0</v>
      </c>
      <c r="V65" s="1239">
        <v>0</v>
      </c>
      <c r="W65" s="63">
        <v>66</v>
      </c>
    </row>
    <row r="66" spans="1:23" s="99" customFormat="1" ht="23.1" customHeight="1" x14ac:dyDescent="0.15">
      <c r="A66" s="62">
        <v>68</v>
      </c>
      <c r="B66" s="61" t="s">
        <v>1073</v>
      </c>
      <c r="C66" s="1236">
        <v>13102243</v>
      </c>
      <c r="D66" s="1237">
        <v>13102243</v>
      </c>
      <c r="E66" s="1237">
        <v>0</v>
      </c>
      <c r="F66" s="869">
        <v>0</v>
      </c>
      <c r="G66" s="1238">
        <v>0</v>
      </c>
      <c r="H66" s="1237">
        <v>13102243</v>
      </c>
      <c r="I66" s="1237">
        <v>13102243</v>
      </c>
      <c r="J66" s="1237">
        <v>0</v>
      </c>
      <c r="K66" s="869">
        <v>0</v>
      </c>
      <c r="L66" s="869">
        <v>0</v>
      </c>
      <c r="M66" s="869">
        <v>36979</v>
      </c>
      <c r="N66" s="869">
        <v>36979</v>
      </c>
      <c r="O66" s="869">
        <v>0</v>
      </c>
      <c r="P66" s="869">
        <v>0</v>
      </c>
      <c r="Q66" s="869">
        <v>0</v>
      </c>
      <c r="R66" s="869">
        <v>36979</v>
      </c>
      <c r="S66" s="869">
        <v>36979</v>
      </c>
      <c r="T66" s="869">
        <v>0</v>
      </c>
      <c r="U66" s="869">
        <v>0</v>
      </c>
      <c r="V66" s="1239">
        <v>0</v>
      </c>
      <c r="W66" s="63">
        <v>68</v>
      </c>
    </row>
    <row r="67" spans="1:23" s="99" customFormat="1" ht="23.1" customHeight="1" x14ac:dyDescent="0.15">
      <c r="A67" s="71">
        <v>70</v>
      </c>
      <c r="B67" s="72" t="s">
        <v>1074</v>
      </c>
      <c r="C67" s="1767">
        <v>14573001</v>
      </c>
      <c r="D67" s="1241">
        <v>14695837</v>
      </c>
      <c r="E67" s="1241">
        <v>122836</v>
      </c>
      <c r="F67" s="871">
        <v>0</v>
      </c>
      <c r="G67" s="1242">
        <v>0</v>
      </c>
      <c r="H67" s="1241">
        <v>14573001</v>
      </c>
      <c r="I67" s="1241">
        <v>14695837</v>
      </c>
      <c r="J67" s="1241">
        <v>122836</v>
      </c>
      <c r="K67" s="871">
        <v>0</v>
      </c>
      <c r="L67" s="871">
        <v>0</v>
      </c>
      <c r="M67" s="871">
        <v>93001</v>
      </c>
      <c r="N67" s="871">
        <v>93001</v>
      </c>
      <c r="O67" s="871">
        <v>0</v>
      </c>
      <c r="P67" s="871">
        <v>0</v>
      </c>
      <c r="Q67" s="871">
        <v>0</v>
      </c>
      <c r="R67" s="871">
        <v>93001</v>
      </c>
      <c r="S67" s="871">
        <v>93001</v>
      </c>
      <c r="T67" s="871">
        <v>0</v>
      </c>
      <c r="U67" s="871">
        <v>0</v>
      </c>
      <c r="V67" s="1243">
        <v>0</v>
      </c>
      <c r="W67" s="73">
        <v>70</v>
      </c>
    </row>
    <row r="68" spans="1:23" s="111" customFormat="1" ht="23.1" customHeight="1" x14ac:dyDescent="0.15">
      <c r="A68" s="74">
        <v>78</v>
      </c>
      <c r="B68" s="61" t="s">
        <v>1075</v>
      </c>
      <c r="C68" s="1768">
        <v>17980013</v>
      </c>
      <c r="D68" s="1245">
        <v>18027564</v>
      </c>
      <c r="E68" s="1245">
        <v>47551</v>
      </c>
      <c r="F68" s="867">
        <v>0</v>
      </c>
      <c r="G68" s="1246">
        <v>0</v>
      </c>
      <c r="H68" s="1245">
        <v>17980013</v>
      </c>
      <c r="I68" s="1245">
        <v>18027564</v>
      </c>
      <c r="J68" s="1245">
        <v>47551</v>
      </c>
      <c r="K68" s="867">
        <v>0</v>
      </c>
      <c r="L68" s="867">
        <v>0</v>
      </c>
      <c r="M68" s="867">
        <v>167830</v>
      </c>
      <c r="N68" s="867">
        <v>167830</v>
      </c>
      <c r="O68" s="867">
        <v>0</v>
      </c>
      <c r="P68" s="867">
        <v>0</v>
      </c>
      <c r="Q68" s="867">
        <v>0</v>
      </c>
      <c r="R68" s="867">
        <v>167830</v>
      </c>
      <c r="S68" s="867">
        <v>167830</v>
      </c>
      <c r="T68" s="867">
        <v>0</v>
      </c>
      <c r="U68" s="867">
        <v>0</v>
      </c>
      <c r="V68" s="1247">
        <v>0</v>
      </c>
      <c r="W68" s="75">
        <v>78</v>
      </c>
    </row>
    <row r="69" spans="1:23" s="111" customFormat="1" ht="23.1" customHeight="1" x14ac:dyDescent="0.15">
      <c r="A69" s="62">
        <v>84</v>
      </c>
      <c r="B69" s="61" t="s">
        <v>1076</v>
      </c>
      <c r="C69" s="1769">
        <v>7349118</v>
      </c>
      <c r="D69" s="1237">
        <v>7349118</v>
      </c>
      <c r="E69" s="1237">
        <v>0</v>
      </c>
      <c r="F69" s="869">
        <v>0</v>
      </c>
      <c r="G69" s="1238">
        <v>0</v>
      </c>
      <c r="H69" s="1237">
        <v>7349118</v>
      </c>
      <c r="I69" s="1237">
        <v>7349118</v>
      </c>
      <c r="J69" s="1237">
        <v>0</v>
      </c>
      <c r="K69" s="869">
        <v>0</v>
      </c>
      <c r="L69" s="869">
        <v>0</v>
      </c>
      <c r="M69" s="869">
        <v>180646</v>
      </c>
      <c r="N69" s="869">
        <v>180646</v>
      </c>
      <c r="O69" s="869">
        <v>0</v>
      </c>
      <c r="P69" s="869">
        <v>0</v>
      </c>
      <c r="Q69" s="869">
        <v>0</v>
      </c>
      <c r="R69" s="869">
        <v>180646</v>
      </c>
      <c r="S69" s="869">
        <v>180646</v>
      </c>
      <c r="T69" s="869">
        <v>0</v>
      </c>
      <c r="U69" s="869">
        <v>0</v>
      </c>
      <c r="V69" s="1239">
        <v>0</v>
      </c>
      <c r="W69" s="63">
        <v>84</v>
      </c>
    </row>
    <row r="70" spans="1:23" s="111" customFormat="1" ht="23.1" customHeight="1" x14ac:dyDescent="0.15">
      <c r="A70" s="62">
        <v>85</v>
      </c>
      <c r="B70" s="61" t="s">
        <v>1077</v>
      </c>
      <c r="C70" s="1236">
        <v>13325576</v>
      </c>
      <c r="D70" s="1237">
        <v>13667464</v>
      </c>
      <c r="E70" s="1237">
        <v>341888</v>
      </c>
      <c r="F70" s="869">
        <v>0</v>
      </c>
      <c r="G70" s="1238">
        <v>0</v>
      </c>
      <c r="H70" s="1237">
        <v>13325576</v>
      </c>
      <c r="I70" s="1237">
        <v>13667464</v>
      </c>
      <c r="J70" s="1237">
        <v>341888</v>
      </c>
      <c r="K70" s="869">
        <v>0</v>
      </c>
      <c r="L70" s="869">
        <v>0</v>
      </c>
      <c r="M70" s="869">
        <v>535545</v>
      </c>
      <c r="N70" s="869">
        <v>535545</v>
      </c>
      <c r="O70" s="869">
        <v>0</v>
      </c>
      <c r="P70" s="869">
        <v>0</v>
      </c>
      <c r="Q70" s="869">
        <v>0</v>
      </c>
      <c r="R70" s="869">
        <v>535545</v>
      </c>
      <c r="S70" s="869">
        <v>535545</v>
      </c>
      <c r="T70" s="869">
        <v>0</v>
      </c>
      <c r="U70" s="869">
        <v>0</v>
      </c>
      <c r="V70" s="1239">
        <v>0</v>
      </c>
      <c r="W70" s="63">
        <v>85</v>
      </c>
    </row>
    <row r="71" spans="1:23" s="111" customFormat="1" ht="23.1" customHeight="1" x14ac:dyDescent="0.15">
      <c r="A71" s="62">
        <v>89</v>
      </c>
      <c r="B71" s="61" t="s">
        <v>1078</v>
      </c>
      <c r="C71" s="1236">
        <v>21480034</v>
      </c>
      <c r="D71" s="1237">
        <v>21480034</v>
      </c>
      <c r="E71" s="1237">
        <v>0</v>
      </c>
      <c r="F71" s="869">
        <v>0</v>
      </c>
      <c r="G71" s="1238">
        <v>0</v>
      </c>
      <c r="H71" s="1237">
        <v>21480034</v>
      </c>
      <c r="I71" s="1237">
        <v>21480034</v>
      </c>
      <c r="J71" s="1237">
        <v>0</v>
      </c>
      <c r="K71" s="869">
        <v>0</v>
      </c>
      <c r="L71" s="869">
        <v>0</v>
      </c>
      <c r="M71" s="869">
        <v>164239</v>
      </c>
      <c r="N71" s="869">
        <v>164239</v>
      </c>
      <c r="O71" s="869">
        <v>0</v>
      </c>
      <c r="P71" s="869">
        <v>0</v>
      </c>
      <c r="Q71" s="869">
        <v>0</v>
      </c>
      <c r="R71" s="869">
        <v>164239</v>
      </c>
      <c r="S71" s="869">
        <v>164239</v>
      </c>
      <c r="T71" s="869">
        <v>0</v>
      </c>
      <c r="U71" s="869">
        <v>0</v>
      </c>
      <c r="V71" s="1239">
        <v>0</v>
      </c>
      <c r="W71" s="63">
        <v>89</v>
      </c>
    </row>
    <row r="72" spans="1:23" s="111" customFormat="1" ht="23.1" customHeight="1" x14ac:dyDescent="0.15">
      <c r="A72" s="71">
        <v>90</v>
      </c>
      <c r="B72" s="72" t="s">
        <v>1079</v>
      </c>
      <c r="C72" s="1240">
        <v>27607784</v>
      </c>
      <c r="D72" s="1241">
        <v>27607784</v>
      </c>
      <c r="E72" s="1241">
        <v>0</v>
      </c>
      <c r="F72" s="871">
        <v>0</v>
      </c>
      <c r="G72" s="1242">
        <v>0</v>
      </c>
      <c r="H72" s="1241">
        <v>27607784</v>
      </c>
      <c r="I72" s="1241">
        <v>27607784</v>
      </c>
      <c r="J72" s="1241">
        <v>0</v>
      </c>
      <c r="K72" s="871">
        <v>0</v>
      </c>
      <c r="L72" s="871">
        <v>0</v>
      </c>
      <c r="M72" s="871">
        <v>139636</v>
      </c>
      <c r="N72" s="871">
        <v>139636</v>
      </c>
      <c r="O72" s="871">
        <v>0</v>
      </c>
      <c r="P72" s="871">
        <v>0</v>
      </c>
      <c r="Q72" s="871">
        <v>0</v>
      </c>
      <c r="R72" s="871">
        <v>139636</v>
      </c>
      <c r="S72" s="871">
        <v>139636</v>
      </c>
      <c r="T72" s="871">
        <v>0</v>
      </c>
      <c r="U72" s="871">
        <v>0</v>
      </c>
      <c r="V72" s="1243">
        <v>0</v>
      </c>
      <c r="W72" s="73">
        <v>90</v>
      </c>
    </row>
    <row r="73" spans="1:23" ht="23.1" customHeight="1" x14ac:dyDescent="0.15">
      <c r="A73" s="60">
        <v>91</v>
      </c>
      <c r="B73" s="93" t="s">
        <v>1080</v>
      </c>
      <c r="C73" s="1231">
        <v>11058266</v>
      </c>
      <c r="D73" s="861">
        <v>11058266</v>
      </c>
      <c r="E73" s="861">
        <v>0</v>
      </c>
      <c r="F73" s="857">
        <v>0</v>
      </c>
      <c r="G73" s="858">
        <v>0</v>
      </c>
      <c r="H73" s="861">
        <v>11058266</v>
      </c>
      <c r="I73" s="861">
        <v>11058266</v>
      </c>
      <c r="J73" s="861">
        <v>0</v>
      </c>
      <c r="K73" s="857">
        <v>0</v>
      </c>
      <c r="L73" s="857">
        <v>0</v>
      </c>
      <c r="M73" s="857">
        <v>183526</v>
      </c>
      <c r="N73" s="857">
        <v>183526</v>
      </c>
      <c r="O73" s="857">
        <v>0</v>
      </c>
      <c r="P73" s="857">
        <v>0</v>
      </c>
      <c r="Q73" s="857">
        <v>0</v>
      </c>
      <c r="R73" s="857">
        <v>183526</v>
      </c>
      <c r="S73" s="857">
        <v>183526</v>
      </c>
      <c r="T73" s="857">
        <v>0</v>
      </c>
      <c r="U73" s="857">
        <v>0</v>
      </c>
      <c r="V73" s="860">
        <v>0</v>
      </c>
      <c r="W73" s="55">
        <v>91</v>
      </c>
    </row>
    <row r="74" spans="1:23" ht="23.1" customHeight="1" x14ac:dyDescent="0.15">
      <c r="A74" s="60">
        <v>92</v>
      </c>
      <c r="B74" s="93" t="s">
        <v>1081</v>
      </c>
      <c r="C74" s="1231">
        <v>12799555</v>
      </c>
      <c r="D74" s="861">
        <v>12799555</v>
      </c>
      <c r="E74" s="861">
        <v>0</v>
      </c>
      <c r="F74" s="857">
        <v>0</v>
      </c>
      <c r="G74" s="858">
        <v>0</v>
      </c>
      <c r="H74" s="861">
        <v>12799555</v>
      </c>
      <c r="I74" s="861">
        <v>12799555</v>
      </c>
      <c r="J74" s="861">
        <v>0</v>
      </c>
      <c r="K74" s="857">
        <v>0</v>
      </c>
      <c r="L74" s="857">
        <v>0</v>
      </c>
      <c r="M74" s="857">
        <v>304955</v>
      </c>
      <c r="N74" s="857">
        <v>304955</v>
      </c>
      <c r="O74" s="857">
        <v>0</v>
      </c>
      <c r="P74" s="857">
        <v>0</v>
      </c>
      <c r="Q74" s="857">
        <v>0</v>
      </c>
      <c r="R74" s="857">
        <v>304955</v>
      </c>
      <c r="S74" s="857">
        <v>304955</v>
      </c>
      <c r="T74" s="857">
        <v>0</v>
      </c>
      <c r="U74" s="857">
        <v>0</v>
      </c>
      <c r="V74" s="860">
        <v>0</v>
      </c>
      <c r="W74" s="55">
        <v>92</v>
      </c>
    </row>
    <row r="75" spans="1:23" ht="23.1" customHeight="1" x14ac:dyDescent="0.15">
      <c r="A75" s="60">
        <v>94</v>
      </c>
      <c r="B75" s="93" t="s">
        <v>1082</v>
      </c>
      <c r="C75" s="1231">
        <v>300958677</v>
      </c>
      <c r="D75" s="861">
        <v>300967637</v>
      </c>
      <c r="E75" s="861">
        <v>8960</v>
      </c>
      <c r="F75" s="857">
        <v>0</v>
      </c>
      <c r="G75" s="858">
        <v>0</v>
      </c>
      <c r="H75" s="861">
        <v>300958677</v>
      </c>
      <c r="I75" s="861">
        <v>300967637</v>
      </c>
      <c r="J75" s="861">
        <v>8960</v>
      </c>
      <c r="K75" s="857">
        <v>0</v>
      </c>
      <c r="L75" s="857">
        <v>0</v>
      </c>
      <c r="M75" s="857">
        <v>7594182</v>
      </c>
      <c r="N75" s="857">
        <v>7594182</v>
      </c>
      <c r="O75" s="857">
        <v>0</v>
      </c>
      <c r="P75" s="857">
        <v>0</v>
      </c>
      <c r="Q75" s="857">
        <v>0</v>
      </c>
      <c r="R75" s="857">
        <v>7594182</v>
      </c>
      <c r="S75" s="857">
        <v>7594182</v>
      </c>
      <c r="T75" s="857">
        <v>0</v>
      </c>
      <c r="U75" s="857">
        <v>0</v>
      </c>
      <c r="V75" s="860">
        <v>0</v>
      </c>
      <c r="W75" s="55">
        <v>94</v>
      </c>
    </row>
    <row r="76" spans="1:23" ht="23.1" customHeight="1" x14ac:dyDescent="0.15">
      <c r="A76" s="60">
        <v>301</v>
      </c>
      <c r="B76" s="93" t="s">
        <v>1083</v>
      </c>
      <c r="C76" s="1231" t="s">
        <v>578</v>
      </c>
      <c r="D76" s="861" t="s">
        <v>578</v>
      </c>
      <c r="E76" s="861" t="s">
        <v>578</v>
      </c>
      <c r="F76" s="857" t="s">
        <v>578</v>
      </c>
      <c r="G76" s="858" t="s">
        <v>578</v>
      </c>
      <c r="H76" s="861" t="s">
        <v>578</v>
      </c>
      <c r="I76" s="861" t="s">
        <v>578</v>
      </c>
      <c r="J76" s="861" t="s">
        <v>578</v>
      </c>
      <c r="K76" s="857" t="s">
        <v>578</v>
      </c>
      <c r="L76" s="857" t="s">
        <v>578</v>
      </c>
      <c r="M76" s="857" t="s">
        <v>578</v>
      </c>
      <c r="N76" s="857" t="s">
        <v>578</v>
      </c>
      <c r="O76" s="857" t="s">
        <v>578</v>
      </c>
      <c r="P76" s="857" t="s">
        <v>578</v>
      </c>
      <c r="Q76" s="857" t="s">
        <v>578</v>
      </c>
      <c r="R76" s="857" t="s">
        <v>578</v>
      </c>
      <c r="S76" s="857" t="s">
        <v>578</v>
      </c>
      <c r="T76" s="857" t="s">
        <v>578</v>
      </c>
      <c r="U76" s="857" t="s">
        <v>578</v>
      </c>
      <c r="V76" s="860" t="s">
        <v>578</v>
      </c>
      <c r="W76" s="55">
        <v>301</v>
      </c>
    </row>
    <row r="77" spans="1:23" ht="23.1" customHeight="1" x14ac:dyDescent="0.15">
      <c r="A77" s="60">
        <v>302</v>
      </c>
      <c r="B77" s="93" t="s">
        <v>1084</v>
      </c>
      <c r="C77" s="1232" t="s">
        <v>578</v>
      </c>
      <c r="D77" s="864" t="s">
        <v>578</v>
      </c>
      <c r="E77" s="864" t="s">
        <v>578</v>
      </c>
      <c r="F77" s="1233" t="s">
        <v>578</v>
      </c>
      <c r="G77" s="1234" t="s">
        <v>578</v>
      </c>
      <c r="H77" s="864" t="s">
        <v>578</v>
      </c>
      <c r="I77" s="864" t="s">
        <v>578</v>
      </c>
      <c r="J77" s="864" t="s">
        <v>578</v>
      </c>
      <c r="K77" s="1233" t="s">
        <v>578</v>
      </c>
      <c r="L77" s="1233" t="s">
        <v>578</v>
      </c>
      <c r="M77" s="1233" t="s">
        <v>578</v>
      </c>
      <c r="N77" s="1233" t="s">
        <v>578</v>
      </c>
      <c r="O77" s="1233" t="s">
        <v>578</v>
      </c>
      <c r="P77" s="1233" t="s">
        <v>578</v>
      </c>
      <c r="Q77" s="1233" t="s">
        <v>578</v>
      </c>
      <c r="R77" s="1233" t="s">
        <v>578</v>
      </c>
      <c r="S77" s="1233" t="s">
        <v>578</v>
      </c>
      <c r="T77" s="1233" t="s">
        <v>578</v>
      </c>
      <c r="U77" s="1233" t="s">
        <v>578</v>
      </c>
      <c r="V77" s="1235" t="s">
        <v>578</v>
      </c>
      <c r="W77" s="55">
        <v>302</v>
      </c>
    </row>
    <row r="78" spans="1:23" ht="23.1" customHeight="1" x14ac:dyDescent="0.15">
      <c r="A78" s="57">
        <v>303</v>
      </c>
      <c r="B78" s="92" t="s">
        <v>1085</v>
      </c>
      <c r="C78" s="1227" t="s">
        <v>578</v>
      </c>
      <c r="D78" s="1228" t="s">
        <v>578</v>
      </c>
      <c r="E78" s="1228" t="s">
        <v>578</v>
      </c>
      <c r="F78" s="872" t="s">
        <v>578</v>
      </c>
      <c r="G78" s="1229" t="s">
        <v>578</v>
      </c>
      <c r="H78" s="1228" t="s">
        <v>578</v>
      </c>
      <c r="I78" s="1228" t="s">
        <v>578</v>
      </c>
      <c r="J78" s="1228" t="s">
        <v>578</v>
      </c>
      <c r="K78" s="872" t="s">
        <v>578</v>
      </c>
      <c r="L78" s="872" t="s">
        <v>578</v>
      </c>
      <c r="M78" s="872" t="s">
        <v>578</v>
      </c>
      <c r="N78" s="872" t="s">
        <v>578</v>
      </c>
      <c r="O78" s="872" t="s">
        <v>578</v>
      </c>
      <c r="P78" s="872" t="s">
        <v>578</v>
      </c>
      <c r="Q78" s="872" t="s">
        <v>578</v>
      </c>
      <c r="R78" s="872" t="s">
        <v>578</v>
      </c>
      <c r="S78" s="872" t="s">
        <v>578</v>
      </c>
      <c r="T78" s="872" t="s">
        <v>578</v>
      </c>
      <c r="U78" s="872" t="s">
        <v>578</v>
      </c>
      <c r="V78" s="1230" t="s">
        <v>578</v>
      </c>
      <c r="W78" s="59">
        <v>303</v>
      </c>
    </row>
    <row r="79" spans="1:23" ht="23.1" customHeight="1" x14ac:dyDescent="0.15">
      <c r="A79" s="60">
        <v>304</v>
      </c>
      <c r="B79" s="93" t="s">
        <v>1086</v>
      </c>
      <c r="C79" s="1231" t="s">
        <v>578</v>
      </c>
      <c r="D79" s="861" t="s">
        <v>578</v>
      </c>
      <c r="E79" s="861" t="s">
        <v>578</v>
      </c>
      <c r="F79" s="857" t="s">
        <v>578</v>
      </c>
      <c r="G79" s="858" t="s">
        <v>578</v>
      </c>
      <c r="H79" s="861" t="s">
        <v>578</v>
      </c>
      <c r="I79" s="861" t="s">
        <v>578</v>
      </c>
      <c r="J79" s="861" t="s">
        <v>578</v>
      </c>
      <c r="K79" s="857" t="s">
        <v>578</v>
      </c>
      <c r="L79" s="857" t="s">
        <v>578</v>
      </c>
      <c r="M79" s="857" t="s">
        <v>578</v>
      </c>
      <c r="N79" s="857" t="s">
        <v>578</v>
      </c>
      <c r="O79" s="857" t="s">
        <v>578</v>
      </c>
      <c r="P79" s="857" t="s">
        <v>578</v>
      </c>
      <c r="Q79" s="857" t="s">
        <v>578</v>
      </c>
      <c r="R79" s="857" t="s">
        <v>578</v>
      </c>
      <c r="S79" s="857" t="s">
        <v>578</v>
      </c>
      <c r="T79" s="857" t="s">
        <v>578</v>
      </c>
      <c r="U79" s="857" t="s">
        <v>578</v>
      </c>
      <c r="V79" s="860" t="s">
        <v>578</v>
      </c>
      <c r="W79" s="55">
        <v>304</v>
      </c>
    </row>
    <row r="80" spans="1:23" ht="23.1" customHeight="1" x14ac:dyDescent="0.15">
      <c r="A80" s="60">
        <v>305</v>
      </c>
      <c r="B80" s="93" t="s">
        <v>1087</v>
      </c>
      <c r="C80" s="1231" t="s">
        <v>578</v>
      </c>
      <c r="D80" s="861" t="s">
        <v>578</v>
      </c>
      <c r="E80" s="861" t="s">
        <v>578</v>
      </c>
      <c r="F80" s="857" t="s">
        <v>578</v>
      </c>
      <c r="G80" s="858" t="s">
        <v>578</v>
      </c>
      <c r="H80" s="861" t="s">
        <v>578</v>
      </c>
      <c r="I80" s="861" t="s">
        <v>578</v>
      </c>
      <c r="J80" s="861" t="s">
        <v>578</v>
      </c>
      <c r="K80" s="857" t="s">
        <v>578</v>
      </c>
      <c r="L80" s="857" t="s">
        <v>578</v>
      </c>
      <c r="M80" s="857" t="s">
        <v>578</v>
      </c>
      <c r="N80" s="857" t="s">
        <v>578</v>
      </c>
      <c r="O80" s="857" t="s">
        <v>578</v>
      </c>
      <c r="P80" s="857" t="s">
        <v>578</v>
      </c>
      <c r="Q80" s="857" t="s">
        <v>578</v>
      </c>
      <c r="R80" s="857" t="s">
        <v>578</v>
      </c>
      <c r="S80" s="857" t="s">
        <v>578</v>
      </c>
      <c r="T80" s="857" t="s">
        <v>578</v>
      </c>
      <c r="U80" s="857" t="s">
        <v>578</v>
      </c>
      <c r="V80" s="860" t="s">
        <v>578</v>
      </c>
      <c r="W80" s="55">
        <v>305</v>
      </c>
    </row>
    <row r="81" spans="1:23" s="99" customFormat="1" ht="23.1" customHeight="1" x14ac:dyDescent="0.15">
      <c r="A81" s="62">
        <v>306</v>
      </c>
      <c r="B81" s="61" t="s">
        <v>1088</v>
      </c>
      <c r="C81" s="1236" t="s">
        <v>578</v>
      </c>
      <c r="D81" s="1237" t="s">
        <v>578</v>
      </c>
      <c r="E81" s="1237" t="s">
        <v>578</v>
      </c>
      <c r="F81" s="869" t="s">
        <v>578</v>
      </c>
      <c r="G81" s="1238" t="s">
        <v>578</v>
      </c>
      <c r="H81" s="1237" t="s">
        <v>578</v>
      </c>
      <c r="I81" s="1237" t="s">
        <v>578</v>
      </c>
      <c r="J81" s="1237" t="s">
        <v>578</v>
      </c>
      <c r="K81" s="869" t="s">
        <v>578</v>
      </c>
      <c r="L81" s="869" t="s">
        <v>578</v>
      </c>
      <c r="M81" s="869" t="s">
        <v>578</v>
      </c>
      <c r="N81" s="869" t="s">
        <v>578</v>
      </c>
      <c r="O81" s="869" t="s">
        <v>578</v>
      </c>
      <c r="P81" s="869" t="s">
        <v>578</v>
      </c>
      <c r="Q81" s="869" t="s">
        <v>578</v>
      </c>
      <c r="R81" s="869" t="s">
        <v>578</v>
      </c>
      <c r="S81" s="869" t="s">
        <v>578</v>
      </c>
      <c r="T81" s="869" t="s">
        <v>578</v>
      </c>
      <c r="U81" s="869" t="s">
        <v>578</v>
      </c>
      <c r="V81" s="1239" t="s">
        <v>578</v>
      </c>
      <c r="W81" s="63">
        <v>306</v>
      </c>
    </row>
    <row r="82" spans="1:23" s="99" customFormat="1" ht="23.1" customHeight="1" x14ac:dyDescent="0.15">
      <c r="A82" s="62"/>
      <c r="B82" s="61"/>
      <c r="C82" s="1240"/>
      <c r="D82" s="1241"/>
      <c r="E82" s="1241"/>
      <c r="F82" s="871"/>
      <c r="G82" s="1242"/>
      <c r="H82" s="1241"/>
      <c r="I82" s="1241"/>
      <c r="J82" s="1241"/>
      <c r="K82" s="871"/>
      <c r="L82" s="871"/>
      <c r="M82" s="871"/>
      <c r="N82" s="871"/>
      <c r="O82" s="871"/>
      <c r="P82" s="871"/>
      <c r="Q82" s="871"/>
      <c r="R82" s="871"/>
      <c r="S82" s="871"/>
      <c r="T82" s="871"/>
      <c r="U82" s="871"/>
      <c r="V82" s="1243"/>
      <c r="W82" s="63"/>
    </row>
    <row r="83" spans="1:23" s="99" customFormat="1" ht="23.1" customHeight="1" x14ac:dyDescent="0.15">
      <c r="A83" s="66"/>
      <c r="B83" s="58"/>
      <c r="C83" s="1244"/>
      <c r="D83" s="1245"/>
      <c r="E83" s="1245"/>
      <c r="F83" s="867"/>
      <c r="G83" s="1246"/>
      <c r="H83" s="1245"/>
      <c r="I83" s="1245"/>
      <c r="J83" s="1245"/>
      <c r="K83" s="867"/>
      <c r="L83" s="867"/>
      <c r="M83" s="867"/>
      <c r="N83" s="867"/>
      <c r="O83" s="867"/>
      <c r="P83" s="867"/>
      <c r="Q83" s="867"/>
      <c r="R83" s="867"/>
      <c r="S83" s="867"/>
      <c r="T83" s="867"/>
      <c r="U83" s="867"/>
      <c r="V83" s="1247"/>
      <c r="W83" s="67"/>
    </row>
    <row r="84" spans="1:23" s="99" customFormat="1" ht="23.1" customHeight="1" x14ac:dyDescent="0.15">
      <c r="A84" s="62"/>
      <c r="B84" s="61"/>
      <c r="C84" s="1236"/>
      <c r="D84" s="1237"/>
      <c r="E84" s="1237"/>
      <c r="F84" s="869"/>
      <c r="G84" s="1238"/>
      <c r="H84" s="1237"/>
      <c r="I84" s="1237"/>
      <c r="J84" s="1237"/>
      <c r="K84" s="869"/>
      <c r="L84" s="869"/>
      <c r="M84" s="869"/>
      <c r="N84" s="869"/>
      <c r="O84" s="869"/>
      <c r="P84" s="869"/>
      <c r="Q84" s="869"/>
      <c r="R84" s="869"/>
      <c r="S84" s="869"/>
      <c r="T84" s="869"/>
      <c r="U84" s="869"/>
      <c r="V84" s="1239"/>
      <c r="W84" s="63"/>
    </row>
    <row r="85" spans="1:23" s="99" customFormat="1" ht="23.1" customHeight="1" x14ac:dyDescent="0.15">
      <c r="A85" s="62"/>
      <c r="B85" s="61"/>
      <c r="C85" s="1236"/>
      <c r="D85" s="1237"/>
      <c r="E85" s="1237"/>
      <c r="F85" s="869"/>
      <c r="G85" s="1238"/>
      <c r="H85" s="1237"/>
      <c r="I85" s="1237"/>
      <c r="J85" s="1237"/>
      <c r="K85" s="869"/>
      <c r="L85" s="869"/>
      <c r="M85" s="869"/>
      <c r="N85" s="869"/>
      <c r="O85" s="869"/>
      <c r="P85" s="869"/>
      <c r="Q85" s="869"/>
      <c r="R85" s="869"/>
      <c r="S85" s="869"/>
      <c r="T85" s="869"/>
      <c r="U85" s="869"/>
      <c r="V85" s="1239"/>
      <c r="W85" s="63"/>
    </row>
    <row r="86" spans="1:23" s="99" customFormat="1" ht="23.1" customHeight="1" x14ac:dyDescent="0.15">
      <c r="A86" s="62"/>
      <c r="B86" s="61"/>
      <c r="C86" s="1236"/>
      <c r="D86" s="1237"/>
      <c r="E86" s="1237"/>
      <c r="F86" s="869"/>
      <c r="G86" s="1238"/>
      <c r="H86" s="1237"/>
      <c r="I86" s="1237"/>
      <c r="J86" s="1237"/>
      <c r="K86" s="869"/>
      <c r="L86" s="869"/>
      <c r="M86" s="869"/>
      <c r="N86" s="869"/>
      <c r="O86" s="869"/>
      <c r="P86" s="869"/>
      <c r="Q86" s="869"/>
      <c r="R86" s="869"/>
      <c r="S86" s="869"/>
      <c r="T86" s="869"/>
      <c r="U86" s="869"/>
      <c r="V86" s="1239"/>
      <c r="W86" s="63"/>
    </row>
    <row r="87" spans="1:23" s="99" customFormat="1" ht="23.1" customHeight="1" x14ac:dyDescent="0.15">
      <c r="A87" s="62"/>
      <c r="B87" s="61"/>
      <c r="C87" s="1240"/>
      <c r="D87" s="1241"/>
      <c r="E87" s="1241"/>
      <c r="F87" s="871"/>
      <c r="G87" s="1242"/>
      <c r="H87" s="1241"/>
      <c r="I87" s="1241"/>
      <c r="J87" s="124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1243"/>
      <c r="W87" s="63"/>
    </row>
    <row r="88" spans="1:23" s="99" customFormat="1" ht="23.1" customHeight="1" x14ac:dyDescent="0.15">
      <c r="A88" s="68"/>
      <c r="B88" s="58"/>
      <c r="C88" s="1244"/>
      <c r="D88" s="1245"/>
      <c r="E88" s="1245"/>
      <c r="F88" s="867"/>
      <c r="G88" s="1246"/>
      <c r="H88" s="1245"/>
      <c r="I88" s="1245"/>
      <c r="J88" s="1245"/>
      <c r="K88" s="867"/>
      <c r="L88" s="867"/>
      <c r="M88" s="867"/>
      <c r="N88" s="867"/>
      <c r="O88" s="867"/>
      <c r="P88" s="867"/>
      <c r="Q88" s="867"/>
      <c r="R88" s="867"/>
      <c r="S88" s="867"/>
      <c r="T88" s="867"/>
      <c r="U88" s="867"/>
      <c r="V88" s="1247"/>
      <c r="W88" s="69"/>
    </row>
    <row r="89" spans="1:23" s="99" customFormat="1" ht="23.1" customHeight="1" x14ac:dyDescent="0.15">
      <c r="A89" s="62"/>
      <c r="B89" s="61"/>
      <c r="C89" s="1236"/>
      <c r="D89" s="1237"/>
      <c r="E89" s="1237"/>
      <c r="F89" s="869"/>
      <c r="G89" s="1238"/>
      <c r="H89" s="1237"/>
      <c r="I89" s="1237"/>
      <c r="J89" s="1237"/>
      <c r="K89" s="869"/>
      <c r="L89" s="869"/>
      <c r="M89" s="869"/>
      <c r="N89" s="869"/>
      <c r="O89" s="869"/>
      <c r="P89" s="869"/>
      <c r="Q89" s="869"/>
      <c r="R89" s="869"/>
      <c r="S89" s="869"/>
      <c r="T89" s="869"/>
      <c r="U89" s="869"/>
      <c r="V89" s="1239"/>
      <c r="W89" s="63"/>
    </row>
    <row r="90" spans="1:23" s="99" customFormat="1" ht="23.1" customHeight="1" x14ac:dyDescent="0.15">
      <c r="A90" s="62"/>
      <c r="B90" s="61"/>
      <c r="C90" s="1236"/>
      <c r="D90" s="1237"/>
      <c r="E90" s="1237"/>
      <c r="F90" s="869"/>
      <c r="G90" s="1238"/>
      <c r="H90" s="1237"/>
      <c r="I90" s="1237"/>
      <c r="J90" s="1237"/>
      <c r="K90" s="869"/>
      <c r="L90" s="869"/>
      <c r="M90" s="869"/>
      <c r="N90" s="869"/>
      <c r="O90" s="869"/>
      <c r="P90" s="869"/>
      <c r="Q90" s="869"/>
      <c r="R90" s="869"/>
      <c r="S90" s="869"/>
      <c r="T90" s="869"/>
      <c r="U90" s="869"/>
      <c r="V90" s="1239"/>
      <c r="W90" s="63"/>
    </row>
    <row r="91" spans="1:23" s="99" customFormat="1" ht="23.1" customHeight="1" x14ac:dyDescent="0.15">
      <c r="A91" s="62"/>
      <c r="B91" s="61"/>
      <c r="C91" s="1236"/>
      <c r="D91" s="1237"/>
      <c r="E91" s="1237"/>
      <c r="F91" s="869"/>
      <c r="G91" s="1238"/>
      <c r="H91" s="1237"/>
      <c r="I91" s="1237"/>
      <c r="J91" s="1237"/>
      <c r="K91" s="869"/>
      <c r="L91" s="869"/>
      <c r="M91" s="869"/>
      <c r="N91" s="869"/>
      <c r="O91" s="869"/>
      <c r="P91" s="869"/>
      <c r="Q91" s="869"/>
      <c r="R91" s="869"/>
      <c r="S91" s="869"/>
      <c r="T91" s="869"/>
      <c r="U91" s="869"/>
      <c r="V91" s="1239"/>
      <c r="W91" s="63"/>
    </row>
    <row r="92" spans="1:23" s="99" customFormat="1" ht="23.1" customHeight="1" x14ac:dyDescent="0.15">
      <c r="A92" s="62"/>
      <c r="B92" s="61"/>
      <c r="C92" s="1240"/>
      <c r="D92" s="1241"/>
      <c r="E92" s="1241"/>
      <c r="F92" s="871"/>
      <c r="G92" s="1242"/>
      <c r="H92" s="1241"/>
      <c r="I92" s="1241"/>
      <c r="J92" s="1241"/>
      <c r="K92" s="871"/>
      <c r="L92" s="871"/>
      <c r="M92" s="871"/>
      <c r="N92" s="871"/>
      <c r="O92" s="871"/>
      <c r="P92" s="871"/>
      <c r="Q92" s="871"/>
      <c r="R92" s="871"/>
      <c r="S92" s="871"/>
      <c r="T92" s="871"/>
      <c r="U92" s="871"/>
      <c r="V92" s="1243"/>
      <c r="W92" s="63"/>
    </row>
    <row r="93" spans="1:23" s="99" customFormat="1" ht="23.1" customHeight="1" x14ac:dyDescent="0.15">
      <c r="A93" s="66"/>
      <c r="B93" s="58"/>
      <c r="C93" s="1244"/>
      <c r="D93" s="1245"/>
      <c r="E93" s="1245"/>
      <c r="F93" s="867"/>
      <c r="G93" s="1246"/>
      <c r="H93" s="1245"/>
      <c r="I93" s="1245"/>
      <c r="J93" s="1245"/>
      <c r="K93" s="867"/>
      <c r="L93" s="867"/>
      <c r="M93" s="867"/>
      <c r="N93" s="867"/>
      <c r="O93" s="867"/>
      <c r="P93" s="867"/>
      <c r="Q93" s="867"/>
      <c r="R93" s="867"/>
      <c r="S93" s="867"/>
      <c r="T93" s="867"/>
      <c r="U93" s="867"/>
      <c r="V93" s="1247"/>
      <c r="W93" s="67"/>
    </row>
    <row r="94" spans="1:23" s="99" customFormat="1" ht="23.1" customHeight="1" x14ac:dyDescent="0.15">
      <c r="A94" s="62"/>
      <c r="B94" s="61"/>
      <c r="C94" s="1236"/>
      <c r="D94" s="1237"/>
      <c r="E94" s="1237"/>
      <c r="F94" s="869"/>
      <c r="G94" s="1238"/>
      <c r="H94" s="1237"/>
      <c r="I94" s="1237"/>
      <c r="J94" s="1237"/>
      <c r="K94" s="869"/>
      <c r="L94" s="869"/>
      <c r="M94" s="869"/>
      <c r="N94" s="869"/>
      <c r="O94" s="869"/>
      <c r="P94" s="869"/>
      <c r="Q94" s="869"/>
      <c r="R94" s="869"/>
      <c r="S94" s="869"/>
      <c r="T94" s="869"/>
      <c r="U94" s="869"/>
      <c r="V94" s="1239"/>
      <c r="W94" s="63"/>
    </row>
    <row r="95" spans="1:23" s="99" customFormat="1" ht="23.1" customHeight="1" x14ac:dyDescent="0.15">
      <c r="A95" s="62"/>
      <c r="B95" s="61"/>
      <c r="C95" s="1236"/>
      <c r="D95" s="1237"/>
      <c r="E95" s="1237"/>
      <c r="F95" s="869"/>
      <c r="G95" s="1238"/>
      <c r="H95" s="1237"/>
      <c r="I95" s="1237"/>
      <c r="J95" s="1237"/>
      <c r="K95" s="869"/>
      <c r="L95" s="869"/>
      <c r="M95" s="869"/>
      <c r="N95" s="869"/>
      <c r="O95" s="869"/>
      <c r="P95" s="869"/>
      <c r="Q95" s="869"/>
      <c r="R95" s="869"/>
      <c r="S95" s="869"/>
      <c r="T95" s="869"/>
      <c r="U95" s="869"/>
      <c r="V95" s="1239"/>
      <c r="W95" s="63"/>
    </row>
    <row r="96" spans="1:23" s="99" customFormat="1" ht="23.1" customHeight="1" x14ac:dyDescent="0.15">
      <c r="A96" s="62"/>
      <c r="B96" s="61"/>
      <c r="C96" s="1236"/>
      <c r="D96" s="1237"/>
      <c r="E96" s="1237"/>
      <c r="F96" s="869"/>
      <c r="G96" s="1238"/>
      <c r="H96" s="1237"/>
      <c r="I96" s="1237"/>
      <c r="J96" s="1237"/>
      <c r="K96" s="869"/>
      <c r="L96" s="869"/>
      <c r="M96" s="869"/>
      <c r="N96" s="869"/>
      <c r="O96" s="869"/>
      <c r="P96" s="869"/>
      <c r="Q96" s="869"/>
      <c r="R96" s="869"/>
      <c r="S96" s="869"/>
      <c r="T96" s="869"/>
      <c r="U96" s="869"/>
      <c r="V96" s="1239"/>
      <c r="W96" s="63"/>
    </row>
    <row r="97" spans="1:23" s="99" customFormat="1" ht="23.1" customHeight="1" x14ac:dyDescent="0.15">
      <c r="A97" s="62"/>
      <c r="B97" s="61"/>
      <c r="C97" s="1240"/>
      <c r="D97" s="1241"/>
      <c r="E97" s="1241"/>
      <c r="F97" s="871"/>
      <c r="G97" s="1242"/>
      <c r="H97" s="1241"/>
      <c r="I97" s="1241"/>
      <c r="J97" s="124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1243"/>
      <c r="W97" s="63"/>
    </row>
    <row r="98" spans="1:23" ht="23.1" customHeight="1" x14ac:dyDescent="0.15">
      <c r="A98" s="57"/>
      <c r="B98" s="92"/>
      <c r="C98" s="1227"/>
      <c r="D98" s="1228"/>
      <c r="E98" s="1228"/>
      <c r="F98" s="872"/>
      <c r="G98" s="1229"/>
      <c r="H98" s="1228"/>
      <c r="I98" s="1228"/>
      <c r="J98" s="1228"/>
      <c r="K98" s="872"/>
      <c r="L98" s="872"/>
      <c r="M98" s="872"/>
      <c r="N98" s="872"/>
      <c r="O98" s="872"/>
      <c r="P98" s="872"/>
      <c r="Q98" s="872"/>
      <c r="R98" s="872"/>
      <c r="S98" s="872"/>
      <c r="T98" s="872"/>
      <c r="U98" s="872"/>
      <c r="V98" s="1230"/>
      <c r="W98" s="59"/>
    </row>
    <row r="99" spans="1:23" ht="23.1" customHeight="1" x14ac:dyDescent="0.15">
      <c r="A99" s="60"/>
      <c r="B99" s="93"/>
      <c r="C99" s="1231"/>
      <c r="D99" s="861"/>
      <c r="E99" s="861"/>
      <c r="F99" s="857"/>
      <c r="G99" s="858"/>
      <c r="H99" s="861"/>
      <c r="I99" s="861"/>
      <c r="J99" s="861"/>
      <c r="K99" s="857"/>
      <c r="L99" s="857"/>
      <c r="M99" s="857"/>
      <c r="N99" s="857"/>
      <c r="O99" s="857"/>
      <c r="P99" s="857"/>
      <c r="Q99" s="857"/>
      <c r="R99" s="857"/>
      <c r="S99" s="857"/>
      <c r="T99" s="857"/>
      <c r="U99" s="857"/>
      <c r="V99" s="860"/>
      <c r="W99" s="55"/>
    </row>
    <row r="100" spans="1:23" ht="23.1" customHeight="1" x14ac:dyDescent="0.15">
      <c r="A100" s="60"/>
      <c r="B100" s="93"/>
      <c r="C100" s="1231"/>
      <c r="D100" s="861"/>
      <c r="E100" s="861"/>
      <c r="F100" s="857"/>
      <c r="G100" s="858"/>
      <c r="H100" s="861"/>
      <c r="I100" s="861"/>
      <c r="J100" s="861"/>
      <c r="K100" s="857"/>
      <c r="L100" s="857"/>
      <c r="M100" s="857"/>
      <c r="N100" s="857"/>
      <c r="O100" s="857"/>
      <c r="P100" s="857"/>
      <c r="Q100" s="857"/>
      <c r="R100" s="857"/>
      <c r="S100" s="857"/>
      <c r="T100" s="857"/>
      <c r="U100" s="857"/>
      <c r="V100" s="860"/>
      <c r="W100" s="55"/>
    </row>
    <row r="101" spans="1:23" s="99" customFormat="1" ht="23.1" customHeight="1" x14ac:dyDescent="0.15">
      <c r="A101" s="62"/>
      <c r="B101" s="61"/>
      <c r="C101" s="1236"/>
      <c r="D101" s="1237"/>
      <c r="E101" s="1237"/>
      <c r="F101" s="869"/>
      <c r="G101" s="1238"/>
      <c r="H101" s="1237"/>
      <c r="I101" s="1237"/>
      <c r="J101" s="1237"/>
      <c r="K101" s="869"/>
      <c r="L101" s="869"/>
      <c r="M101" s="869"/>
      <c r="N101" s="869"/>
      <c r="O101" s="869"/>
      <c r="P101" s="869"/>
      <c r="Q101" s="869"/>
      <c r="R101" s="869"/>
      <c r="S101" s="869"/>
      <c r="T101" s="869"/>
      <c r="U101" s="869"/>
      <c r="V101" s="1239"/>
      <c r="W101" s="63"/>
    </row>
    <row r="102" spans="1:23" s="99" customFormat="1" ht="23.1" customHeight="1" x14ac:dyDescent="0.15">
      <c r="A102" s="62"/>
      <c r="B102" s="61"/>
      <c r="C102" s="1240"/>
      <c r="D102" s="1241"/>
      <c r="E102" s="1241"/>
      <c r="F102" s="871"/>
      <c r="G102" s="1242"/>
      <c r="H102" s="1241"/>
      <c r="I102" s="1241"/>
      <c r="J102" s="1241"/>
      <c r="K102" s="871"/>
      <c r="L102" s="871"/>
      <c r="M102" s="871"/>
      <c r="N102" s="871"/>
      <c r="O102" s="871"/>
      <c r="P102" s="871"/>
      <c r="Q102" s="871"/>
      <c r="R102" s="871"/>
      <c r="S102" s="871"/>
      <c r="T102" s="871"/>
      <c r="U102" s="871"/>
      <c r="V102" s="1243"/>
      <c r="W102" s="63"/>
    </row>
    <row r="103" spans="1:23" s="99" customFormat="1" ht="23.1" customHeight="1" x14ac:dyDescent="0.15">
      <c r="A103" s="66"/>
      <c r="B103" s="58"/>
      <c r="C103" s="1244"/>
      <c r="D103" s="1245"/>
      <c r="E103" s="1245"/>
      <c r="F103" s="867"/>
      <c r="G103" s="1246"/>
      <c r="H103" s="1245"/>
      <c r="I103" s="1245"/>
      <c r="J103" s="1245"/>
      <c r="K103" s="867"/>
      <c r="L103" s="867"/>
      <c r="M103" s="867"/>
      <c r="N103" s="867"/>
      <c r="O103" s="867"/>
      <c r="P103" s="867"/>
      <c r="Q103" s="867"/>
      <c r="R103" s="867"/>
      <c r="S103" s="867"/>
      <c r="T103" s="867"/>
      <c r="U103" s="867"/>
      <c r="V103" s="1247"/>
      <c r="W103" s="67"/>
    </row>
    <row r="104" spans="1:23" s="99" customFormat="1" ht="23.1" customHeight="1" x14ac:dyDescent="0.15">
      <c r="A104" s="62"/>
      <c r="B104" s="61"/>
      <c r="C104" s="1236"/>
      <c r="D104" s="1237"/>
      <c r="E104" s="1237"/>
      <c r="F104" s="869"/>
      <c r="G104" s="1238"/>
      <c r="H104" s="1237"/>
      <c r="I104" s="1237"/>
      <c r="J104" s="1237"/>
      <c r="K104" s="869"/>
      <c r="L104" s="869"/>
      <c r="M104" s="869"/>
      <c r="N104" s="869"/>
      <c r="O104" s="869"/>
      <c r="P104" s="869"/>
      <c r="Q104" s="869"/>
      <c r="R104" s="869"/>
      <c r="S104" s="869"/>
      <c r="T104" s="869"/>
      <c r="U104" s="869"/>
      <c r="V104" s="1239"/>
      <c r="W104" s="63"/>
    </row>
    <row r="105" spans="1:23" s="99" customFormat="1" ht="23.1" customHeight="1" x14ac:dyDescent="0.15">
      <c r="A105" s="62"/>
      <c r="B105" s="61"/>
      <c r="C105" s="1236"/>
      <c r="D105" s="1237"/>
      <c r="E105" s="1237"/>
      <c r="F105" s="869"/>
      <c r="G105" s="1238"/>
      <c r="H105" s="1237"/>
      <c r="I105" s="1237"/>
      <c r="J105" s="1237"/>
      <c r="K105" s="869"/>
      <c r="L105" s="869"/>
      <c r="M105" s="869"/>
      <c r="N105" s="869"/>
      <c r="O105" s="869"/>
      <c r="P105" s="869"/>
      <c r="Q105" s="869"/>
      <c r="R105" s="869"/>
      <c r="S105" s="869"/>
      <c r="T105" s="869"/>
      <c r="U105" s="869"/>
      <c r="V105" s="1239"/>
      <c r="W105" s="63"/>
    </row>
    <row r="106" spans="1:23" s="99" customFormat="1" ht="23.1" customHeight="1" x14ac:dyDescent="0.15">
      <c r="A106" s="62"/>
      <c r="B106" s="61"/>
      <c r="C106" s="1236"/>
      <c r="D106" s="1237"/>
      <c r="E106" s="1237"/>
      <c r="F106" s="869"/>
      <c r="G106" s="1238"/>
      <c r="H106" s="1237"/>
      <c r="I106" s="1237"/>
      <c r="J106" s="1237"/>
      <c r="K106" s="869"/>
      <c r="L106" s="869"/>
      <c r="M106" s="869"/>
      <c r="N106" s="869"/>
      <c r="O106" s="869"/>
      <c r="P106" s="869"/>
      <c r="Q106" s="869"/>
      <c r="R106" s="869"/>
      <c r="S106" s="869"/>
      <c r="T106" s="869"/>
      <c r="U106" s="869"/>
      <c r="V106" s="1239"/>
      <c r="W106" s="63"/>
    </row>
    <row r="107" spans="1:23" s="99" customFormat="1" ht="23.1" customHeight="1" thickBot="1" x14ac:dyDescent="0.2">
      <c r="A107" s="77"/>
      <c r="B107" s="78"/>
      <c r="C107" s="1248"/>
      <c r="D107" s="1249"/>
      <c r="E107" s="1249"/>
      <c r="F107" s="875"/>
      <c r="G107" s="1250"/>
      <c r="H107" s="1249"/>
      <c r="I107" s="1249"/>
      <c r="J107" s="1249"/>
      <c r="K107" s="875"/>
      <c r="L107" s="875"/>
      <c r="M107" s="875"/>
      <c r="N107" s="875"/>
      <c r="O107" s="875"/>
      <c r="P107" s="875"/>
      <c r="Q107" s="875"/>
      <c r="R107" s="875"/>
      <c r="S107" s="875"/>
      <c r="T107" s="875"/>
      <c r="U107" s="875"/>
      <c r="V107" s="1251"/>
      <c r="W107" s="79"/>
    </row>
  </sheetData>
  <mergeCells count="28"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</mergeCells>
  <phoneticPr fontId="2"/>
  <pageMargins left="0.82677165354330717" right="0.36" top="0.59055118110236227" bottom="0.43" header="0.51181102362204722" footer="0.33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3"/>
  <dimension ref="A1:R107"/>
  <sheetViews>
    <sheetView showGridLines="0" view="pageBreakPreview" zoomScale="55" zoomScaleNormal="85" zoomScaleSheetLayoutView="5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Q69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3" customWidth="1"/>
    <col min="5" max="5" width="13.125" style="103" customWidth="1"/>
    <col min="6" max="7" width="8.625" style="103" customWidth="1"/>
    <col min="8" max="9" width="15.625" style="103" customWidth="1"/>
    <col min="10" max="10" width="13.125" style="103" customWidth="1"/>
    <col min="11" max="12" width="8.625" style="103" customWidth="1"/>
    <col min="13" max="14" width="15.625" style="103" customWidth="1"/>
    <col min="15" max="15" width="13.125" style="103" customWidth="1"/>
    <col min="16" max="17" width="8.625" style="103" customWidth="1"/>
    <col min="18" max="18" width="5.75" style="134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186</v>
      </c>
      <c r="R1" s="190"/>
    </row>
    <row r="2" spans="1:18" s="82" customFormat="1" ht="22.5" customHeight="1" thickBot="1" x14ac:dyDescent="0.2"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04" t="s">
        <v>548</v>
      </c>
      <c r="R2" s="83"/>
    </row>
    <row r="3" spans="1:18" s="108" customFormat="1" ht="24.95" customHeight="1" x14ac:dyDescent="0.15">
      <c r="A3" s="2891" t="s">
        <v>547</v>
      </c>
      <c r="B3" s="14"/>
      <c r="C3" s="1252"/>
      <c r="D3" s="357"/>
      <c r="E3" s="85"/>
      <c r="F3" s="2905" t="s">
        <v>190</v>
      </c>
      <c r="G3" s="2906"/>
      <c r="H3" s="2906"/>
      <c r="I3" s="2906"/>
      <c r="J3" s="2906"/>
      <c r="K3" s="2906"/>
      <c r="L3" s="2906"/>
      <c r="M3" s="85"/>
      <c r="N3" s="85"/>
      <c r="O3" s="85"/>
      <c r="P3" s="85"/>
      <c r="Q3" s="85"/>
      <c r="R3" s="2591" t="s">
        <v>547</v>
      </c>
    </row>
    <row r="4" spans="1:18" s="108" customFormat="1" ht="24.95" customHeight="1" x14ac:dyDescent="0.15">
      <c r="A4" s="2892"/>
      <c r="B4" s="1260"/>
      <c r="C4" s="2914" t="s">
        <v>17</v>
      </c>
      <c r="D4" s="2438"/>
      <c r="E4" s="2438"/>
      <c r="F4" s="2438"/>
      <c r="G4" s="2439"/>
      <c r="H4" s="453" t="s">
        <v>339</v>
      </c>
      <c r="I4" s="349"/>
      <c r="J4" s="349"/>
      <c r="K4" s="349"/>
      <c r="L4" s="350"/>
      <c r="M4" s="170" t="s">
        <v>679</v>
      </c>
      <c r="N4" s="244"/>
      <c r="O4" s="244"/>
      <c r="P4" s="244"/>
      <c r="Q4" s="244"/>
      <c r="R4" s="2592"/>
    </row>
    <row r="5" spans="1:18" s="111" customFormat="1" ht="24.95" customHeight="1" x14ac:dyDescent="0.15">
      <c r="A5" s="2892"/>
      <c r="B5" s="27" t="s">
        <v>399</v>
      </c>
      <c r="C5" s="1168"/>
      <c r="D5" s="5"/>
      <c r="E5" s="5"/>
      <c r="F5" s="2699" t="s">
        <v>125</v>
      </c>
      <c r="G5" s="640"/>
      <c r="H5" s="5"/>
      <c r="I5" s="5"/>
      <c r="J5" s="5"/>
      <c r="K5" s="2699" t="s">
        <v>125</v>
      </c>
      <c r="L5" s="640"/>
      <c r="M5" s="5"/>
      <c r="N5" s="5"/>
      <c r="O5" s="5"/>
      <c r="P5" s="2699" t="s">
        <v>125</v>
      </c>
      <c r="Q5" s="640"/>
      <c r="R5" s="2592"/>
    </row>
    <row r="6" spans="1:18" s="111" customFormat="1" ht="24.95" customHeight="1" x14ac:dyDescent="0.15">
      <c r="A6" s="2892"/>
      <c r="B6" s="27"/>
      <c r="C6" s="1167" t="s">
        <v>681</v>
      </c>
      <c r="D6" s="24" t="s">
        <v>682</v>
      </c>
      <c r="E6" s="24" t="s">
        <v>683</v>
      </c>
      <c r="F6" s="2700"/>
      <c r="G6" s="24" t="s">
        <v>322</v>
      </c>
      <c r="H6" s="24" t="s">
        <v>681</v>
      </c>
      <c r="I6" s="24" t="s">
        <v>682</v>
      </c>
      <c r="J6" s="24" t="s">
        <v>683</v>
      </c>
      <c r="K6" s="2700"/>
      <c r="L6" s="24" t="s">
        <v>322</v>
      </c>
      <c r="M6" s="24" t="s">
        <v>681</v>
      </c>
      <c r="N6" s="24" t="s">
        <v>682</v>
      </c>
      <c r="O6" s="24" t="s">
        <v>683</v>
      </c>
      <c r="P6" s="2700"/>
      <c r="Q6" s="24" t="s">
        <v>322</v>
      </c>
      <c r="R6" s="2592"/>
    </row>
    <row r="7" spans="1:18" s="111" customFormat="1" ht="24.95" customHeight="1" thickBot="1" x14ac:dyDescent="0.2">
      <c r="A7" s="2893"/>
      <c r="B7" s="46"/>
      <c r="C7" s="1253"/>
      <c r="D7" s="42"/>
      <c r="E7" s="42"/>
      <c r="F7" s="2913"/>
      <c r="G7" s="641"/>
      <c r="H7" s="42"/>
      <c r="I7" s="42"/>
      <c r="J7" s="42"/>
      <c r="K7" s="2913"/>
      <c r="L7" s="641"/>
      <c r="M7" s="42"/>
      <c r="N7" s="42"/>
      <c r="O7" s="42"/>
      <c r="P7" s="2913"/>
      <c r="Q7" s="641"/>
      <c r="R7" s="2593"/>
    </row>
    <row r="8" spans="1:18" s="108" customFormat="1" ht="30" customHeight="1" x14ac:dyDescent="0.15">
      <c r="A8" s="22"/>
      <c r="B8" s="29" t="s">
        <v>6</v>
      </c>
      <c r="C8" s="1212" t="s">
        <v>578</v>
      </c>
      <c r="D8" s="1212" t="s">
        <v>578</v>
      </c>
      <c r="E8" s="1212" t="s">
        <v>578</v>
      </c>
      <c r="F8" s="1212" t="s">
        <v>578</v>
      </c>
      <c r="G8" s="1212" t="s">
        <v>578</v>
      </c>
      <c r="H8" s="1212" t="s">
        <v>578</v>
      </c>
      <c r="I8" s="1212" t="s">
        <v>578</v>
      </c>
      <c r="J8" s="1212" t="s">
        <v>578</v>
      </c>
      <c r="K8" s="1212" t="s">
        <v>578</v>
      </c>
      <c r="L8" s="1254" t="s">
        <v>578</v>
      </c>
      <c r="M8" s="1212" t="s">
        <v>578</v>
      </c>
      <c r="N8" s="1212" t="s">
        <v>578</v>
      </c>
      <c r="O8" s="1212" t="s">
        <v>578</v>
      </c>
      <c r="P8" s="1212" t="s">
        <v>578</v>
      </c>
      <c r="Q8" s="1212" t="s">
        <v>578</v>
      </c>
      <c r="R8" s="96"/>
    </row>
    <row r="9" spans="1:18" s="108" customFormat="1" ht="30" customHeight="1" x14ac:dyDescent="0.15">
      <c r="A9" s="22"/>
      <c r="B9" s="29" t="s">
        <v>1016</v>
      </c>
      <c r="C9" s="1217">
        <v>419246447</v>
      </c>
      <c r="D9" s="1216">
        <v>419361325</v>
      </c>
      <c r="E9" s="1216">
        <v>114878</v>
      </c>
      <c r="F9" s="1216">
        <v>0</v>
      </c>
      <c r="G9" s="1216">
        <v>0</v>
      </c>
      <c r="H9" s="1216">
        <v>1518005</v>
      </c>
      <c r="I9" s="1216">
        <v>1518005</v>
      </c>
      <c r="J9" s="1216">
        <v>0</v>
      </c>
      <c r="K9" s="1216">
        <v>0</v>
      </c>
      <c r="L9" s="1217">
        <v>0</v>
      </c>
      <c r="M9" s="1216">
        <v>0</v>
      </c>
      <c r="N9" s="1216">
        <v>0</v>
      </c>
      <c r="O9" s="1216">
        <v>0</v>
      </c>
      <c r="P9" s="1216">
        <v>0</v>
      </c>
      <c r="Q9" s="1216">
        <v>0</v>
      </c>
      <c r="R9" s="55"/>
    </row>
    <row r="10" spans="1:18" s="108" customFormat="1" ht="30" customHeight="1" x14ac:dyDescent="0.15">
      <c r="A10" s="22"/>
      <c r="B10" s="29" t="s">
        <v>1017</v>
      </c>
      <c r="C10" s="1212" t="s">
        <v>578</v>
      </c>
      <c r="D10" s="1212" t="s">
        <v>578</v>
      </c>
      <c r="E10" s="1212" t="s">
        <v>578</v>
      </c>
      <c r="F10" s="1212" t="s">
        <v>578</v>
      </c>
      <c r="G10" s="1212" t="s">
        <v>578</v>
      </c>
      <c r="H10" s="1212" t="s">
        <v>578</v>
      </c>
      <c r="I10" s="1212" t="s">
        <v>578</v>
      </c>
      <c r="J10" s="1212" t="s">
        <v>578</v>
      </c>
      <c r="K10" s="1212" t="s">
        <v>578</v>
      </c>
      <c r="L10" s="1212" t="s">
        <v>578</v>
      </c>
      <c r="M10" s="1212" t="s">
        <v>578</v>
      </c>
      <c r="N10" s="1212" t="s">
        <v>578</v>
      </c>
      <c r="O10" s="1212" t="s">
        <v>578</v>
      </c>
      <c r="P10" s="1212" t="s">
        <v>578</v>
      </c>
      <c r="Q10" s="1212" t="s">
        <v>578</v>
      </c>
      <c r="R10" s="55"/>
    </row>
    <row r="11" spans="1:18" s="108" customFormat="1" ht="30" customHeight="1" x14ac:dyDescent="0.15">
      <c r="A11" s="22"/>
      <c r="B11" s="29" t="s">
        <v>1018</v>
      </c>
      <c r="C11" s="1220">
        <v>371886603</v>
      </c>
      <c r="D11" s="1220">
        <v>371966377</v>
      </c>
      <c r="E11" s="1220">
        <v>79774</v>
      </c>
      <c r="F11" s="1220">
        <v>0</v>
      </c>
      <c r="G11" s="1220">
        <v>0</v>
      </c>
      <c r="H11" s="1220">
        <v>1214734</v>
      </c>
      <c r="I11" s="1220">
        <v>1214734</v>
      </c>
      <c r="J11" s="1220">
        <v>0</v>
      </c>
      <c r="K11" s="1220">
        <v>0</v>
      </c>
      <c r="L11" s="1220">
        <v>0</v>
      </c>
      <c r="M11" s="1220">
        <v>0</v>
      </c>
      <c r="N11" s="1220">
        <v>0</v>
      </c>
      <c r="O11" s="1220">
        <v>0</v>
      </c>
      <c r="P11" s="1220">
        <v>0</v>
      </c>
      <c r="Q11" s="1220">
        <v>0</v>
      </c>
      <c r="R11" s="55"/>
    </row>
    <row r="12" spans="1:18" s="108" customFormat="1" ht="30" customHeight="1" x14ac:dyDescent="0.15">
      <c r="A12" s="109"/>
      <c r="B12" s="133" t="s">
        <v>1019</v>
      </c>
      <c r="C12" s="1224">
        <v>47359844</v>
      </c>
      <c r="D12" s="1224">
        <v>47394948</v>
      </c>
      <c r="E12" s="1224">
        <v>35104</v>
      </c>
      <c r="F12" s="1224">
        <v>0</v>
      </c>
      <c r="G12" s="1224">
        <v>0</v>
      </c>
      <c r="H12" s="1224">
        <v>303271</v>
      </c>
      <c r="I12" s="1224">
        <v>303271</v>
      </c>
      <c r="J12" s="1224">
        <v>0</v>
      </c>
      <c r="K12" s="1224">
        <v>0</v>
      </c>
      <c r="L12" s="1224">
        <v>0</v>
      </c>
      <c r="M12" s="1224">
        <v>0</v>
      </c>
      <c r="N12" s="1224">
        <v>0</v>
      </c>
      <c r="O12" s="1224">
        <v>0</v>
      </c>
      <c r="P12" s="1224">
        <v>0</v>
      </c>
      <c r="Q12" s="1224">
        <v>0</v>
      </c>
      <c r="R12" s="126"/>
    </row>
    <row r="13" spans="1:18" ht="23.1" customHeight="1" x14ac:dyDescent="0.15">
      <c r="A13" s="57">
        <v>1</v>
      </c>
      <c r="B13" s="92" t="s">
        <v>1020</v>
      </c>
      <c r="C13" s="872">
        <v>18083598</v>
      </c>
      <c r="D13" s="872">
        <v>18083598</v>
      </c>
      <c r="E13" s="872">
        <v>0</v>
      </c>
      <c r="F13" s="872">
        <v>0</v>
      </c>
      <c r="G13" s="872">
        <v>0</v>
      </c>
      <c r="H13" s="872">
        <v>0</v>
      </c>
      <c r="I13" s="872">
        <v>0</v>
      </c>
      <c r="J13" s="872">
        <v>0</v>
      </c>
      <c r="K13" s="872">
        <v>0</v>
      </c>
      <c r="L13" s="872">
        <v>0</v>
      </c>
      <c r="M13" s="872">
        <v>0</v>
      </c>
      <c r="N13" s="872">
        <v>0</v>
      </c>
      <c r="O13" s="1228">
        <v>0</v>
      </c>
      <c r="P13" s="1228">
        <v>0</v>
      </c>
      <c r="Q13" s="1255">
        <v>0</v>
      </c>
      <c r="R13" s="59">
        <v>1</v>
      </c>
    </row>
    <row r="14" spans="1:18" ht="23.1" customHeight="1" x14ac:dyDescent="0.15">
      <c r="A14" s="60">
        <v>2</v>
      </c>
      <c r="B14" s="93" t="s">
        <v>1021</v>
      </c>
      <c r="C14" s="857">
        <v>13720850</v>
      </c>
      <c r="D14" s="857">
        <v>13720850</v>
      </c>
      <c r="E14" s="857">
        <v>0</v>
      </c>
      <c r="F14" s="857">
        <v>0</v>
      </c>
      <c r="G14" s="857">
        <v>0</v>
      </c>
      <c r="H14" s="857">
        <v>28661</v>
      </c>
      <c r="I14" s="857">
        <v>28661</v>
      </c>
      <c r="J14" s="857">
        <v>0</v>
      </c>
      <c r="K14" s="857">
        <v>0</v>
      </c>
      <c r="L14" s="857">
        <v>0</v>
      </c>
      <c r="M14" s="857">
        <v>0</v>
      </c>
      <c r="N14" s="857">
        <v>0</v>
      </c>
      <c r="O14" s="861">
        <v>0</v>
      </c>
      <c r="P14" s="861">
        <v>0</v>
      </c>
      <c r="Q14" s="862">
        <v>0</v>
      </c>
      <c r="R14" s="55">
        <v>2</v>
      </c>
    </row>
    <row r="15" spans="1:18" ht="23.1" customHeight="1" x14ac:dyDescent="0.15">
      <c r="A15" s="60">
        <v>3</v>
      </c>
      <c r="B15" s="93" t="s">
        <v>1022</v>
      </c>
      <c r="C15" s="857">
        <v>18445320</v>
      </c>
      <c r="D15" s="857">
        <v>18445320</v>
      </c>
      <c r="E15" s="857">
        <v>0</v>
      </c>
      <c r="F15" s="857">
        <v>0</v>
      </c>
      <c r="G15" s="857">
        <v>0</v>
      </c>
      <c r="H15" s="857">
        <v>76434</v>
      </c>
      <c r="I15" s="857">
        <v>76434</v>
      </c>
      <c r="J15" s="857">
        <v>0</v>
      </c>
      <c r="K15" s="857">
        <v>0</v>
      </c>
      <c r="L15" s="857">
        <v>0</v>
      </c>
      <c r="M15" s="857">
        <v>0</v>
      </c>
      <c r="N15" s="857">
        <v>0</v>
      </c>
      <c r="O15" s="861">
        <v>0</v>
      </c>
      <c r="P15" s="861">
        <v>0</v>
      </c>
      <c r="Q15" s="862">
        <v>0</v>
      </c>
      <c r="R15" s="55">
        <v>3</v>
      </c>
    </row>
    <row r="16" spans="1:18" ht="23.1" customHeight="1" x14ac:dyDescent="0.15">
      <c r="A16" s="60">
        <v>6</v>
      </c>
      <c r="B16" s="93" t="s">
        <v>1023</v>
      </c>
      <c r="C16" s="857">
        <v>7751876</v>
      </c>
      <c r="D16" s="857">
        <v>7751876</v>
      </c>
      <c r="E16" s="857">
        <v>0</v>
      </c>
      <c r="F16" s="857">
        <v>0</v>
      </c>
      <c r="G16" s="857">
        <v>0</v>
      </c>
      <c r="H16" s="857">
        <v>0</v>
      </c>
      <c r="I16" s="857">
        <v>0</v>
      </c>
      <c r="J16" s="857">
        <v>0</v>
      </c>
      <c r="K16" s="857">
        <v>0</v>
      </c>
      <c r="L16" s="857">
        <v>0</v>
      </c>
      <c r="M16" s="857">
        <v>0</v>
      </c>
      <c r="N16" s="857">
        <v>0</v>
      </c>
      <c r="O16" s="861">
        <v>0</v>
      </c>
      <c r="P16" s="861">
        <v>0</v>
      </c>
      <c r="Q16" s="862">
        <v>0</v>
      </c>
      <c r="R16" s="55">
        <v>6</v>
      </c>
    </row>
    <row r="17" spans="1:18" ht="23.1" customHeight="1" x14ac:dyDescent="0.15">
      <c r="A17" s="60">
        <v>7</v>
      </c>
      <c r="B17" s="93" t="s">
        <v>1024</v>
      </c>
      <c r="C17" s="1233">
        <v>4404490</v>
      </c>
      <c r="D17" s="1233">
        <v>4405771</v>
      </c>
      <c r="E17" s="1233">
        <v>1281</v>
      </c>
      <c r="F17" s="1233">
        <v>0</v>
      </c>
      <c r="G17" s="1233">
        <v>0</v>
      </c>
      <c r="H17" s="1233">
        <v>0</v>
      </c>
      <c r="I17" s="1233">
        <v>0</v>
      </c>
      <c r="J17" s="1233">
        <v>0</v>
      </c>
      <c r="K17" s="1233">
        <v>0</v>
      </c>
      <c r="L17" s="1233">
        <v>0</v>
      </c>
      <c r="M17" s="1233">
        <v>0</v>
      </c>
      <c r="N17" s="1233">
        <v>0</v>
      </c>
      <c r="O17" s="864">
        <v>0</v>
      </c>
      <c r="P17" s="864">
        <v>0</v>
      </c>
      <c r="Q17" s="865">
        <v>0</v>
      </c>
      <c r="R17" s="55">
        <v>7</v>
      </c>
    </row>
    <row r="18" spans="1:18" ht="23.1" customHeight="1" x14ac:dyDescent="0.15">
      <c r="A18" s="57">
        <v>8</v>
      </c>
      <c r="B18" s="92" t="s">
        <v>1025</v>
      </c>
      <c r="C18" s="872">
        <v>23393606</v>
      </c>
      <c r="D18" s="872">
        <v>23393606</v>
      </c>
      <c r="E18" s="872">
        <v>0</v>
      </c>
      <c r="F18" s="872">
        <v>0</v>
      </c>
      <c r="G18" s="872">
        <v>0</v>
      </c>
      <c r="H18" s="872">
        <v>112439</v>
      </c>
      <c r="I18" s="872">
        <v>112439</v>
      </c>
      <c r="J18" s="872">
        <v>0</v>
      </c>
      <c r="K18" s="872">
        <v>0</v>
      </c>
      <c r="L18" s="872">
        <v>0</v>
      </c>
      <c r="M18" s="872">
        <v>0</v>
      </c>
      <c r="N18" s="872">
        <v>0</v>
      </c>
      <c r="O18" s="1228">
        <v>0</v>
      </c>
      <c r="P18" s="1228">
        <v>0</v>
      </c>
      <c r="Q18" s="1255">
        <v>0</v>
      </c>
      <c r="R18" s="59">
        <v>8</v>
      </c>
    </row>
    <row r="19" spans="1:18" ht="23.1" customHeight="1" x14ac:dyDescent="0.15">
      <c r="A19" s="60">
        <v>9</v>
      </c>
      <c r="B19" s="93" t="s">
        <v>1026</v>
      </c>
      <c r="C19" s="857">
        <v>6455303</v>
      </c>
      <c r="D19" s="857">
        <v>6478733</v>
      </c>
      <c r="E19" s="857">
        <v>23430</v>
      </c>
      <c r="F19" s="857">
        <v>0</v>
      </c>
      <c r="G19" s="857">
        <v>0</v>
      </c>
      <c r="H19" s="857">
        <v>0</v>
      </c>
      <c r="I19" s="857">
        <v>0</v>
      </c>
      <c r="J19" s="857">
        <v>0</v>
      </c>
      <c r="K19" s="857">
        <v>0</v>
      </c>
      <c r="L19" s="857">
        <v>0</v>
      </c>
      <c r="M19" s="857">
        <v>0</v>
      </c>
      <c r="N19" s="857">
        <v>0</v>
      </c>
      <c r="O19" s="861">
        <v>0</v>
      </c>
      <c r="P19" s="861">
        <v>0</v>
      </c>
      <c r="Q19" s="862">
        <v>0</v>
      </c>
      <c r="R19" s="55">
        <v>9</v>
      </c>
    </row>
    <row r="20" spans="1:18" ht="23.1" customHeight="1" x14ac:dyDescent="0.15">
      <c r="A20" s="60">
        <v>10</v>
      </c>
      <c r="B20" s="93" t="s">
        <v>1027</v>
      </c>
      <c r="C20" s="857">
        <v>10450326</v>
      </c>
      <c r="D20" s="857">
        <v>10450326</v>
      </c>
      <c r="E20" s="857">
        <v>0</v>
      </c>
      <c r="F20" s="857">
        <v>0</v>
      </c>
      <c r="G20" s="857">
        <v>0</v>
      </c>
      <c r="H20" s="857">
        <v>0</v>
      </c>
      <c r="I20" s="857">
        <v>0</v>
      </c>
      <c r="J20" s="857">
        <v>0</v>
      </c>
      <c r="K20" s="857">
        <v>0</v>
      </c>
      <c r="L20" s="857">
        <v>0</v>
      </c>
      <c r="M20" s="857">
        <v>0</v>
      </c>
      <c r="N20" s="857">
        <v>0</v>
      </c>
      <c r="O20" s="861">
        <v>0</v>
      </c>
      <c r="P20" s="861">
        <v>0</v>
      </c>
      <c r="Q20" s="862">
        <v>0</v>
      </c>
      <c r="R20" s="55">
        <v>10</v>
      </c>
    </row>
    <row r="21" spans="1:18" s="99" customFormat="1" ht="23.1" customHeight="1" x14ac:dyDescent="0.15">
      <c r="A21" s="62">
        <v>11</v>
      </c>
      <c r="B21" s="61" t="s">
        <v>1028</v>
      </c>
      <c r="C21" s="869">
        <v>3990291</v>
      </c>
      <c r="D21" s="869">
        <v>3990291</v>
      </c>
      <c r="E21" s="869">
        <v>0</v>
      </c>
      <c r="F21" s="869">
        <v>0</v>
      </c>
      <c r="G21" s="869">
        <v>0</v>
      </c>
      <c r="H21" s="869">
        <v>0</v>
      </c>
      <c r="I21" s="869">
        <v>0</v>
      </c>
      <c r="J21" s="869">
        <v>0</v>
      </c>
      <c r="K21" s="869">
        <v>0</v>
      </c>
      <c r="L21" s="869">
        <v>0</v>
      </c>
      <c r="M21" s="869">
        <v>0</v>
      </c>
      <c r="N21" s="869">
        <v>0</v>
      </c>
      <c r="O21" s="1237">
        <v>0</v>
      </c>
      <c r="P21" s="1237">
        <v>0</v>
      </c>
      <c r="Q21" s="1256">
        <v>0</v>
      </c>
      <c r="R21" s="63">
        <v>11</v>
      </c>
    </row>
    <row r="22" spans="1:18" s="99" customFormat="1" ht="23.1" customHeight="1" x14ac:dyDescent="0.15">
      <c r="A22" s="62">
        <v>12</v>
      </c>
      <c r="B22" s="61" t="s">
        <v>1029</v>
      </c>
      <c r="C22" s="871">
        <v>11512929</v>
      </c>
      <c r="D22" s="871">
        <v>11512929</v>
      </c>
      <c r="E22" s="871">
        <v>0</v>
      </c>
      <c r="F22" s="871">
        <v>0</v>
      </c>
      <c r="G22" s="871">
        <v>0</v>
      </c>
      <c r="H22" s="871">
        <v>0</v>
      </c>
      <c r="I22" s="871">
        <v>0</v>
      </c>
      <c r="J22" s="871">
        <v>0</v>
      </c>
      <c r="K22" s="871">
        <v>0</v>
      </c>
      <c r="L22" s="871">
        <v>0</v>
      </c>
      <c r="M22" s="871">
        <v>0</v>
      </c>
      <c r="N22" s="871">
        <v>0</v>
      </c>
      <c r="O22" s="1241">
        <v>0</v>
      </c>
      <c r="P22" s="1241">
        <v>0</v>
      </c>
      <c r="Q22" s="1257">
        <v>0</v>
      </c>
      <c r="R22" s="63">
        <v>12</v>
      </c>
    </row>
    <row r="23" spans="1:18" s="99" customFormat="1" ht="23.1" customHeight="1" x14ac:dyDescent="0.15">
      <c r="A23" s="66">
        <v>14</v>
      </c>
      <c r="B23" s="58" t="s">
        <v>1030</v>
      </c>
      <c r="C23" s="867">
        <v>15298594</v>
      </c>
      <c r="D23" s="867">
        <v>15298594</v>
      </c>
      <c r="E23" s="867">
        <v>0</v>
      </c>
      <c r="F23" s="867">
        <v>0</v>
      </c>
      <c r="G23" s="867">
        <v>0</v>
      </c>
      <c r="H23" s="867">
        <v>199419</v>
      </c>
      <c r="I23" s="867">
        <v>199419</v>
      </c>
      <c r="J23" s="867">
        <v>0</v>
      </c>
      <c r="K23" s="867">
        <v>0</v>
      </c>
      <c r="L23" s="867">
        <v>0</v>
      </c>
      <c r="M23" s="867">
        <v>0</v>
      </c>
      <c r="N23" s="867">
        <v>0</v>
      </c>
      <c r="O23" s="1245">
        <v>0</v>
      </c>
      <c r="P23" s="1245">
        <v>0</v>
      </c>
      <c r="Q23" s="1258">
        <v>0</v>
      </c>
      <c r="R23" s="67">
        <v>14</v>
      </c>
    </row>
    <row r="24" spans="1:18" s="99" customFormat="1" ht="23.1" customHeight="1" x14ac:dyDescent="0.15">
      <c r="A24" s="62">
        <v>15</v>
      </c>
      <c r="B24" s="61" t="s">
        <v>1031</v>
      </c>
      <c r="C24" s="869">
        <v>10850220</v>
      </c>
      <c r="D24" s="869">
        <v>10850220</v>
      </c>
      <c r="E24" s="869">
        <v>0</v>
      </c>
      <c r="F24" s="869">
        <v>0</v>
      </c>
      <c r="G24" s="869">
        <v>0</v>
      </c>
      <c r="H24" s="869">
        <v>0</v>
      </c>
      <c r="I24" s="869">
        <v>0</v>
      </c>
      <c r="J24" s="869">
        <v>0</v>
      </c>
      <c r="K24" s="869">
        <v>0</v>
      </c>
      <c r="L24" s="869">
        <v>0</v>
      </c>
      <c r="M24" s="869">
        <v>0</v>
      </c>
      <c r="N24" s="869">
        <v>0</v>
      </c>
      <c r="O24" s="1237">
        <v>0</v>
      </c>
      <c r="P24" s="1237">
        <v>0</v>
      </c>
      <c r="Q24" s="1256">
        <v>0</v>
      </c>
      <c r="R24" s="63">
        <v>15</v>
      </c>
    </row>
    <row r="25" spans="1:18" s="99" customFormat="1" ht="23.1" customHeight="1" x14ac:dyDescent="0.15">
      <c r="A25" s="62">
        <v>16</v>
      </c>
      <c r="B25" s="61" t="s">
        <v>1032</v>
      </c>
      <c r="C25" s="869">
        <v>8989362</v>
      </c>
      <c r="D25" s="869">
        <v>8989362</v>
      </c>
      <c r="E25" s="869">
        <v>0</v>
      </c>
      <c r="F25" s="869">
        <v>0</v>
      </c>
      <c r="G25" s="869">
        <v>0</v>
      </c>
      <c r="H25" s="869">
        <v>214233</v>
      </c>
      <c r="I25" s="869">
        <v>214233</v>
      </c>
      <c r="J25" s="869">
        <v>0</v>
      </c>
      <c r="K25" s="869">
        <v>0</v>
      </c>
      <c r="L25" s="869">
        <v>0</v>
      </c>
      <c r="M25" s="869">
        <v>0</v>
      </c>
      <c r="N25" s="869">
        <v>0</v>
      </c>
      <c r="O25" s="1237">
        <v>0</v>
      </c>
      <c r="P25" s="1237">
        <v>0</v>
      </c>
      <c r="Q25" s="1256">
        <v>0</v>
      </c>
      <c r="R25" s="63">
        <v>16</v>
      </c>
    </row>
    <row r="26" spans="1:18" s="99" customFormat="1" ht="23.1" customHeight="1" x14ac:dyDescent="0.15">
      <c r="A26" s="62">
        <v>17</v>
      </c>
      <c r="B26" s="61" t="s">
        <v>1033</v>
      </c>
      <c r="C26" s="869">
        <v>12296148</v>
      </c>
      <c r="D26" s="869">
        <v>12296328</v>
      </c>
      <c r="E26" s="869">
        <v>180</v>
      </c>
      <c r="F26" s="869">
        <v>0</v>
      </c>
      <c r="G26" s="869">
        <v>0</v>
      </c>
      <c r="H26" s="869">
        <v>0</v>
      </c>
      <c r="I26" s="869">
        <v>0</v>
      </c>
      <c r="J26" s="869">
        <v>0</v>
      </c>
      <c r="K26" s="869">
        <v>0</v>
      </c>
      <c r="L26" s="869">
        <v>0</v>
      </c>
      <c r="M26" s="869">
        <v>0</v>
      </c>
      <c r="N26" s="869">
        <v>0</v>
      </c>
      <c r="O26" s="1237">
        <v>0</v>
      </c>
      <c r="P26" s="1237">
        <v>0</v>
      </c>
      <c r="Q26" s="1256">
        <v>0</v>
      </c>
      <c r="R26" s="63">
        <v>17</v>
      </c>
    </row>
    <row r="27" spans="1:18" s="99" customFormat="1" ht="23.1" customHeight="1" x14ac:dyDescent="0.15">
      <c r="A27" s="62">
        <v>18</v>
      </c>
      <c r="B27" s="61" t="s">
        <v>1034</v>
      </c>
      <c r="C27" s="871">
        <v>12595698</v>
      </c>
      <c r="D27" s="871">
        <v>12595698</v>
      </c>
      <c r="E27" s="871">
        <v>0</v>
      </c>
      <c r="F27" s="871">
        <v>0</v>
      </c>
      <c r="G27" s="871">
        <v>0</v>
      </c>
      <c r="H27" s="871">
        <v>0</v>
      </c>
      <c r="I27" s="871">
        <v>0</v>
      </c>
      <c r="J27" s="871">
        <v>0</v>
      </c>
      <c r="K27" s="871">
        <v>0</v>
      </c>
      <c r="L27" s="871">
        <v>0</v>
      </c>
      <c r="M27" s="871">
        <v>0</v>
      </c>
      <c r="N27" s="871">
        <v>0</v>
      </c>
      <c r="O27" s="1241">
        <v>0</v>
      </c>
      <c r="P27" s="1241">
        <v>0</v>
      </c>
      <c r="Q27" s="1257">
        <v>0</v>
      </c>
      <c r="R27" s="63">
        <v>18</v>
      </c>
    </row>
    <row r="28" spans="1:18" s="99" customFormat="1" ht="23.1" customHeight="1" x14ac:dyDescent="0.15">
      <c r="A28" s="68">
        <v>19</v>
      </c>
      <c r="B28" s="58" t="s">
        <v>1035</v>
      </c>
      <c r="C28" s="867">
        <v>8151403</v>
      </c>
      <c r="D28" s="867">
        <v>8151403</v>
      </c>
      <c r="E28" s="867">
        <v>0</v>
      </c>
      <c r="F28" s="867">
        <v>0</v>
      </c>
      <c r="G28" s="867">
        <v>0</v>
      </c>
      <c r="H28" s="867">
        <v>56987</v>
      </c>
      <c r="I28" s="867">
        <v>56987</v>
      </c>
      <c r="J28" s="867">
        <v>0</v>
      </c>
      <c r="K28" s="867">
        <v>0</v>
      </c>
      <c r="L28" s="867">
        <v>0</v>
      </c>
      <c r="M28" s="867">
        <v>0</v>
      </c>
      <c r="N28" s="867">
        <v>0</v>
      </c>
      <c r="O28" s="1245">
        <v>0</v>
      </c>
      <c r="P28" s="1245">
        <v>0</v>
      </c>
      <c r="Q28" s="1258">
        <v>0</v>
      </c>
      <c r="R28" s="69">
        <v>19</v>
      </c>
    </row>
    <row r="29" spans="1:18" s="99" customFormat="1" ht="23.1" customHeight="1" x14ac:dyDescent="0.15">
      <c r="A29" s="62">
        <v>21</v>
      </c>
      <c r="B29" s="61" t="s">
        <v>1036</v>
      </c>
      <c r="C29" s="869">
        <v>5055280</v>
      </c>
      <c r="D29" s="869">
        <v>5055280</v>
      </c>
      <c r="E29" s="869">
        <v>0</v>
      </c>
      <c r="F29" s="869">
        <v>0</v>
      </c>
      <c r="G29" s="869">
        <v>0</v>
      </c>
      <c r="H29" s="869">
        <v>0</v>
      </c>
      <c r="I29" s="869">
        <v>0</v>
      </c>
      <c r="J29" s="869">
        <v>0</v>
      </c>
      <c r="K29" s="869">
        <v>0</v>
      </c>
      <c r="L29" s="869">
        <v>0</v>
      </c>
      <c r="M29" s="869">
        <v>0</v>
      </c>
      <c r="N29" s="869">
        <v>0</v>
      </c>
      <c r="O29" s="1237">
        <v>0</v>
      </c>
      <c r="P29" s="1237">
        <v>0</v>
      </c>
      <c r="Q29" s="1256">
        <v>0</v>
      </c>
      <c r="R29" s="63">
        <v>21</v>
      </c>
    </row>
    <row r="30" spans="1:18" s="99" customFormat="1" ht="23.1" customHeight="1" x14ac:dyDescent="0.15">
      <c r="A30" s="62">
        <v>22</v>
      </c>
      <c r="B30" s="61" t="s">
        <v>1037</v>
      </c>
      <c r="C30" s="869">
        <v>19334127</v>
      </c>
      <c r="D30" s="869">
        <v>19334127</v>
      </c>
      <c r="E30" s="869">
        <v>0</v>
      </c>
      <c r="F30" s="869">
        <v>0</v>
      </c>
      <c r="G30" s="869">
        <v>0</v>
      </c>
      <c r="H30" s="869">
        <v>55334</v>
      </c>
      <c r="I30" s="869">
        <v>55334</v>
      </c>
      <c r="J30" s="869">
        <v>0</v>
      </c>
      <c r="K30" s="869">
        <v>0</v>
      </c>
      <c r="L30" s="869">
        <v>0</v>
      </c>
      <c r="M30" s="869">
        <v>0</v>
      </c>
      <c r="N30" s="869">
        <v>0</v>
      </c>
      <c r="O30" s="1237">
        <v>0</v>
      </c>
      <c r="P30" s="1237">
        <v>0</v>
      </c>
      <c r="Q30" s="1256">
        <v>0</v>
      </c>
      <c r="R30" s="63">
        <v>22</v>
      </c>
    </row>
    <row r="31" spans="1:18" s="99" customFormat="1" ht="23.1" customHeight="1" x14ac:dyDescent="0.15">
      <c r="A31" s="62">
        <v>23</v>
      </c>
      <c r="B31" s="61" t="s">
        <v>1038</v>
      </c>
      <c r="C31" s="869">
        <v>5689744</v>
      </c>
      <c r="D31" s="869">
        <v>5689744</v>
      </c>
      <c r="E31" s="869">
        <v>0</v>
      </c>
      <c r="F31" s="869">
        <v>0</v>
      </c>
      <c r="G31" s="869">
        <v>0</v>
      </c>
      <c r="H31" s="869">
        <v>0</v>
      </c>
      <c r="I31" s="869">
        <v>0</v>
      </c>
      <c r="J31" s="869">
        <v>0</v>
      </c>
      <c r="K31" s="869">
        <v>0</v>
      </c>
      <c r="L31" s="869">
        <v>0</v>
      </c>
      <c r="M31" s="869">
        <v>0</v>
      </c>
      <c r="N31" s="869">
        <v>0</v>
      </c>
      <c r="O31" s="1237">
        <v>0</v>
      </c>
      <c r="P31" s="1237">
        <v>0</v>
      </c>
      <c r="Q31" s="1256">
        <v>0</v>
      </c>
      <c r="R31" s="63">
        <v>23</v>
      </c>
    </row>
    <row r="32" spans="1:18" s="99" customFormat="1" ht="23.1" customHeight="1" x14ac:dyDescent="0.15">
      <c r="A32" s="62">
        <v>24</v>
      </c>
      <c r="B32" s="61" t="s">
        <v>1039</v>
      </c>
      <c r="C32" s="871">
        <v>4804123</v>
      </c>
      <c r="D32" s="871">
        <v>4804123</v>
      </c>
      <c r="E32" s="871">
        <v>0</v>
      </c>
      <c r="F32" s="871">
        <v>0</v>
      </c>
      <c r="G32" s="871">
        <v>0</v>
      </c>
      <c r="H32" s="871">
        <v>0</v>
      </c>
      <c r="I32" s="871">
        <v>0</v>
      </c>
      <c r="J32" s="871">
        <v>0</v>
      </c>
      <c r="K32" s="871">
        <v>0</v>
      </c>
      <c r="L32" s="871">
        <v>0</v>
      </c>
      <c r="M32" s="871">
        <v>0</v>
      </c>
      <c r="N32" s="871">
        <v>0</v>
      </c>
      <c r="O32" s="1241">
        <v>0</v>
      </c>
      <c r="P32" s="1241">
        <v>0</v>
      </c>
      <c r="Q32" s="1257">
        <v>0</v>
      </c>
      <c r="R32" s="63">
        <v>24</v>
      </c>
    </row>
    <row r="33" spans="1:18" s="99" customFormat="1" ht="23.1" customHeight="1" x14ac:dyDescent="0.15">
      <c r="A33" s="66">
        <v>25</v>
      </c>
      <c r="B33" s="58" t="s">
        <v>1040</v>
      </c>
      <c r="C33" s="867">
        <v>9033305</v>
      </c>
      <c r="D33" s="867">
        <v>9085819</v>
      </c>
      <c r="E33" s="867">
        <v>52514</v>
      </c>
      <c r="F33" s="867">
        <v>0</v>
      </c>
      <c r="G33" s="867">
        <v>0</v>
      </c>
      <c r="H33" s="867">
        <v>0</v>
      </c>
      <c r="I33" s="867">
        <v>0</v>
      </c>
      <c r="J33" s="867">
        <v>0</v>
      </c>
      <c r="K33" s="867">
        <v>0</v>
      </c>
      <c r="L33" s="867">
        <v>0</v>
      </c>
      <c r="M33" s="867">
        <v>0</v>
      </c>
      <c r="N33" s="867">
        <v>0</v>
      </c>
      <c r="O33" s="1245">
        <v>0</v>
      </c>
      <c r="P33" s="1245">
        <v>0</v>
      </c>
      <c r="Q33" s="1258">
        <v>0</v>
      </c>
      <c r="R33" s="67">
        <v>25</v>
      </c>
    </row>
    <row r="34" spans="1:18" s="99" customFormat="1" ht="23.1" customHeight="1" x14ac:dyDescent="0.15">
      <c r="A34" s="62">
        <v>27</v>
      </c>
      <c r="B34" s="61" t="s">
        <v>1041</v>
      </c>
      <c r="C34" s="869">
        <v>4647556</v>
      </c>
      <c r="D34" s="869">
        <v>4648450</v>
      </c>
      <c r="E34" s="869">
        <v>894</v>
      </c>
      <c r="F34" s="869">
        <v>0</v>
      </c>
      <c r="G34" s="869">
        <v>0</v>
      </c>
      <c r="H34" s="869">
        <v>94937</v>
      </c>
      <c r="I34" s="869">
        <v>94937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1237">
        <v>0</v>
      </c>
      <c r="P34" s="1237">
        <v>0</v>
      </c>
      <c r="Q34" s="1256">
        <v>0</v>
      </c>
      <c r="R34" s="63">
        <v>27</v>
      </c>
    </row>
    <row r="35" spans="1:18" s="99" customFormat="1" ht="23.1" customHeight="1" x14ac:dyDescent="0.15">
      <c r="A35" s="62">
        <v>28</v>
      </c>
      <c r="B35" s="61" t="s">
        <v>1042</v>
      </c>
      <c r="C35" s="869">
        <v>2640168</v>
      </c>
      <c r="D35" s="869">
        <v>2640168</v>
      </c>
      <c r="E35" s="869">
        <v>0</v>
      </c>
      <c r="F35" s="869">
        <v>0</v>
      </c>
      <c r="G35" s="869">
        <v>0</v>
      </c>
      <c r="H35" s="869">
        <v>0</v>
      </c>
      <c r="I35" s="869">
        <v>0</v>
      </c>
      <c r="J35" s="869">
        <v>0</v>
      </c>
      <c r="K35" s="869">
        <v>0</v>
      </c>
      <c r="L35" s="869">
        <v>0</v>
      </c>
      <c r="M35" s="869">
        <v>0</v>
      </c>
      <c r="N35" s="869">
        <v>0</v>
      </c>
      <c r="O35" s="1237">
        <v>0</v>
      </c>
      <c r="P35" s="1237">
        <v>0</v>
      </c>
      <c r="Q35" s="1256">
        <v>0</v>
      </c>
      <c r="R35" s="63">
        <v>28</v>
      </c>
    </row>
    <row r="36" spans="1:18" s="99" customFormat="1" ht="23.1" customHeight="1" x14ac:dyDescent="0.15">
      <c r="A36" s="62">
        <v>29</v>
      </c>
      <c r="B36" s="61" t="s">
        <v>1043</v>
      </c>
      <c r="C36" s="869">
        <v>9721362</v>
      </c>
      <c r="D36" s="869">
        <v>9721494</v>
      </c>
      <c r="E36" s="869">
        <v>132</v>
      </c>
      <c r="F36" s="869">
        <v>0</v>
      </c>
      <c r="G36" s="869">
        <v>0</v>
      </c>
      <c r="H36" s="869">
        <v>0</v>
      </c>
      <c r="I36" s="869">
        <v>0</v>
      </c>
      <c r="J36" s="869">
        <v>0</v>
      </c>
      <c r="K36" s="869">
        <v>0</v>
      </c>
      <c r="L36" s="869">
        <v>0</v>
      </c>
      <c r="M36" s="869">
        <v>0</v>
      </c>
      <c r="N36" s="869">
        <v>0</v>
      </c>
      <c r="O36" s="1237">
        <v>0</v>
      </c>
      <c r="P36" s="1237">
        <v>0</v>
      </c>
      <c r="Q36" s="1256">
        <v>0</v>
      </c>
      <c r="R36" s="63">
        <v>29</v>
      </c>
    </row>
    <row r="37" spans="1:18" s="99" customFormat="1" ht="23.1" customHeight="1" x14ac:dyDescent="0.15">
      <c r="A37" s="62">
        <v>30</v>
      </c>
      <c r="B37" s="61" t="s">
        <v>1044</v>
      </c>
      <c r="C37" s="871">
        <v>4320721</v>
      </c>
      <c r="D37" s="871">
        <v>4320721</v>
      </c>
      <c r="E37" s="871">
        <v>0</v>
      </c>
      <c r="F37" s="871">
        <v>0</v>
      </c>
      <c r="G37" s="871">
        <v>0</v>
      </c>
      <c r="H37" s="871">
        <v>451</v>
      </c>
      <c r="I37" s="871">
        <v>451</v>
      </c>
      <c r="J37" s="871">
        <v>0</v>
      </c>
      <c r="K37" s="871">
        <v>0</v>
      </c>
      <c r="L37" s="871">
        <v>0</v>
      </c>
      <c r="M37" s="871">
        <v>0</v>
      </c>
      <c r="N37" s="871">
        <v>0</v>
      </c>
      <c r="O37" s="1241">
        <v>0</v>
      </c>
      <c r="P37" s="1241">
        <v>0</v>
      </c>
      <c r="Q37" s="1257">
        <v>0</v>
      </c>
      <c r="R37" s="63">
        <v>30</v>
      </c>
    </row>
    <row r="38" spans="1:18" ht="23.1" customHeight="1" x14ac:dyDescent="0.15">
      <c r="A38" s="57">
        <v>31</v>
      </c>
      <c r="B38" s="92" t="s">
        <v>1045</v>
      </c>
      <c r="C38" s="872">
        <v>167358</v>
      </c>
      <c r="D38" s="872">
        <v>167358</v>
      </c>
      <c r="E38" s="872">
        <v>0</v>
      </c>
      <c r="F38" s="872">
        <v>0</v>
      </c>
      <c r="G38" s="872">
        <v>0</v>
      </c>
      <c r="H38" s="872">
        <v>0</v>
      </c>
      <c r="I38" s="872">
        <v>0</v>
      </c>
      <c r="J38" s="872">
        <v>0</v>
      </c>
      <c r="K38" s="872">
        <v>0</v>
      </c>
      <c r="L38" s="872">
        <v>0</v>
      </c>
      <c r="M38" s="872">
        <v>0</v>
      </c>
      <c r="N38" s="872">
        <v>0</v>
      </c>
      <c r="O38" s="1228">
        <v>0</v>
      </c>
      <c r="P38" s="1228">
        <v>0</v>
      </c>
      <c r="Q38" s="1255">
        <v>0</v>
      </c>
      <c r="R38" s="59">
        <v>31</v>
      </c>
    </row>
    <row r="39" spans="1:18" ht="23.1" customHeight="1" x14ac:dyDescent="0.15">
      <c r="A39" s="60">
        <v>32</v>
      </c>
      <c r="B39" s="93" t="s">
        <v>1046</v>
      </c>
      <c r="C39" s="857">
        <v>5970588</v>
      </c>
      <c r="D39" s="857">
        <v>5970588</v>
      </c>
      <c r="E39" s="857">
        <v>0</v>
      </c>
      <c r="F39" s="857">
        <v>0</v>
      </c>
      <c r="G39" s="857">
        <v>0</v>
      </c>
      <c r="H39" s="857">
        <v>170788</v>
      </c>
      <c r="I39" s="857">
        <v>170788</v>
      </c>
      <c r="J39" s="857">
        <v>0</v>
      </c>
      <c r="K39" s="857">
        <v>0</v>
      </c>
      <c r="L39" s="857">
        <v>0</v>
      </c>
      <c r="M39" s="857">
        <v>0</v>
      </c>
      <c r="N39" s="857">
        <v>0</v>
      </c>
      <c r="O39" s="861">
        <v>0</v>
      </c>
      <c r="P39" s="861">
        <v>0</v>
      </c>
      <c r="Q39" s="862">
        <v>0</v>
      </c>
      <c r="R39" s="55">
        <v>32</v>
      </c>
    </row>
    <row r="40" spans="1:18" ht="23.1" customHeight="1" x14ac:dyDescent="0.15">
      <c r="A40" s="60">
        <v>33</v>
      </c>
      <c r="B40" s="93" t="s">
        <v>1047</v>
      </c>
      <c r="C40" s="857">
        <v>8014872</v>
      </c>
      <c r="D40" s="857">
        <v>8014872</v>
      </c>
      <c r="E40" s="857">
        <v>0</v>
      </c>
      <c r="F40" s="857">
        <v>0</v>
      </c>
      <c r="G40" s="857">
        <v>0</v>
      </c>
      <c r="H40" s="857">
        <v>0</v>
      </c>
      <c r="I40" s="857">
        <v>0</v>
      </c>
      <c r="J40" s="857">
        <v>0</v>
      </c>
      <c r="K40" s="857">
        <v>0</v>
      </c>
      <c r="L40" s="857">
        <v>0</v>
      </c>
      <c r="M40" s="857">
        <v>0</v>
      </c>
      <c r="N40" s="857">
        <v>0</v>
      </c>
      <c r="O40" s="861">
        <v>0</v>
      </c>
      <c r="P40" s="861">
        <v>0</v>
      </c>
      <c r="Q40" s="862">
        <v>0</v>
      </c>
      <c r="R40" s="55">
        <v>33</v>
      </c>
    </row>
    <row r="41" spans="1:18" s="99" customFormat="1" ht="23.1" customHeight="1" x14ac:dyDescent="0.15">
      <c r="A41" s="62">
        <v>34</v>
      </c>
      <c r="B41" s="61" t="s">
        <v>1048</v>
      </c>
      <c r="C41" s="869">
        <v>6108963</v>
      </c>
      <c r="D41" s="869">
        <v>6108963</v>
      </c>
      <c r="E41" s="869">
        <v>0</v>
      </c>
      <c r="F41" s="869">
        <v>0</v>
      </c>
      <c r="G41" s="869">
        <v>0</v>
      </c>
      <c r="H41" s="869">
        <v>0</v>
      </c>
      <c r="I41" s="869">
        <v>0</v>
      </c>
      <c r="J41" s="869">
        <v>0</v>
      </c>
      <c r="K41" s="869">
        <v>0</v>
      </c>
      <c r="L41" s="869">
        <v>0</v>
      </c>
      <c r="M41" s="869">
        <v>0</v>
      </c>
      <c r="N41" s="869">
        <v>0</v>
      </c>
      <c r="O41" s="1237">
        <v>0</v>
      </c>
      <c r="P41" s="1237">
        <v>0</v>
      </c>
      <c r="Q41" s="1256">
        <v>0</v>
      </c>
      <c r="R41" s="63">
        <v>34</v>
      </c>
    </row>
    <row r="42" spans="1:18" s="99" customFormat="1" ht="23.1" customHeight="1" x14ac:dyDescent="0.15">
      <c r="A42" s="62">
        <v>35</v>
      </c>
      <c r="B42" s="61" t="s">
        <v>1049</v>
      </c>
      <c r="C42" s="871">
        <v>2748237</v>
      </c>
      <c r="D42" s="871">
        <v>2748237</v>
      </c>
      <c r="E42" s="871">
        <v>0</v>
      </c>
      <c r="F42" s="871">
        <v>0</v>
      </c>
      <c r="G42" s="871">
        <v>0</v>
      </c>
      <c r="H42" s="871">
        <v>0</v>
      </c>
      <c r="I42" s="871">
        <v>0</v>
      </c>
      <c r="J42" s="871">
        <v>0</v>
      </c>
      <c r="K42" s="871">
        <v>0</v>
      </c>
      <c r="L42" s="871">
        <v>0</v>
      </c>
      <c r="M42" s="871">
        <v>0</v>
      </c>
      <c r="N42" s="871">
        <v>0</v>
      </c>
      <c r="O42" s="1241">
        <v>0</v>
      </c>
      <c r="P42" s="1241">
        <v>0</v>
      </c>
      <c r="Q42" s="1257">
        <v>0</v>
      </c>
      <c r="R42" s="63">
        <v>35</v>
      </c>
    </row>
    <row r="43" spans="1:18" s="99" customFormat="1" ht="23.1" customHeight="1" x14ac:dyDescent="0.15">
      <c r="A43" s="66">
        <v>36</v>
      </c>
      <c r="B43" s="58" t="s">
        <v>1050</v>
      </c>
      <c r="C43" s="867">
        <v>3305368</v>
      </c>
      <c r="D43" s="867">
        <v>3305368</v>
      </c>
      <c r="E43" s="867">
        <v>0</v>
      </c>
      <c r="F43" s="867">
        <v>0</v>
      </c>
      <c r="G43" s="867">
        <v>0</v>
      </c>
      <c r="H43" s="867">
        <v>0</v>
      </c>
      <c r="I43" s="867">
        <v>0</v>
      </c>
      <c r="J43" s="867">
        <v>0</v>
      </c>
      <c r="K43" s="867">
        <v>0</v>
      </c>
      <c r="L43" s="867">
        <v>0</v>
      </c>
      <c r="M43" s="867">
        <v>0</v>
      </c>
      <c r="N43" s="867">
        <v>0</v>
      </c>
      <c r="O43" s="1245">
        <v>0</v>
      </c>
      <c r="P43" s="1245">
        <v>0</v>
      </c>
      <c r="Q43" s="1258">
        <v>0</v>
      </c>
      <c r="R43" s="67">
        <v>36</v>
      </c>
    </row>
    <row r="44" spans="1:18" s="99" customFormat="1" ht="23.1" customHeight="1" x14ac:dyDescent="0.15">
      <c r="A44" s="62">
        <v>37</v>
      </c>
      <c r="B44" s="61" t="s">
        <v>1051</v>
      </c>
      <c r="C44" s="869">
        <v>6068452</v>
      </c>
      <c r="D44" s="869">
        <v>6068452</v>
      </c>
      <c r="E44" s="869">
        <v>0</v>
      </c>
      <c r="F44" s="869">
        <v>0</v>
      </c>
      <c r="G44" s="869">
        <v>0</v>
      </c>
      <c r="H44" s="869">
        <v>4513</v>
      </c>
      <c r="I44" s="869">
        <v>4513</v>
      </c>
      <c r="J44" s="869">
        <v>0</v>
      </c>
      <c r="K44" s="869">
        <v>0</v>
      </c>
      <c r="L44" s="869">
        <v>0</v>
      </c>
      <c r="M44" s="869">
        <v>0</v>
      </c>
      <c r="N44" s="869">
        <v>0</v>
      </c>
      <c r="O44" s="1237">
        <v>0</v>
      </c>
      <c r="P44" s="1237">
        <v>0</v>
      </c>
      <c r="Q44" s="1256">
        <v>0</v>
      </c>
      <c r="R44" s="63">
        <v>37</v>
      </c>
    </row>
    <row r="45" spans="1:18" s="99" customFormat="1" ht="23.1" customHeight="1" x14ac:dyDescent="0.15">
      <c r="A45" s="62">
        <v>38</v>
      </c>
      <c r="B45" s="61" t="s">
        <v>1052</v>
      </c>
      <c r="C45" s="869">
        <v>6617803</v>
      </c>
      <c r="D45" s="869">
        <v>6617803</v>
      </c>
      <c r="E45" s="869">
        <v>0</v>
      </c>
      <c r="F45" s="869">
        <v>0</v>
      </c>
      <c r="G45" s="869">
        <v>0</v>
      </c>
      <c r="H45" s="869">
        <v>0</v>
      </c>
      <c r="I45" s="869">
        <v>0</v>
      </c>
      <c r="J45" s="869">
        <v>0</v>
      </c>
      <c r="K45" s="869">
        <v>0</v>
      </c>
      <c r="L45" s="869">
        <v>0</v>
      </c>
      <c r="M45" s="869">
        <v>0</v>
      </c>
      <c r="N45" s="869">
        <v>0</v>
      </c>
      <c r="O45" s="1237">
        <v>0</v>
      </c>
      <c r="P45" s="1237">
        <v>0</v>
      </c>
      <c r="Q45" s="1256">
        <v>0</v>
      </c>
      <c r="R45" s="63">
        <v>38</v>
      </c>
    </row>
    <row r="46" spans="1:18" s="99" customFormat="1" ht="23.1" customHeight="1" x14ac:dyDescent="0.15">
      <c r="A46" s="62">
        <v>39</v>
      </c>
      <c r="B46" s="61" t="s">
        <v>1053</v>
      </c>
      <c r="C46" s="869">
        <v>3336356</v>
      </c>
      <c r="D46" s="869">
        <v>3336356</v>
      </c>
      <c r="E46" s="869">
        <v>0</v>
      </c>
      <c r="F46" s="869">
        <v>0</v>
      </c>
      <c r="G46" s="869">
        <v>0</v>
      </c>
      <c r="H46" s="869">
        <v>0</v>
      </c>
      <c r="I46" s="869">
        <v>0</v>
      </c>
      <c r="J46" s="869">
        <v>0</v>
      </c>
      <c r="K46" s="869">
        <v>0</v>
      </c>
      <c r="L46" s="869">
        <v>0</v>
      </c>
      <c r="M46" s="869">
        <v>0</v>
      </c>
      <c r="N46" s="869">
        <v>0</v>
      </c>
      <c r="O46" s="1237">
        <v>0</v>
      </c>
      <c r="P46" s="1237">
        <v>0</v>
      </c>
      <c r="Q46" s="1256">
        <v>0</v>
      </c>
      <c r="R46" s="63">
        <v>39</v>
      </c>
    </row>
    <row r="47" spans="1:18" s="99" customFormat="1" ht="23.1" customHeight="1" x14ac:dyDescent="0.15">
      <c r="A47" s="62">
        <v>42</v>
      </c>
      <c r="B47" s="61" t="s">
        <v>1054</v>
      </c>
      <c r="C47" s="871">
        <v>2524876</v>
      </c>
      <c r="D47" s="871">
        <v>2524876</v>
      </c>
      <c r="E47" s="871">
        <v>0</v>
      </c>
      <c r="F47" s="871">
        <v>0</v>
      </c>
      <c r="G47" s="871">
        <v>0</v>
      </c>
      <c r="H47" s="871">
        <v>0</v>
      </c>
      <c r="I47" s="871">
        <v>0</v>
      </c>
      <c r="J47" s="871">
        <v>0</v>
      </c>
      <c r="K47" s="871">
        <v>0</v>
      </c>
      <c r="L47" s="871">
        <v>0</v>
      </c>
      <c r="M47" s="871">
        <v>0</v>
      </c>
      <c r="N47" s="871">
        <v>0</v>
      </c>
      <c r="O47" s="1241">
        <v>0</v>
      </c>
      <c r="P47" s="1241">
        <v>0</v>
      </c>
      <c r="Q47" s="1257">
        <v>0</v>
      </c>
      <c r="R47" s="63">
        <v>42</v>
      </c>
    </row>
    <row r="48" spans="1:18" s="99" customFormat="1" ht="23.1" customHeight="1" x14ac:dyDescent="0.15">
      <c r="A48" s="68">
        <v>43</v>
      </c>
      <c r="B48" s="58" t="s">
        <v>1055</v>
      </c>
      <c r="C48" s="867">
        <v>2277677</v>
      </c>
      <c r="D48" s="867">
        <v>2279020</v>
      </c>
      <c r="E48" s="867">
        <v>1343</v>
      </c>
      <c r="F48" s="867">
        <v>0</v>
      </c>
      <c r="G48" s="867">
        <v>0</v>
      </c>
      <c r="H48" s="867">
        <v>0</v>
      </c>
      <c r="I48" s="867">
        <v>0</v>
      </c>
      <c r="J48" s="867">
        <v>0</v>
      </c>
      <c r="K48" s="867">
        <v>0</v>
      </c>
      <c r="L48" s="867">
        <v>0</v>
      </c>
      <c r="M48" s="867">
        <v>0</v>
      </c>
      <c r="N48" s="867">
        <v>0</v>
      </c>
      <c r="O48" s="1245">
        <v>0</v>
      </c>
      <c r="P48" s="1245">
        <v>0</v>
      </c>
      <c r="Q48" s="1258">
        <v>0</v>
      </c>
      <c r="R48" s="69">
        <v>43</v>
      </c>
    </row>
    <row r="49" spans="1:18" s="99" customFormat="1" ht="23.1" customHeight="1" x14ac:dyDescent="0.15">
      <c r="A49" s="62">
        <v>44</v>
      </c>
      <c r="B49" s="61" t="s">
        <v>1056</v>
      </c>
      <c r="C49" s="869">
        <v>1090304</v>
      </c>
      <c r="D49" s="869">
        <v>1090304</v>
      </c>
      <c r="E49" s="869">
        <v>0</v>
      </c>
      <c r="F49" s="869">
        <v>0</v>
      </c>
      <c r="G49" s="869">
        <v>0</v>
      </c>
      <c r="H49" s="869">
        <v>0</v>
      </c>
      <c r="I49" s="869">
        <v>0</v>
      </c>
      <c r="J49" s="869">
        <v>0</v>
      </c>
      <c r="K49" s="869">
        <v>0</v>
      </c>
      <c r="L49" s="869">
        <v>0</v>
      </c>
      <c r="M49" s="869">
        <v>0</v>
      </c>
      <c r="N49" s="869">
        <v>0</v>
      </c>
      <c r="O49" s="1237">
        <v>0</v>
      </c>
      <c r="P49" s="1237">
        <v>0</v>
      </c>
      <c r="Q49" s="1256">
        <v>0</v>
      </c>
      <c r="R49" s="63">
        <v>44</v>
      </c>
    </row>
    <row r="50" spans="1:18" s="99" customFormat="1" ht="23.1" customHeight="1" x14ac:dyDescent="0.15">
      <c r="A50" s="62">
        <v>45</v>
      </c>
      <c r="B50" s="61" t="s">
        <v>1057</v>
      </c>
      <c r="C50" s="869">
        <v>441264</v>
      </c>
      <c r="D50" s="869">
        <v>441264</v>
      </c>
      <c r="E50" s="869">
        <v>0</v>
      </c>
      <c r="F50" s="869">
        <v>0</v>
      </c>
      <c r="G50" s="869">
        <v>0</v>
      </c>
      <c r="H50" s="869">
        <v>0</v>
      </c>
      <c r="I50" s="869">
        <v>0</v>
      </c>
      <c r="J50" s="869">
        <v>0</v>
      </c>
      <c r="K50" s="869">
        <v>0</v>
      </c>
      <c r="L50" s="869">
        <v>0</v>
      </c>
      <c r="M50" s="869">
        <v>0</v>
      </c>
      <c r="N50" s="869">
        <v>0</v>
      </c>
      <c r="O50" s="1237">
        <v>0</v>
      </c>
      <c r="P50" s="1237">
        <v>0</v>
      </c>
      <c r="Q50" s="1256">
        <v>0</v>
      </c>
      <c r="R50" s="63">
        <v>45</v>
      </c>
    </row>
    <row r="51" spans="1:18" s="99" customFormat="1" ht="23.1" customHeight="1" x14ac:dyDescent="0.15">
      <c r="A51" s="62">
        <v>46</v>
      </c>
      <c r="B51" s="61" t="s">
        <v>1058</v>
      </c>
      <c r="C51" s="869">
        <v>6801879</v>
      </c>
      <c r="D51" s="869">
        <v>6801879</v>
      </c>
      <c r="E51" s="869">
        <v>0</v>
      </c>
      <c r="F51" s="869">
        <v>0</v>
      </c>
      <c r="G51" s="869">
        <v>0</v>
      </c>
      <c r="H51" s="869">
        <v>0</v>
      </c>
      <c r="I51" s="869">
        <v>0</v>
      </c>
      <c r="J51" s="869">
        <v>0</v>
      </c>
      <c r="K51" s="869">
        <v>0</v>
      </c>
      <c r="L51" s="869">
        <v>0</v>
      </c>
      <c r="M51" s="869">
        <v>0</v>
      </c>
      <c r="N51" s="869">
        <v>0</v>
      </c>
      <c r="O51" s="1237">
        <v>0</v>
      </c>
      <c r="P51" s="1237">
        <v>0</v>
      </c>
      <c r="Q51" s="1256">
        <v>0</v>
      </c>
      <c r="R51" s="63">
        <v>46</v>
      </c>
    </row>
    <row r="52" spans="1:18" s="99" customFormat="1" ht="23.1" customHeight="1" x14ac:dyDescent="0.15">
      <c r="A52" s="62">
        <v>47</v>
      </c>
      <c r="B52" s="61" t="s">
        <v>1059</v>
      </c>
      <c r="C52" s="871">
        <v>4296492</v>
      </c>
      <c r="D52" s="871">
        <v>4296492</v>
      </c>
      <c r="E52" s="871">
        <v>0</v>
      </c>
      <c r="F52" s="871">
        <v>0</v>
      </c>
      <c r="G52" s="871">
        <v>0</v>
      </c>
      <c r="H52" s="871">
        <v>0</v>
      </c>
      <c r="I52" s="871">
        <v>0</v>
      </c>
      <c r="J52" s="871">
        <v>0</v>
      </c>
      <c r="K52" s="871">
        <v>0</v>
      </c>
      <c r="L52" s="871">
        <v>0</v>
      </c>
      <c r="M52" s="871">
        <v>0</v>
      </c>
      <c r="N52" s="871">
        <v>0</v>
      </c>
      <c r="O52" s="1241">
        <v>0</v>
      </c>
      <c r="P52" s="1241">
        <v>0</v>
      </c>
      <c r="Q52" s="1257">
        <v>0</v>
      </c>
      <c r="R52" s="63">
        <v>47</v>
      </c>
    </row>
    <row r="53" spans="1:18" s="99" customFormat="1" ht="23.1" customHeight="1" x14ac:dyDescent="0.15">
      <c r="A53" s="66">
        <v>49</v>
      </c>
      <c r="B53" s="58" t="s">
        <v>1060</v>
      </c>
      <c r="C53" s="867">
        <v>1237006</v>
      </c>
      <c r="D53" s="867">
        <v>1237006</v>
      </c>
      <c r="E53" s="867">
        <v>0</v>
      </c>
      <c r="F53" s="867">
        <v>0</v>
      </c>
      <c r="G53" s="867">
        <v>0</v>
      </c>
      <c r="H53" s="867">
        <v>0</v>
      </c>
      <c r="I53" s="867">
        <v>0</v>
      </c>
      <c r="J53" s="867">
        <v>0</v>
      </c>
      <c r="K53" s="867">
        <v>0</v>
      </c>
      <c r="L53" s="867">
        <v>0</v>
      </c>
      <c r="M53" s="867">
        <v>0</v>
      </c>
      <c r="N53" s="867">
        <v>0</v>
      </c>
      <c r="O53" s="1245">
        <v>0</v>
      </c>
      <c r="P53" s="1245">
        <v>0</v>
      </c>
      <c r="Q53" s="1258">
        <v>0</v>
      </c>
      <c r="R53" s="67">
        <v>49</v>
      </c>
    </row>
    <row r="54" spans="1:18" s="99" customFormat="1" ht="23.1" customHeight="1" x14ac:dyDescent="0.15">
      <c r="A54" s="62">
        <v>50</v>
      </c>
      <c r="B54" s="61" t="s">
        <v>1061</v>
      </c>
      <c r="C54" s="869">
        <v>1805835</v>
      </c>
      <c r="D54" s="869">
        <v>1805835</v>
      </c>
      <c r="E54" s="869">
        <v>0</v>
      </c>
      <c r="F54" s="869">
        <v>0</v>
      </c>
      <c r="G54" s="869">
        <v>0</v>
      </c>
      <c r="H54" s="869">
        <v>0</v>
      </c>
      <c r="I54" s="869">
        <v>0</v>
      </c>
      <c r="J54" s="869">
        <v>0</v>
      </c>
      <c r="K54" s="869">
        <v>0</v>
      </c>
      <c r="L54" s="869">
        <v>0</v>
      </c>
      <c r="M54" s="869">
        <v>0</v>
      </c>
      <c r="N54" s="869">
        <v>0</v>
      </c>
      <c r="O54" s="1237">
        <v>0</v>
      </c>
      <c r="P54" s="1237">
        <v>0</v>
      </c>
      <c r="Q54" s="1256">
        <v>0</v>
      </c>
      <c r="R54" s="63">
        <v>50</v>
      </c>
    </row>
    <row r="55" spans="1:18" s="99" customFormat="1" ht="23.1" customHeight="1" x14ac:dyDescent="0.15">
      <c r="A55" s="62">
        <v>51</v>
      </c>
      <c r="B55" s="61" t="s">
        <v>1062</v>
      </c>
      <c r="C55" s="869">
        <v>4687751</v>
      </c>
      <c r="D55" s="869">
        <v>4687751</v>
      </c>
      <c r="E55" s="869">
        <v>0</v>
      </c>
      <c r="F55" s="869">
        <v>0</v>
      </c>
      <c r="G55" s="869">
        <v>0</v>
      </c>
      <c r="H55" s="869">
        <v>0</v>
      </c>
      <c r="I55" s="869">
        <v>0</v>
      </c>
      <c r="J55" s="869">
        <v>0</v>
      </c>
      <c r="K55" s="869">
        <v>0</v>
      </c>
      <c r="L55" s="869">
        <v>0</v>
      </c>
      <c r="M55" s="869">
        <v>0</v>
      </c>
      <c r="N55" s="869">
        <v>0</v>
      </c>
      <c r="O55" s="1237">
        <v>0</v>
      </c>
      <c r="P55" s="1237">
        <v>0</v>
      </c>
      <c r="Q55" s="1256">
        <v>0</v>
      </c>
      <c r="R55" s="63">
        <v>51</v>
      </c>
    </row>
    <row r="56" spans="1:18" s="99" customFormat="1" ht="23.1" customHeight="1" x14ac:dyDescent="0.15">
      <c r="A56" s="62">
        <v>52</v>
      </c>
      <c r="B56" s="61" t="s">
        <v>1063</v>
      </c>
      <c r="C56" s="869">
        <v>1308585</v>
      </c>
      <c r="D56" s="869">
        <v>1308585</v>
      </c>
      <c r="E56" s="869">
        <v>0</v>
      </c>
      <c r="F56" s="869">
        <v>0</v>
      </c>
      <c r="G56" s="869">
        <v>0</v>
      </c>
      <c r="H56" s="869">
        <v>0</v>
      </c>
      <c r="I56" s="869">
        <v>0</v>
      </c>
      <c r="J56" s="869">
        <v>0</v>
      </c>
      <c r="K56" s="869">
        <v>0</v>
      </c>
      <c r="L56" s="869">
        <v>0</v>
      </c>
      <c r="M56" s="869">
        <v>0</v>
      </c>
      <c r="N56" s="869">
        <v>0</v>
      </c>
      <c r="O56" s="1237">
        <v>0</v>
      </c>
      <c r="P56" s="1237">
        <v>0</v>
      </c>
      <c r="Q56" s="1256">
        <v>0</v>
      </c>
      <c r="R56" s="63">
        <v>52</v>
      </c>
    </row>
    <row r="57" spans="1:18" s="99" customFormat="1" ht="23.1" customHeight="1" thickBot="1" x14ac:dyDescent="0.2">
      <c r="A57" s="77">
        <v>54</v>
      </c>
      <c r="B57" s="78" t="s">
        <v>1064</v>
      </c>
      <c r="C57" s="875">
        <v>354291</v>
      </c>
      <c r="D57" s="875">
        <v>354291</v>
      </c>
      <c r="E57" s="875">
        <v>0</v>
      </c>
      <c r="F57" s="875">
        <v>0</v>
      </c>
      <c r="G57" s="875">
        <v>0</v>
      </c>
      <c r="H57" s="875">
        <v>0</v>
      </c>
      <c r="I57" s="875">
        <v>0</v>
      </c>
      <c r="J57" s="875">
        <v>0</v>
      </c>
      <c r="K57" s="875">
        <v>0</v>
      </c>
      <c r="L57" s="875">
        <v>0</v>
      </c>
      <c r="M57" s="875">
        <v>0</v>
      </c>
      <c r="N57" s="875">
        <v>0</v>
      </c>
      <c r="O57" s="1249">
        <v>0</v>
      </c>
      <c r="P57" s="1249">
        <v>0</v>
      </c>
      <c r="Q57" s="1259">
        <v>0</v>
      </c>
      <c r="R57" s="79">
        <v>54</v>
      </c>
    </row>
    <row r="58" spans="1:18" s="99" customFormat="1" ht="23.1" customHeight="1" x14ac:dyDescent="0.15">
      <c r="A58" s="62">
        <v>55</v>
      </c>
      <c r="B58" s="61" t="s">
        <v>1065</v>
      </c>
      <c r="C58" s="869">
        <v>2763203</v>
      </c>
      <c r="D58" s="869">
        <v>2763203</v>
      </c>
      <c r="E58" s="869">
        <v>0</v>
      </c>
      <c r="F58" s="869">
        <v>0</v>
      </c>
      <c r="G58" s="869">
        <v>0</v>
      </c>
      <c r="H58" s="869">
        <v>0</v>
      </c>
      <c r="I58" s="869">
        <v>0</v>
      </c>
      <c r="J58" s="869">
        <v>0</v>
      </c>
      <c r="K58" s="869">
        <v>0</v>
      </c>
      <c r="L58" s="869">
        <v>0</v>
      </c>
      <c r="M58" s="869">
        <v>0</v>
      </c>
      <c r="N58" s="869">
        <v>0</v>
      </c>
      <c r="O58" s="1237">
        <v>0</v>
      </c>
      <c r="P58" s="1237">
        <v>0</v>
      </c>
      <c r="Q58" s="1256">
        <v>0</v>
      </c>
      <c r="R58" s="63">
        <v>55</v>
      </c>
    </row>
    <row r="59" spans="1:18" s="99" customFormat="1" ht="23.1" customHeight="1" x14ac:dyDescent="0.15">
      <c r="A59" s="62">
        <v>56</v>
      </c>
      <c r="B59" s="61" t="s">
        <v>1066</v>
      </c>
      <c r="C59" s="869">
        <v>236748</v>
      </c>
      <c r="D59" s="869">
        <v>236748</v>
      </c>
      <c r="E59" s="869">
        <v>0</v>
      </c>
      <c r="F59" s="869">
        <v>0</v>
      </c>
      <c r="G59" s="869">
        <v>0</v>
      </c>
      <c r="H59" s="869">
        <v>0</v>
      </c>
      <c r="I59" s="869">
        <v>0</v>
      </c>
      <c r="J59" s="869">
        <v>0</v>
      </c>
      <c r="K59" s="869">
        <v>0</v>
      </c>
      <c r="L59" s="869">
        <v>0</v>
      </c>
      <c r="M59" s="869">
        <v>0</v>
      </c>
      <c r="N59" s="869">
        <v>0</v>
      </c>
      <c r="O59" s="1237">
        <v>0</v>
      </c>
      <c r="P59" s="1237">
        <v>0</v>
      </c>
      <c r="Q59" s="1256">
        <v>0</v>
      </c>
      <c r="R59" s="63">
        <v>56</v>
      </c>
    </row>
    <row r="60" spans="1:18" s="99" customFormat="1" ht="23.1" customHeight="1" x14ac:dyDescent="0.15">
      <c r="A60" s="62">
        <v>57</v>
      </c>
      <c r="B60" s="61" t="s">
        <v>1067</v>
      </c>
      <c r="C60" s="869">
        <v>5534480</v>
      </c>
      <c r="D60" s="869">
        <v>5534480</v>
      </c>
      <c r="E60" s="869">
        <v>0</v>
      </c>
      <c r="F60" s="869">
        <v>0</v>
      </c>
      <c r="G60" s="869">
        <v>0</v>
      </c>
      <c r="H60" s="869">
        <v>247266</v>
      </c>
      <c r="I60" s="869">
        <v>247266</v>
      </c>
      <c r="J60" s="869">
        <v>0</v>
      </c>
      <c r="K60" s="869">
        <v>0</v>
      </c>
      <c r="L60" s="869">
        <v>0</v>
      </c>
      <c r="M60" s="869">
        <v>0</v>
      </c>
      <c r="N60" s="869">
        <v>0</v>
      </c>
      <c r="O60" s="1237">
        <v>0</v>
      </c>
      <c r="P60" s="1237">
        <v>0</v>
      </c>
      <c r="Q60" s="1256">
        <v>0</v>
      </c>
      <c r="R60" s="63">
        <v>57</v>
      </c>
    </row>
    <row r="61" spans="1:18" s="99" customFormat="1" ht="23.1" customHeight="1" x14ac:dyDescent="0.15">
      <c r="A61" s="62">
        <v>58</v>
      </c>
      <c r="B61" s="61" t="s">
        <v>1068</v>
      </c>
      <c r="C61" s="869">
        <v>-646</v>
      </c>
      <c r="D61" s="869">
        <v>0</v>
      </c>
      <c r="E61" s="869">
        <v>646</v>
      </c>
      <c r="F61" s="869">
        <v>0</v>
      </c>
      <c r="G61" s="869">
        <v>0</v>
      </c>
      <c r="H61" s="869">
        <v>0</v>
      </c>
      <c r="I61" s="869">
        <v>0</v>
      </c>
      <c r="J61" s="869">
        <v>0</v>
      </c>
      <c r="K61" s="869">
        <v>0</v>
      </c>
      <c r="L61" s="869">
        <v>0</v>
      </c>
      <c r="M61" s="869">
        <v>0</v>
      </c>
      <c r="N61" s="869">
        <v>0</v>
      </c>
      <c r="O61" s="1237">
        <v>0</v>
      </c>
      <c r="P61" s="1237">
        <v>0</v>
      </c>
      <c r="Q61" s="1256">
        <v>0</v>
      </c>
      <c r="R61" s="63">
        <v>58</v>
      </c>
    </row>
    <row r="62" spans="1:18" s="99" customFormat="1" ht="23.1" customHeight="1" x14ac:dyDescent="0.15">
      <c r="A62" s="62">
        <v>59</v>
      </c>
      <c r="B62" s="72" t="s">
        <v>1069</v>
      </c>
      <c r="C62" s="871">
        <v>486426</v>
      </c>
      <c r="D62" s="871">
        <v>486426</v>
      </c>
      <c r="E62" s="871">
        <v>0</v>
      </c>
      <c r="F62" s="871">
        <v>0</v>
      </c>
      <c r="G62" s="871">
        <v>0</v>
      </c>
      <c r="H62" s="871">
        <v>0</v>
      </c>
      <c r="I62" s="871">
        <v>0</v>
      </c>
      <c r="J62" s="871">
        <v>0</v>
      </c>
      <c r="K62" s="871">
        <v>0</v>
      </c>
      <c r="L62" s="871">
        <v>0</v>
      </c>
      <c r="M62" s="871">
        <v>0</v>
      </c>
      <c r="N62" s="871">
        <v>0</v>
      </c>
      <c r="O62" s="1241">
        <v>0</v>
      </c>
      <c r="P62" s="1241">
        <v>0</v>
      </c>
      <c r="Q62" s="1257">
        <v>0</v>
      </c>
      <c r="R62" s="63">
        <v>59</v>
      </c>
    </row>
    <row r="63" spans="1:18" s="99" customFormat="1" ht="23.1" customHeight="1" x14ac:dyDescent="0.15">
      <c r="A63" s="66">
        <v>61</v>
      </c>
      <c r="B63" s="61" t="s">
        <v>1070</v>
      </c>
      <c r="C63" s="867">
        <v>954604</v>
      </c>
      <c r="D63" s="867">
        <v>954604</v>
      </c>
      <c r="E63" s="867">
        <v>0</v>
      </c>
      <c r="F63" s="867">
        <v>0</v>
      </c>
      <c r="G63" s="867">
        <v>0</v>
      </c>
      <c r="H63" s="867">
        <v>0</v>
      </c>
      <c r="I63" s="867">
        <v>0</v>
      </c>
      <c r="J63" s="867">
        <v>0</v>
      </c>
      <c r="K63" s="867">
        <v>0</v>
      </c>
      <c r="L63" s="867">
        <v>0</v>
      </c>
      <c r="M63" s="867">
        <v>0</v>
      </c>
      <c r="N63" s="867">
        <v>0</v>
      </c>
      <c r="O63" s="1245">
        <v>0</v>
      </c>
      <c r="P63" s="1245">
        <v>0</v>
      </c>
      <c r="Q63" s="1258">
        <v>0</v>
      </c>
      <c r="R63" s="67">
        <v>61</v>
      </c>
    </row>
    <row r="64" spans="1:18" s="99" customFormat="1" ht="23.1" customHeight="1" x14ac:dyDescent="0.15">
      <c r="A64" s="62">
        <v>65</v>
      </c>
      <c r="B64" s="61" t="s">
        <v>1071</v>
      </c>
      <c r="C64" s="869">
        <v>0</v>
      </c>
      <c r="D64" s="869">
        <v>0</v>
      </c>
      <c r="E64" s="869">
        <v>0</v>
      </c>
      <c r="F64" s="869">
        <v>0</v>
      </c>
      <c r="G64" s="869">
        <v>0</v>
      </c>
      <c r="H64" s="869">
        <v>0</v>
      </c>
      <c r="I64" s="869">
        <v>0</v>
      </c>
      <c r="J64" s="869">
        <v>0</v>
      </c>
      <c r="K64" s="869">
        <v>0</v>
      </c>
      <c r="L64" s="869">
        <v>0</v>
      </c>
      <c r="M64" s="869">
        <v>0</v>
      </c>
      <c r="N64" s="869">
        <v>0</v>
      </c>
      <c r="O64" s="1237">
        <v>0</v>
      </c>
      <c r="P64" s="1237">
        <v>0</v>
      </c>
      <c r="Q64" s="1256">
        <v>0</v>
      </c>
      <c r="R64" s="63">
        <v>65</v>
      </c>
    </row>
    <row r="65" spans="1:18" s="99" customFormat="1" ht="23.1" customHeight="1" x14ac:dyDescent="0.15">
      <c r="A65" s="62">
        <v>66</v>
      </c>
      <c r="B65" s="61" t="s">
        <v>1072</v>
      </c>
      <c r="C65" s="869">
        <v>-6069</v>
      </c>
      <c r="D65" s="869">
        <v>-6069</v>
      </c>
      <c r="E65" s="869">
        <v>0</v>
      </c>
      <c r="F65" s="869">
        <v>0</v>
      </c>
      <c r="G65" s="869">
        <v>0</v>
      </c>
      <c r="H65" s="869">
        <v>0</v>
      </c>
      <c r="I65" s="869">
        <v>0</v>
      </c>
      <c r="J65" s="869">
        <v>0</v>
      </c>
      <c r="K65" s="869">
        <v>0</v>
      </c>
      <c r="L65" s="869">
        <v>0</v>
      </c>
      <c r="M65" s="869">
        <v>0</v>
      </c>
      <c r="N65" s="869">
        <v>0</v>
      </c>
      <c r="O65" s="1237">
        <v>0</v>
      </c>
      <c r="P65" s="1237">
        <v>0</v>
      </c>
      <c r="Q65" s="1256">
        <v>0</v>
      </c>
      <c r="R65" s="63">
        <v>66</v>
      </c>
    </row>
    <row r="66" spans="1:18" s="99" customFormat="1" ht="23.1" customHeight="1" x14ac:dyDescent="0.15">
      <c r="A66" s="62">
        <v>68</v>
      </c>
      <c r="B66" s="61" t="s">
        <v>1073</v>
      </c>
      <c r="C66" s="869">
        <v>2816969</v>
      </c>
      <c r="D66" s="869">
        <v>2816969</v>
      </c>
      <c r="E66" s="869">
        <v>0</v>
      </c>
      <c r="F66" s="869">
        <v>0</v>
      </c>
      <c r="G66" s="869">
        <v>0</v>
      </c>
      <c r="H66" s="869">
        <v>0</v>
      </c>
      <c r="I66" s="869">
        <v>0</v>
      </c>
      <c r="J66" s="869">
        <v>0</v>
      </c>
      <c r="K66" s="869">
        <v>0</v>
      </c>
      <c r="L66" s="869">
        <v>0</v>
      </c>
      <c r="M66" s="869">
        <v>0</v>
      </c>
      <c r="N66" s="869">
        <v>0</v>
      </c>
      <c r="O66" s="1237">
        <v>0</v>
      </c>
      <c r="P66" s="1237">
        <v>0</v>
      </c>
      <c r="Q66" s="1256">
        <v>0</v>
      </c>
      <c r="R66" s="63">
        <v>68</v>
      </c>
    </row>
    <row r="67" spans="1:18" s="99" customFormat="1" ht="23.1" customHeight="1" x14ac:dyDescent="0.15">
      <c r="A67" s="71">
        <v>70</v>
      </c>
      <c r="B67" s="72" t="s">
        <v>1074</v>
      </c>
      <c r="C67" s="871">
        <v>3240182</v>
      </c>
      <c r="D67" s="871">
        <v>3269258</v>
      </c>
      <c r="E67" s="871">
        <v>29076</v>
      </c>
      <c r="F67" s="871">
        <v>0</v>
      </c>
      <c r="G67" s="871">
        <v>0</v>
      </c>
      <c r="H67" s="871">
        <v>0</v>
      </c>
      <c r="I67" s="871">
        <v>0</v>
      </c>
      <c r="J67" s="871">
        <v>0</v>
      </c>
      <c r="K67" s="871">
        <v>0</v>
      </c>
      <c r="L67" s="871">
        <v>0</v>
      </c>
      <c r="M67" s="871">
        <v>0</v>
      </c>
      <c r="N67" s="871">
        <v>0</v>
      </c>
      <c r="O67" s="1241">
        <v>0</v>
      </c>
      <c r="P67" s="1241">
        <v>0</v>
      </c>
      <c r="Q67" s="1257">
        <v>0</v>
      </c>
      <c r="R67" s="73">
        <v>70</v>
      </c>
    </row>
    <row r="68" spans="1:18" s="111" customFormat="1" ht="23.1" customHeight="1" x14ac:dyDescent="0.15">
      <c r="A68" s="74">
        <v>78</v>
      </c>
      <c r="B68" s="61" t="s">
        <v>1075</v>
      </c>
      <c r="C68" s="867">
        <v>3438252</v>
      </c>
      <c r="D68" s="867">
        <v>3443634</v>
      </c>
      <c r="E68" s="867">
        <v>5382</v>
      </c>
      <c r="F68" s="867">
        <v>0</v>
      </c>
      <c r="G68" s="867">
        <v>0</v>
      </c>
      <c r="H68" s="867">
        <v>0</v>
      </c>
      <c r="I68" s="867">
        <v>0</v>
      </c>
      <c r="J68" s="867">
        <v>0</v>
      </c>
      <c r="K68" s="867">
        <v>0</v>
      </c>
      <c r="L68" s="867">
        <v>0</v>
      </c>
      <c r="M68" s="867">
        <v>0</v>
      </c>
      <c r="N68" s="867">
        <v>0</v>
      </c>
      <c r="O68" s="1245">
        <v>0</v>
      </c>
      <c r="P68" s="1245">
        <v>0</v>
      </c>
      <c r="Q68" s="1258">
        <v>0</v>
      </c>
      <c r="R68" s="75">
        <v>78</v>
      </c>
    </row>
    <row r="69" spans="1:18" s="111" customFormat="1" ht="23.1" customHeight="1" x14ac:dyDescent="0.15">
      <c r="A69" s="62">
        <v>84</v>
      </c>
      <c r="B69" s="61" t="s">
        <v>1076</v>
      </c>
      <c r="C69" s="869">
        <v>795664</v>
      </c>
      <c r="D69" s="869">
        <v>795664</v>
      </c>
      <c r="E69" s="869">
        <v>0</v>
      </c>
      <c r="F69" s="869">
        <v>0</v>
      </c>
      <c r="G69" s="869">
        <v>0</v>
      </c>
      <c r="H69" s="869">
        <v>56005</v>
      </c>
      <c r="I69" s="869">
        <v>56005</v>
      </c>
      <c r="J69" s="869">
        <v>0</v>
      </c>
      <c r="K69" s="869">
        <v>0</v>
      </c>
      <c r="L69" s="869">
        <v>0</v>
      </c>
      <c r="M69" s="869">
        <v>0</v>
      </c>
      <c r="N69" s="869">
        <v>0</v>
      </c>
      <c r="O69" s="1237">
        <v>0</v>
      </c>
      <c r="P69" s="1237">
        <v>0</v>
      </c>
      <c r="Q69" s="1256">
        <v>0</v>
      </c>
      <c r="R69" s="63">
        <v>84</v>
      </c>
    </row>
    <row r="70" spans="1:18" s="111" customFormat="1" ht="23.1" customHeight="1" x14ac:dyDescent="0.15">
      <c r="A70" s="62">
        <v>85</v>
      </c>
      <c r="B70" s="61" t="s">
        <v>1077</v>
      </c>
      <c r="C70" s="869">
        <v>877007</v>
      </c>
      <c r="D70" s="869">
        <v>877007</v>
      </c>
      <c r="E70" s="869">
        <v>0</v>
      </c>
      <c r="F70" s="869">
        <v>0</v>
      </c>
      <c r="G70" s="869">
        <v>0</v>
      </c>
      <c r="H70" s="869">
        <v>0</v>
      </c>
      <c r="I70" s="869">
        <v>0</v>
      </c>
      <c r="J70" s="869">
        <v>0</v>
      </c>
      <c r="K70" s="869">
        <v>0</v>
      </c>
      <c r="L70" s="869">
        <v>0</v>
      </c>
      <c r="M70" s="869">
        <v>0</v>
      </c>
      <c r="N70" s="869">
        <v>0</v>
      </c>
      <c r="O70" s="1237">
        <v>0</v>
      </c>
      <c r="P70" s="1237">
        <v>0</v>
      </c>
      <c r="Q70" s="1256">
        <v>0</v>
      </c>
      <c r="R70" s="63">
        <v>85</v>
      </c>
    </row>
    <row r="71" spans="1:18" s="111" customFormat="1" ht="23.1" customHeight="1" x14ac:dyDescent="0.15">
      <c r="A71" s="62">
        <v>89</v>
      </c>
      <c r="B71" s="61" t="s">
        <v>1078</v>
      </c>
      <c r="C71" s="869">
        <v>3318644</v>
      </c>
      <c r="D71" s="869">
        <v>3318644</v>
      </c>
      <c r="E71" s="869">
        <v>0</v>
      </c>
      <c r="F71" s="869">
        <v>0</v>
      </c>
      <c r="G71" s="869">
        <v>0</v>
      </c>
      <c r="H71" s="869">
        <v>17952</v>
      </c>
      <c r="I71" s="869">
        <v>17952</v>
      </c>
      <c r="J71" s="869">
        <v>0</v>
      </c>
      <c r="K71" s="869">
        <v>0</v>
      </c>
      <c r="L71" s="869">
        <v>0</v>
      </c>
      <c r="M71" s="869">
        <v>0</v>
      </c>
      <c r="N71" s="869">
        <v>0</v>
      </c>
      <c r="O71" s="1237">
        <v>0</v>
      </c>
      <c r="P71" s="1237">
        <v>0</v>
      </c>
      <c r="Q71" s="1256">
        <v>0</v>
      </c>
      <c r="R71" s="63">
        <v>89</v>
      </c>
    </row>
    <row r="72" spans="1:18" s="111" customFormat="1" ht="23.1" customHeight="1" x14ac:dyDescent="0.15">
      <c r="A72" s="71">
        <v>90</v>
      </c>
      <c r="B72" s="72" t="s">
        <v>1079</v>
      </c>
      <c r="C72" s="871">
        <v>8192973</v>
      </c>
      <c r="D72" s="871">
        <v>8192973</v>
      </c>
      <c r="E72" s="871">
        <v>0</v>
      </c>
      <c r="F72" s="871">
        <v>0</v>
      </c>
      <c r="G72" s="871">
        <v>0</v>
      </c>
      <c r="H72" s="871">
        <v>0</v>
      </c>
      <c r="I72" s="871">
        <v>0</v>
      </c>
      <c r="J72" s="871">
        <v>0</v>
      </c>
      <c r="K72" s="871">
        <v>0</v>
      </c>
      <c r="L72" s="871">
        <v>0</v>
      </c>
      <c r="M72" s="871">
        <v>0</v>
      </c>
      <c r="N72" s="871">
        <v>0</v>
      </c>
      <c r="O72" s="1241">
        <v>0</v>
      </c>
      <c r="P72" s="1241">
        <v>0</v>
      </c>
      <c r="Q72" s="1257">
        <v>0</v>
      </c>
      <c r="R72" s="73">
        <v>90</v>
      </c>
    </row>
    <row r="73" spans="1:18" ht="23.1" customHeight="1" x14ac:dyDescent="0.15">
      <c r="A73" s="60">
        <v>91</v>
      </c>
      <c r="B73" s="93" t="s">
        <v>1080</v>
      </c>
      <c r="C73" s="857">
        <v>2120790</v>
      </c>
      <c r="D73" s="857">
        <v>2120790</v>
      </c>
      <c r="E73" s="857">
        <v>0</v>
      </c>
      <c r="F73" s="857">
        <v>0</v>
      </c>
      <c r="G73" s="857">
        <v>0</v>
      </c>
      <c r="H73" s="857">
        <v>0</v>
      </c>
      <c r="I73" s="857">
        <v>0</v>
      </c>
      <c r="J73" s="857">
        <v>0</v>
      </c>
      <c r="K73" s="857">
        <v>0</v>
      </c>
      <c r="L73" s="857">
        <v>0</v>
      </c>
      <c r="M73" s="857">
        <v>0</v>
      </c>
      <c r="N73" s="857">
        <v>0</v>
      </c>
      <c r="O73" s="861">
        <v>0</v>
      </c>
      <c r="P73" s="861">
        <v>0</v>
      </c>
      <c r="Q73" s="862">
        <v>0</v>
      </c>
      <c r="R73" s="55">
        <v>91</v>
      </c>
    </row>
    <row r="74" spans="1:18" ht="23.1" customHeight="1" x14ac:dyDescent="0.15">
      <c r="A74" s="60">
        <v>92</v>
      </c>
      <c r="B74" s="93" t="s">
        <v>1081</v>
      </c>
      <c r="C74" s="857">
        <v>1937046</v>
      </c>
      <c r="D74" s="857">
        <v>1937046</v>
      </c>
      <c r="E74" s="857">
        <v>0</v>
      </c>
      <c r="F74" s="857">
        <v>0</v>
      </c>
      <c r="G74" s="857">
        <v>0</v>
      </c>
      <c r="H74" s="857">
        <v>95718</v>
      </c>
      <c r="I74" s="857">
        <v>95718</v>
      </c>
      <c r="J74" s="857">
        <v>0</v>
      </c>
      <c r="K74" s="857">
        <v>0</v>
      </c>
      <c r="L74" s="857">
        <v>0</v>
      </c>
      <c r="M74" s="857">
        <v>0</v>
      </c>
      <c r="N74" s="857">
        <v>0</v>
      </c>
      <c r="O74" s="861">
        <v>0</v>
      </c>
      <c r="P74" s="861">
        <v>0</v>
      </c>
      <c r="Q74" s="862">
        <v>0</v>
      </c>
      <c r="R74" s="55">
        <v>92</v>
      </c>
    </row>
    <row r="75" spans="1:18" ht="23.1" customHeight="1" x14ac:dyDescent="0.15">
      <c r="A75" s="60">
        <v>94</v>
      </c>
      <c r="B75" s="93" t="s">
        <v>1082</v>
      </c>
      <c r="C75" s="857">
        <v>61739817</v>
      </c>
      <c r="D75" s="857">
        <v>61739817</v>
      </c>
      <c r="E75" s="857">
        <v>0</v>
      </c>
      <c r="F75" s="857">
        <v>0</v>
      </c>
      <c r="G75" s="857">
        <v>0</v>
      </c>
      <c r="H75" s="857">
        <v>86868</v>
      </c>
      <c r="I75" s="857">
        <v>86868</v>
      </c>
      <c r="J75" s="857">
        <v>0</v>
      </c>
      <c r="K75" s="857">
        <v>0</v>
      </c>
      <c r="L75" s="857">
        <v>0</v>
      </c>
      <c r="M75" s="857">
        <v>0</v>
      </c>
      <c r="N75" s="857">
        <v>0</v>
      </c>
      <c r="O75" s="861">
        <v>0</v>
      </c>
      <c r="P75" s="861">
        <v>0</v>
      </c>
      <c r="Q75" s="862">
        <v>0</v>
      </c>
      <c r="R75" s="55">
        <v>94</v>
      </c>
    </row>
    <row r="76" spans="1:18" ht="23.1" customHeight="1" x14ac:dyDescent="0.15">
      <c r="A76" s="60">
        <v>301</v>
      </c>
      <c r="B76" s="93" t="s">
        <v>1083</v>
      </c>
      <c r="C76" s="857" t="s">
        <v>578</v>
      </c>
      <c r="D76" s="857" t="s">
        <v>578</v>
      </c>
      <c r="E76" s="857" t="s">
        <v>578</v>
      </c>
      <c r="F76" s="857" t="s">
        <v>578</v>
      </c>
      <c r="G76" s="857" t="s">
        <v>578</v>
      </c>
      <c r="H76" s="857" t="s">
        <v>578</v>
      </c>
      <c r="I76" s="857" t="s">
        <v>578</v>
      </c>
      <c r="J76" s="857" t="s">
        <v>578</v>
      </c>
      <c r="K76" s="857" t="s">
        <v>578</v>
      </c>
      <c r="L76" s="857" t="s">
        <v>578</v>
      </c>
      <c r="M76" s="857" t="s">
        <v>578</v>
      </c>
      <c r="N76" s="857" t="s">
        <v>578</v>
      </c>
      <c r="O76" s="861" t="s">
        <v>578</v>
      </c>
      <c r="P76" s="861" t="s">
        <v>578</v>
      </c>
      <c r="Q76" s="862" t="s">
        <v>578</v>
      </c>
      <c r="R76" s="55">
        <v>301</v>
      </c>
    </row>
    <row r="77" spans="1:18" ht="23.1" customHeight="1" x14ac:dyDescent="0.15">
      <c r="A77" s="60">
        <v>302</v>
      </c>
      <c r="B77" s="93" t="s">
        <v>1084</v>
      </c>
      <c r="C77" s="1233" t="s">
        <v>578</v>
      </c>
      <c r="D77" s="1233" t="s">
        <v>578</v>
      </c>
      <c r="E77" s="1233" t="s">
        <v>578</v>
      </c>
      <c r="F77" s="1233" t="s">
        <v>578</v>
      </c>
      <c r="G77" s="1233" t="s">
        <v>578</v>
      </c>
      <c r="H77" s="1233" t="s">
        <v>578</v>
      </c>
      <c r="I77" s="1233" t="s">
        <v>578</v>
      </c>
      <c r="J77" s="1233" t="s">
        <v>578</v>
      </c>
      <c r="K77" s="1233" t="s">
        <v>578</v>
      </c>
      <c r="L77" s="1233" t="s">
        <v>578</v>
      </c>
      <c r="M77" s="1233" t="s">
        <v>578</v>
      </c>
      <c r="N77" s="1233" t="s">
        <v>578</v>
      </c>
      <c r="O77" s="864" t="s">
        <v>578</v>
      </c>
      <c r="P77" s="864" t="s">
        <v>578</v>
      </c>
      <c r="Q77" s="865" t="s">
        <v>578</v>
      </c>
      <c r="R77" s="55">
        <v>302</v>
      </c>
    </row>
    <row r="78" spans="1:18" ht="23.1" customHeight="1" x14ac:dyDescent="0.15">
      <c r="A78" s="57">
        <v>303</v>
      </c>
      <c r="B78" s="92" t="s">
        <v>1085</v>
      </c>
      <c r="C78" s="872" t="s">
        <v>578</v>
      </c>
      <c r="D78" s="872" t="s">
        <v>578</v>
      </c>
      <c r="E78" s="872" t="s">
        <v>578</v>
      </c>
      <c r="F78" s="872" t="s">
        <v>578</v>
      </c>
      <c r="G78" s="872" t="s">
        <v>578</v>
      </c>
      <c r="H78" s="872" t="s">
        <v>578</v>
      </c>
      <c r="I78" s="872" t="s">
        <v>578</v>
      </c>
      <c r="J78" s="872" t="s">
        <v>578</v>
      </c>
      <c r="K78" s="872" t="s">
        <v>578</v>
      </c>
      <c r="L78" s="872" t="s">
        <v>578</v>
      </c>
      <c r="M78" s="872" t="s">
        <v>578</v>
      </c>
      <c r="N78" s="872" t="s">
        <v>578</v>
      </c>
      <c r="O78" s="1228" t="s">
        <v>578</v>
      </c>
      <c r="P78" s="1228" t="s">
        <v>578</v>
      </c>
      <c r="Q78" s="1255" t="s">
        <v>578</v>
      </c>
      <c r="R78" s="59">
        <v>303</v>
      </c>
    </row>
    <row r="79" spans="1:18" ht="23.1" customHeight="1" x14ac:dyDescent="0.15">
      <c r="A79" s="60">
        <v>304</v>
      </c>
      <c r="B79" s="93" t="s">
        <v>1086</v>
      </c>
      <c r="C79" s="857" t="s">
        <v>578</v>
      </c>
      <c r="D79" s="857" t="s">
        <v>578</v>
      </c>
      <c r="E79" s="857" t="s">
        <v>578</v>
      </c>
      <c r="F79" s="857" t="s">
        <v>578</v>
      </c>
      <c r="G79" s="857" t="s">
        <v>578</v>
      </c>
      <c r="H79" s="857" t="s">
        <v>578</v>
      </c>
      <c r="I79" s="857" t="s">
        <v>578</v>
      </c>
      <c r="J79" s="857" t="s">
        <v>578</v>
      </c>
      <c r="K79" s="857" t="s">
        <v>578</v>
      </c>
      <c r="L79" s="857" t="s">
        <v>578</v>
      </c>
      <c r="M79" s="857" t="s">
        <v>578</v>
      </c>
      <c r="N79" s="857" t="s">
        <v>578</v>
      </c>
      <c r="O79" s="861" t="s">
        <v>578</v>
      </c>
      <c r="P79" s="861" t="s">
        <v>578</v>
      </c>
      <c r="Q79" s="862" t="s">
        <v>578</v>
      </c>
      <c r="R79" s="55">
        <v>304</v>
      </c>
    </row>
    <row r="80" spans="1:18" ht="23.1" customHeight="1" x14ac:dyDescent="0.15">
      <c r="A80" s="60">
        <v>305</v>
      </c>
      <c r="B80" s="93" t="s">
        <v>1087</v>
      </c>
      <c r="C80" s="857" t="s">
        <v>578</v>
      </c>
      <c r="D80" s="857" t="s">
        <v>578</v>
      </c>
      <c r="E80" s="857" t="s">
        <v>578</v>
      </c>
      <c r="F80" s="857" t="s">
        <v>578</v>
      </c>
      <c r="G80" s="857" t="s">
        <v>578</v>
      </c>
      <c r="H80" s="857" t="s">
        <v>578</v>
      </c>
      <c r="I80" s="857" t="s">
        <v>578</v>
      </c>
      <c r="J80" s="857" t="s">
        <v>578</v>
      </c>
      <c r="K80" s="857" t="s">
        <v>578</v>
      </c>
      <c r="L80" s="857" t="s">
        <v>578</v>
      </c>
      <c r="M80" s="857" t="s">
        <v>578</v>
      </c>
      <c r="N80" s="857" t="s">
        <v>578</v>
      </c>
      <c r="O80" s="861" t="s">
        <v>578</v>
      </c>
      <c r="P80" s="861" t="s">
        <v>578</v>
      </c>
      <c r="Q80" s="862" t="s">
        <v>578</v>
      </c>
      <c r="R80" s="55">
        <v>305</v>
      </c>
    </row>
    <row r="81" spans="1:18" s="99" customFormat="1" ht="23.1" customHeight="1" x14ac:dyDescent="0.15">
      <c r="A81" s="62">
        <v>306</v>
      </c>
      <c r="B81" s="61" t="s">
        <v>1088</v>
      </c>
      <c r="C81" s="869" t="s">
        <v>578</v>
      </c>
      <c r="D81" s="869" t="s">
        <v>578</v>
      </c>
      <c r="E81" s="869" t="s">
        <v>578</v>
      </c>
      <c r="F81" s="869" t="s">
        <v>578</v>
      </c>
      <c r="G81" s="869" t="s">
        <v>578</v>
      </c>
      <c r="H81" s="869" t="s">
        <v>578</v>
      </c>
      <c r="I81" s="869" t="s">
        <v>578</v>
      </c>
      <c r="J81" s="869" t="s">
        <v>578</v>
      </c>
      <c r="K81" s="869" t="s">
        <v>578</v>
      </c>
      <c r="L81" s="869" t="s">
        <v>578</v>
      </c>
      <c r="M81" s="869" t="s">
        <v>578</v>
      </c>
      <c r="N81" s="869" t="s">
        <v>578</v>
      </c>
      <c r="O81" s="1237" t="s">
        <v>578</v>
      </c>
      <c r="P81" s="1237" t="s">
        <v>578</v>
      </c>
      <c r="Q81" s="1256" t="s">
        <v>578</v>
      </c>
      <c r="R81" s="63">
        <v>306</v>
      </c>
    </row>
    <row r="82" spans="1:18" s="99" customFormat="1" ht="23.1" customHeight="1" x14ac:dyDescent="0.15">
      <c r="A82" s="62"/>
      <c r="B82" s="61"/>
      <c r="C82" s="871"/>
      <c r="D82" s="871"/>
      <c r="E82" s="871"/>
      <c r="F82" s="871"/>
      <c r="G82" s="871"/>
      <c r="H82" s="871"/>
      <c r="I82" s="871"/>
      <c r="J82" s="871"/>
      <c r="K82" s="871"/>
      <c r="L82" s="871"/>
      <c r="M82" s="871"/>
      <c r="N82" s="871"/>
      <c r="O82" s="1241"/>
      <c r="P82" s="1241"/>
      <c r="Q82" s="1257"/>
      <c r="R82" s="63"/>
    </row>
    <row r="83" spans="1:18" s="99" customFormat="1" ht="23.1" customHeight="1" x14ac:dyDescent="0.15">
      <c r="A83" s="66"/>
      <c r="B83" s="58"/>
      <c r="C83" s="867"/>
      <c r="D83" s="867"/>
      <c r="E83" s="867"/>
      <c r="F83" s="867"/>
      <c r="G83" s="867"/>
      <c r="H83" s="867"/>
      <c r="I83" s="867"/>
      <c r="J83" s="867"/>
      <c r="K83" s="867"/>
      <c r="L83" s="867"/>
      <c r="M83" s="867"/>
      <c r="N83" s="867"/>
      <c r="O83" s="1245"/>
      <c r="P83" s="1245"/>
      <c r="Q83" s="1258"/>
      <c r="R83" s="67"/>
    </row>
    <row r="84" spans="1:18" s="99" customFormat="1" ht="23.1" customHeight="1" x14ac:dyDescent="0.15">
      <c r="A84" s="62"/>
      <c r="B84" s="61"/>
      <c r="C84" s="869"/>
      <c r="D84" s="869"/>
      <c r="E84" s="869"/>
      <c r="F84" s="869"/>
      <c r="G84" s="869"/>
      <c r="H84" s="869"/>
      <c r="I84" s="869"/>
      <c r="J84" s="869"/>
      <c r="K84" s="869"/>
      <c r="L84" s="869"/>
      <c r="M84" s="869"/>
      <c r="N84" s="869"/>
      <c r="O84" s="1237"/>
      <c r="P84" s="1237"/>
      <c r="Q84" s="1256"/>
      <c r="R84" s="63"/>
    </row>
    <row r="85" spans="1:18" s="99" customFormat="1" ht="23.1" customHeight="1" x14ac:dyDescent="0.15">
      <c r="A85" s="62"/>
      <c r="B85" s="61"/>
      <c r="C85" s="869"/>
      <c r="D85" s="869"/>
      <c r="E85" s="869"/>
      <c r="F85" s="869"/>
      <c r="G85" s="869"/>
      <c r="H85" s="869"/>
      <c r="I85" s="869"/>
      <c r="J85" s="869"/>
      <c r="K85" s="869"/>
      <c r="L85" s="869"/>
      <c r="M85" s="869"/>
      <c r="N85" s="869"/>
      <c r="O85" s="1237"/>
      <c r="P85" s="1237"/>
      <c r="Q85" s="1256"/>
      <c r="R85" s="63"/>
    </row>
    <row r="86" spans="1:18" s="99" customFormat="1" ht="23.1" customHeight="1" x14ac:dyDescent="0.15">
      <c r="A86" s="62"/>
      <c r="B86" s="61"/>
      <c r="C86" s="869"/>
      <c r="D86" s="869"/>
      <c r="E86" s="869"/>
      <c r="F86" s="869"/>
      <c r="G86" s="869"/>
      <c r="H86" s="869"/>
      <c r="I86" s="869"/>
      <c r="J86" s="869"/>
      <c r="K86" s="869"/>
      <c r="L86" s="869"/>
      <c r="M86" s="869"/>
      <c r="N86" s="869"/>
      <c r="O86" s="1237"/>
      <c r="P86" s="1237"/>
      <c r="Q86" s="1256"/>
      <c r="R86" s="63"/>
    </row>
    <row r="87" spans="1:18" s="99" customFormat="1" ht="23.1" customHeight="1" x14ac:dyDescent="0.15">
      <c r="A87" s="62"/>
      <c r="B87" s="6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1241"/>
      <c r="P87" s="1241"/>
      <c r="Q87" s="1257"/>
      <c r="R87" s="63"/>
    </row>
    <row r="88" spans="1:18" s="99" customFormat="1" ht="23.1" customHeight="1" x14ac:dyDescent="0.15">
      <c r="A88" s="68"/>
      <c r="B88" s="58"/>
      <c r="C88" s="867"/>
      <c r="D88" s="867"/>
      <c r="E88" s="867"/>
      <c r="F88" s="867"/>
      <c r="G88" s="867"/>
      <c r="H88" s="867"/>
      <c r="I88" s="867"/>
      <c r="J88" s="867"/>
      <c r="K88" s="867"/>
      <c r="L88" s="867"/>
      <c r="M88" s="867"/>
      <c r="N88" s="867"/>
      <c r="O88" s="1245"/>
      <c r="P88" s="1245"/>
      <c r="Q88" s="1258"/>
      <c r="R88" s="69"/>
    </row>
    <row r="89" spans="1:18" s="99" customFormat="1" ht="23.1" customHeight="1" x14ac:dyDescent="0.15">
      <c r="A89" s="62"/>
      <c r="B89" s="61"/>
      <c r="C89" s="869"/>
      <c r="D89" s="869"/>
      <c r="E89" s="869"/>
      <c r="F89" s="869"/>
      <c r="G89" s="869"/>
      <c r="H89" s="869"/>
      <c r="I89" s="869"/>
      <c r="J89" s="869"/>
      <c r="K89" s="869"/>
      <c r="L89" s="869"/>
      <c r="M89" s="869"/>
      <c r="N89" s="869"/>
      <c r="O89" s="1237"/>
      <c r="P89" s="1237"/>
      <c r="Q89" s="1256"/>
      <c r="R89" s="63"/>
    </row>
    <row r="90" spans="1:18" s="99" customFormat="1" ht="23.1" customHeight="1" x14ac:dyDescent="0.15">
      <c r="A90" s="62"/>
      <c r="B90" s="61"/>
      <c r="C90" s="869"/>
      <c r="D90" s="869"/>
      <c r="E90" s="869"/>
      <c r="F90" s="869"/>
      <c r="G90" s="869"/>
      <c r="H90" s="869"/>
      <c r="I90" s="869"/>
      <c r="J90" s="869"/>
      <c r="K90" s="869"/>
      <c r="L90" s="869"/>
      <c r="M90" s="869"/>
      <c r="N90" s="869"/>
      <c r="O90" s="1237"/>
      <c r="P90" s="1237"/>
      <c r="Q90" s="1256"/>
      <c r="R90" s="63"/>
    </row>
    <row r="91" spans="1:18" s="99" customFormat="1" ht="23.1" customHeight="1" x14ac:dyDescent="0.15">
      <c r="A91" s="62"/>
      <c r="B91" s="61"/>
      <c r="C91" s="869"/>
      <c r="D91" s="869"/>
      <c r="E91" s="869"/>
      <c r="F91" s="869"/>
      <c r="G91" s="869"/>
      <c r="H91" s="869"/>
      <c r="I91" s="869"/>
      <c r="J91" s="869"/>
      <c r="K91" s="869"/>
      <c r="L91" s="869"/>
      <c r="M91" s="869"/>
      <c r="N91" s="869"/>
      <c r="O91" s="1237"/>
      <c r="P91" s="1237"/>
      <c r="Q91" s="1256"/>
      <c r="R91" s="63"/>
    </row>
    <row r="92" spans="1:18" s="99" customFormat="1" ht="23.1" customHeight="1" x14ac:dyDescent="0.15">
      <c r="A92" s="62"/>
      <c r="B92" s="6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1241"/>
      <c r="P92" s="1241"/>
      <c r="Q92" s="1257"/>
      <c r="R92" s="63"/>
    </row>
    <row r="93" spans="1:18" s="99" customFormat="1" ht="23.1" customHeight="1" x14ac:dyDescent="0.15">
      <c r="A93" s="66"/>
      <c r="B93" s="58"/>
      <c r="C93" s="867"/>
      <c r="D93" s="867"/>
      <c r="E93" s="867"/>
      <c r="F93" s="867"/>
      <c r="G93" s="867"/>
      <c r="H93" s="867"/>
      <c r="I93" s="867"/>
      <c r="J93" s="867"/>
      <c r="K93" s="867"/>
      <c r="L93" s="867"/>
      <c r="M93" s="867"/>
      <c r="N93" s="867"/>
      <c r="O93" s="1245"/>
      <c r="P93" s="1245"/>
      <c r="Q93" s="1258"/>
      <c r="R93" s="67"/>
    </row>
    <row r="94" spans="1:18" s="99" customFormat="1" ht="23.1" customHeight="1" x14ac:dyDescent="0.15">
      <c r="A94" s="62"/>
      <c r="B94" s="61"/>
      <c r="C94" s="869"/>
      <c r="D94" s="869"/>
      <c r="E94" s="869"/>
      <c r="F94" s="869"/>
      <c r="G94" s="869"/>
      <c r="H94" s="869"/>
      <c r="I94" s="869"/>
      <c r="J94" s="869"/>
      <c r="K94" s="869"/>
      <c r="L94" s="869"/>
      <c r="M94" s="869"/>
      <c r="N94" s="869"/>
      <c r="O94" s="1237"/>
      <c r="P94" s="1237"/>
      <c r="Q94" s="1256"/>
      <c r="R94" s="63"/>
    </row>
    <row r="95" spans="1:18" s="99" customFormat="1" ht="23.1" customHeight="1" x14ac:dyDescent="0.15">
      <c r="A95" s="62"/>
      <c r="B95" s="61"/>
      <c r="C95" s="869"/>
      <c r="D95" s="869"/>
      <c r="E95" s="869"/>
      <c r="F95" s="869"/>
      <c r="G95" s="869"/>
      <c r="H95" s="869"/>
      <c r="I95" s="869"/>
      <c r="J95" s="869"/>
      <c r="K95" s="869"/>
      <c r="L95" s="869"/>
      <c r="M95" s="869"/>
      <c r="N95" s="869"/>
      <c r="O95" s="1237"/>
      <c r="P95" s="1237"/>
      <c r="Q95" s="1256"/>
      <c r="R95" s="63"/>
    </row>
    <row r="96" spans="1:18" s="99" customFormat="1" ht="23.1" customHeight="1" x14ac:dyDescent="0.15">
      <c r="A96" s="62"/>
      <c r="B96" s="61"/>
      <c r="C96" s="869"/>
      <c r="D96" s="869"/>
      <c r="E96" s="869"/>
      <c r="F96" s="869"/>
      <c r="G96" s="869"/>
      <c r="H96" s="869"/>
      <c r="I96" s="869"/>
      <c r="J96" s="869"/>
      <c r="K96" s="869"/>
      <c r="L96" s="869"/>
      <c r="M96" s="869"/>
      <c r="N96" s="869"/>
      <c r="O96" s="1237"/>
      <c r="P96" s="1237"/>
      <c r="Q96" s="1256"/>
      <c r="R96" s="63"/>
    </row>
    <row r="97" spans="1:18" s="99" customFormat="1" ht="23.1" customHeight="1" x14ac:dyDescent="0.15">
      <c r="A97" s="62"/>
      <c r="B97" s="6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1241"/>
      <c r="P97" s="1241"/>
      <c r="Q97" s="1257"/>
      <c r="R97" s="63"/>
    </row>
    <row r="98" spans="1:18" ht="23.1" customHeight="1" x14ac:dyDescent="0.15">
      <c r="A98" s="57"/>
      <c r="B98" s="92"/>
      <c r="C98" s="872"/>
      <c r="D98" s="872"/>
      <c r="E98" s="872"/>
      <c r="F98" s="872"/>
      <c r="G98" s="872"/>
      <c r="H98" s="872"/>
      <c r="I98" s="872"/>
      <c r="J98" s="872"/>
      <c r="K98" s="872"/>
      <c r="L98" s="872"/>
      <c r="M98" s="872"/>
      <c r="N98" s="872"/>
      <c r="O98" s="1228"/>
      <c r="P98" s="1228"/>
      <c r="Q98" s="1255"/>
      <c r="R98" s="59"/>
    </row>
    <row r="99" spans="1:18" ht="23.1" customHeight="1" x14ac:dyDescent="0.15">
      <c r="A99" s="60"/>
      <c r="B99" s="93"/>
      <c r="C99" s="857"/>
      <c r="D99" s="857"/>
      <c r="E99" s="857"/>
      <c r="F99" s="857"/>
      <c r="G99" s="857"/>
      <c r="H99" s="857"/>
      <c r="I99" s="857"/>
      <c r="J99" s="857"/>
      <c r="K99" s="857"/>
      <c r="L99" s="857"/>
      <c r="M99" s="857"/>
      <c r="N99" s="857"/>
      <c r="O99" s="861"/>
      <c r="P99" s="861"/>
      <c r="Q99" s="862"/>
      <c r="R99" s="55"/>
    </row>
    <row r="100" spans="1:18" ht="23.1" customHeight="1" x14ac:dyDescent="0.15">
      <c r="A100" s="60"/>
      <c r="B100" s="93"/>
      <c r="C100" s="857"/>
      <c r="D100" s="857"/>
      <c r="E100" s="857"/>
      <c r="F100" s="857"/>
      <c r="G100" s="857"/>
      <c r="H100" s="857"/>
      <c r="I100" s="857"/>
      <c r="J100" s="857"/>
      <c r="K100" s="857"/>
      <c r="L100" s="857"/>
      <c r="M100" s="857"/>
      <c r="N100" s="857"/>
      <c r="O100" s="861"/>
      <c r="P100" s="861"/>
      <c r="Q100" s="862"/>
      <c r="R100" s="55"/>
    </row>
    <row r="101" spans="1:18" s="99" customFormat="1" ht="23.1" customHeight="1" x14ac:dyDescent="0.15">
      <c r="A101" s="62"/>
      <c r="B101" s="61"/>
      <c r="C101" s="869"/>
      <c r="D101" s="869"/>
      <c r="E101" s="869"/>
      <c r="F101" s="869"/>
      <c r="G101" s="869"/>
      <c r="H101" s="869"/>
      <c r="I101" s="869"/>
      <c r="J101" s="869"/>
      <c r="K101" s="869"/>
      <c r="L101" s="869"/>
      <c r="M101" s="869"/>
      <c r="N101" s="869"/>
      <c r="O101" s="1237"/>
      <c r="P101" s="1237"/>
      <c r="Q101" s="1256"/>
      <c r="R101" s="63"/>
    </row>
    <row r="102" spans="1:18" s="99" customFormat="1" ht="23.1" customHeight="1" x14ac:dyDescent="0.15">
      <c r="A102" s="62"/>
      <c r="B102" s="6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1241"/>
      <c r="P102" s="1241"/>
      <c r="Q102" s="1257"/>
      <c r="R102" s="63"/>
    </row>
    <row r="103" spans="1:18" s="99" customFormat="1" ht="23.1" customHeight="1" x14ac:dyDescent="0.15">
      <c r="A103" s="66"/>
      <c r="B103" s="58"/>
      <c r="C103" s="867"/>
      <c r="D103" s="867"/>
      <c r="E103" s="867"/>
      <c r="F103" s="867"/>
      <c r="G103" s="867"/>
      <c r="H103" s="867"/>
      <c r="I103" s="867"/>
      <c r="J103" s="867"/>
      <c r="K103" s="867"/>
      <c r="L103" s="867"/>
      <c r="M103" s="867"/>
      <c r="N103" s="867"/>
      <c r="O103" s="1245"/>
      <c r="P103" s="1245"/>
      <c r="Q103" s="1258"/>
      <c r="R103" s="67"/>
    </row>
    <row r="104" spans="1:18" s="99" customFormat="1" ht="23.1" customHeight="1" x14ac:dyDescent="0.15">
      <c r="A104" s="62"/>
      <c r="B104" s="61"/>
      <c r="C104" s="869"/>
      <c r="D104" s="869"/>
      <c r="E104" s="869"/>
      <c r="F104" s="869"/>
      <c r="G104" s="869"/>
      <c r="H104" s="869"/>
      <c r="I104" s="869"/>
      <c r="J104" s="869"/>
      <c r="K104" s="869"/>
      <c r="L104" s="869"/>
      <c r="M104" s="869"/>
      <c r="N104" s="869"/>
      <c r="O104" s="1237"/>
      <c r="P104" s="1237"/>
      <c r="Q104" s="1256"/>
      <c r="R104" s="63"/>
    </row>
    <row r="105" spans="1:18" s="99" customFormat="1" ht="23.1" customHeight="1" x14ac:dyDescent="0.15">
      <c r="A105" s="62"/>
      <c r="B105" s="61"/>
      <c r="C105" s="869"/>
      <c r="D105" s="869"/>
      <c r="E105" s="869"/>
      <c r="F105" s="869"/>
      <c r="G105" s="869"/>
      <c r="H105" s="869"/>
      <c r="I105" s="869"/>
      <c r="J105" s="869"/>
      <c r="K105" s="869"/>
      <c r="L105" s="869"/>
      <c r="M105" s="869"/>
      <c r="N105" s="869"/>
      <c r="O105" s="1237"/>
      <c r="P105" s="1237"/>
      <c r="Q105" s="1256"/>
      <c r="R105" s="63"/>
    </row>
    <row r="106" spans="1:18" s="99" customFormat="1" ht="23.1" customHeight="1" x14ac:dyDescent="0.15">
      <c r="A106" s="62"/>
      <c r="B106" s="61"/>
      <c r="C106" s="869"/>
      <c r="D106" s="869"/>
      <c r="E106" s="869"/>
      <c r="F106" s="869"/>
      <c r="G106" s="869"/>
      <c r="H106" s="869"/>
      <c r="I106" s="869"/>
      <c r="J106" s="869"/>
      <c r="K106" s="869"/>
      <c r="L106" s="869"/>
      <c r="M106" s="869"/>
      <c r="N106" s="869"/>
      <c r="O106" s="1237"/>
      <c r="P106" s="1237"/>
      <c r="Q106" s="1256"/>
      <c r="R106" s="63"/>
    </row>
    <row r="107" spans="1:18" s="99" customFormat="1" ht="23.1" customHeight="1" thickBot="1" x14ac:dyDescent="0.2">
      <c r="A107" s="77"/>
      <c r="B107" s="78"/>
      <c r="C107" s="875"/>
      <c r="D107" s="875"/>
      <c r="E107" s="875"/>
      <c r="F107" s="875"/>
      <c r="G107" s="875"/>
      <c r="H107" s="875"/>
      <c r="I107" s="875"/>
      <c r="J107" s="875"/>
      <c r="K107" s="875"/>
      <c r="L107" s="875"/>
      <c r="M107" s="875"/>
      <c r="N107" s="875"/>
      <c r="O107" s="1249"/>
      <c r="P107" s="1249"/>
      <c r="Q107" s="1259"/>
      <c r="R107" s="79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22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7.6" customHeight="1" x14ac:dyDescent="0.2"/>
  <cols>
    <col min="1" max="1" width="5.875" style="8" customWidth="1"/>
    <col min="2" max="2" width="24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684</v>
      </c>
    </row>
    <row r="2" spans="1:15" s="82" customFormat="1" ht="22.5" customHeight="1" thickBot="1" x14ac:dyDescent="0.25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548</v>
      </c>
      <c r="O2" s="120"/>
    </row>
    <row r="3" spans="1:15" s="108" customFormat="1" ht="24.95" customHeight="1" x14ac:dyDescent="0.15">
      <c r="A3" s="13" t="s">
        <v>429</v>
      </c>
      <c r="B3" s="14"/>
      <c r="C3" s="241"/>
      <c r="D3" s="242"/>
      <c r="E3" s="242"/>
      <c r="F3" s="242" t="s">
        <v>90</v>
      </c>
      <c r="G3" s="242"/>
      <c r="H3" s="242" t="s">
        <v>91</v>
      </c>
      <c r="I3" s="242"/>
      <c r="J3" s="242" t="s">
        <v>92</v>
      </c>
      <c r="K3" s="242"/>
      <c r="L3" s="242"/>
      <c r="M3" s="242"/>
      <c r="N3" s="243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170" t="s">
        <v>500</v>
      </c>
      <c r="D4" s="244"/>
      <c r="E4" s="245"/>
      <c r="F4" s="170" t="s">
        <v>501</v>
      </c>
      <c r="G4" s="244"/>
      <c r="H4" s="245"/>
      <c r="I4" s="170" t="s">
        <v>502</v>
      </c>
      <c r="J4" s="244"/>
      <c r="K4" s="245"/>
      <c r="L4" s="170" t="s">
        <v>503</v>
      </c>
      <c r="M4" s="244"/>
      <c r="N4" s="245"/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416</v>
      </c>
      <c r="D6" s="89" t="s">
        <v>425</v>
      </c>
      <c r="E6" s="89" t="s">
        <v>423</v>
      </c>
      <c r="F6" s="89" t="s">
        <v>416</v>
      </c>
      <c r="G6" s="89" t="s">
        <v>425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89" t="s">
        <v>423</v>
      </c>
      <c r="O6" s="28" t="s">
        <v>432</v>
      </c>
    </row>
    <row r="7" spans="1:15" s="111" customFormat="1" ht="24.95" customHeight="1" thickBot="1" x14ac:dyDescent="0.25">
      <c r="A7" s="45" t="s">
        <v>433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025">
        <v>347828</v>
      </c>
      <c r="D8" s="1025">
        <v>5125586</v>
      </c>
      <c r="E8" s="1025">
        <v>201293058611</v>
      </c>
      <c r="F8" s="1025">
        <v>14745618</v>
      </c>
      <c r="G8" s="1025">
        <v>22691600</v>
      </c>
      <c r="H8" s="1025">
        <v>219451616046</v>
      </c>
      <c r="I8" s="1025">
        <v>3662536</v>
      </c>
      <c r="J8" s="1025">
        <v>6619187</v>
      </c>
      <c r="K8" s="1025">
        <v>43320991457</v>
      </c>
      <c r="L8" s="1025">
        <v>18755982</v>
      </c>
      <c r="M8" s="1025">
        <v>34436373</v>
      </c>
      <c r="N8" s="1025">
        <v>464065666114</v>
      </c>
      <c r="O8" s="28"/>
    </row>
    <row r="9" spans="1:15" s="108" customFormat="1" ht="30" customHeight="1" x14ac:dyDescent="0.15">
      <c r="A9" s="22"/>
      <c r="B9" s="29" t="s">
        <v>1016</v>
      </c>
      <c r="C9" s="1025">
        <v>330736</v>
      </c>
      <c r="D9" s="1025">
        <v>4959584</v>
      </c>
      <c r="E9" s="1025">
        <v>192150188349</v>
      </c>
      <c r="F9" s="1025">
        <v>13689729</v>
      </c>
      <c r="G9" s="1025">
        <v>21196090</v>
      </c>
      <c r="H9" s="1025">
        <v>206959884508</v>
      </c>
      <c r="I9" s="1025">
        <v>3373573</v>
      </c>
      <c r="J9" s="1025">
        <v>6124223</v>
      </c>
      <c r="K9" s="1025">
        <v>40040763827</v>
      </c>
      <c r="L9" s="1025">
        <v>17394038</v>
      </c>
      <c r="M9" s="1025">
        <v>32279897</v>
      </c>
      <c r="N9" s="1025">
        <v>439150836684</v>
      </c>
      <c r="O9" s="28"/>
    </row>
    <row r="10" spans="1:15" s="108" customFormat="1" ht="30" customHeight="1" x14ac:dyDescent="0.15">
      <c r="A10" s="22"/>
      <c r="B10" s="29" t="s">
        <v>1017</v>
      </c>
      <c r="C10" s="1025">
        <v>17092</v>
      </c>
      <c r="D10" s="1025">
        <v>166002</v>
      </c>
      <c r="E10" s="1025">
        <v>9142870262</v>
      </c>
      <c r="F10" s="1025">
        <v>1055889</v>
      </c>
      <c r="G10" s="1025">
        <v>1495510</v>
      </c>
      <c r="H10" s="1025">
        <v>12491731538</v>
      </c>
      <c r="I10" s="1025">
        <v>288963</v>
      </c>
      <c r="J10" s="1025">
        <v>494964</v>
      </c>
      <c r="K10" s="1025">
        <v>3280227630</v>
      </c>
      <c r="L10" s="1025">
        <v>1361944</v>
      </c>
      <c r="M10" s="1025">
        <v>2156476</v>
      </c>
      <c r="N10" s="1025">
        <v>24914829430</v>
      </c>
      <c r="O10" s="28"/>
    </row>
    <row r="11" spans="1:15" s="108" customFormat="1" ht="30" customHeight="1" x14ac:dyDescent="0.15">
      <c r="A11" s="22"/>
      <c r="B11" s="29" t="s">
        <v>1018</v>
      </c>
      <c r="C11" s="1025">
        <v>302126</v>
      </c>
      <c r="D11" s="1025">
        <v>4496051</v>
      </c>
      <c r="E11" s="1025">
        <v>176110361160</v>
      </c>
      <c r="F11" s="1025">
        <v>12622963</v>
      </c>
      <c r="G11" s="1025">
        <v>19564975</v>
      </c>
      <c r="H11" s="1025">
        <v>190115018982</v>
      </c>
      <c r="I11" s="1025">
        <v>3111205</v>
      </c>
      <c r="J11" s="1025">
        <v>5643424</v>
      </c>
      <c r="K11" s="1025">
        <v>36948514047</v>
      </c>
      <c r="L11" s="1025">
        <v>16036294</v>
      </c>
      <c r="M11" s="1025">
        <v>29704450</v>
      </c>
      <c r="N11" s="1025">
        <v>403173894189</v>
      </c>
      <c r="O11" s="28"/>
    </row>
    <row r="12" spans="1:15" s="108" customFormat="1" ht="30" customHeight="1" x14ac:dyDescent="0.15">
      <c r="A12" s="109"/>
      <c r="B12" s="133" t="s">
        <v>1019</v>
      </c>
      <c r="C12" s="1262">
        <v>28610</v>
      </c>
      <c r="D12" s="1262">
        <v>463533</v>
      </c>
      <c r="E12" s="1262">
        <v>16039827189</v>
      </c>
      <c r="F12" s="1262">
        <v>1066766</v>
      </c>
      <c r="G12" s="1262">
        <v>1631115</v>
      </c>
      <c r="H12" s="1262">
        <v>16844865526</v>
      </c>
      <c r="I12" s="1262">
        <v>262368</v>
      </c>
      <c r="J12" s="1262">
        <v>480799</v>
      </c>
      <c r="K12" s="1262">
        <v>3092249780</v>
      </c>
      <c r="L12" s="1262">
        <v>1357744</v>
      </c>
      <c r="M12" s="1262">
        <v>2575447</v>
      </c>
      <c r="N12" s="1262">
        <v>35976942495</v>
      </c>
      <c r="O12" s="110"/>
    </row>
    <row r="13" spans="1:15" ht="23.1" customHeight="1" x14ac:dyDescent="0.15">
      <c r="A13" s="57">
        <v>1</v>
      </c>
      <c r="B13" s="92" t="s">
        <v>1020</v>
      </c>
      <c r="C13" s="1263">
        <v>16303</v>
      </c>
      <c r="D13" s="1263">
        <v>258909</v>
      </c>
      <c r="E13" s="1263">
        <v>9269681222</v>
      </c>
      <c r="F13" s="1263">
        <v>655571</v>
      </c>
      <c r="G13" s="1263">
        <v>1028758</v>
      </c>
      <c r="H13" s="1263">
        <v>10210150310</v>
      </c>
      <c r="I13" s="1263">
        <v>170358</v>
      </c>
      <c r="J13" s="1263">
        <v>309482</v>
      </c>
      <c r="K13" s="1263">
        <v>1926756190</v>
      </c>
      <c r="L13" s="1263">
        <v>842232</v>
      </c>
      <c r="M13" s="1263">
        <v>1597149</v>
      </c>
      <c r="N13" s="1263">
        <v>21406587722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25">
        <v>10389</v>
      </c>
      <c r="D14" s="1025">
        <v>166544</v>
      </c>
      <c r="E14" s="1025">
        <v>5767452672</v>
      </c>
      <c r="F14" s="1025">
        <v>421899</v>
      </c>
      <c r="G14" s="1025">
        <v>644135</v>
      </c>
      <c r="H14" s="1025">
        <v>6011356801</v>
      </c>
      <c r="I14" s="1025">
        <v>97778</v>
      </c>
      <c r="J14" s="1025">
        <v>172047</v>
      </c>
      <c r="K14" s="1025">
        <v>1107462740</v>
      </c>
      <c r="L14" s="1025">
        <v>530066</v>
      </c>
      <c r="M14" s="1025">
        <v>982726</v>
      </c>
      <c r="N14" s="1025">
        <v>12886272213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25">
        <v>24221</v>
      </c>
      <c r="D15" s="1025">
        <v>331368</v>
      </c>
      <c r="E15" s="1025">
        <v>14214621987</v>
      </c>
      <c r="F15" s="1025">
        <v>1044836</v>
      </c>
      <c r="G15" s="1025">
        <v>1617626</v>
      </c>
      <c r="H15" s="1025">
        <v>16346849119</v>
      </c>
      <c r="I15" s="1025">
        <v>244417</v>
      </c>
      <c r="J15" s="1025">
        <v>446125</v>
      </c>
      <c r="K15" s="1025">
        <v>3053129923</v>
      </c>
      <c r="L15" s="1025">
        <v>1313474</v>
      </c>
      <c r="M15" s="1025">
        <v>2395119</v>
      </c>
      <c r="N15" s="1025">
        <v>33614601029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25">
        <v>4515</v>
      </c>
      <c r="D16" s="1025">
        <v>67449</v>
      </c>
      <c r="E16" s="1025">
        <v>2500012789</v>
      </c>
      <c r="F16" s="1025">
        <v>182243</v>
      </c>
      <c r="G16" s="1025">
        <v>263518</v>
      </c>
      <c r="H16" s="1025">
        <v>2623464069</v>
      </c>
      <c r="I16" s="1025">
        <v>43064</v>
      </c>
      <c r="J16" s="1025">
        <v>79081</v>
      </c>
      <c r="K16" s="1025">
        <v>516301800</v>
      </c>
      <c r="L16" s="1025">
        <v>229822</v>
      </c>
      <c r="M16" s="1025">
        <v>410048</v>
      </c>
      <c r="N16" s="1025">
        <v>5639778658</v>
      </c>
      <c r="O16" s="55">
        <v>6</v>
      </c>
    </row>
    <row r="17" spans="1:15" ht="23.1" customHeight="1" x14ac:dyDescent="0.15">
      <c r="A17" s="60">
        <v>7</v>
      </c>
      <c r="B17" s="93" t="s">
        <v>1024</v>
      </c>
      <c r="C17" s="1262">
        <v>3294</v>
      </c>
      <c r="D17" s="1262">
        <v>56538</v>
      </c>
      <c r="E17" s="1262">
        <v>1793969540</v>
      </c>
      <c r="F17" s="1262">
        <v>144251</v>
      </c>
      <c r="G17" s="1262">
        <v>217701</v>
      </c>
      <c r="H17" s="1262">
        <v>2273400594</v>
      </c>
      <c r="I17" s="1262">
        <v>33413</v>
      </c>
      <c r="J17" s="1262">
        <v>57907</v>
      </c>
      <c r="K17" s="1262">
        <v>383695340</v>
      </c>
      <c r="L17" s="1262">
        <v>180958</v>
      </c>
      <c r="M17" s="1262">
        <v>332146</v>
      </c>
      <c r="N17" s="1262">
        <v>4451065474</v>
      </c>
      <c r="O17" s="55">
        <v>7</v>
      </c>
    </row>
    <row r="18" spans="1:15" ht="23.1" customHeight="1" x14ac:dyDescent="0.15">
      <c r="A18" s="57">
        <v>8</v>
      </c>
      <c r="B18" s="92" t="s">
        <v>1025</v>
      </c>
      <c r="C18" s="1263">
        <v>15264</v>
      </c>
      <c r="D18" s="1263">
        <v>237417</v>
      </c>
      <c r="E18" s="1263">
        <v>8647588339</v>
      </c>
      <c r="F18" s="1263">
        <v>631486</v>
      </c>
      <c r="G18" s="1263">
        <v>967599</v>
      </c>
      <c r="H18" s="1263">
        <v>8948306617</v>
      </c>
      <c r="I18" s="1263">
        <v>158890</v>
      </c>
      <c r="J18" s="1263">
        <v>281518</v>
      </c>
      <c r="K18" s="1263">
        <v>1865547115</v>
      </c>
      <c r="L18" s="1263">
        <v>805640</v>
      </c>
      <c r="M18" s="1263">
        <v>1486534</v>
      </c>
      <c r="N18" s="1263">
        <v>19461442071</v>
      </c>
      <c r="O18" s="59">
        <v>8</v>
      </c>
    </row>
    <row r="19" spans="1:15" ht="23.1" customHeight="1" x14ac:dyDescent="0.15">
      <c r="A19" s="60">
        <v>9</v>
      </c>
      <c r="B19" s="93" t="s">
        <v>1026</v>
      </c>
      <c r="C19" s="1025">
        <v>4693</v>
      </c>
      <c r="D19" s="1025">
        <v>84807</v>
      </c>
      <c r="E19" s="1025">
        <v>2646648919</v>
      </c>
      <c r="F19" s="1025">
        <v>165333</v>
      </c>
      <c r="G19" s="1025">
        <v>251987</v>
      </c>
      <c r="H19" s="1025">
        <v>2482345469</v>
      </c>
      <c r="I19" s="1025">
        <v>40609</v>
      </c>
      <c r="J19" s="1025">
        <v>73763</v>
      </c>
      <c r="K19" s="1025">
        <v>483713700</v>
      </c>
      <c r="L19" s="1025">
        <v>210635</v>
      </c>
      <c r="M19" s="1025">
        <v>410557</v>
      </c>
      <c r="N19" s="1025">
        <v>5612708088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25">
        <v>6396</v>
      </c>
      <c r="D20" s="1025">
        <v>101130</v>
      </c>
      <c r="E20" s="1025">
        <v>3733951235</v>
      </c>
      <c r="F20" s="1025">
        <v>249548</v>
      </c>
      <c r="G20" s="1025">
        <v>388269</v>
      </c>
      <c r="H20" s="1025">
        <v>4159604296</v>
      </c>
      <c r="I20" s="1025">
        <v>55268</v>
      </c>
      <c r="J20" s="1025">
        <v>101440</v>
      </c>
      <c r="K20" s="1025">
        <v>644776604</v>
      </c>
      <c r="L20" s="1025">
        <v>311212</v>
      </c>
      <c r="M20" s="1025">
        <v>590839</v>
      </c>
      <c r="N20" s="1025">
        <v>8538332135</v>
      </c>
      <c r="O20" s="55">
        <v>10</v>
      </c>
    </row>
    <row r="21" spans="1:15" s="99" customFormat="1" ht="23.1" customHeight="1" x14ac:dyDescent="0.15">
      <c r="A21" s="62">
        <v>11</v>
      </c>
      <c r="B21" s="61" t="s">
        <v>1028</v>
      </c>
      <c r="C21" s="909">
        <v>4634</v>
      </c>
      <c r="D21" s="909">
        <v>76204</v>
      </c>
      <c r="E21" s="909">
        <v>2506070058</v>
      </c>
      <c r="F21" s="909">
        <v>158118</v>
      </c>
      <c r="G21" s="909">
        <v>252497</v>
      </c>
      <c r="H21" s="909">
        <v>2286677922</v>
      </c>
      <c r="I21" s="909">
        <v>35492</v>
      </c>
      <c r="J21" s="909">
        <v>65689</v>
      </c>
      <c r="K21" s="909">
        <v>415318400</v>
      </c>
      <c r="L21" s="909">
        <v>198244</v>
      </c>
      <c r="M21" s="909">
        <v>394390</v>
      </c>
      <c r="N21" s="909">
        <v>5208066380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264">
        <v>4709</v>
      </c>
      <c r="D22" s="1264">
        <v>76942</v>
      </c>
      <c r="E22" s="1264">
        <v>2628640260</v>
      </c>
      <c r="F22" s="1264">
        <v>179879</v>
      </c>
      <c r="G22" s="1264">
        <v>279952</v>
      </c>
      <c r="H22" s="1264">
        <v>2958780082</v>
      </c>
      <c r="I22" s="1264">
        <v>42728</v>
      </c>
      <c r="J22" s="1264">
        <v>82800</v>
      </c>
      <c r="K22" s="1264">
        <v>500259820</v>
      </c>
      <c r="L22" s="1264">
        <v>227316</v>
      </c>
      <c r="M22" s="1264">
        <v>439694</v>
      </c>
      <c r="N22" s="1264">
        <v>6087680162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265">
        <v>12147</v>
      </c>
      <c r="D23" s="1265">
        <v>171825</v>
      </c>
      <c r="E23" s="1265">
        <v>6850944241</v>
      </c>
      <c r="F23" s="1265">
        <v>465369</v>
      </c>
      <c r="G23" s="1265">
        <v>697372</v>
      </c>
      <c r="H23" s="1265">
        <v>6909436648</v>
      </c>
      <c r="I23" s="1265">
        <v>122843</v>
      </c>
      <c r="J23" s="1265">
        <v>226118</v>
      </c>
      <c r="K23" s="1265">
        <v>1499116729</v>
      </c>
      <c r="L23" s="1265">
        <v>600359</v>
      </c>
      <c r="M23" s="1265">
        <v>1095315</v>
      </c>
      <c r="N23" s="1265">
        <v>15259497618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909">
        <v>8109</v>
      </c>
      <c r="D24" s="909">
        <v>132251</v>
      </c>
      <c r="E24" s="909">
        <v>4799274684</v>
      </c>
      <c r="F24" s="909">
        <v>296565</v>
      </c>
      <c r="G24" s="909">
        <v>448971</v>
      </c>
      <c r="H24" s="909">
        <v>4611794449</v>
      </c>
      <c r="I24" s="909">
        <v>80955</v>
      </c>
      <c r="J24" s="909">
        <v>143019</v>
      </c>
      <c r="K24" s="909">
        <v>886020904</v>
      </c>
      <c r="L24" s="909">
        <v>385629</v>
      </c>
      <c r="M24" s="909">
        <v>724241</v>
      </c>
      <c r="N24" s="909">
        <v>10297090037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909">
        <v>2974</v>
      </c>
      <c r="D25" s="909">
        <v>45470</v>
      </c>
      <c r="E25" s="909">
        <v>1775500946</v>
      </c>
      <c r="F25" s="909">
        <v>119373</v>
      </c>
      <c r="G25" s="909">
        <v>198771</v>
      </c>
      <c r="H25" s="909">
        <v>1909911507</v>
      </c>
      <c r="I25" s="909">
        <v>27664</v>
      </c>
      <c r="J25" s="909">
        <v>48844</v>
      </c>
      <c r="K25" s="909">
        <v>319971910</v>
      </c>
      <c r="L25" s="909">
        <v>150011</v>
      </c>
      <c r="M25" s="909">
        <v>293085</v>
      </c>
      <c r="N25" s="909">
        <v>4005384363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909">
        <v>5618</v>
      </c>
      <c r="D26" s="909">
        <v>83456</v>
      </c>
      <c r="E26" s="909">
        <v>3273493021</v>
      </c>
      <c r="F26" s="909">
        <v>258751</v>
      </c>
      <c r="G26" s="909">
        <v>407200</v>
      </c>
      <c r="H26" s="909">
        <v>3791455108</v>
      </c>
      <c r="I26" s="909">
        <v>55425</v>
      </c>
      <c r="J26" s="909">
        <v>101843</v>
      </c>
      <c r="K26" s="909">
        <v>647839050</v>
      </c>
      <c r="L26" s="909">
        <v>319794</v>
      </c>
      <c r="M26" s="909">
        <v>592499</v>
      </c>
      <c r="N26" s="909">
        <v>7712787179</v>
      </c>
      <c r="O26" s="63">
        <v>17</v>
      </c>
    </row>
    <row r="27" spans="1:15" s="99" customFormat="1" ht="23.1" customHeight="1" x14ac:dyDescent="0.15">
      <c r="A27" s="62">
        <v>18</v>
      </c>
      <c r="B27" s="61" t="s">
        <v>1034</v>
      </c>
      <c r="C27" s="1264">
        <v>8132</v>
      </c>
      <c r="D27" s="1264">
        <v>128273</v>
      </c>
      <c r="E27" s="1264">
        <v>4460816777</v>
      </c>
      <c r="F27" s="1264">
        <v>308818</v>
      </c>
      <c r="G27" s="1264">
        <v>468736</v>
      </c>
      <c r="H27" s="1264">
        <v>4471888646</v>
      </c>
      <c r="I27" s="1264">
        <v>65607</v>
      </c>
      <c r="J27" s="1264">
        <v>121299</v>
      </c>
      <c r="K27" s="1264">
        <v>774877793</v>
      </c>
      <c r="L27" s="1264">
        <v>382557</v>
      </c>
      <c r="M27" s="1264">
        <v>718308</v>
      </c>
      <c r="N27" s="1264">
        <v>9707583216</v>
      </c>
      <c r="O27" s="63">
        <v>18</v>
      </c>
    </row>
    <row r="28" spans="1:15" s="99" customFormat="1" ht="23.1" customHeight="1" x14ac:dyDescent="0.15">
      <c r="A28" s="68">
        <v>19</v>
      </c>
      <c r="B28" s="58" t="s">
        <v>1035</v>
      </c>
      <c r="C28" s="1265">
        <v>9163</v>
      </c>
      <c r="D28" s="1265">
        <v>134003</v>
      </c>
      <c r="E28" s="1265">
        <v>5838567382</v>
      </c>
      <c r="F28" s="1265">
        <v>439133</v>
      </c>
      <c r="G28" s="1265">
        <v>689109</v>
      </c>
      <c r="H28" s="1265">
        <v>6561451771</v>
      </c>
      <c r="I28" s="1265">
        <v>110774</v>
      </c>
      <c r="J28" s="1265">
        <v>194356</v>
      </c>
      <c r="K28" s="1265">
        <v>1245071762</v>
      </c>
      <c r="L28" s="1265">
        <v>559070</v>
      </c>
      <c r="M28" s="1265">
        <v>1017468</v>
      </c>
      <c r="N28" s="1265">
        <v>13645090915</v>
      </c>
      <c r="O28" s="69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909">
        <v>9875</v>
      </c>
      <c r="D29" s="909">
        <v>137217</v>
      </c>
      <c r="E29" s="909">
        <v>5974982679</v>
      </c>
      <c r="F29" s="909">
        <v>456647</v>
      </c>
      <c r="G29" s="909">
        <v>722806</v>
      </c>
      <c r="H29" s="909">
        <v>6744541884</v>
      </c>
      <c r="I29" s="909">
        <v>108792</v>
      </c>
      <c r="J29" s="909">
        <v>209124</v>
      </c>
      <c r="K29" s="909">
        <v>1349722380</v>
      </c>
      <c r="L29" s="909">
        <v>575314</v>
      </c>
      <c r="M29" s="909">
        <v>1069147</v>
      </c>
      <c r="N29" s="909">
        <v>14069246943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909">
        <v>14654</v>
      </c>
      <c r="D30" s="909">
        <v>207720</v>
      </c>
      <c r="E30" s="909">
        <v>8604485482</v>
      </c>
      <c r="F30" s="909">
        <v>621008</v>
      </c>
      <c r="G30" s="909">
        <v>955539</v>
      </c>
      <c r="H30" s="909">
        <v>9117565378</v>
      </c>
      <c r="I30" s="909">
        <v>158626</v>
      </c>
      <c r="J30" s="909">
        <v>293658</v>
      </c>
      <c r="K30" s="909">
        <v>1883541983</v>
      </c>
      <c r="L30" s="909">
        <v>794288</v>
      </c>
      <c r="M30" s="909">
        <v>1456917</v>
      </c>
      <c r="N30" s="909">
        <v>19605592843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909">
        <v>3275</v>
      </c>
      <c r="D31" s="909">
        <v>45812</v>
      </c>
      <c r="E31" s="909">
        <v>1968106649</v>
      </c>
      <c r="F31" s="909">
        <v>137550</v>
      </c>
      <c r="G31" s="909">
        <v>217510</v>
      </c>
      <c r="H31" s="909">
        <v>2040262078</v>
      </c>
      <c r="I31" s="909">
        <v>32905</v>
      </c>
      <c r="J31" s="909">
        <v>59536</v>
      </c>
      <c r="K31" s="909">
        <v>410656100</v>
      </c>
      <c r="L31" s="909">
        <v>173730</v>
      </c>
      <c r="M31" s="909">
        <v>322858</v>
      </c>
      <c r="N31" s="909">
        <v>4419024827</v>
      </c>
      <c r="O31" s="63">
        <v>23</v>
      </c>
    </row>
    <row r="32" spans="1:15" s="99" customFormat="1" ht="23.1" customHeight="1" x14ac:dyDescent="0.15">
      <c r="A32" s="62">
        <v>24</v>
      </c>
      <c r="B32" s="61" t="s">
        <v>1039</v>
      </c>
      <c r="C32" s="1264">
        <v>4660</v>
      </c>
      <c r="D32" s="1264">
        <v>61925</v>
      </c>
      <c r="E32" s="1264">
        <v>2749861831</v>
      </c>
      <c r="F32" s="1264">
        <v>204148</v>
      </c>
      <c r="G32" s="1264">
        <v>320724</v>
      </c>
      <c r="H32" s="1264">
        <v>2950891227</v>
      </c>
      <c r="I32" s="1264">
        <v>50040</v>
      </c>
      <c r="J32" s="1264">
        <v>91630</v>
      </c>
      <c r="K32" s="1264">
        <v>619243168</v>
      </c>
      <c r="L32" s="1264">
        <v>258848</v>
      </c>
      <c r="M32" s="1264">
        <v>474279</v>
      </c>
      <c r="N32" s="1264">
        <v>6319996226</v>
      </c>
      <c r="O32" s="63">
        <v>24</v>
      </c>
    </row>
    <row r="33" spans="1:15" s="99" customFormat="1" ht="23.1" customHeight="1" x14ac:dyDescent="0.15">
      <c r="A33" s="66">
        <v>25</v>
      </c>
      <c r="B33" s="58" t="s">
        <v>1040</v>
      </c>
      <c r="C33" s="1265">
        <v>7347</v>
      </c>
      <c r="D33" s="1265">
        <v>119427</v>
      </c>
      <c r="E33" s="1265">
        <v>4275575724</v>
      </c>
      <c r="F33" s="1265">
        <v>280886</v>
      </c>
      <c r="G33" s="1265">
        <v>422326</v>
      </c>
      <c r="H33" s="1265">
        <v>4336889018</v>
      </c>
      <c r="I33" s="1265">
        <v>70913</v>
      </c>
      <c r="J33" s="1265">
        <v>128069</v>
      </c>
      <c r="K33" s="1265">
        <v>809742780</v>
      </c>
      <c r="L33" s="1265">
        <v>359146</v>
      </c>
      <c r="M33" s="1265">
        <v>669822</v>
      </c>
      <c r="N33" s="1265">
        <v>9422207522</v>
      </c>
      <c r="O33" s="67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909">
        <v>4949</v>
      </c>
      <c r="D34" s="909">
        <v>74602</v>
      </c>
      <c r="E34" s="909">
        <v>2932032640</v>
      </c>
      <c r="F34" s="909">
        <v>191391</v>
      </c>
      <c r="G34" s="909">
        <v>300212</v>
      </c>
      <c r="H34" s="909">
        <v>2753144135</v>
      </c>
      <c r="I34" s="909">
        <v>53079</v>
      </c>
      <c r="J34" s="909">
        <v>92046</v>
      </c>
      <c r="K34" s="909">
        <v>619293020</v>
      </c>
      <c r="L34" s="909">
        <v>249419</v>
      </c>
      <c r="M34" s="909">
        <v>466860</v>
      </c>
      <c r="N34" s="909">
        <v>6304469795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909">
        <v>3163</v>
      </c>
      <c r="D35" s="909">
        <v>46309</v>
      </c>
      <c r="E35" s="909">
        <v>1858370262</v>
      </c>
      <c r="F35" s="909">
        <v>123734</v>
      </c>
      <c r="G35" s="909">
        <v>190844</v>
      </c>
      <c r="H35" s="909">
        <v>1867728551</v>
      </c>
      <c r="I35" s="909">
        <v>32117</v>
      </c>
      <c r="J35" s="909">
        <v>58595</v>
      </c>
      <c r="K35" s="909">
        <v>386277660</v>
      </c>
      <c r="L35" s="909">
        <v>159014</v>
      </c>
      <c r="M35" s="909">
        <v>295748</v>
      </c>
      <c r="N35" s="909">
        <v>4112376473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909">
        <v>2650</v>
      </c>
      <c r="D36" s="909">
        <v>39901</v>
      </c>
      <c r="E36" s="909">
        <v>1476432658</v>
      </c>
      <c r="F36" s="909">
        <v>111567</v>
      </c>
      <c r="G36" s="909">
        <v>168567</v>
      </c>
      <c r="H36" s="909">
        <v>1635998862</v>
      </c>
      <c r="I36" s="909">
        <v>32000</v>
      </c>
      <c r="J36" s="909">
        <v>55467</v>
      </c>
      <c r="K36" s="909">
        <v>370982040</v>
      </c>
      <c r="L36" s="909">
        <v>146217</v>
      </c>
      <c r="M36" s="909">
        <v>263935</v>
      </c>
      <c r="N36" s="909">
        <v>3483413560</v>
      </c>
      <c r="O36" s="63">
        <v>29</v>
      </c>
    </row>
    <row r="37" spans="1:15" s="99" customFormat="1" ht="23.1" customHeight="1" x14ac:dyDescent="0.15">
      <c r="A37" s="62">
        <v>30</v>
      </c>
      <c r="B37" s="61" t="s">
        <v>1044</v>
      </c>
      <c r="C37" s="1264">
        <v>7136</v>
      </c>
      <c r="D37" s="1264">
        <v>106175</v>
      </c>
      <c r="E37" s="1264">
        <v>4241196963</v>
      </c>
      <c r="F37" s="1264">
        <v>280702</v>
      </c>
      <c r="G37" s="1264">
        <v>421049</v>
      </c>
      <c r="H37" s="1264">
        <v>4166512695</v>
      </c>
      <c r="I37" s="1264">
        <v>72217</v>
      </c>
      <c r="J37" s="1264">
        <v>128043</v>
      </c>
      <c r="K37" s="1264">
        <v>884141870</v>
      </c>
      <c r="L37" s="1264">
        <v>360055</v>
      </c>
      <c r="M37" s="1264">
        <v>655267</v>
      </c>
      <c r="N37" s="1264">
        <v>9291851528</v>
      </c>
      <c r="O37" s="63">
        <v>30</v>
      </c>
    </row>
    <row r="38" spans="1:15" s="99" customFormat="1" ht="23.1" customHeight="1" x14ac:dyDescent="0.15">
      <c r="A38" s="66">
        <v>31</v>
      </c>
      <c r="B38" s="58" t="s">
        <v>1045</v>
      </c>
      <c r="C38" s="1265">
        <v>3354</v>
      </c>
      <c r="D38" s="1265">
        <v>48233</v>
      </c>
      <c r="E38" s="1265">
        <v>2084935802</v>
      </c>
      <c r="F38" s="1265">
        <v>158014</v>
      </c>
      <c r="G38" s="1265">
        <v>258658</v>
      </c>
      <c r="H38" s="1265">
        <v>2562017280</v>
      </c>
      <c r="I38" s="1265">
        <v>39253</v>
      </c>
      <c r="J38" s="1265">
        <v>70326</v>
      </c>
      <c r="K38" s="1265">
        <v>447763250</v>
      </c>
      <c r="L38" s="1265">
        <v>200621</v>
      </c>
      <c r="M38" s="1265">
        <v>377217</v>
      </c>
      <c r="N38" s="1265">
        <v>5094716332</v>
      </c>
      <c r="O38" s="67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909">
        <v>8015</v>
      </c>
      <c r="D39" s="909">
        <v>114358</v>
      </c>
      <c r="E39" s="909">
        <v>4522359814</v>
      </c>
      <c r="F39" s="909">
        <v>328017</v>
      </c>
      <c r="G39" s="909">
        <v>500764</v>
      </c>
      <c r="H39" s="909">
        <v>5023282438</v>
      </c>
      <c r="I39" s="909">
        <v>79903</v>
      </c>
      <c r="J39" s="909">
        <v>149659</v>
      </c>
      <c r="K39" s="909">
        <v>980454890</v>
      </c>
      <c r="L39" s="909">
        <v>415935</v>
      </c>
      <c r="M39" s="909">
        <v>764781</v>
      </c>
      <c r="N39" s="909">
        <v>10526097142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909">
        <v>3098</v>
      </c>
      <c r="D40" s="909">
        <v>43659</v>
      </c>
      <c r="E40" s="909">
        <v>1868348219</v>
      </c>
      <c r="F40" s="909">
        <v>151514</v>
      </c>
      <c r="G40" s="909">
        <v>256734</v>
      </c>
      <c r="H40" s="909">
        <v>2444612230</v>
      </c>
      <c r="I40" s="909">
        <v>36769</v>
      </c>
      <c r="J40" s="909">
        <v>65109</v>
      </c>
      <c r="K40" s="909">
        <v>408898420</v>
      </c>
      <c r="L40" s="909">
        <v>191381</v>
      </c>
      <c r="M40" s="909">
        <v>365502</v>
      </c>
      <c r="N40" s="909">
        <v>4721858869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909">
        <v>3802</v>
      </c>
      <c r="D41" s="909">
        <v>54580</v>
      </c>
      <c r="E41" s="909">
        <v>2289934244</v>
      </c>
      <c r="F41" s="909">
        <v>156536</v>
      </c>
      <c r="G41" s="909">
        <v>240993</v>
      </c>
      <c r="H41" s="909">
        <v>2372506916</v>
      </c>
      <c r="I41" s="909">
        <v>39835</v>
      </c>
      <c r="J41" s="909">
        <v>76939</v>
      </c>
      <c r="K41" s="909">
        <v>499568000</v>
      </c>
      <c r="L41" s="909">
        <v>200173</v>
      </c>
      <c r="M41" s="909">
        <v>372512</v>
      </c>
      <c r="N41" s="909">
        <v>5162009160</v>
      </c>
      <c r="O41" s="63">
        <v>34</v>
      </c>
    </row>
    <row r="42" spans="1:15" s="99" customFormat="1" ht="23.1" customHeight="1" x14ac:dyDescent="0.15">
      <c r="A42" s="62">
        <v>35</v>
      </c>
      <c r="B42" s="72" t="s">
        <v>1049</v>
      </c>
      <c r="C42" s="1264">
        <v>4654</v>
      </c>
      <c r="D42" s="1264">
        <v>68565</v>
      </c>
      <c r="E42" s="1264">
        <v>2804195988</v>
      </c>
      <c r="F42" s="1264">
        <v>180808</v>
      </c>
      <c r="G42" s="1264">
        <v>280840</v>
      </c>
      <c r="H42" s="1264">
        <v>2646338336</v>
      </c>
      <c r="I42" s="1264">
        <v>48261</v>
      </c>
      <c r="J42" s="1264">
        <v>89930</v>
      </c>
      <c r="K42" s="1264">
        <v>592788345</v>
      </c>
      <c r="L42" s="1264">
        <v>233723</v>
      </c>
      <c r="M42" s="1264">
        <v>439335</v>
      </c>
      <c r="N42" s="1264">
        <v>6043322669</v>
      </c>
      <c r="O42" s="63">
        <v>35</v>
      </c>
    </row>
    <row r="43" spans="1:15" s="99" customFormat="1" ht="23.1" customHeight="1" x14ac:dyDescent="0.15">
      <c r="A43" s="66">
        <v>36</v>
      </c>
      <c r="B43" s="61" t="s">
        <v>1050</v>
      </c>
      <c r="C43" s="1265">
        <v>4951</v>
      </c>
      <c r="D43" s="1265">
        <v>75351</v>
      </c>
      <c r="E43" s="1265">
        <v>2821755490</v>
      </c>
      <c r="F43" s="1265">
        <v>187925</v>
      </c>
      <c r="G43" s="1265">
        <v>296494</v>
      </c>
      <c r="H43" s="1265">
        <v>2690691671</v>
      </c>
      <c r="I43" s="1265">
        <v>45029</v>
      </c>
      <c r="J43" s="1265">
        <v>83854</v>
      </c>
      <c r="K43" s="1265">
        <v>543432930</v>
      </c>
      <c r="L43" s="1265">
        <v>237905</v>
      </c>
      <c r="M43" s="1265">
        <v>455699</v>
      </c>
      <c r="N43" s="1265">
        <v>6055880091</v>
      </c>
      <c r="O43" s="67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909">
        <v>7201</v>
      </c>
      <c r="D44" s="909">
        <v>102013</v>
      </c>
      <c r="E44" s="909">
        <v>4302077779</v>
      </c>
      <c r="F44" s="909">
        <v>266805</v>
      </c>
      <c r="G44" s="909">
        <v>389872</v>
      </c>
      <c r="H44" s="909">
        <v>4161200299</v>
      </c>
      <c r="I44" s="909">
        <v>77452</v>
      </c>
      <c r="J44" s="909">
        <v>141254</v>
      </c>
      <c r="K44" s="909">
        <v>896964700</v>
      </c>
      <c r="L44" s="909">
        <v>351458</v>
      </c>
      <c r="M44" s="909">
        <v>633139</v>
      </c>
      <c r="N44" s="909">
        <v>9360242778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909">
        <v>3292</v>
      </c>
      <c r="D45" s="909">
        <v>49048</v>
      </c>
      <c r="E45" s="909">
        <v>2059217379</v>
      </c>
      <c r="F45" s="909">
        <v>127467</v>
      </c>
      <c r="G45" s="909">
        <v>203395</v>
      </c>
      <c r="H45" s="909">
        <v>1817745438</v>
      </c>
      <c r="I45" s="909">
        <v>29946</v>
      </c>
      <c r="J45" s="909">
        <v>53908</v>
      </c>
      <c r="K45" s="909">
        <v>361474550</v>
      </c>
      <c r="L45" s="909">
        <v>160705</v>
      </c>
      <c r="M45" s="909">
        <v>306351</v>
      </c>
      <c r="N45" s="909">
        <v>4238437367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909">
        <v>1628</v>
      </c>
      <c r="D46" s="909">
        <v>23215</v>
      </c>
      <c r="E46" s="909">
        <v>964772792</v>
      </c>
      <c r="F46" s="909">
        <v>77573</v>
      </c>
      <c r="G46" s="909">
        <v>118785</v>
      </c>
      <c r="H46" s="909">
        <v>1170963221</v>
      </c>
      <c r="I46" s="909">
        <v>17394</v>
      </c>
      <c r="J46" s="909">
        <v>30805</v>
      </c>
      <c r="K46" s="909">
        <v>206246550</v>
      </c>
      <c r="L46" s="909">
        <v>96595</v>
      </c>
      <c r="M46" s="909">
        <v>172805</v>
      </c>
      <c r="N46" s="909">
        <v>2341982563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264">
        <v>1935</v>
      </c>
      <c r="D47" s="1264">
        <v>30162</v>
      </c>
      <c r="E47" s="1264">
        <v>1138696412</v>
      </c>
      <c r="F47" s="1264">
        <v>69292</v>
      </c>
      <c r="G47" s="1264">
        <v>108990</v>
      </c>
      <c r="H47" s="1264">
        <v>997663360</v>
      </c>
      <c r="I47" s="1264">
        <v>18557</v>
      </c>
      <c r="J47" s="1264">
        <v>35021</v>
      </c>
      <c r="K47" s="1264">
        <v>228610900</v>
      </c>
      <c r="L47" s="1264">
        <v>89784</v>
      </c>
      <c r="M47" s="1264">
        <v>174173</v>
      </c>
      <c r="N47" s="1264">
        <v>2364970672</v>
      </c>
      <c r="O47" s="73">
        <v>42</v>
      </c>
    </row>
    <row r="48" spans="1:15" s="111" customFormat="1" ht="23.1" customHeight="1" x14ac:dyDescent="0.15">
      <c r="A48" s="74">
        <v>43</v>
      </c>
      <c r="B48" s="61" t="s">
        <v>1055</v>
      </c>
      <c r="C48" s="1265">
        <v>4829</v>
      </c>
      <c r="D48" s="1265">
        <v>78803</v>
      </c>
      <c r="E48" s="1265">
        <v>2853481975</v>
      </c>
      <c r="F48" s="1265">
        <v>199438</v>
      </c>
      <c r="G48" s="1265">
        <v>308994</v>
      </c>
      <c r="H48" s="1265">
        <v>2857008437</v>
      </c>
      <c r="I48" s="1265">
        <v>47757</v>
      </c>
      <c r="J48" s="1265">
        <v>83719</v>
      </c>
      <c r="K48" s="1265">
        <v>547677532</v>
      </c>
      <c r="L48" s="1265">
        <v>252024</v>
      </c>
      <c r="M48" s="1265">
        <v>471516</v>
      </c>
      <c r="N48" s="1265">
        <v>6258167944</v>
      </c>
      <c r="O48" s="75">
        <v>43</v>
      </c>
    </row>
    <row r="49" spans="1:15" s="111" customFormat="1" ht="23.1" customHeight="1" x14ac:dyDescent="0.15">
      <c r="A49" s="62">
        <v>44</v>
      </c>
      <c r="B49" s="61" t="s">
        <v>1056</v>
      </c>
      <c r="C49" s="909">
        <v>2417</v>
      </c>
      <c r="D49" s="909">
        <v>45521</v>
      </c>
      <c r="E49" s="909">
        <v>1488245860</v>
      </c>
      <c r="F49" s="909">
        <v>74993</v>
      </c>
      <c r="G49" s="909">
        <v>118671</v>
      </c>
      <c r="H49" s="909">
        <v>1148216410</v>
      </c>
      <c r="I49" s="909">
        <v>19100</v>
      </c>
      <c r="J49" s="909">
        <v>33775</v>
      </c>
      <c r="K49" s="909">
        <v>229776140</v>
      </c>
      <c r="L49" s="909">
        <v>96510</v>
      </c>
      <c r="M49" s="909">
        <v>197967</v>
      </c>
      <c r="N49" s="909">
        <v>2866238410</v>
      </c>
      <c r="O49" s="63">
        <v>44</v>
      </c>
    </row>
    <row r="50" spans="1:15" s="111" customFormat="1" ht="23.1" customHeight="1" x14ac:dyDescent="0.15">
      <c r="A50" s="62">
        <v>45</v>
      </c>
      <c r="B50" s="61" t="s">
        <v>1057</v>
      </c>
      <c r="C50" s="909">
        <v>715</v>
      </c>
      <c r="D50" s="909">
        <v>12705</v>
      </c>
      <c r="E50" s="909">
        <v>354616372</v>
      </c>
      <c r="F50" s="909">
        <v>25892</v>
      </c>
      <c r="G50" s="909">
        <v>40768</v>
      </c>
      <c r="H50" s="909">
        <v>395618334</v>
      </c>
      <c r="I50" s="909">
        <v>7711</v>
      </c>
      <c r="J50" s="909">
        <v>12847</v>
      </c>
      <c r="K50" s="909">
        <v>88161780</v>
      </c>
      <c r="L50" s="909">
        <v>34318</v>
      </c>
      <c r="M50" s="909">
        <v>66320</v>
      </c>
      <c r="N50" s="909">
        <v>838396486</v>
      </c>
      <c r="O50" s="63">
        <v>45</v>
      </c>
    </row>
    <row r="51" spans="1:15" s="111" customFormat="1" ht="23.1" customHeight="1" x14ac:dyDescent="0.15">
      <c r="A51" s="62">
        <v>46</v>
      </c>
      <c r="B51" s="61" t="s">
        <v>1058</v>
      </c>
      <c r="C51" s="909">
        <v>3124</v>
      </c>
      <c r="D51" s="909">
        <v>45449</v>
      </c>
      <c r="E51" s="909">
        <v>1795929342</v>
      </c>
      <c r="F51" s="909">
        <v>145401</v>
      </c>
      <c r="G51" s="909">
        <v>229002</v>
      </c>
      <c r="H51" s="909">
        <v>2088533900</v>
      </c>
      <c r="I51" s="909">
        <v>35595</v>
      </c>
      <c r="J51" s="909">
        <v>60394</v>
      </c>
      <c r="K51" s="909">
        <v>389891910</v>
      </c>
      <c r="L51" s="909">
        <v>184120</v>
      </c>
      <c r="M51" s="909">
        <v>334845</v>
      </c>
      <c r="N51" s="909">
        <v>4274355152</v>
      </c>
      <c r="O51" s="63">
        <v>46</v>
      </c>
    </row>
    <row r="52" spans="1:15" s="111" customFormat="1" ht="23.1" customHeight="1" x14ac:dyDescent="0.15">
      <c r="A52" s="71">
        <v>47</v>
      </c>
      <c r="B52" s="72" t="s">
        <v>1059</v>
      </c>
      <c r="C52" s="1266">
        <v>3032</v>
      </c>
      <c r="D52" s="1264">
        <v>50033</v>
      </c>
      <c r="E52" s="1264">
        <v>1727623190</v>
      </c>
      <c r="F52" s="1264">
        <v>116411</v>
      </c>
      <c r="G52" s="1264">
        <v>168584</v>
      </c>
      <c r="H52" s="1264">
        <v>1853766722</v>
      </c>
      <c r="I52" s="1264">
        <v>30980</v>
      </c>
      <c r="J52" s="1264">
        <v>56338</v>
      </c>
      <c r="K52" s="1264">
        <v>357341120</v>
      </c>
      <c r="L52" s="1264">
        <v>150423</v>
      </c>
      <c r="M52" s="1264">
        <v>274955</v>
      </c>
      <c r="N52" s="1264">
        <v>3938731032</v>
      </c>
      <c r="O52" s="73">
        <v>47</v>
      </c>
    </row>
    <row r="53" spans="1:15" ht="23.1" customHeight="1" x14ac:dyDescent="0.15">
      <c r="A53" s="60">
        <v>49</v>
      </c>
      <c r="B53" s="93" t="s">
        <v>1060</v>
      </c>
      <c r="C53" s="1025">
        <v>972</v>
      </c>
      <c r="D53" s="1025">
        <v>16985</v>
      </c>
      <c r="E53" s="1025">
        <v>519076200</v>
      </c>
      <c r="F53" s="1025">
        <v>30410</v>
      </c>
      <c r="G53" s="1025">
        <v>45292</v>
      </c>
      <c r="H53" s="1025">
        <v>478583300</v>
      </c>
      <c r="I53" s="1025">
        <v>7858</v>
      </c>
      <c r="J53" s="1025">
        <v>14445</v>
      </c>
      <c r="K53" s="1025">
        <v>93050760</v>
      </c>
      <c r="L53" s="1025">
        <v>39240</v>
      </c>
      <c r="M53" s="1025">
        <v>76722</v>
      </c>
      <c r="N53" s="1025">
        <v>1090710260</v>
      </c>
      <c r="O53" s="55">
        <v>49</v>
      </c>
    </row>
    <row r="54" spans="1:15" ht="23.1" customHeight="1" x14ac:dyDescent="0.15">
      <c r="A54" s="60">
        <v>50</v>
      </c>
      <c r="B54" s="93" t="s">
        <v>1061</v>
      </c>
      <c r="C54" s="1025">
        <v>1149</v>
      </c>
      <c r="D54" s="1025">
        <v>18273</v>
      </c>
      <c r="E54" s="1025">
        <v>657806880</v>
      </c>
      <c r="F54" s="1025">
        <v>35580</v>
      </c>
      <c r="G54" s="1025">
        <v>52344</v>
      </c>
      <c r="H54" s="1025">
        <v>760376196</v>
      </c>
      <c r="I54" s="1025">
        <v>9201</v>
      </c>
      <c r="J54" s="1025">
        <v>17143</v>
      </c>
      <c r="K54" s="1025">
        <v>108360046</v>
      </c>
      <c r="L54" s="1025">
        <v>45930</v>
      </c>
      <c r="M54" s="1025">
        <v>87760</v>
      </c>
      <c r="N54" s="1025">
        <v>1526543122</v>
      </c>
      <c r="O54" s="55">
        <v>50</v>
      </c>
    </row>
    <row r="55" spans="1:15" ht="23.1" customHeight="1" x14ac:dyDescent="0.15">
      <c r="A55" s="60">
        <v>51</v>
      </c>
      <c r="B55" s="93" t="s">
        <v>1062</v>
      </c>
      <c r="C55" s="1025">
        <v>1889</v>
      </c>
      <c r="D55" s="1025">
        <v>31707</v>
      </c>
      <c r="E55" s="1025">
        <v>1039046159</v>
      </c>
      <c r="F55" s="1025">
        <v>70940</v>
      </c>
      <c r="G55" s="1025">
        <v>107844</v>
      </c>
      <c r="H55" s="1025">
        <v>1158923087</v>
      </c>
      <c r="I55" s="1025">
        <v>17884</v>
      </c>
      <c r="J55" s="1025">
        <v>33131</v>
      </c>
      <c r="K55" s="1025">
        <v>195175150</v>
      </c>
      <c r="L55" s="1025">
        <v>90713</v>
      </c>
      <c r="M55" s="1025">
        <v>172682</v>
      </c>
      <c r="N55" s="1025">
        <v>2393144396</v>
      </c>
      <c r="O55" s="55">
        <v>51</v>
      </c>
    </row>
    <row r="56" spans="1:15" ht="23.1" customHeight="1" x14ac:dyDescent="0.15">
      <c r="A56" s="60">
        <v>52</v>
      </c>
      <c r="B56" s="93" t="s">
        <v>1063</v>
      </c>
      <c r="C56" s="1025">
        <v>832</v>
      </c>
      <c r="D56" s="1025">
        <v>13970</v>
      </c>
      <c r="E56" s="1025">
        <v>433340600</v>
      </c>
      <c r="F56" s="1025">
        <v>29088</v>
      </c>
      <c r="G56" s="1025">
        <v>43874</v>
      </c>
      <c r="H56" s="1025">
        <v>457784420</v>
      </c>
      <c r="I56" s="1025">
        <v>7891</v>
      </c>
      <c r="J56" s="1025">
        <v>14249</v>
      </c>
      <c r="K56" s="1025">
        <v>97503720</v>
      </c>
      <c r="L56" s="1025">
        <v>37811</v>
      </c>
      <c r="M56" s="1025">
        <v>72093</v>
      </c>
      <c r="N56" s="1025">
        <v>988628740</v>
      </c>
      <c r="O56" s="55">
        <v>52</v>
      </c>
    </row>
    <row r="57" spans="1:15" ht="23.1" customHeight="1" thickBot="1" x14ac:dyDescent="0.2">
      <c r="A57" s="648">
        <v>54</v>
      </c>
      <c r="B57" s="649" t="s">
        <v>1064</v>
      </c>
      <c r="C57" s="1267">
        <v>1363</v>
      </c>
      <c r="D57" s="1267">
        <v>22561</v>
      </c>
      <c r="E57" s="1267">
        <v>744446620</v>
      </c>
      <c r="F57" s="1267">
        <v>46183</v>
      </c>
      <c r="G57" s="1267">
        <v>74242</v>
      </c>
      <c r="H57" s="1267">
        <v>717130840</v>
      </c>
      <c r="I57" s="1267">
        <v>11366</v>
      </c>
      <c r="J57" s="1267">
        <v>21336</v>
      </c>
      <c r="K57" s="1267">
        <v>138554770</v>
      </c>
      <c r="L57" s="1267">
        <v>58912</v>
      </c>
      <c r="M57" s="1267">
        <v>118139</v>
      </c>
      <c r="N57" s="1267">
        <v>1600132230</v>
      </c>
      <c r="O57" s="650">
        <v>54</v>
      </c>
    </row>
    <row r="58" spans="1:15" ht="23.1" customHeight="1" x14ac:dyDescent="0.15">
      <c r="A58" s="60">
        <v>55</v>
      </c>
      <c r="B58" s="93" t="s">
        <v>1065</v>
      </c>
      <c r="C58" s="1025">
        <v>1056</v>
      </c>
      <c r="D58" s="1025">
        <v>18060</v>
      </c>
      <c r="E58" s="1025">
        <v>592622232</v>
      </c>
      <c r="F58" s="1025">
        <v>40795</v>
      </c>
      <c r="G58" s="1025">
        <v>66046</v>
      </c>
      <c r="H58" s="1025">
        <v>737064423</v>
      </c>
      <c r="I58" s="1025">
        <v>9879</v>
      </c>
      <c r="J58" s="1025">
        <v>20120</v>
      </c>
      <c r="K58" s="1025">
        <v>121265870</v>
      </c>
      <c r="L58" s="1025">
        <v>51730</v>
      </c>
      <c r="M58" s="1025">
        <v>104226</v>
      </c>
      <c r="N58" s="1025">
        <v>1450952525</v>
      </c>
      <c r="O58" s="55">
        <v>55</v>
      </c>
    </row>
    <row r="59" spans="1:15" ht="23.1" customHeight="1" x14ac:dyDescent="0.15">
      <c r="A59" s="60">
        <v>56</v>
      </c>
      <c r="B59" s="93" t="s">
        <v>1066</v>
      </c>
      <c r="C59" s="1025">
        <v>1056</v>
      </c>
      <c r="D59" s="1025">
        <v>17613</v>
      </c>
      <c r="E59" s="1025">
        <v>611243290</v>
      </c>
      <c r="F59" s="1025">
        <v>39952</v>
      </c>
      <c r="G59" s="1025">
        <v>59158</v>
      </c>
      <c r="H59" s="1025">
        <v>554834660</v>
      </c>
      <c r="I59" s="1025">
        <v>10932</v>
      </c>
      <c r="J59" s="1025">
        <v>18363</v>
      </c>
      <c r="K59" s="1025">
        <v>107949690</v>
      </c>
      <c r="L59" s="1025">
        <v>51940</v>
      </c>
      <c r="M59" s="1025">
        <v>95134</v>
      </c>
      <c r="N59" s="1025">
        <v>1274027640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25">
        <v>450</v>
      </c>
      <c r="D60" s="1025">
        <v>7224</v>
      </c>
      <c r="E60" s="1025">
        <v>243808250</v>
      </c>
      <c r="F60" s="1025">
        <v>19100</v>
      </c>
      <c r="G60" s="1025">
        <v>27911</v>
      </c>
      <c r="H60" s="1025">
        <v>246546060</v>
      </c>
      <c r="I60" s="1025">
        <v>4550</v>
      </c>
      <c r="J60" s="1025">
        <v>7750</v>
      </c>
      <c r="K60" s="1025">
        <v>56400850</v>
      </c>
      <c r="L60" s="1025">
        <v>24100</v>
      </c>
      <c r="M60" s="1025">
        <v>42885</v>
      </c>
      <c r="N60" s="1025">
        <v>546755160</v>
      </c>
      <c r="O60" s="55">
        <v>57</v>
      </c>
    </row>
    <row r="61" spans="1:15" s="99" customFormat="1" ht="23.1" customHeight="1" x14ac:dyDescent="0.15">
      <c r="A61" s="62">
        <v>58</v>
      </c>
      <c r="B61" s="61" t="s">
        <v>1068</v>
      </c>
      <c r="C61" s="909">
        <v>507</v>
      </c>
      <c r="D61" s="909">
        <v>8035</v>
      </c>
      <c r="E61" s="909">
        <v>257435355</v>
      </c>
      <c r="F61" s="909">
        <v>23411</v>
      </c>
      <c r="G61" s="909">
        <v>35075</v>
      </c>
      <c r="H61" s="909">
        <v>375211190</v>
      </c>
      <c r="I61" s="909">
        <v>5813</v>
      </c>
      <c r="J61" s="909">
        <v>10728</v>
      </c>
      <c r="K61" s="909">
        <v>68626170</v>
      </c>
      <c r="L61" s="909">
        <v>29731</v>
      </c>
      <c r="M61" s="909">
        <v>53838</v>
      </c>
      <c r="N61" s="909">
        <v>701272715</v>
      </c>
      <c r="O61" s="63">
        <v>58</v>
      </c>
    </row>
    <row r="62" spans="1:15" s="99" customFormat="1" ht="23.1" customHeight="1" x14ac:dyDescent="0.15">
      <c r="A62" s="62">
        <v>59</v>
      </c>
      <c r="B62" s="61" t="s">
        <v>1069</v>
      </c>
      <c r="C62" s="1264">
        <v>429</v>
      </c>
      <c r="D62" s="1264">
        <v>6880</v>
      </c>
      <c r="E62" s="1264">
        <v>254418874</v>
      </c>
      <c r="F62" s="1264">
        <v>16805</v>
      </c>
      <c r="G62" s="1264">
        <v>25043</v>
      </c>
      <c r="H62" s="1264">
        <v>273268839</v>
      </c>
      <c r="I62" s="1264">
        <v>4832</v>
      </c>
      <c r="J62" s="1264">
        <v>8743</v>
      </c>
      <c r="K62" s="1264">
        <v>51766630</v>
      </c>
      <c r="L62" s="1264">
        <v>22066</v>
      </c>
      <c r="M62" s="1264">
        <v>40666</v>
      </c>
      <c r="N62" s="1264">
        <v>579454343</v>
      </c>
      <c r="O62" s="63">
        <v>59</v>
      </c>
    </row>
    <row r="63" spans="1:15" s="99" customFormat="1" ht="23.1" customHeight="1" x14ac:dyDescent="0.15">
      <c r="A63" s="66">
        <v>61</v>
      </c>
      <c r="B63" s="58" t="s">
        <v>1070</v>
      </c>
      <c r="C63" s="1265">
        <v>713</v>
      </c>
      <c r="D63" s="1265">
        <v>11121</v>
      </c>
      <c r="E63" s="1265">
        <v>396645150</v>
      </c>
      <c r="F63" s="1265">
        <v>28025</v>
      </c>
      <c r="G63" s="1265">
        <v>40371</v>
      </c>
      <c r="H63" s="1265">
        <v>419345780</v>
      </c>
      <c r="I63" s="1265">
        <v>7420</v>
      </c>
      <c r="J63" s="1265">
        <v>12645</v>
      </c>
      <c r="K63" s="1265">
        <v>80514510</v>
      </c>
      <c r="L63" s="1265">
        <v>36158</v>
      </c>
      <c r="M63" s="1265">
        <v>64137</v>
      </c>
      <c r="N63" s="1265">
        <v>896505440</v>
      </c>
      <c r="O63" s="67">
        <v>61</v>
      </c>
    </row>
    <row r="64" spans="1:15" s="99" customFormat="1" ht="23.1" customHeight="1" x14ac:dyDescent="0.15">
      <c r="A64" s="62">
        <v>65</v>
      </c>
      <c r="B64" s="61" t="s">
        <v>1071</v>
      </c>
      <c r="C64" s="909">
        <v>255</v>
      </c>
      <c r="D64" s="909">
        <v>4701</v>
      </c>
      <c r="E64" s="909">
        <v>134390060</v>
      </c>
      <c r="F64" s="909">
        <v>7454</v>
      </c>
      <c r="G64" s="909">
        <v>10998</v>
      </c>
      <c r="H64" s="909">
        <v>120319780</v>
      </c>
      <c r="I64" s="909">
        <v>2164</v>
      </c>
      <c r="J64" s="909">
        <v>4242</v>
      </c>
      <c r="K64" s="909">
        <v>24082230</v>
      </c>
      <c r="L64" s="909">
        <v>9873</v>
      </c>
      <c r="M64" s="909">
        <v>19941</v>
      </c>
      <c r="N64" s="909">
        <v>278792070</v>
      </c>
      <c r="O64" s="63">
        <v>65</v>
      </c>
    </row>
    <row r="65" spans="1:15" s="99" customFormat="1" ht="23.1" customHeight="1" x14ac:dyDescent="0.15">
      <c r="A65" s="62">
        <v>66</v>
      </c>
      <c r="B65" s="61" t="s">
        <v>1072</v>
      </c>
      <c r="C65" s="909">
        <v>734</v>
      </c>
      <c r="D65" s="909">
        <v>12498</v>
      </c>
      <c r="E65" s="909">
        <v>360562530</v>
      </c>
      <c r="F65" s="909">
        <v>25103</v>
      </c>
      <c r="G65" s="909">
        <v>39321</v>
      </c>
      <c r="H65" s="909">
        <v>387941152</v>
      </c>
      <c r="I65" s="909">
        <v>6147</v>
      </c>
      <c r="J65" s="909">
        <v>11157</v>
      </c>
      <c r="K65" s="909">
        <v>64309130</v>
      </c>
      <c r="L65" s="909">
        <v>31984</v>
      </c>
      <c r="M65" s="909">
        <v>62976</v>
      </c>
      <c r="N65" s="909">
        <v>812812812</v>
      </c>
      <c r="O65" s="63">
        <v>66</v>
      </c>
    </row>
    <row r="66" spans="1:15" s="99" customFormat="1" ht="23.1" customHeight="1" x14ac:dyDescent="0.15">
      <c r="A66" s="62">
        <v>68</v>
      </c>
      <c r="B66" s="61" t="s">
        <v>1073</v>
      </c>
      <c r="C66" s="909">
        <v>754</v>
      </c>
      <c r="D66" s="909">
        <v>11927</v>
      </c>
      <c r="E66" s="909">
        <v>399651869</v>
      </c>
      <c r="F66" s="909">
        <v>29079</v>
      </c>
      <c r="G66" s="909">
        <v>43325</v>
      </c>
      <c r="H66" s="909">
        <v>512555686</v>
      </c>
      <c r="I66" s="909">
        <v>6547</v>
      </c>
      <c r="J66" s="909">
        <v>12048</v>
      </c>
      <c r="K66" s="909">
        <v>77754740</v>
      </c>
      <c r="L66" s="909">
        <v>36380</v>
      </c>
      <c r="M66" s="909">
        <v>67300</v>
      </c>
      <c r="N66" s="909">
        <v>989962295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264">
        <v>1513</v>
      </c>
      <c r="D67" s="1264">
        <v>25375</v>
      </c>
      <c r="E67" s="1264">
        <v>786058892</v>
      </c>
      <c r="F67" s="1264">
        <v>64959</v>
      </c>
      <c r="G67" s="1264">
        <v>102919</v>
      </c>
      <c r="H67" s="1264">
        <v>921700658</v>
      </c>
      <c r="I67" s="1264">
        <v>14898</v>
      </c>
      <c r="J67" s="1264">
        <v>27957</v>
      </c>
      <c r="K67" s="1264">
        <v>180141880</v>
      </c>
      <c r="L67" s="1264">
        <v>81370</v>
      </c>
      <c r="M67" s="1264">
        <v>156251</v>
      </c>
      <c r="N67" s="1264">
        <v>1887901430</v>
      </c>
      <c r="O67" s="63">
        <v>70</v>
      </c>
    </row>
    <row r="68" spans="1:15" s="99" customFormat="1" ht="23.1" customHeight="1" x14ac:dyDescent="0.15">
      <c r="A68" s="68">
        <v>78</v>
      </c>
      <c r="B68" s="58" t="s">
        <v>1075</v>
      </c>
      <c r="C68" s="1265">
        <v>2087</v>
      </c>
      <c r="D68" s="1265">
        <v>35068</v>
      </c>
      <c r="E68" s="1265">
        <v>1118758122</v>
      </c>
      <c r="F68" s="1265">
        <v>76676</v>
      </c>
      <c r="G68" s="1265">
        <v>112745</v>
      </c>
      <c r="H68" s="1265">
        <v>1224031773</v>
      </c>
      <c r="I68" s="1265">
        <v>17117</v>
      </c>
      <c r="J68" s="1265">
        <v>32849</v>
      </c>
      <c r="K68" s="1265">
        <v>201695870</v>
      </c>
      <c r="L68" s="1265">
        <v>95880</v>
      </c>
      <c r="M68" s="1265">
        <v>180662</v>
      </c>
      <c r="N68" s="1265">
        <v>2544485765</v>
      </c>
      <c r="O68" s="69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909">
        <v>1844</v>
      </c>
      <c r="D69" s="909">
        <v>26436</v>
      </c>
      <c r="E69" s="909">
        <v>1025543963</v>
      </c>
      <c r="F69" s="909">
        <v>75047</v>
      </c>
      <c r="G69" s="909">
        <v>114163</v>
      </c>
      <c r="H69" s="909">
        <v>1196780714</v>
      </c>
      <c r="I69" s="909">
        <v>17868</v>
      </c>
      <c r="J69" s="909">
        <v>32690</v>
      </c>
      <c r="K69" s="909">
        <v>223915714</v>
      </c>
      <c r="L69" s="909">
        <v>94759</v>
      </c>
      <c r="M69" s="909">
        <v>173289</v>
      </c>
      <c r="N69" s="909">
        <v>2446240391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909">
        <v>2197</v>
      </c>
      <c r="D70" s="909">
        <v>31331</v>
      </c>
      <c r="E70" s="909">
        <v>1340663071</v>
      </c>
      <c r="F70" s="909">
        <v>91056</v>
      </c>
      <c r="G70" s="909">
        <v>138270</v>
      </c>
      <c r="H70" s="909">
        <v>1387642191</v>
      </c>
      <c r="I70" s="909">
        <v>23600</v>
      </c>
      <c r="J70" s="909">
        <v>41819</v>
      </c>
      <c r="K70" s="909">
        <v>280918231</v>
      </c>
      <c r="L70" s="909">
        <v>116853</v>
      </c>
      <c r="M70" s="909">
        <v>211420</v>
      </c>
      <c r="N70" s="909">
        <v>3009223493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909">
        <v>3201</v>
      </c>
      <c r="D71" s="909">
        <v>49302</v>
      </c>
      <c r="E71" s="909">
        <v>1784362262</v>
      </c>
      <c r="F71" s="909">
        <v>122294</v>
      </c>
      <c r="G71" s="909">
        <v>196573</v>
      </c>
      <c r="H71" s="909">
        <v>2031687619</v>
      </c>
      <c r="I71" s="909">
        <v>28525</v>
      </c>
      <c r="J71" s="909">
        <v>54424</v>
      </c>
      <c r="K71" s="909">
        <v>353857160</v>
      </c>
      <c r="L71" s="909">
        <v>154020</v>
      </c>
      <c r="M71" s="909">
        <v>300299</v>
      </c>
      <c r="N71" s="909">
        <v>4169907041</v>
      </c>
      <c r="O71" s="63">
        <v>89</v>
      </c>
    </row>
    <row r="72" spans="1:15" s="99" customFormat="1" ht="23.1" customHeight="1" x14ac:dyDescent="0.15">
      <c r="A72" s="62">
        <v>90</v>
      </c>
      <c r="B72" s="61" t="s">
        <v>1079</v>
      </c>
      <c r="C72" s="1264">
        <v>2731</v>
      </c>
      <c r="D72" s="1264">
        <v>40190</v>
      </c>
      <c r="E72" s="1264">
        <v>1574777210</v>
      </c>
      <c r="F72" s="1264">
        <v>100012</v>
      </c>
      <c r="G72" s="1264">
        <v>153192</v>
      </c>
      <c r="H72" s="1264">
        <v>1720780379</v>
      </c>
      <c r="I72" s="1264">
        <v>20735</v>
      </c>
      <c r="J72" s="1264">
        <v>38730</v>
      </c>
      <c r="K72" s="1264">
        <v>249914540</v>
      </c>
      <c r="L72" s="1264">
        <v>123478</v>
      </c>
      <c r="M72" s="1264">
        <v>232112</v>
      </c>
      <c r="N72" s="1264">
        <v>3545472129</v>
      </c>
      <c r="O72" s="63">
        <v>90</v>
      </c>
    </row>
    <row r="73" spans="1:15" s="99" customFormat="1" ht="23.1" customHeight="1" x14ac:dyDescent="0.15">
      <c r="A73" s="66">
        <v>91</v>
      </c>
      <c r="B73" s="58" t="s">
        <v>1080</v>
      </c>
      <c r="C73" s="1265">
        <v>1581</v>
      </c>
      <c r="D73" s="1265">
        <v>23306</v>
      </c>
      <c r="E73" s="1265">
        <v>943863497</v>
      </c>
      <c r="F73" s="1265">
        <v>60397</v>
      </c>
      <c r="G73" s="1265">
        <v>90038</v>
      </c>
      <c r="H73" s="1265">
        <v>869225264</v>
      </c>
      <c r="I73" s="1265">
        <v>16504</v>
      </c>
      <c r="J73" s="1265">
        <v>30025</v>
      </c>
      <c r="K73" s="1265">
        <v>198472140</v>
      </c>
      <c r="L73" s="1265">
        <v>78482</v>
      </c>
      <c r="M73" s="1265">
        <v>143369</v>
      </c>
      <c r="N73" s="1265">
        <v>2011560901</v>
      </c>
      <c r="O73" s="67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909">
        <v>3387</v>
      </c>
      <c r="D74" s="909">
        <v>48903</v>
      </c>
      <c r="E74" s="909">
        <v>1890361380</v>
      </c>
      <c r="F74" s="909">
        <v>128881</v>
      </c>
      <c r="G74" s="909">
        <v>195014</v>
      </c>
      <c r="H74" s="909">
        <v>1984232926</v>
      </c>
      <c r="I74" s="909">
        <v>32424</v>
      </c>
      <c r="J74" s="909">
        <v>58956</v>
      </c>
      <c r="K74" s="909">
        <v>372522800</v>
      </c>
      <c r="L74" s="909">
        <v>164692</v>
      </c>
      <c r="M74" s="909">
        <v>302873</v>
      </c>
      <c r="N74" s="909">
        <v>4247117106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909">
        <v>45719</v>
      </c>
      <c r="D75" s="909">
        <v>644749</v>
      </c>
      <c r="E75" s="909">
        <v>27176836265</v>
      </c>
      <c r="F75" s="909">
        <v>2133590</v>
      </c>
      <c r="G75" s="909">
        <v>3359010</v>
      </c>
      <c r="H75" s="909">
        <v>32023345343</v>
      </c>
      <c r="I75" s="909">
        <v>519902</v>
      </c>
      <c r="J75" s="909">
        <v>935296</v>
      </c>
      <c r="K75" s="909">
        <v>6311499428</v>
      </c>
      <c r="L75" s="909">
        <v>2699211</v>
      </c>
      <c r="M75" s="909">
        <v>4939055</v>
      </c>
      <c r="N75" s="909">
        <v>65511681036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909">
        <v>1104</v>
      </c>
      <c r="D76" s="909">
        <v>11210</v>
      </c>
      <c r="E76" s="909">
        <v>587920480</v>
      </c>
      <c r="F76" s="909">
        <v>70809</v>
      </c>
      <c r="G76" s="909">
        <v>97646</v>
      </c>
      <c r="H76" s="909">
        <v>851520794</v>
      </c>
      <c r="I76" s="909">
        <v>25624</v>
      </c>
      <c r="J76" s="909">
        <v>41235</v>
      </c>
      <c r="K76" s="909">
        <v>263399370</v>
      </c>
      <c r="L76" s="909">
        <v>97537</v>
      </c>
      <c r="M76" s="909">
        <v>150091</v>
      </c>
      <c r="N76" s="909">
        <v>1702840644</v>
      </c>
      <c r="O76" s="63">
        <v>301</v>
      </c>
    </row>
    <row r="77" spans="1:15" s="99" customFormat="1" ht="23.1" customHeight="1" x14ac:dyDescent="0.15">
      <c r="A77" s="62">
        <v>302</v>
      </c>
      <c r="B77" s="61" t="s">
        <v>1084</v>
      </c>
      <c r="C77" s="1264">
        <v>950</v>
      </c>
      <c r="D77" s="1264">
        <v>9666</v>
      </c>
      <c r="E77" s="1264">
        <v>499476500</v>
      </c>
      <c r="F77" s="1264">
        <v>72722</v>
      </c>
      <c r="G77" s="1264">
        <v>98602</v>
      </c>
      <c r="H77" s="1264">
        <v>817467430</v>
      </c>
      <c r="I77" s="1264">
        <v>12859</v>
      </c>
      <c r="J77" s="1264">
        <v>19017</v>
      </c>
      <c r="K77" s="1264">
        <v>139468700</v>
      </c>
      <c r="L77" s="1264">
        <v>86531</v>
      </c>
      <c r="M77" s="1264">
        <v>127285</v>
      </c>
      <c r="N77" s="1264">
        <v>1456412630</v>
      </c>
      <c r="O77" s="63">
        <v>302</v>
      </c>
    </row>
    <row r="78" spans="1:15" s="99" customFormat="1" ht="23.1" customHeight="1" x14ac:dyDescent="0.15">
      <c r="A78" s="66">
        <v>303</v>
      </c>
      <c r="B78" s="58" t="s">
        <v>1085</v>
      </c>
      <c r="C78" s="1265">
        <v>236</v>
      </c>
      <c r="D78" s="1265">
        <v>2198</v>
      </c>
      <c r="E78" s="1265">
        <v>137057840</v>
      </c>
      <c r="F78" s="1265">
        <v>19264</v>
      </c>
      <c r="G78" s="1265">
        <v>27824</v>
      </c>
      <c r="H78" s="1265">
        <v>195297050</v>
      </c>
      <c r="I78" s="1265">
        <v>5106</v>
      </c>
      <c r="J78" s="1265">
        <v>8468</v>
      </c>
      <c r="K78" s="1265">
        <v>54498960</v>
      </c>
      <c r="L78" s="1265">
        <v>24606</v>
      </c>
      <c r="M78" s="1265">
        <v>38490</v>
      </c>
      <c r="N78" s="1265">
        <v>386853850</v>
      </c>
      <c r="O78" s="67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909">
        <v>1818</v>
      </c>
      <c r="D79" s="909">
        <v>17963</v>
      </c>
      <c r="E79" s="909">
        <v>1024143133</v>
      </c>
      <c r="F79" s="909">
        <v>141812</v>
      </c>
      <c r="G79" s="909">
        <v>194979</v>
      </c>
      <c r="H79" s="909">
        <v>1666462415</v>
      </c>
      <c r="I79" s="909">
        <v>39388</v>
      </c>
      <c r="J79" s="909">
        <v>64269</v>
      </c>
      <c r="K79" s="909">
        <v>407012560</v>
      </c>
      <c r="L79" s="909">
        <v>183018</v>
      </c>
      <c r="M79" s="909">
        <v>277211</v>
      </c>
      <c r="N79" s="909">
        <v>3097618108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909">
        <v>2873</v>
      </c>
      <c r="D80" s="909">
        <v>26462</v>
      </c>
      <c r="E80" s="909">
        <v>1524450092</v>
      </c>
      <c r="F80" s="909">
        <v>178271</v>
      </c>
      <c r="G80" s="909">
        <v>256404</v>
      </c>
      <c r="H80" s="909">
        <v>2129984284</v>
      </c>
      <c r="I80" s="909">
        <v>49170</v>
      </c>
      <c r="J80" s="909">
        <v>86435</v>
      </c>
      <c r="K80" s="909">
        <v>568977040</v>
      </c>
      <c r="L80" s="909">
        <v>230314</v>
      </c>
      <c r="M80" s="909">
        <v>369301</v>
      </c>
      <c r="N80" s="909">
        <v>4223411416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909">
        <v>10111</v>
      </c>
      <c r="D81" s="909">
        <v>98503</v>
      </c>
      <c r="E81" s="909">
        <v>5369822217</v>
      </c>
      <c r="F81" s="909">
        <v>573011</v>
      </c>
      <c r="G81" s="909">
        <v>820055</v>
      </c>
      <c r="H81" s="909">
        <v>6830999565</v>
      </c>
      <c r="I81" s="909">
        <v>156816</v>
      </c>
      <c r="J81" s="909">
        <v>275540</v>
      </c>
      <c r="K81" s="909">
        <v>1846871000</v>
      </c>
      <c r="L81" s="909">
        <v>739938</v>
      </c>
      <c r="M81" s="909">
        <v>1194098</v>
      </c>
      <c r="N81" s="909">
        <v>14047692782</v>
      </c>
      <c r="O81" s="63">
        <v>306</v>
      </c>
    </row>
    <row r="82" spans="1:15" s="99" customFormat="1" ht="23.1" customHeight="1" x14ac:dyDescent="0.15">
      <c r="A82" s="62"/>
      <c r="B82" s="72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63"/>
    </row>
    <row r="83" spans="1:15" s="99" customFormat="1" ht="23.1" customHeight="1" x14ac:dyDescent="0.15">
      <c r="A83" s="66"/>
      <c r="B83" s="61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67"/>
    </row>
    <row r="84" spans="1:15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63"/>
    </row>
    <row r="85" spans="1:15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63"/>
    </row>
    <row r="86" spans="1:15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63"/>
    </row>
    <row r="87" spans="1:15" s="99" customFormat="1" ht="23.1" customHeight="1" x14ac:dyDescent="0.15">
      <c r="A87" s="71"/>
      <c r="B87" s="72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73"/>
    </row>
    <row r="88" spans="1:15" s="99" customFormat="1" ht="23.1" customHeight="1" x14ac:dyDescent="0.15">
      <c r="A88" s="66"/>
      <c r="B88" s="61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67"/>
    </row>
    <row r="89" spans="1:15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63"/>
    </row>
    <row r="90" spans="1:15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63"/>
    </row>
    <row r="91" spans="1:15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63"/>
    </row>
    <row r="92" spans="1:15" s="99" customFormat="1" ht="23.1" customHeight="1" x14ac:dyDescent="0.15">
      <c r="A92" s="71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73"/>
    </row>
    <row r="93" spans="1:15" s="99" customFormat="1" ht="23.1" customHeight="1" x14ac:dyDescent="0.15">
      <c r="A93" s="66"/>
      <c r="B93" s="61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67"/>
    </row>
    <row r="94" spans="1:15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63"/>
    </row>
    <row r="95" spans="1:15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63"/>
    </row>
    <row r="96" spans="1:15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63"/>
    </row>
    <row r="97" spans="1:15" s="99" customFormat="1" ht="23.1" customHeight="1" x14ac:dyDescent="0.15">
      <c r="A97" s="71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73"/>
    </row>
    <row r="98" spans="1:15" s="99" customFormat="1" ht="23.1" customHeight="1" x14ac:dyDescent="0.15">
      <c r="A98" s="66"/>
      <c r="B98" s="61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67"/>
    </row>
    <row r="99" spans="1:15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63"/>
    </row>
    <row r="100" spans="1:15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63"/>
    </row>
    <row r="101" spans="1:15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63"/>
    </row>
    <row r="102" spans="1:15" s="99" customFormat="1" ht="23.1" customHeight="1" x14ac:dyDescent="0.15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73"/>
    </row>
    <row r="103" spans="1:15" s="111" customFormat="1" ht="23.1" customHeight="1" x14ac:dyDescent="0.15">
      <c r="A103" s="74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75"/>
    </row>
    <row r="104" spans="1:15" s="111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63"/>
    </row>
    <row r="105" spans="1:15" s="111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63"/>
    </row>
    <row r="106" spans="1:15" s="111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63"/>
    </row>
    <row r="107" spans="1:15" s="111" customFormat="1" ht="23.1" customHeight="1" thickBot="1" x14ac:dyDescent="0.2">
      <c r="A107" s="77"/>
      <c r="B107" s="78"/>
      <c r="C107" s="1268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79"/>
    </row>
  </sheetData>
  <phoneticPr fontId="2"/>
  <pageMargins left="0.86614173228346458" right="0.22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7.6" customHeight="1" x14ac:dyDescent="0.2"/>
  <cols>
    <col min="1" max="1" width="5.875" style="8" customWidth="1"/>
    <col min="2" max="2" width="21.12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 x14ac:dyDescent="0.2">
      <c r="A1" s="4" t="s">
        <v>252</v>
      </c>
      <c r="N1" s="8"/>
      <c r="O1" s="6"/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548</v>
      </c>
    </row>
    <row r="3" spans="1:15" s="108" customFormat="1" ht="24.95" customHeight="1" x14ac:dyDescent="0.15">
      <c r="A3" s="13" t="s">
        <v>429</v>
      </c>
      <c r="B3" s="14"/>
      <c r="C3" s="248" t="s">
        <v>497</v>
      </c>
      <c r="D3" s="249"/>
      <c r="E3" s="250"/>
      <c r="F3" s="248" t="s">
        <v>685</v>
      </c>
      <c r="G3" s="249"/>
      <c r="H3" s="250"/>
      <c r="I3" s="248" t="s">
        <v>498</v>
      </c>
      <c r="J3" s="249"/>
      <c r="K3" s="250"/>
      <c r="L3" s="248" t="s">
        <v>499</v>
      </c>
      <c r="M3" s="249"/>
      <c r="N3" s="249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416</v>
      </c>
      <c r="D6" s="89" t="s">
        <v>686</v>
      </c>
      <c r="E6" s="89" t="s">
        <v>423</v>
      </c>
      <c r="F6" s="89" t="s">
        <v>688</v>
      </c>
      <c r="G6" s="89" t="s">
        <v>687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173" t="s">
        <v>423</v>
      </c>
      <c r="O6" s="28" t="s">
        <v>432</v>
      </c>
    </row>
    <row r="7" spans="1:15" s="111" customFormat="1" ht="24.95" customHeight="1" thickBot="1" x14ac:dyDescent="0.25">
      <c r="A7" s="45" t="s">
        <v>433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025">
        <v>9923618</v>
      </c>
      <c r="D8" s="1025">
        <v>11926220</v>
      </c>
      <c r="E8" s="1025">
        <v>113432516238</v>
      </c>
      <c r="F8" s="1025">
        <v>327399</v>
      </c>
      <c r="G8" s="1025">
        <v>13105575</v>
      </c>
      <c r="H8" s="1025">
        <v>8724355865</v>
      </c>
      <c r="I8" s="1025">
        <v>47850</v>
      </c>
      <c r="J8" s="1025">
        <v>302770</v>
      </c>
      <c r="K8" s="1025">
        <v>3372047340</v>
      </c>
      <c r="L8" s="1025">
        <v>28727450</v>
      </c>
      <c r="M8" s="1025">
        <v>34739143</v>
      </c>
      <c r="N8" s="1025">
        <v>589594585557</v>
      </c>
      <c r="O8" s="53"/>
    </row>
    <row r="9" spans="1:15" s="108" customFormat="1" ht="30" customHeight="1" x14ac:dyDescent="0.15">
      <c r="A9" s="22"/>
      <c r="B9" s="29" t="s">
        <v>1016</v>
      </c>
      <c r="C9" s="1025">
        <v>9239479</v>
      </c>
      <c r="D9" s="1025">
        <v>11111344</v>
      </c>
      <c r="E9" s="1025">
        <v>106998860955</v>
      </c>
      <c r="F9" s="1025">
        <v>312054</v>
      </c>
      <c r="G9" s="1025">
        <v>12727242</v>
      </c>
      <c r="H9" s="1025">
        <v>8472950794</v>
      </c>
      <c r="I9" s="1025">
        <v>46454</v>
      </c>
      <c r="J9" s="1025">
        <v>293452</v>
      </c>
      <c r="K9" s="1025">
        <v>3264231690</v>
      </c>
      <c r="L9" s="1025">
        <v>26679971</v>
      </c>
      <c r="M9" s="1025">
        <v>32573349</v>
      </c>
      <c r="N9" s="1025">
        <v>557886880123</v>
      </c>
      <c r="O9" s="55"/>
    </row>
    <row r="10" spans="1:15" s="108" customFormat="1" ht="30" customHeight="1" x14ac:dyDescent="0.15">
      <c r="A10" s="22"/>
      <c r="B10" s="29" t="s">
        <v>1017</v>
      </c>
      <c r="C10" s="1025">
        <v>684139</v>
      </c>
      <c r="D10" s="1025">
        <v>814876</v>
      </c>
      <c r="E10" s="1025">
        <v>6433655283</v>
      </c>
      <c r="F10" s="1025">
        <v>15345</v>
      </c>
      <c r="G10" s="1025">
        <v>378333</v>
      </c>
      <c r="H10" s="1025">
        <v>251405071</v>
      </c>
      <c r="I10" s="1025">
        <v>1396</v>
      </c>
      <c r="J10" s="1025">
        <v>9318</v>
      </c>
      <c r="K10" s="1025">
        <v>107815650</v>
      </c>
      <c r="L10" s="1025">
        <v>2047479</v>
      </c>
      <c r="M10" s="1025">
        <v>2165794</v>
      </c>
      <c r="N10" s="1025">
        <v>31707705434</v>
      </c>
      <c r="O10" s="55"/>
    </row>
    <row r="11" spans="1:15" s="108" customFormat="1" ht="30" customHeight="1" x14ac:dyDescent="0.15">
      <c r="A11" s="22"/>
      <c r="B11" s="29" t="s">
        <v>1018</v>
      </c>
      <c r="C11" s="1025">
        <v>8533421</v>
      </c>
      <c r="D11" s="1025">
        <v>10267555</v>
      </c>
      <c r="E11" s="1025">
        <v>98629861664</v>
      </c>
      <c r="F11" s="1025">
        <v>284877</v>
      </c>
      <c r="G11" s="1025">
        <v>11519016</v>
      </c>
      <c r="H11" s="1025">
        <v>7668797077</v>
      </c>
      <c r="I11" s="1025">
        <v>43626</v>
      </c>
      <c r="J11" s="1025">
        <v>275080</v>
      </c>
      <c r="K11" s="1025">
        <v>3062107160</v>
      </c>
      <c r="L11" s="1025">
        <v>24613341</v>
      </c>
      <c r="M11" s="1025">
        <v>29979530</v>
      </c>
      <c r="N11" s="1025">
        <v>512534660090</v>
      </c>
      <c r="O11" s="55"/>
    </row>
    <row r="12" spans="1:15" s="108" customFormat="1" ht="30" customHeight="1" x14ac:dyDescent="0.15">
      <c r="A12" s="109"/>
      <c r="B12" s="133" t="s">
        <v>1019</v>
      </c>
      <c r="C12" s="1262">
        <v>706058</v>
      </c>
      <c r="D12" s="1262">
        <v>843789</v>
      </c>
      <c r="E12" s="1262">
        <v>8368999291</v>
      </c>
      <c r="F12" s="1262">
        <v>27177</v>
      </c>
      <c r="G12" s="1262">
        <v>1208226</v>
      </c>
      <c r="H12" s="1262">
        <v>804153717</v>
      </c>
      <c r="I12" s="1262">
        <v>2828</v>
      </c>
      <c r="J12" s="1262">
        <v>18372</v>
      </c>
      <c r="K12" s="1262">
        <v>202124530</v>
      </c>
      <c r="L12" s="1262">
        <v>2066630</v>
      </c>
      <c r="M12" s="1262">
        <v>2593819</v>
      </c>
      <c r="N12" s="1262">
        <v>45352220033</v>
      </c>
      <c r="O12" s="126"/>
    </row>
    <row r="13" spans="1:15" ht="23.1" customHeight="1" x14ac:dyDescent="0.15">
      <c r="A13" s="57">
        <v>1</v>
      </c>
      <c r="B13" s="92" t="s">
        <v>1020</v>
      </c>
      <c r="C13" s="1263">
        <v>463701</v>
      </c>
      <c r="D13" s="1263">
        <v>558264</v>
      </c>
      <c r="E13" s="1263">
        <v>5599605083</v>
      </c>
      <c r="F13" s="1263">
        <v>15264</v>
      </c>
      <c r="G13" s="1263">
        <v>668004</v>
      </c>
      <c r="H13" s="1263">
        <v>444201274</v>
      </c>
      <c r="I13" s="1263">
        <v>2258</v>
      </c>
      <c r="J13" s="1263">
        <v>15758</v>
      </c>
      <c r="K13" s="1263">
        <v>168445320</v>
      </c>
      <c r="L13" s="1263">
        <v>1308191</v>
      </c>
      <c r="M13" s="1263">
        <v>1612907</v>
      </c>
      <c r="N13" s="1270">
        <v>27618839399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25">
        <v>253774</v>
      </c>
      <c r="D14" s="1025">
        <v>306643</v>
      </c>
      <c r="E14" s="1025">
        <v>3187816120</v>
      </c>
      <c r="F14" s="1025">
        <v>9915</v>
      </c>
      <c r="G14" s="1025">
        <v>437610</v>
      </c>
      <c r="H14" s="1025">
        <v>292117368</v>
      </c>
      <c r="I14" s="1025">
        <v>873</v>
      </c>
      <c r="J14" s="1025">
        <v>6753</v>
      </c>
      <c r="K14" s="1025">
        <v>76925630</v>
      </c>
      <c r="L14" s="1025">
        <v>784713</v>
      </c>
      <c r="M14" s="1025">
        <v>989479</v>
      </c>
      <c r="N14" s="1271">
        <v>16443131331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25">
        <v>685860</v>
      </c>
      <c r="D15" s="1025">
        <v>815314</v>
      </c>
      <c r="E15" s="1025">
        <v>7765425115</v>
      </c>
      <c r="F15" s="1025">
        <v>22797</v>
      </c>
      <c r="G15" s="1025">
        <v>833298</v>
      </c>
      <c r="H15" s="1025">
        <v>554332221</v>
      </c>
      <c r="I15" s="1025">
        <v>4619</v>
      </c>
      <c r="J15" s="1025">
        <v>25023</v>
      </c>
      <c r="K15" s="1025">
        <v>282926090</v>
      </c>
      <c r="L15" s="1025">
        <v>2003953</v>
      </c>
      <c r="M15" s="1025">
        <v>2420142</v>
      </c>
      <c r="N15" s="1271">
        <v>42217284455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25">
        <v>122993</v>
      </c>
      <c r="D16" s="1025">
        <v>145134</v>
      </c>
      <c r="E16" s="1025">
        <v>1335547910</v>
      </c>
      <c r="F16" s="1025">
        <v>4285</v>
      </c>
      <c r="G16" s="1025">
        <v>175386</v>
      </c>
      <c r="H16" s="1025">
        <v>117196364</v>
      </c>
      <c r="I16" s="1025">
        <v>477</v>
      </c>
      <c r="J16" s="1025">
        <v>3524</v>
      </c>
      <c r="K16" s="1025">
        <v>40975670</v>
      </c>
      <c r="L16" s="1025">
        <v>353292</v>
      </c>
      <c r="M16" s="1025">
        <v>413572</v>
      </c>
      <c r="N16" s="1271">
        <v>7133498602</v>
      </c>
      <c r="O16" s="55">
        <v>6</v>
      </c>
    </row>
    <row r="17" spans="1:15" ht="23.1" customHeight="1" x14ac:dyDescent="0.15">
      <c r="A17" s="60">
        <v>7</v>
      </c>
      <c r="B17" s="93" t="s">
        <v>1024</v>
      </c>
      <c r="C17" s="1262">
        <v>84004</v>
      </c>
      <c r="D17" s="1262">
        <v>101593</v>
      </c>
      <c r="E17" s="1262">
        <v>913499440</v>
      </c>
      <c r="F17" s="1262">
        <v>3165</v>
      </c>
      <c r="G17" s="1262">
        <v>151987</v>
      </c>
      <c r="H17" s="1262">
        <v>100750075</v>
      </c>
      <c r="I17" s="1262">
        <v>144</v>
      </c>
      <c r="J17" s="1262">
        <v>959</v>
      </c>
      <c r="K17" s="1262">
        <v>10165830</v>
      </c>
      <c r="L17" s="1262">
        <v>265106</v>
      </c>
      <c r="M17" s="1262">
        <v>333105</v>
      </c>
      <c r="N17" s="1272">
        <v>5475480819</v>
      </c>
      <c r="O17" s="55">
        <v>7</v>
      </c>
    </row>
    <row r="18" spans="1:15" ht="23.1" customHeight="1" x14ac:dyDescent="0.15">
      <c r="A18" s="57">
        <v>8</v>
      </c>
      <c r="B18" s="92" t="s">
        <v>1025</v>
      </c>
      <c r="C18" s="1263">
        <v>443732</v>
      </c>
      <c r="D18" s="1263">
        <v>520114</v>
      </c>
      <c r="E18" s="1263">
        <v>5233897215</v>
      </c>
      <c r="F18" s="1263">
        <v>14470</v>
      </c>
      <c r="G18" s="1263">
        <v>612624</v>
      </c>
      <c r="H18" s="1263">
        <v>406204315</v>
      </c>
      <c r="I18" s="1263">
        <v>2432</v>
      </c>
      <c r="J18" s="1263">
        <v>14528</v>
      </c>
      <c r="K18" s="1263">
        <v>158637370</v>
      </c>
      <c r="L18" s="1263">
        <v>1251804</v>
      </c>
      <c r="M18" s="1263">
        <v>1501062</v>
      </c>
      <c r="N18" s="1270">
        <v>25260180971</v>
      </c>
      <c r="O18" s="59">
        <v>8</v>
      </c>
    </row>
    <row r="19" spans="1:15" ht="23.1" customHeight="1" x14ac:dyDescent="0.15">
      <c r="A19" s="60">
        <v>9</v>
      </c>
      <c r="B19" s="93" t="s">
        <v>1026</v>
      </c>
      <c r="C19" s="1025">
        <v>97448</v>
      </c>
      <c r="D19" s="1025">
        <v>116138</v>
      </c>
      <c r="E19" s="1025">
        <v>1203486891</v>
      </c>
      <c r="F19" s="1025">
        <v>4539</v>
      </c>
      <c r="G19" s="1025">
        <v>231768</v>
      </c>
      <c r="H19" s="1025">
        <v>153250964</v>
      </c>
      <c r="I19" s="1025">
        <v>594</v>
      </c>
      <c r="J19" s="1025">
        <v>3873</v>
      </c>
      <c r="K19" s="1025">
        <v>43214030</v>
      </c>
      <c r="L19" s="1025">
        <v>308677</v>
      </c>
      <c r="M19" s="1025">
        <v>414430</v>
      </c>
      <c r="N19" s="1271">
        <v>7012659973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25">
        <v>145273</v>
      </c>
      <c r="D20" s="1025">
        <v>180209</v>
      </c>
      <c r="E20" s="1025">
        <v>1612860529</v>
      </c>
      <c r="F20" s="1025">
        <v>6101</v>
      </c>
      <c r="G20" s="1025">
        <v>258687</v>
      </c>
      <c r="H20" s="1025">
        <v>172758737</v>
      </c>
      <c r="I20" s="1025">
        <v>668</v>
      </c>
      <c r="J20" s="1025">
        <v>3644</v>
      </c>
      <c r="K20" s="1025">
        <v>41924540</v>
      </c>
      <c r="L20" s="1025">
        <v>457153</v>
      </c>
      <c r="M20" s="1025">
        <v>594483</v>
      </c>
      <c r="N20" s="1271">
        <v>10365875941</v>
      </c>
      <c r="O20" s="55">
        <v>10</v>
      </c>
    </row>
    <row r="21" spans="1:15" s="99" customFormat="1" ht="23.1" customHeight="1" x14ac:dyDescent="0.15">
      <c r="A21" s="62">
        <v>11</v>
      </c>
      <c r="B21" s="61" t="s">
        <v>1028</v>
      </c>
      <c r="C21" s="909">
        <v>107559</v>
      </c>
      <c r="D21" s="909">
        <v>131268</v>
      </c>
      <c r="E21" s="909">
        <v>1237208470</v>
      </c>
      <c r="F21" s="909">
        <v>4408</v>
      </c>
      <c r="G21" s="909">
        <v>200066</v>
      </c>
      <c r="H21" s="909">
        <v>132450925</v>
      </c>
      <c r="I21" s="909">
        <v>377</v>
      </c>
      <c r="J21" s="909">
        <v>2441</v>
      </c>
      <c r="K21" s="909">
        <v>25113680</v>
      </c>
      <c r="L21" s="909">
        <v>306180</v>
      </c>
      <c r="M21" s="909">
        <v>396831</v>
      </c>
      <c r="N21" s="908">
        <v>6602839455</v>
      </c>
      <c r="O21" s="63">
        <v>11</v>
      </c>
    </row>
    <row r="22" spans="1:15" s="99" customFormat="1" ht="23.1" customHeight="1" x14ac:dyDescent="0.15">
      <c r="A22" s="62">
        <v>12</v>
      </c>
      <c r="B22" s="61" t="s">
        <v>1029</v>
      </c>
      <c r="C22" s="1264">
        <v>119460</v>
      </c>
      <c r="D22" s="1264">
        <v>142690</v>
      </c>
      <c r="E22" s="1264">
        <v>1435534047</v>
      </c>
      <c r="F22" s="1264">
        <v>4504</v>
      </c>
      <c r="G22" s="1264">
        <v>200806</v>
      </c>
      <c r="H22" s="1264">
        <v>134237700</v>
      </c>
      <c r="I22" s="1264">
        <v>471</v>
      </c>
      <c r="J22" s="1264">
        <v>3020</v>
      </c>
      <c r="K22" s="1264">
        <v>35595870</v>
      </c>
      <c r="L22" s="1264">
        <v>347247</v>
      </c>
      <c r="M22" s="1264">
        <v>442714</v>
      </c>
      <c r="N22" s="1273">
        <v>7693047779</v>
      </c>
      <c r="O22" s="63">
        <v>12</v>
      </c>
    </row>
    <row r="23" spans="1:15" s="99" customFormat="1" ht="23.1" customHeight="1" x14ac:dyDescent="0.15">
      <c r="A23" s="66">
        <v>14</v>
      </c>
      <c r="B23" s="58" t="s">
        <v>1030</v>
      </c>
      <c r="C23" s="1265">
        <v>338266</v>
      </c>
      <c r="D23" s="1265">
        <v>411537</v>
      </c>
      <c r="E23" s="1265">
        <v>4041792495</v>
      </c>
      <c r="F23" s="1265">
        <v>11329</v>
      </c>
      <c r="G23" s="1265">
        <v>438260</v>
      </c>
      <c r="H23" s="1265">
        <v>291270342</v>
      </c>
      <c r="I23" s="1265">
        <v>1352</v>
      </c>
      <c r="J23" s="1265">
        <v>8503</v>
      </c>
      <c r="K23" s="1265">
        <v>91222780</v>
      </c>
      <c r="L23" s="1265">
        <v>939977</v>
      </c>
      <c r="M23" s="1265">
        <v>1103818</v>
      </c>
      <c r="N23" s="1274">
        <v>19683783235</v>
      </c>
      <c r="O23" s="67">
        <v>14</v>
      </c>
    </row>
    <row r="24" spans="1:15" s="99" customFormat="1" ht="23.1" customHeight="1" x14ac:dyDescent="0.15">
      <c r="A24" s="62">
        <v>15</v>
      </c>
      <c r="B24" s="61" t="s">
        <v>1031</v>
      </c>
      <c r="C24" s="909">
        <v>220935</v>
      </c>
      <c r="D24" s="909">
        <v>262966</v>
      </c>
      <c r="E24" s="909">
        <v>2613424892</v>
      </c>
      <c r="F24" s="909">
        <v>7763</v>
      </c>
      <c r="G24" s="909">
        <v>344497</v>
      </c>
      <c r="H24" s="909">
        <v>231400721</v>
      </c>
      <c r="I24" s="909">
        <v>1663</v>
      </c>
      <c r="J24" s="909">
        <v>11025</v>
      </c>
      <c r="K24" s="909">
        <v>124856710</v>
      </c>
      <c r="L24" s="909">
        <v>608227</v>
      </c>
      <c r="M24" s="909">
        <v>735266</v>
      </c>
      <c r="N24" s="908">
        <v>13266772360</v>
      </c>
      <c r="O24" s="63">
        <v>15</v>
      </c>
    </row>
    <row r="25" spans="1:15" s="99" customFormat="1" ht="23.1" customHeight="1" x14ac:dyDescent="0.15">
      <c r="A25" s="62">
        <v>16</v>
      </c>
      <c r="B25" s="61" t="s">
        <v>1032</v>
      </c>
      <c r="C25" s="909">
        <v>67437</v>
      </c>
      <c r="D25" s="909">
        <v>83430</v>
      </c>
      <c r="E25" s="909">
        <v>710813970</v>
      </c>
      <c r="F25" s="909">
        <v>2817</v>
      </c>
      <c r="G25" s="909">
        <v>117273</v>
      </c>
      <c r="H25" s="909">
        <v>77512302</v>
      </c>
      <c r="I25" s="909">
        <v>189</v>
      </c>
      <c r="J25" s="909">
        <v>1391</v>
      </c>
      <c r="K25" s="909">
        <v>15321040</v>
      </c>
      <c r="L25" s="909">
        <v>217637</v>
      </c>
      <c r="M25" s="909">
        <v>294476</v>
      </c>
      <c r="N25" s="908">
        <v>4809031675</v>
      </c>
      <c r="O25" s="63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909">
        <v>174912</v>
      </c>
      <c r="D26" s="909">
        <v>210705</v>
      </c>
      <c r="E26" s="909">
        <v>1824493871</v>
      </c>
      <c r="F26" s="909">
        <v>5420</v>
      </c>
      <c r="G26" s="909">
        <v>219243</v>
      </c>
      <c r="H26" s="909">
        <v>145372964</v>
      </c>
      <c r="I26" s="909">
        <v>662</v>
      </c>
      <c r="J26" s="909">
        <v>4104</v>
      </c>
      <c r="K26" s="909">
        <v>44300850</v>
      </c>
      <c r="L26" s="909">
        <v>495368</v>
      </c>
      <c r="M26" s="909">
        <v>596603</v>
      </c>
      <c r="N26" s="908">
        <v>9726954864</v>
      </c>
      <c r="O26" s="63">
        <v>17</v>
      </c>
    </row>
    <row r="27" spans="1:15" s="99" customFormat="1" ht="23.1" customHeight="1" x14ac:dyDescent="0.15">
      <c r="A27" s="62">
        <v>18</v>
      </c>
      <c r="B27" s="61" t="s">
        <v>1034</v>
      </c>
      <c r="C27" s="1264">
        <v>202586</v>
      </c>
      <c r="D27" s="1264">
        <v>244704</v>
      </c>
      <c r="E27" s="1264">
        <v>2324333981</v>
      </c>
      <c r="F27" s="1264">
        <v>7546</v>
      </c>
      <c r="G27" s="1264">
        <v>335711</v>
      </c>
      <c r="H27" s="1264">
        <v>220711518</v>
      </c>
      <c r="I27" s="1264">
        <v>452</v>
      </c>
      <c r="J27" s="1264">
        <v>3350</v>
      </c>
      <c r="K27" s="1264">
        <v>36865600</v>
      </c>
      <c r="L27" s="1264">
        <v>585595</v>
      </c>
      <c r="M27" s="1264">
        <v>721658</v>
      </c>
      <c r="N27" s="1273">
        <v>12289494315</v>
      </c>
      <c r="O27" s="73">
        <v>18</v>
      </c>
    </row>
    <row r="28" spans="1:15" s="99" customFormat="1" ht="23.1" customHeight="1" x14ac:dyDescent="0.15">
      <c r="A28" s="68">
        <v>19</v>
      </c>
      <c r="B28" s="58" t="s">
        <v>1035</v>
      </c>
      <c r="C28" s="1265">
        <v>302339</v>
      </c>
      <c r="D28" s="1265">
        <v>361629</v>
      </c>
      <c r="E28" s="1265">
        <v>3353177031</v>
      </c>
      <c r="F28" s="1265">
        <v>8569</v>
      </c>
      <c r="G28" s="1265">
        <v>344975</v>
      </c>
      <c r="H28" s="1265">
        <v>229631870</v>
      </c>
      <c r="I28" s="1265">
        <v>1482</v>
      </c>
      <c r="J28" s="1265">
        <v>10185</v>
      </c>
      <c r="K28" s="1265">
        <v>106724660</v>
      </c>
      <c r="L28" s="1265">
        <v>862891</v>
      </c>
      <c r="M28" s="1265">
        <v>1027653</v>
      </c>
      <c r="N28" s="1274">
        <v>17334624476</v>
      </c>
      <c r="O28" s="69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909">
        <v>289817</v>
      </c>
      <c r="D29" s="909">
        <v>348940</v>
      </c>
      <c r="E29" s="909">
        <v>3275894823</v>
      </c>
      <c r="F29" s="909">
        <v>9365</v>
      </c>
      <c r="G29" s="909">
        <v>347032</v>
      </c>
      <c r="H29" s="909">
        <v>230373826</v>
      </c>
      <c r="I29" s="909">
        <v>1408</v>
      </c>
      <c r="J29" s="909">
        <v>9036</v>
      </c>
      <c r="K29" s="909">
        <v>100854630</v>
      </c>
      <c r="L29" s="909">
        <v>866539</v>
      </c>
      <c r="M29" s="909">
        <v>1078183</v>
      </c>
      <c r="N29" s="908">
        <v>17676370222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909">
        <v>442212</v>
      </c>
      <c r="D30" s="909">
        <v>528879</v>
      </c>
      <c r="E30" s="909">
        <v>5116842798</v>
      </c>
      <c r="F30" s="909">
        <v>13725</v>
      </c>
      <c r="G30" s="909">
        <v>525513</v>
      </c>
      <c r="H30" s="909">
        <v>349005263</v>
      </c>
      <c r="I30" s="909">
        <v>2029</v>
      </c>
      <c r="J30" s="909">
        <v>13309</v>
      </c>
      <c r="K30" s="909">
        <v>145922530</v>
      </c>
      <c r="L30" s="909">
        <v>1238529</v>
      </c>
      <c r="M30" s="909">
        <v>1470226</v>
      </c>
      <c r="N30" s="908">
        <v>25217363434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909">
        <v>87175</v>
      </c>
      <c r="D31" s="909">
        <v>106121</v>
      </c>
      <c r="E31" s="909">
        <v>916844367</v>
      </c>
      <c r="F31" s="909">
        <v>3072</v>
      </c>
      <c r="G31" s="909">
        <v>115151</v>
      </c>
      <c r="H31" s="909">
        <v>77251814</v>
      </c>
      <c r="I31" s="909">
        <v>591</v>
      </c>
      <c r="J31" s="909">
        <v>3494</v>
      </c>
      <c r="K31" s="909">
        <v>39939080</v>
      </c>
      <c r="L31" s="909">
        <v>261496</v>
      </c>
      <c r="M31" s="909">
        <v>326352</v>
      </c>
      <c r="N31" s="908">
        <v>5453060088</v>
      </c>
      <c r="O31" s="63">
        <v>23</v>
      </c>
    </row>
    <row r="32" spans="1:15" s="99" customFormat="1" ht="23.1" customHeight="1" x14ac:dyDescent="0.15">
      <c r="A32" s="62">
        <v>24</v>
      </c>
      <c r="B32" s="61" t="s">
        <v>1039</v>
      </c>
      <c r="C32" s="1264">
        <v>136656</v>
      </c>
      <c r="D32" s="1264">
        <v>166201</v>
      </c>
      <c r="E32" s="1264">
        <v>1519240414</v>
      </c>
      <c r="F32" s="1264">
        <v>4300</v>
      </c>
      <c r="G32" s="1264">
        <v>152939</v>
      </c>
      <c r="H32" s="1264">
        <v>102515568</v>
      </c>
      <c r="I32" s="1264">
        <v>848</v>
      </c>
      <c r="J32" s="1264">
        <v>3880</v>
      </c>
      <c r="K32" s="1264">
        <v>41387660</v>
      </c>
      <c r="L32" s="1264">
        <v>396352</v>
      </c>
      <c r="M32" s="1264">
        <v>478159</v>
      </c>
      <c r="N32" s="1273">
        <v>7983139868</v>
      </c>
      <c r="O32" s="63">
        <v>24</v>
      </c>
    </row>
    <row r="33" spans="1:15" s="99" customFormat="1" ht="23.1" customHeight="1" x14ac:dyDescent="0.15">
      <c r="A33" s="66">
        <v>25</v>
      </c>
      <c r="B33" s="58" t="s">
        <v>1040</v>
      </c>
      <c r="C33" s="1265">
        <v>195728</v>
      </c>
      <c r="D33" s="1265">
        <v>236862</v>
      </c>
      <c r="E33" s="1265">
        <v>2420633443</v>
      </c>
      <c r="F33" s="1265">
        <v>7007</v>
      </c>
      <c r="G33" s="1265">
        <v>314071</v>
      </c>
      <c r="H33" s="1265">
        <v>208219692</v>
      </c>
      <c r="I33" s="1265">
        <v>1146</v>
      </c>
      <c r="J33" s="1265">
        <v>7101</v>
      </c>
      <c r="K33" s="1265">
        <v>83018730</v>
      </c>
      <c r="L33" s="1265">
        <v>556020</v>
      </c>
      <c r="M33" s="1265">
        <v>676923</v>
      </c>
      <c r="N33" s="1274">
        <v>12134079387</v>
      </c>
      <c r="O33" s="67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909">
        <v>140470</v>
      </c>
      <c r="D34" s="909">
        <v>171334</v>
      </c>
      <c r="E34" s="909">
        <v>1580278710</v>
      </c>
      <c r="F34" s="909">
        <v>4619</v>
      </c>
      <c r="G34" s="909">
        <v>190885</v>
      </c>
      <c r="H34" s="909">
        <v>125651711</v>
      </c>
      <c r="I34" s="909">
        <v>553</v>
      </c>
      <c r="J34" s="909">
        <v>3510</v>
      </c>
      <c r="K34" s="909">
        <v>38022910</v>
      </c>
      <c r="L34" s="909">
        <v>390442</v>
      </c>
      <c r="M34" s="909">
        <v>470370</v>
      </c>
      <c r="N34" s="908">
        <v>8048423126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909">
        <v>93838</v>
      </c>
      <c r="D35" s="909">
        <v>113176</v>
      </c>
      <c r="E35" s="909">
        <v>1045086694</v>
      </c>
      <c r="F35" s="909">
        <v>2956</v>
      </c>
      <c r="G35" s="909">
        <v>116925</v>
      </c>
      <c r="H35" s="909">
        <v>77892891</v>
      </c>
      <c r="I35" s="909">
        <v>544</v>
      </c>
      <c r="J35" s="909">
        <v>3107</v>
      </c>
      <c r="K35" s="909">
        <v>36821640</v>
      </c>
      <c r="L35" s="909">
        <v>253396</v>
      </c>
      <c r="M35" s="909">
        <v>298855</v>
      </c>
      <c r="N35" s="908">
        <v>5272177698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909">
        <v>82856</v>
      </c>
      <c r="D36" s="909">
        <v>100008</v>
      </c>
      <c r="E36" s="909">
        <v>927962042</v>
      </c>
      <c r="F36" s="909">
        <v>2483</v>
      </c>
      <c r="G36" s="909">
        <v>101561</v>
      </c>
      <c r="H36" s="909">
        <v>66657545</v>
      </c>
      <c r="I36" s="909">
        <v>539</v>
      </c>
      <c r="J36" s="909">
        <v>3394</v>
      </c>
      <c r="K36" s="909">
        <v>38761540</v>
      </c>
      <c r="L36" s="909">
        <v>229612</v>
      </c>
      <c r="M36" s="909">
        <v>267329</v>
      </c>
      <c r="N36" s="908">
        <v>4516794687</v>
      </c>
      <c r="O36" s="63">
        <v>29</v>
      </c>
    </row>
    <row r="37" spans="1:15" s="99" customFormat="1" ht="23.1" customHeight="1" x14ac:dyDescent="0.15">
      <c r="A37" s="62">
        <v>30</v>
      </c>
      <c r="B37" s="61" t="s">
        <v>1044</v>
      </c>
      <c r="C37" s="1264">
        <v>204854</v>
      </c>
      <c r="D37" s="1264">
        <v>247781</v>
      </c>
      <c r="E37" s="1264">
        <v>2339177556</v>
      </c>
      <c r="F37" s="1264">
        <v>6675</v>
      </c>
      <c r="G37" s="1264">
        <v>269610</v>
      </c>
      <c r="H37" s="1264">
        <v>179114144</v>
      </c>
      <c r="I37" s="1264">
        <v>860</v>
      </c>
      <c r="J37" s="1264">
        <v>4661</v>
      </c>
      <c r="K37" s="1264">
        <v>49997900</v>
      </c>
      <c r="L37" s="1264">
        <v>565769</v>
      </c>
      <c r="M37" s="1264">
        <v>659928</v>
      </c>
      <c r="N37" s="1273">
        <v>11860141128</v>
      </c>
      <c r="O37" s="63">
        <v>30</v>
      </c>
    </row>
    <row r="38" spans="1:15" s="99" customFormat="1" ht="23.1" customHeight="1" x14ac:dyDescent="0.15">
      <c r="A38" s="66">
        <v>31</v>
      </c>
      <c r="B38" s="58" t="s">
        <v>1045</v>
      </c>
      <c r="C38" s="1265">
        <v>83995</v>
      </c>
      <c r="D38" s="1265">
        <v>102420</v>
      </c>
      <c r="E38" s="1265">
        <v>972848244</v>
      </c>
      <c r="F38" s="1265">
        <v>3061</v>
      </c>
      <c r="G38" s="1265">
        <v>122134</v>
      </c>
      <c r="H38" s="1265">
        <v>81304900</v>
      </c>
      <c r="I38" s="1265">
        <v>324</v>
      </c>
      <c r="J38" s="1265">
        <v>1975</v>
      </c>
      <c r="K38" s="1265">
        <v>20576090</v>
      </c>
      <c r="L38" s="1265">
        <v>284940</v>
      </c>
      <c r="M38" s="1265">
        <v>379192</v>
      </c>
      <c r="N38" s="1274">
        <v>6169445566</v>
      </c>
      <c r="O38" s="67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909">
        <v>216206</v>
      </c>
      <c r="D39" s="909">
        <v>255358</v>
      </c>
      <c r="E39" s="909">
        <v>2461013130</v>
      </c>
      <c r="F39" s="909">
        <v>7644</v>
      </c>
      <c r="G39" s="909">
        <v>296809</v>
      </c>
      <c r="H39" s="909">
        <v>196945380</v>
      </c>
      <c r="I39" s="909">
        <v>1330</v>
      </c>
      <c r="J39" s="909">
        <v>5923</v>
      </c>
      <c r="K39" s="909">
        <v>67521380</v>
      </c>
      <c r="L39" s="909">
        <v>633471</v>
      </c>
      <c r="M39" s="909">
        <v>770704</v>
      </c>
      <c r="N39" s="908">
        <v>13251577032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909">
        <v>98586</v>
      </c>
      <c r="D40" s="909">
        <v>117142</v>
      </c>
      <c r="E40" s="909">
        <v>1004236837</v>
      </c>
      <c r="F40" s="909">
        <v>2885</v>
      </c>
      <c r="G40" s="909">
        <v>111726</v>
      </c>
      <c r="H40" s="909">
        <v>74577384</v>
      </c>
      <c r="I40" s="909">
        <v>310</v>
      </c>
      <c r="J40" s="909">
        <v>2209</v>
      </c>
      <c r="K40" s="909">
        <v>23492500</v>
      </c>
      <c r="L40" s="909">
        <v>290277</v>
      </c>
      <c r="M40" s="909">
        <v>367711</v>
      </c>
      <c r="N40" s="908">
        <v>5824165590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909">
        <v>107952</v>
      </c>
      <c r="D41" s="909">
        <v>128740</v>
      </c>
      <c r="E41" s="909">
        <v>1242379992</v>
      </c>
      <c r="F41" s="909">
        <v>3597</v>
      </c>
      <c r="G41" s="909">
        <v>138037</v>
      </c>
      <c r="H41" s="909">
        <v>92790447</v>
      </c>
      <c r="I41" s="909">
        <v>337</v>
      </c>
      <c r="J41" s="909">
        <v>1866</v>
      </c>
      <c r="K41" s="909">
        <v>21100320</v>
      </c>
      <c r="L41" s="909">
        <v>308462</v>
      </c>
      <c r="M41" s="909">
        <v>374378</v>
      </c>
      <c r="N41" s="908">
        <v>6518279919</v>
      </c>
      <c r="O41" s="63">
        <v>34</v>
      </c>
    </row>
    <row r="42" spans="1:15" s="99" customFormat="1" ht="23.1" customHeight="1" x14ac:dyDescent="0.15">
      <c r="A42" s="62">
        <v>35</v>
      </c>
      <c r="B42" s="72" t="s">
        <v>1049</v>
      </c>
      <c r="C42" s="1264">
        <v>133535</v>
      </c>
      <c r="D42" s="1264">
        <v>160850</v>
      </c>
      <c r="E42" s="1264">
        <v>1495188046</v>
      </c>
      <c r="F42" s="1264">
        <v>4324</v>
      </c>
      <c r="G42" s="1264">
        <v>174869</v>
      </c>
      <c r="H42" s="1264">
        <v>114410092</v>
      </c>
      <c r="I42" s="1264">
        <v>801</v>
      </c>
      <c r="J42" s="1264">
        <v>5138</v>
      </c>
      <c r="K42" s="1264">
        <v>56545580</v>
      </c>
      <c r="L42" s="1264">
        <v>368059</v>
      </c>
      <c r="M42" s="1264">
        <v>444473</v>
      </c>
      <c r="N42" s="1273">
        <v>7709466387</v>
      </c>
      <c r="O42" s="63">
        <v>35</v>
      </c>
    </row>
    <row r="43" spans="1:15" s="99" customFormat="1" ht="23.1" customHeight="1" x14ac:dyDescent="0.15">
      <c r="A43" s="66">
        <v>36</v>
      </c>
      <c r="B43" s="61" t="s">
        <v>1050</v>
      </c>
      <c r="C43" s="1265">
        <v>134479</v>
      </c>
      <c r="D43" s="1265">
        <v>164982</v>
      </c>
      <c r="E43" s="1265">
        <v>1502107380</v>
      </c>
      <c r="F43" s="1265">
        <v>4573</v>
      </c>
      <c r="G43" s="1265">
        <v>193780</v>
      </c>
      <c r="H43" s="1265">
        <v>127687233</v>
      </c>
      <c r="I43" s="1265">
        <v>549</v>
      </c>
      <c r="J43" s="1265">
        <v>3680</v>
      </c>
      <c r="K43" s="1265">
        <v>41493770</v>
      </c>
      <c r="L43" s="1265">
        <v>372933</v>
      </c>
      <c r="M43" s="1265">
        <v>459379</v>
      </c>
      <c r="N43" s="1274">
        <v>7727168474</v>
      </c>
      <c r="O43" s="67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909">
        <v>200663</v>
      </c>
      <c r="D44" s="909">
        <v>239140</v>
      </c>
      <c r="E44" s="909">
        <v>2447868848</v>
      </c>
      <c r="F44" s="909">
        <v>6782</v>
      </c>
      <c r="G44" s="909">
        <v>251952</v>
      </c>
      <c r="H44" s="909">
        <v>169111890</v>
      </c>
      <c r="I44" s="909">
        <v>1154</v>
      </c>
      <c r="J44" s="909">
        <v>7847</v>
      </c>
      <c r="K44" s="909">
        <v>94840950</v>
      </c>
      <c r="L44" s="909">
        <v>553275</v>
      </c>
      <c r="M44" s="909">
        <v>640986</v>
      </c>
      <c r="N44" s="908">
        <v>12072064466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909">
        <v>93526</v>
      </c>
      <c r="D45" s="909">
        <v>111333</v>
      </c>
      <c r="E45" s="909">
        <v>1027829284</v>
      </c>
      <c r="F45" s="909">
        <v>3141</v>
      </c>
      <c r="G45" s="909">
        <v>115773</v>
      </c>
      <c r="H45" s="909">
        <v>82679187</v>
      </c>
      <c r="I45" s="909">
        <v>621</v>
      </c>
      <c r="J45" s="909">
        <v>3725</v>
      </c>
      <c r="K45" s="909">
        <v>38314630</v>
      </c>
      <c r="L45" s="909">
        <v>254852</v>
      </c>
      <c r="M45" s="909">
        <v>310076</v>
      </c>
      <c r="N45" s="908">
        <v>5387260468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909">
        <v>52027</v>
      </c>
      <c r="D46" s="909">
        <v>61559</v>
      </c>
      <c r="E46" s="909">
        <v>608257236</v>
      </c>
      <c r="F46" s="909">
        <v>1537</v>
      </c>
      <c r="G46" s="909">
        <v>60329</v>
      </c>
      <c r="H46" s="909">
        <v>40722711</v>
      </c>
      <c r="I46" s="909">
        <v>334</v>
      </c>
      <c r="J46" s="909">
        <v>2167</v>
      </c>
      <c r="K46" s="909">
        <v>24623590</v>
      </c>
      <c r="L46" s="909">
        <v>148956</v>
      </c>
      <c r="M46" s="909">
        <v>174972</v>
      </c>
      <c r="N46" s="908">
        <v>3015586100</v>
      </c>
      <c r="O46" s="63">
        <v>39</v>
      </c>
    </row>
    <row r="47" spans="1:15" s="99" customFormat="1" ht="23.1" customHeight="1" x14ac:dyDescent="0.15">
      <c r="A47" s="71">
        <v>42</v>
      </c>
      <c r="B47" s="72" t="s">
        <v>1054</v>
      </c>
      <c r="C47" s="1264">
        <v>51513</v>
      </c>
      <c r="D47" s="1264">
        <v>61697</v>
      </c>
      <c r="E47" s="1264">
        <v>588429760</v>
      </c>
      <c r="F47" s="1264">
        <v>1804</v>
      </c>
      <c r="G47" s="1264">
        <v>76651</v>
      </c>
      <c r="H47" s="1264">
        <v>50214210</v>
      </c>
      <c r="I47" s="1264">
        <v>216</v>
      </c>
      <c r="J47" s="1264">
        <v>1343</v>
      </c>
      <c r="K47" s="1264">
        <v>15371410</v>
      </c>
      <c r="L47" s="1264">
        <v>141513</v>
      </c>
      <c r="M47" s="1264">
        <v>175516</v>
      </c>
      <c r="N47" s="1273">
        <v>3018986052</v>
      </c>
      <c r="O47" s="73">
        <v>42</v>
      </c>
    </row>
    <row r="48" spans="1:15" s="111" customFormat="1" ht="23.1" customHeight="1" x14ac:dyDescent="0.15">
      <c r="A48" s="74">
        <v>43</v>
      </c>
      <c r="B48" s="61" t="s">
        <v>1055</v>
      </c>
      <c r="C48" s="1265">
        <v>140909</v>
      </c>
      <c r="D48" s="1265">
        <v>166400</v>
      </c>
      <c r="E48" s="1265">
        <v>1565934848</v>
      </c>
      <c r="F48" s="1265">
        <v>4665</v>
      </c>
      <c r="G48" s="1265">
        <v>206201</v>
      </c>
      <c r="H48" s="1265">
        <v>138227217</v>
      </c>
      <c r="I48" s="1265">
        <v>572</v>
      </c>
      <c r="J48" s="1265">
        <v>3425</v>
      </c>
      <c r="K48" s="1265">
        <v>37413180</v>
      </c>
      <c r="L48" s="1265">
        <v>393505</v>
      </c>
      <c r="M48" s="1265">
        <v>474941</v>
      </c>
      <c r="N48" s="1274">
        <v>7999743189</v>
      </c>
      <c r="O48" s="75">
        <v>43</v>
      </c>
    </row>
    <row r="49" spans="1:15" s="111" customFormat="1" ht="23.1" customHeight="1" x14ac:dyDescent="0.15">
      <c r="A49" s="62">
        <v>44</v>
      </c>
      <c r="B49" s="61" t="s">
        <v>1056</v>
      </c>
      <c r="C49" s="909">
        <v>54222</v>
      </c>
      <c r="D49" s="909">
        <v>64649</v>
      </c>
      <c r="E49" s="909">
        <v>685527910</v>
      </c>
      <c r="F49" s="909">
        <v>2338</v>
      </c>
      <c r="G49" s="909">
        <v>123459</v>
      </c>
      <c r="H49" s="909">
        <v>81008056</v>
      </c>
      <c r="I49" s="909">
        <v>232</v>
      </c>
      <c r="J49" s="909">
        <v>1786</v>
      </c>
      <c r="K49" s="909">
        <v>20661820</v>
      </c>
      <c r="L49" s="909">
        <v>150964</v>
      </c>
      <c r="M49" s="909">
        <v>199753</v>
      </c>
      <c r="N49" s="908">
        <v>3653436196</v>
      </c>
      <c r="O49" s="63">
        <v>44</v>
      </c>
    </row>
    <row r="50" spans="1:15" s="111" customFormat="1" ht="23.1" customHeight="1" x14ac:dyDescent="0.15">
      <c r="A50" s="62">
        <v>45</v>
      </c>
      <c r="B50" s="61" t="s">
        <v>1057</v>
      </c>
      <c r="C50" s="909">
        <v>16336</v>
      </c>
      <c r="D50" s="909">
        <v>19483</v>
      </c>
      <c r="E50" s="909">
        <v>205778931</v>
      </c>
      <c r="F50" s="909">
        <v>686</v>
      </c>
      <c r="G50" s="909">
        <v>34210</v>
      </c>
      <c r="H50" s="909">
        <v>22763753</v>
      </c>
      <c r="I50" s="909">
        <v>110</v>
      </c>
      <c r="J50" s="909">
        <v>525</v>
      </c>
      <c r="K50" s="909">
        <v>6248900</v>
      </c>
      <c r="L50" s="909">
        <v>50764</v>
      </c>
      <c r="M50" s="909">
        <v>66845</v>
      </c>
      <c r="N50" s="908">
        <v>1073188070</v>
      </c>
      <c r="O50" s="63">
        <v>45</v>
      </c>
    </row>
    <row r="51" spans="1:15" s="111" customFormat="1" ht="23.1" customHeight="1" x14ac:dyDescent="0.15">
      <c r="A51" s="62">
        <v>46</v>
      </c>
      <c r="B51" s="61" t="s">
        <v>1058</v>
      </c>
      <c r="C51" s="909">
        <v>99515</v>
      </c>
      <c r="D51" s="909">
        <v>119383</v>
      </c>
      <c r="E51" s="909">
        <v>1156322760</v>
      </c>
      <c r="F51" s="909">
        <v>2937</v>
      </c>
      <c r="G51" s="909">
        <v>114422</v>
      </c>
      <c r="H51" s="909">
        <v>77210536</v>
      </c>
      <c r="I51" s="909">
        <v>566</v>
      </c>
      <c r="J51" s="909">
        <v>3961</v>
      </c>
      <c r="K51" s="909">
        <v>43724150</v>
      </c>
      <c r="L51" s="909">
        <v>284201</v>
      </c>
      <c r="M51" s="909">
        <v>338806</v>
      </c>
      <c r="N51" s="908">
        <v>5551612598</v>
      </c>
      <c r="O51" s="63">
        <v>46</v>
      </c>
    </row>
    <row r="52" spans="1:15" s="111" customFormat="1" ht="23.1" customHeight="1" x14ac:dyDescent="0.15">
      <c r="A52" s="71">
        <v>47</v>
      </c>
      <c r="B52" s="72" t="s">
        <v>1059</v>
      </c>
      <c r="C52" s="1264">
        <v>75568</v>
      </c>
      <c r="D52" s="1264">
        <v>88766</v>
      </c>
      <c r="E52" s="1264">
        <v>958972786</v>
      </c>
      <c r="F52" s="1264">
        <v>2859</v>
      </c>
      <c r="G52" s="1264">
        <v>132289</v>
      </c>
      <c r="H52" s="1264">
        <v>87839692</v>
      </c>
      <c r="I52" s="1264">
        <v>671</v>
      </c>
      <c r="J52" s="1264">
        <v>4390</v>
      </c>
      <c r="K52" s="1264">
        <v>47941050</v>
      </c>
      <c r="L52" s="1264">
        <v>226662</v>
      </c>
      <c r="M52" s="1264">
        <v>279345</v>
      </c>
      <c r="N52" s="1273">
        <v>5033484560</v>
      </c>
      <c r="O52" s="73">
        <v>47</v>
      </c>
    </row>
    <row r="53" spans="1:15" ht="23.1" customHeight="1" x14ac:dyDescent="0.15">
      <c r="A53" s="60">
        <v>49</v>
      </c>
      <c r="B53" s="93" t="s">
        <v>1060</v>
      </c>
      <c r="C53" s="1025">
        <v>19479</v>
      </c>
      <c r="D53" s="1025">
        <v>22804</v>
      </c>
      <c r="E53" s="1025">
        <v>221402527</v>
      </c>
      <c r="F53" s="1025">
        <v>927</v>
      </c>
      <c r="G53" s="1025">
        <v>42733</v>
      </c>
      <c r="H53" s="1025">
        <v>28758813</v>
      </c>
      <c r="I53" s="1025">
        <v>91</v>
      </c>
      <c r="J53" s="1025">
        <v>358</v>
      </c>
      <c r="K53" s="1025">
        <v>3654010</v>
      </c>
      <c r="L53" s="1025">
        <v>58810</v>
      </c>
      <c r="M53" s="1025">
        <v>77080</v>
      </c>
      <c r="N53" s="1271">
        <v>1344525610</v>
      </c>
      <c r="O53" s="55">
        <v>49</v>
      </c>
    </row>
    <row r="54" spans="1:15" ht="23.1" customHeight="1" x14ac:dyDescent="0.15">
      <c r="A54" s="60">
        <v>50</v>
      </c>
      <c r="B54" s="93" t="s">
        <v>1061</v>
      </c>
      <c r="C54" s="1025">
        <v>24236</v>
      </c>
      <c r="D54" s="1025">
        <v>28354</v>
      </c>
      <c r="E54" s="1025">
        <v>293638750</v>
      </c>
      <c r="F54" s="1025">
        <v>1080</v>
      </c>
      <c r="G54" s="1025">
        <v>46048</v>
      </c>
      <c r="H54" s="1025">
        <v>30717895</v>
      </c>
      <c r="I54" s="1025">
        <v>98</v>
      </c>
      <c r="J54" s="1025">
        <v>686</v>
      </c>
      <c r="K54" s="1025">
        <v>6975190</v>
      </c>
      <c r="L54" s="1025">
        <v>70264</v>
      </c>
      <c r="M54" s="1025">
        <v>88446</v>
      </c>
      <c r="N54" s="1271">
        <v>1857874957</v>
      </c>
      <c r="O54" s="55">
        <v>50</v>
      </c>
    </row>
    <row r="55" spans="1:15" ht="23.1" customHeight="1" x14ac:dyDescent="0.15">
      <c r="A55" s="60">
        <v>51</v>
      </c>
      <c r="B55" s="93" t="s">
        <v>1062</v>
      </c>
      <c r="C55" s="1025">
        <v>43535</v>
      </c>
      <c r="D55" s="1025">
        <v>50902</v>
      </c>
      <c r="E55" s="1025">
        <v>526781760</v>
      </c>
      <c r="F55" s="1025">
        <v>1791</v>
      </c>
      <c r="G55" s="1025">
        <v>81973</v>
      </c>
      <c r="H55" s="1025">
        <v>54599098</v>
      </c>
      <c r="I55" s="1025">
        <v>140</v>
      </c>
      <c r="J55" s="1025">
        <v>858</v>
      </c>
      <c r="K55" s="1025">
        <v>8652290</v>
      </c>
      <c r="L55" s="1025">
        <v>134388</v>
      </c>
      <c r="M55" s="1025">
        <v>173540</v>
      </c>
      <c r="N55" s="1271">
        <v>2983177544</v>
      </c>
      <c r="O55" s="55">
        <v>51</v>
      </c>
    </row>
    <row r="56" spans="1:15" ht="23.1" customHeight="1" x14ac:dyDescent="0.15">
      <c r="A56" s="60">
        <v>52</v>
      </c>
      <c r="B56" s="93" t="s">
        <v>1063</v>
      </c>
      <c r="C56" s="1025">
        <v>15790</v>
      </c>
      <c r="D56" s="1025">
        <v>19167</v>
      </c>
      <c r="E56" s="1025">
        <v>238579050</v>
      </c>
      <c r="F56" s="1025">
        <v>806</v>
      </c>
      <c r="G56" s="1025">
        <v>35794</v>
      </c>
      <c r="H56" s="1025">
        <v>23977412</v>
      </c>
      <c r="I56" s="1025">
        <v>67</v>
      </c>
      <c r="J56" s="1025">
        <v>389</v>
      </c>
      <c r="K56" s="1025">
        <v>4128710</v>
      </c>
      <c r="L56" s="1025">
        <v>53668</v>
      </c>
      <c r="M56" s="1025">
        <v>72482</v>
      </c>
      <c r="N56" s="1271">
        <v>1255313912</v>
      </c>
      <c r="O56" s="55">
        <v>52</v>
      </c>
    </row>
    <row r="57" spans="1:15" ht="23.1" customHeight="1" thickBot="1" x14ac:dyDescent="0.2">
      <c r="A57" s="648">
        <v>54</v>
      </c>
      <c r="B57" s="649" t="s">
        <v>1064</v>
      </c>
      <c r="C57" s="1267">
        <v>31241</v>
      </c>
      <c r="D57" s="1267">
        <v>36803</v>
      </c>
      <c r="E57" s="1267">
        <v>389339650</v>
      </c>
      <c r="F57" s="1267">
        <v>1309</v>
      </c>
      <c r="G57" s="1267">
        <v>59925</v>
      </c>
      <c r="H57" s="1267">
        <v>39913381</v>
      </c>
      <c r="I57" s="1267">
        <v>187</v>
      </c>
      <c r="J57" s="1267">
        <v>1808</v>
      </c>
      <c r="K57" s="1267">
        <v>21962390</v>
      </c>
      <c r="L57" s="1267">
        <v>90340</v>
      </c>
      <c r="M57" s="1267">
        <v>119947</v>
      </c>
      <c r="N57" s="1275">
        <v>2051347651</v>
      </c>
      <c r="O57" s="650">
        <v>54</v>
      </c>
    </row>
    <row r="58" spans="1:15" ht="23.1" customHeight="1" x14ac:dyDescent="0.15">
      <c r="A58" s="60">
        <v>55</v>
      </c>
      <c r="B58" s="93" t="s">
        <v>1065</v>
      </c>
      <c r="C58" s="1025">
        <v>28745</v>
      </c>
      <c r="D58" s="1025">
        <v>35074</v>
      </c>
      <c r="E58" s="1025">
        <v>360596758</v>
      </c>
      <c r="F58" s="1025">
        <v>1026</v>
      </c>
      <c r="G58" s="1025">
        <v>48829</v>
      </c>
      <c r="H58" s="1025">
        <v>32301995</v>
      </c>
      <c r="I58" s="1025">
        <v>62</v>
      </c>
      <c r="J58" s="1025">
        <v>472</v>
      </c>
      <c r="K58" s="1025">
        <v>5017500</v>
      </c>
      <c r="L58" s="1025">
        <v>80537</v>
      </c>
      <c r="M58" s="1025">
        <v>104698</v>
      </c>
      <c r="N58" s="1271">
        <v>1848868778</v>
      </c>
      <c r="O58" s="55">
        <v>55</v>
      </c>
    </row>
    <row r="59" spans="1:15" ht="23.1" customHeight="1" x14ac:dyDescent="0.15">
      <c r="A59" s="60">
        <v>56</v>
      </c>
      <c r="B59" s="93" t="s">
        <v>1066</v>
      </c>
      <c r="C59" s="1025">
        <v>27844</v>
      </c>
      <c r="D59" s="1025">
        <v>32899</v>
      </c>
      <c r="E59" s="1025">
        <v>292956480</v>
      </c>
      <c r="F59" s="1025">
        <v>1017</v>
      </c>
      <c r="G59" s="1025">
        <v>45717</v>
      </c>
      <c r="H59" s="1025">
        <v>30789394</v>
      </c>
      <c r="I59" s="1025">
        <v>151</v>
      </c>
      <c r="J59" s="1025">
        <v>638</v>
      </c>
      <c r="K59" s="1025">
        <v>7783000</v>
      </c>
      <c r="L59" s="1025">
        <v>79935</v>
      </c>
      <c r="M59" s="1025">
        <v>95772</v>
      </c>
      <c r="N59" s="1271">
        <v>1605556514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25">
        <v>13227</v>
      </c>
      <c r="D60" s="1025">
        <v>16027</v>
      </c>
      <c r="E60" s="1025">
        <v>133928850</v>
      </c>
      <c r="F60" s="1025">
        <v>435</v>
      </c>
      <c r="G60" s="1025">
        <v>19237</v>
      </c>
      <c r="H60" s="1025">
        <v>12640349</v>
      </c>
      <c r="I60" s="1025">
        <v>14</v>
      </c>
      <c r="J60" s="1025">
        <v>104</v>
      </c>
      <c r="K60" s="1025">
        <v>1034200</v>
      </c>
      <c r="L60" s="1025">
        <v>37341</v>
      </c>
      <c r="M60" s="1025">
        <v>42989</v>
      </c>
      <c r="N60" s="1271">
        <v>694358559</v>
      </c>
      <c r="O60" s="55">
        <v>57</v>
      </c>
    </row>
    <row r="61" spans="1:15" s="99" customFormat="1" ht="23.1" customHeight="1" x14ac:dyDescent="0.15">
      <c r="A61" s="62">
        <v>58</v>
      </c>
      <c r="B61" s="61" t="s">
        <v>1068</v>
      </c>
      <c r="C61" s="909">
        <v>12662</v>
      </c>
      <c r="D61" s="909">
        <v>12662</v>
      </c>
      <c r="E61" s="909">
        <v>143254070</v>
      </c>
      <c r="F61" s="909">
        <v>480</v>
      </c>
      <c r="G61" s="909">
        <v>21465</v>
      </c>
      <c r="H61" s="909">
        <v>14344807</v>
      </c>
      <c r="I61" s="909">
        <v>28</v>
      </c>
      <c r="J61" s="909">
        <v>173</v>
      </c>
      <c r="K61" s="909">
        <v>1843150</v>
      </c>
      <c r="L61" s="909">
        <v>42421</v>
      </c>
      <c r="M61" s="909">
        <v>54011</v>
      </c>
      <c r="N61" s="908">
        <v>860714742</v>
      </c>
      <c r="O61" s="63">
        <v>58</v>
      </c>
    </row>
    <row r="62" spans="1:15" s="99" customFormat="1" ht="23.1" customHeight="1" x14ac:dyDescent="0.15">
      <c r="A62" s="62">
        <v>59</v>
      </c>
      <c r="B62" s="61" t="s">
        <v>1069</v>
      </c>
      <c r="C62" s="1264">
        <v>11438</v>
      </c>
      <c r="D62" s="1264">
        <v>14223</v>
      </c>
      <c r="E62" s="1264">
        <v>121522720</v>
      </c>
      <c r="F62" s="1264">
        <v>411</v>
      </c>
      <c r="G62" s="1264">
        <v>18540</v>
      </c>
      <c r="H62" s="1264">
        <v>12035975</v>
      </c>
      <c r="I62" s="1264">
        <v>5</v>
      </c>
      <c r="J62" s="1264">
        <v>25</v>
      </c>
      <c r="K62" s="1264">
        <v>335750</v>
      </c>
      <c r="L62" s="1264">
        <v>33509</v>
      </c>
      <c r="M62" s="1264">
        <v>40691</v>
      </c>
      <c r="N62" s="1273">
        <v>713348788</v>
      </c>
      <c r="O62" s="63">
        <v>59</v>
      </c>
    </row>
    <row r="63" spans="1:15" s="99" customFormat="1" ht="23.1" customHeight="1" x14ac:dyDescent="0.15">
      <c r="A63" s="66">
        <v>61</v>
      </c>
      <c r="B63" s="58" t="s">
        <v>1070</v>
      </c>
      <c r="C63" s="1265">
        <v>16834</v>
      </c>
      <c r="D63" s="1265">
        <v>20508</v>
      </c>
      <c r="E63" s="1265">
        <v>215184040</v>
      </c>
      <c r="F63" s="1265">
        <v>689</v>
      </c>
      <c r="G63" s="1265">
        <v>30226</v>
      </c>
      <c r="H63" s="1265">
        <v>20266995</v>
      </c>
      <c r="I63" s="1265">
        <v>99</v>
      </c>
      <c r="J63" s="1265">
        <v>566</v>
      </c>
      <c r="K63" s="1265">
        <v>6183040</v>
      </c>
      <c r="L63" s="1265">
        <v>53091</v>
      </c>
      <c r="M63" s="1265">
        <v>64703</v>
      </c>
      <c r="N63" s="1274">
        <v>1138139515</v>
      </c>
      <c r="O63" s="67">
        <v>61</v>
      </c>
    </row>
    <row r="64" spans="1:15" s="99" customFormat="1" ht="23.1" customHeight="1" x14ac:dyDescent="0.15">
      <c r="A64" s="62">
        <v>65</v>
      </c>
      <c r="B64" s="61" t="s">
        <v>1071</v>
      </c>
      <c r="C64" s="909">
        <v>4942</v>
      </c>
      <c r="D64" s="909">
        <v>5769</v>
      </c>
      <c r="E64" s="909">
        <v>55064790</v>
      </c>
      <c r="F64" s="909">
        <v>230</v>
      </c>
      <c r="G64" s="909">
        <v>11701</v>
      </c>
      <c r="H64" s="909">
        <v>7625677</v>
      </c>
      <c r="I64" s="909">
        <v>15</v>
      </c>
      <c r="J64" s="909">
        <v>104</v>
      </c>
      <c r="K64" s="909">
        <v>970620</v>
      </c>
      <c r="L64" s="909">
        <v>14830</v>
      </c>
      <c r="M64" s="909">
        <v>20045</v>
      </c>
      <c r="N64" s="908">
        <v>342453157</v>
      </c>
      <c r="O64" s="63">
        <v>65</v>
      </c>
    </row>
    <row r="65" spans="1:15" s="99" customFormat="1" ht="23.1" customHeight="1" x14ac:dyDescent="0.15">
      <c r="A65" s="62">
        <v>66</v>
      </c>
      <c r="B65" s="61" t="s">
        <v>1072</v>
      </c>
      <c r="C65" s="909">
        <v>19410</v>
      </c>
      <c r="D65" s="909">
        <v>23563</v>
      </c>
      <c r="E65" s="909">
        <v>212910430</v>
      </c>
      <c r="F65" s="909">
        <v>693</v>
      </c>
      <c r="G65" s="909">
        <v>33592</v>
      </c>
      <c r="H65" s="909">
        <v>22254459</v>
      </c>
      <c r="I65" s="909">
        <v>71</v>
      </c>
      <c r="J65" s="909">
        <v>581</v>
      </c>
      <c r="K65" s="909">
        <v>5682550</v>
      </c>
      <c r="L65" s="909">
        <v>51465</v>
      </c>
      <c r="M65" s="909">
        <v>63557</v>
      </c>
      <c r="N65" s="908">
        <v>1053660251</v>
      </c>
      <c r="O65" s="63">
        <v>66</v>
      </c>
    </row>
    <row r="66" spans="1:15" s="99" customFormat="1" ht="23.1" customHeight="1" x14ac:dyDescent="0.15">
      <c r="A66" s="62">
        <v>68</v>
      </c>
      <c r="B66" s="61" t="s">
        <v>1073</v>
      </c>
      <c r="C66" s="909">
        <v>18263</v>
      </c>
      <c r="D66" s="909">
        <v>22125</v>
      </c>
      <c r="E66" s="909">
        <v>233613120</v>
      </c>
      <c r="F66" s="909">
        <v>731</v>
      </c>
      <c r="G66" s="909">
        <v>31824</v>
      </c>
      <c r="H66" s="909">
        <v>21548589</v>
      </c>
      <c r="I66" s="909">
        <v>40</v>
      </c>
      <c r="J66" s="909">
        <v>312</v>
      </c>
      <c r="K66" s="909">
        <v>3192260</v>
      </c>
      <c r="L66" s="909">
        <v>54683</v>
      </c>
      <c r="M66" s="909">
        <v>67612</v>
      </c>
      <c r="N66" s="908">
        <v>1248316264</v>
      </c>
      <c r="O66" s="63">
        <v>68</v>
      </c>
    </row>
    <row r="67" spans="1:15" s="99" customFormat="1" ht="23.1" customHeight="1" x14ac:dyDescent="0.15">
      <c r="A67" s="62">
        <v>70</v>
      </c>
      <c r="B67" s="61" t="s">
        <v>1074</v>
      </c>
      <c r="C67" s="1264">
        <v>42653</v>
      </c>
      <c r="D67" s="1264">
        <v>53343</v>
      </c>
      <c r="E67" s="1264">
        <v>470704031</v>
      </c>
      <c r="F67" s="1264">
        <v>1431</v>
      </c>
      <c r="G67" s="1264">
        <v>64465</v>
      </c>
      <c r="H67" s="1264">
        <v>42787517</v>
      </c>
      <c r="I67" s="1264">
        <v>118</v>
      </c>
      <c r="J67" s="1264">
        <v>981</v>
      </c>
      <c r="K67" s="1264">
        <v>9127780</v>
      </c>
      <c r="L67" s="1264">
        <v>124141</v>
      </c>
      <c r="M67" s="1264">
        <v>157232</v>
      </c>
      <c r="N67" s="1273">
        <v>2410520758</v>
      </c>
      <c r="O67" s="73">
        <v>70</v>
      </c>
    </row>
    <row r="68" spans="1:15" s="99" customFormat="1" ht="23.1" customHeight="1" x14ac:dyDescent="0.15">
      <c r="A68" s="68">
        <v>78</v>
      </c>
      <c r="B68" s="58" t="s">
        <v>1075</v>
      </c>
      <c r="C68" s="1265">
        <v>54297</v>
      </c>
      <c r="D68" s="1265">
        <v>65068</v>
      </c>
      <c r="E68" s="1265">
        <v>656262387</v>
      </c>
      <c r="F68" s="1265">
        <v>1985</v>
      </c>
      <c r="G68" s="1265">
        <v>93080</v>
      </c>
      <c r="H68" s="1265">
        <v>62374471</v>
      </c>
      <c r="I68" s="1265">
        <v>179</v>
      </c>
      <c r="J68" s="1265">
        <v>1258</v>
      </c>
      <c r="K68" s="1265">
        <v>12203990</v>
      </c>
      <c r="L68" s="1265">
        <v>150356</v>
      </c>
      <c r="M68" s="1265">
        <v>181920</v>
      </c>
      <c r="N68" s="1274">
        <v>3275326613</v>
      </c>
      <c r="O68" s="69">
        <v>78</v>
      </c>
    </row>
    <row r="69" spans="1:15" s="99" customFormat="1" ht="23.1" customHeight="1" x14ac:dyDescent="0.15">
      <c r="A69" s="62">
        <v>84</v>
      </c>
      <c r="B69" s="61" t="s">
        <v>1076</v>
      </c>
      <c r="C69" s="909">
        <v>48681</v>
      </c>
      <c r="D69" s="909">
        <v>58054</v>
      </c>
      <c r="E69" s="909">
        <v>561116206</v>
      </c>
      <c r="F69" s="909">
        <v>1759</v>
      </c>
      <c r="G69" s="909">
        <v>69066</v>
      </c>
      <c r="H69" s="909">
        <v>46120614</v>
      </c>
      <c r="I69" s="909">
        <v>139</v>
      </c>
      <c r="J69" s="909">
        <v>783</v>
      </c>
      <c r="K69" s="909">
        <v>10375190</v>
      </c>
      <c r="L69" s="909">
        <v>143579</v>
      </c>
      <c r="M69" s="909">
        <v>174072</v>
      </c>
      <c r="N69" s="908">
        <v>3063852401</v>
      </c>
      <c r="O69" s="63">
        <v>84</v>
      </c>
    </row>
    <row r="70" spans="1:15" s="99" customFormat="1" ht="23.1" customHeight="1" x14ac:dyDescent="0.15">
      <c r="A70" s="62">
        <v>85</v>
      </c>
      <c r="B70" s="61" t="s">
        <v>1077</v>
      </c>
      <c r="C70" s="909">
        <v>59285</v>
      </c>
      <c r="D70" s="909">
        <v>70949</v>
      </c>
      <c r="E70" s="909">
        <v>712249070</v>
      </c>
      <c r="F70" s="909">
        <v>2132</v>
      </c>
      <c r="G70" s="909">
        <v>81210</v>
      </c>
      <c r="H70" s="909">
        <v>53513355</v>
      </c>
      <c r="I70" s="909">
        <v>528</v>
      </c>
      <c r="J70" s="909">
        <v>2444</v>
      </c>
      <c r="K70" s="909">
        <v>25509050</v>
      </c>
      <c r="L70" s="909">
        <v>176666</v>
      </c>
      <c r="M70" s="909">
        <v>213864</v>
      </c>
      <c r="N70" s="908">
        <v>3800494968</v>
      </c>
      <c r="O70" s="63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909">
        <v>74204</v>
      </c>
      <c r="D71" s="909">
        <v>91079</v>
      </c>
      <c r="E71" s="909">
        <v>810455648</v>
      </c>
      <c r="F71" s="909">
        <v>3065</v>
      </c>
      <c r="G71" s="909">
        <v>119419</v>
      </c>
      <c r="H71" s="909">
        <v>86116720</v>
      </c>
      <c r="I71" s="909">
        <v>338</v>
      </c>
      <c r="J71" s="909">
        <v>1694</v>
      </c>
      <c r="K71" s="909">
        <v>17937970</v>
      </c>
      <c r="L71" s="909">
        <v>228562</v>
      </c>
      <c r="M71" s="909">
        <v>301993</v>
      </c>
      <c r="N71" s="908">
        <v>5084417379</v>
      </c>
      <c r="O71" s="63">
        <v>89</v>
      </c>
    </row>
    <row r="72" spans="1:15" s="99" customFormat="1" ht="23.1" customHeight="1" x14ac:dyDescent="0.15">
      <c r="A72" s="62">
        <v>90</v>
      </c>
      <c r="B72" s="61" t="s">
        <v>1079</v>
      </c>
      <c r="C72" s="1264">
        <v>54879</v>
      </c>
      <c r="D72" s="1264">
        <v>66208</v>
      </c>
      <c r="E72" s="1264">
        <v>628188040</v>
      </c>
      <c r="F72" s="1264">
        <v>2552</v>
      </c>
      <c r="G72" s="1264">
        <v>101916</v>
      </c>
      <c r="H72" s="1264">
        <v>67932942</v>
      </c>
      <c r="I72" s="1264">
        <v>235</v>
      </c>
      <c r="J72" s="1264">
        <v>1151</v>
      </c>
      <c r="K72" s="1264">
        <v>12025890</v>
      </c>
      <c r="L72" s="1264">
        <v>178592</v>
      </c>
      <c r="M72" s="1264">
        <v>233263</v>
      </c>
      <c r="N72" s="1273">
        <v>4253619001</v>
      </c>
      <c r="O72" s="63">
        <v>90</v>
      </c>
    </row>
    <row r="73" spans="1:15" s="99" customFormat="1" ht="23.1" customHeight="1" x14ac:dyDescent="0.15">
      <c r="A73" s="66">
        <v>91</v>
      </c>
      <c r="B73" s="58" t="s">
        <v>1080</v>
      </c>
      <c r="C73" s="1265">
        <v>43804</v>
      </c>
      <c r="D73" s="1265">
        <v>52848</v>
      </c>
      <c r="E73" s="1265">
        <v>525961795</v>
      </c>
      <c r="F73" s="1265">
        <v>1460</v>
      </c>
      <c r="G73" s="1265">
        <v>57446</v>
      </c>
      <c r="H73" s="1265">
        <v>38454604</v>
      </c>
      <c r="I73" s="1265">
        <v>197</v>
      </c>
      <c r="J73" s="1265">
        <v>1304</v>
      </c>
      <c r="K73" s="1265">
        <v>14071300</v>
      </c>
      <c r="L73" s="1265">
        <v>122483</v>
      </c>
      <c r="M73" s="1265">
        <v>144673</v>
      </c>
      <c r="N73" s="1274">
        <v>2590048600</v>
      </c>
      <c r="O73" s="67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909">
        <v>88067</v>
      </c>
      <c r="D74" s="909">
        <v>107237</v>
      </c>
      <c r="E74" s="909">
        <v>1067390430</v>
      </c>
      <c r="F74" s="909">
        <v>3198</v>
      </c>
      <c r="G74" s="909">
        <v>121754</v>
      </c>
      <c r="H74" s="909">
        <v>81016470</v>
      </c>
      <c r="I74" s="909">
        <v>621</v>
      </c>
      <c r="J74" s="909">
        <v>5754</v>
      </c>
      <c r="K74" s="909">
        <v>66871860</v>
      </c>
      <c r="L74" s="909">
        <v>253380</v>
      </c>
      <c r="M74" s="909">
        <v>308627</v>
      </c>
      <c r="N74" s="908">
        <v>5462395866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909">
        <v>1423046</v>
      </c>
      <c r="D75" s="909">
        <v>1732136</v>
      </c>
      <c r="E75" s="909">
        <v>16670186454</v>
      </c>
      <c r="F75" s="909">
        <v>42920</v>
      </c>
      <c r="G75" s="909">
        <v>1634759</v>
      </c>
      <c r="H75" s="909">
        <v>1085284460</v>
      </c>
      <c r="I75" s="909">
        <v>7673</v>
      </c>
      <c r="J75" s="909">
        <v>51476</v>
      </c>
      <c r="K75" s="909">
        <v>580882390</v>
      </c>
      <c r="L75" s="909">
        <v>4129930</v>
      </c>
      <c r="M75" s="909">
        <v>4990531</v>
      </c>
      <c r="N75" s="908">
        <v>83848034340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909">
        <v>42734</v>
      </c>
      <c r="D76" s="909">
        <v>50381</v>
      </c>
      <c r="E76" s="909">
        <v>490532320</v>
      </c>
      <c r="F76" s="909">
        <v>1018</v>
      </c>
      <c r="G76" s="909">
        <v>27205</v>
      </c>
      <c r="H76" s="909">
        <v>17905114</v>
      </c>
      <c r="I76" s="909">
        <v>53</v>
      </c>
      <c r="J76" s="909">
        <v>276</v>
      </c>
      <c r="K76" s="909">
        <v>3620640</v>
      </c>
      <c r="L76" s="909">
        <v>140324</v>
      </c>
      <c r="M76" s="909">
        <v>150367</v>
      </c>
      <c r="N76" s="908">
        <v>2214898718</v>
      </c>
      <c r="O76" s="63">
        <v>301</v>
      </c>
    </row>
    <row r="77" spans="1:15" s="99" customFormat="1" ht="23.1" customHeight="1" x14ac:dyDescent="0.15">
      <c r="A77" s="62">
        <v>302</v>
      </c>
      <c r="B77" s="61" t="s">
        <v>1084</v>
      </c>
      <c r="C77" s="1264">
        <v>44177</v>
      </c>
      <c r="D77" s="1264">
        <v>51458</v>
      </c>
      <c r="E77" s="1264">
        <v>437389610</v>
      </c>
      <c r="F77" s="1264">
        <v>891</v>
      </c>
      <c r="G77" s="1264">
        <v>22169</v>
      </c>
      <c r="H77" s="1264">
        <v>14428550</v>
      </c>
      <c r="I77" s="1264">
        <v>43</v>
      </c>
      <c r="J77" s="1264">
        <v>245</v>
      </c>
      <c r="K77" s="1264">
        <v>2740700</v>
      </c>
      <c r="L77" s="1264">
        <v>130751</v>
      </c>
      <c r="M77" s="1264">
        <v>127530</v>
      </c>
      <c r="N77" s="1273">
        <v>1910971490</v>
      </c>
      <c r="O77" s="63">
        <v>302</v>
      </c>
    </row>
    <row r="78" spans="1:15" s="99" customFormat="1" ht="23.1" customHeight="1" x14ac:dyDescent="0.15">
      <c r="A78" s="66">
        <v>303</v>
      </c>
      <c r="B78" s="58" t="s">
        <v>1085</v>
      </c>
      <c r="C78" s="1265">
        <v>14073</v>
      </c>
      <c r="D78" s="1265">
        <v>17792</v>
      </c>
      <c r="E78" s="1265">
        <v>155863630</v>
      </c>
      <c r="F78" s="1265">
        <v>217</v>
      </c>
      <c r="G78" s="1265">
        <v>4818</v>
      </c>
      <c r="H78" s="1265">
        <v>3199121</v>
      </c>
      <c r="I78" s="1265">
        <v>23</v>
      </c>
      <c r="J78" s="1265">
        <v>117</v>
      </c>
      <c r="K78" s="1265">
        <v>1291320</v>
      </c>
      <c r="L78" s="1265">
        <v>38702</v>
      </c>
      <c r="M78" s="1265">
        <v>38607</v>
      </c>
      <c r="N78" s="1274">
        <v>547207921</v>
      </c>
      <c r="O78" s="67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909">
        <v>85997</v>
      </c>
      <c r="D79" s="909">
        <v>100972</v>
      </c>
      <c r="E79" s="909">
        <v>759048298</v>
      </c>
      <c r="F79" s="909">
        <v>1678</v>
      </c>
      <c r="G79" s="909">
        <v>42338</v>
      </c>
      <c r="H79" s="909">
        <v>27898216</v>
      </c>
      <c r="I79" s="909">
        <v>111</v>
      </c>
      <c r="J79" s="909">
        <v>721</v>
      </c>
      <c r="K79" s="909">
        <v>7441590</v>
      </c>
      <c r="L79" s="909">
        <v>269126</v>
      </c>
      <c r="M79" s="909">
        <v>277932</v>
      </c>
      <c r="N79" s="908">
        <v>3892006212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909">
        <v>116103</v>
      </c>
      <c r="D80" s="909">
        <v>138737</v>
      </c>
      <c r="E80" s="909">
        <v>1059191504</v>
      </c>
      <c r="F80" s="909">
        <v>2554</v>
      </c>
      <c r="G80" s="909">
        <v>58045</v>
      </c>
      <c r="H80" s="909">
        <v>39759944</v>
      </c>
      <c r="I80" s="909">
        <v>277</v>
      </c>
      <c r="J80" s="909">
        <v>2354</v>
      </c>
      <c r="K80" s="909">
        <v>23514140</v>
      </c>
      <c r="L80" s="909">
        <v>346694</v>
      </c>
      <c r="M80" s="909">
        <v>371655</v>
      </c>
      <c r="N80" s="908">
        <v>5345877004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909">
        <v>381055</v>
      </c>
      <c r="D81" s="909">
        <v>455536</v>
      </c>
      <c r="E81" s="909">
        <v>3531629921</v>
      </c>
      <c r="F81" s="909">
        <v>8987</v>
      </c>
      <c r="G81" s="909">
        <v>223758</v>
      </c>
      <c r="H81" s="909">
        <v>148214126</v>
      </c>
      <c r="I81" s="909">
        <v>889</v>
      </c>
      <c r="J81" s="909">
        <v>5605</v>
      </c>
      <c r="K81" s="909">
        <v>69207260</v>
      </c>
      <c r="L81" s="909">
        <v>1121882</v>
      </c>
      <c r="M81" s="909">
        <v>1199703</v>
      </c>
      <c r="N81" s="908">
        <v>17796744089</v>
      </c>
      <c r="O81" s="63">
        <v>306</v>
      </c>
    </row>
    <row r="82" spans="1:15" s="99" customFormat="1" ht="23.1" customHeight="1" x14ac:dyDescent="0.15">
      <c r="A82" s="62"/>
      <c r="B82" s="72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73"/>
      <c r="O82" s="63"/>
    </row>
    <row r="83" spans="1:15" s="99" customFormat="1" ht="23.1" customHeight="1" x14ac:dyDescent="0.15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74"/>
      <c r="O83" s="67"/>
    </row>
    <row r="84" spans="1:15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8"/>
      <c r="O84" s="63"/>
    </row>
    <row r="85" spans="1:15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8"/>
      <c r="O85" s="63"/>
    </row>
    <row r="86" spans="1:15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8"/>
      <c r="O86" s="63"/>
    </row>
    <row r="87" spans="1:15" s="99" customFormat="1" ht="23.1" customHeight="1" x14ac:dyDescent="0.15">
      <c r="A87" s="62"/>
      <c r="B87" s="72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73"/>
      <c r="O87" s="63"/>
    </row>
    <row r="88" spans="1:15" s="99" customFormat="1" ht="23.1" customHeight="1" x14ac:dyDescent="0.15">
      <c r="A88" s="66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74"/>
      <c r="O88" s="67"/>
    </row>
    <row r="89" spans="1:15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8"/>
      <c r="O89" s="63"/>
    </row>
    <row r="90" spans="1:15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8"/>
      <c r="O90" s="63"/>
    </row>
    <row r="91" spans="1:15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8"/>
      <c r="O91" s="63"/>
    </row>
    <row r="92" spans="1:15" s="99" customFormat="1" ht="23.1" customHeight="1" x14ac:dyDescent="0.15">
      <c r="A92" s="62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73"/>
      <c r="O92" s="63"/>
    </row>
    <row r="93" spans="1:15" s="99" customFormat="1" ht="23.1" customHeight="1" x14ac:dyDescent="0.15">
      <c r="A93" s="66"/>
      <c r="B93" s="58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74"/>
      <c r="O93" s="67"/>
    </row>
    <row r="94" spans="1:15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8"/>
      <c r="O94" s="63"/>
    </row>
    <row r="95" spans="1:15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8"/>
      <c r="O95" s="63"/>
    </row>
    <row r="96" spans="1:15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8"/>
      <c r="O96" s="63"/>
    </row>
    <row r="97" spans="1:15" s="99" customFormat="1" ht="23.1" customHeight="1" x14ac:dyDescent="0.15">
      <c r="A97" s="62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73"/>
      <c r="O97" s="63"/>
    </row>
    <row r="98" spans="1:15" s="99" customFormat="1" ht="23.1" customHeight="1" x14ac:dyDescent="0.15">
      <c r="A98" s="66"/>
      <c r="B98" s="61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74"/>
      <c r="O98" s="67"/>
    </row>
    <row r="99" spans="1:15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8"/>
      <c r="O99" s="63"/>
    </row>
    <row r="100" spans="1:15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8"/>
      <c r="O100" s="63"/>
    </row>
    <row r="101" spans="1:15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8"/>
      <c r="O101" s="63"/>
    </row>
    <row r="102" spans="1:15" s="99" customFormat="1" ht="23.1" customHeight="1" x14ac:dyDescent="0.15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73"/>
      <c r="O102" s="73"/>
    </row>
    <row r="103" spans="1:15" s="111" customFormat="1" ht="23.1" customHeight="1" x14ac:dyDescent="0.15">
      <c r="A103" s="74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74"/>
      <c r="O103" s="75"/>
    </row>
    <row r="104" spans="1:15" s="111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8"/>
      <c r="O104" s="63"/>
    </row>
    <row r="105" spans="1:15" s="111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8"/>
      <c r="O105" s="63"/>
    </row>
    <row r="106" spans="1:15" s="111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8"/>
      <c r="O106" s="63"/>
    </row>
    <row r="107" spans="1:15" s="111" customFormat="1" ht="23.1" customHeight="1" thickBot="1" x14ac:dyDescent="0.2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76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18.2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658" customFormat="1" ht="30.95" customHeight="1" x14ac:dyDescent="0.3">
      <c r="A1" s="4" t="s">
        <v>689</v>
      </c>
      <c r="S1" s="854"/>
    </row>
    <row r="2" spans="1:20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20" s="108" customFormat="1" ht="24.95" customHeight="1" x14ac:dyDescent="0.15">
      <c r="A3" s="13" t="s">
        <v>429</v>
      </c>
      <c r="B3" s="14"/>
      <c r="C3" s="2915" t="s">
        <v>690</v>
      </c>
      <c r="D3" s="2360"/>
      <c r="E3" s="2443" t="s">
        <v>692</v>
      </c>
      <c r="F3" s="2344"/>
      <c r="G3" s="2344"/>
      <c r="H3" s="2344"/>
      <c r="I3" s="2344"/>
      <c r="J3" s="2344"/>
      <c r="K3" s="2344"/>
      <c r="L3" s="2344"/>
      <c r="M3" s="2344"/>
      <c r="N3" s="2344"/>
      <c r="O3" s="2344"/>
      <c r="P3" s="2344"/>
      <c r="Q3" s="2344"/>
      <c r="R3" s="2442"/>
      <c r="S3" s="20" t="s">
        <v>429</v>
      </c>
    </row>
    <row r="4" spans="1:20" s="108" customFormat="1" ht="24.95" customHeight="1" x14ac:dyDescent="0.15">
      <c r="A4" s="22" t="s">
        <v>430</v>
      </c>
      <c r="B4" s="23"/>
      <c r="C4" s="256" t="s">
        <v>514</v>
      </c>
      <c r="D4" s="257"/>
      <c r="E4" s="170" t="s">
        <v>507</v>
      </c>
      <c r="F4" s="245"/>
      <c r="G4" s="453" t="s">
        <v>370</v>
      </c>
      <c r="H4" s="350"/>
      <c r="I4" s="453" t="s">
        <v>336</v>
      </c>
      <c r="J4" s="350"/>
      <c r="K4" s="453" t="s">
        <v>143</v>
      </c>
      <c r="L4" s="350"/>
      <c r="M4" s="453" t="s">
        <v>144</v>
      </c>
      <c r="N4" s="350"/>
      <c r="O4" s="170" t="s">
        <v>145</v>
      </c>
      <c r="P4" s="245"/>
      <c r="Q4" s="170" t="s">
        <v>508</v>
      </c>
      <c r="R4" s="245"/>
      <c r="S4" s="28" t="s">
        <v>430</v>
      </c>
    </row>
    <row r="5" spans="1:20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5"/>
      <c r="H5" s="5"/>
      <c r="I5" s="5"/>
      <c r="J5" s="5"/>
      <c r="K5" s="5"/>
      <c r="L5" s="5"/>
      <c r="M5" s="5"/>
      <c r="N5" s="5"/>
      <c r="O5" s="88"/>
      <c r="P5" s="88"/>
      <c r="Q5" s="88"/>
      <c r="R5" s="88"/>
      <c r="S5" s="28" t="s">
        <v>431</v>
      </c>
    </row>
    <row r="6" spans="1:20" s="108" customFormat="1" ht="24.95" customHeight="1" x14ac:dyDescent="0.15">
      <c r="A6" s="22" t="s">
        <v>432</v>
      </c>
      <c r="B6" s="23"/>
      <c r="C6" s="89" t="s">
        <v>416</v>
      </c>
      <c r="D6" s="89" t="s">
        <v>424</v>
      </c>
      <c r="E6" s="89" t="s">
        <v>416</v>
      </c>
      <c r="F6" s="89" t="s">
        <v>423</v>
      </c>
      <c r="G6" s="24" t="s">
        <v>416</v>
      </c>
      <c r="H6" s="24" t="s">
        <v>423</v>
      </c>
      <c r="I6" s="24" t="s">
        <v>416</v>
      </c>
      <c r="J6" s="24" t="s">
        <v>423</v>
      </c>
      <c r="K6" s="24" t="s">
        <v>416</v>
      </c>
      <c r="L6" s="24" t="s">
        <v>423</v>
      </c>
      <c r="M6" s="24" t="s">
        <v>416</v>
      </c>
      <c r="N6" s="24" t="s">
        <v>423</v>
      </c>
      <c r="O6" s="89" t="s">
        <v>416</v>
      </c>
      <c r="P6" s="89" t="s">
        <v>423</v>
      </c>
      <c r="Q6" s="89" t="s">
        <v>416</v>
      </c>
      <c r="R6" s="89" t="s">
        <v>423</v>
      </c>
      <c r="S6" s="28" t="s">
        <v>432</v>
      </c>
    </row>
    <row r="7" spans="1:20" s="111" customFormat="1" ht="24.95" customHeight="1" thickBot="1" x14ac:dyDescent="0.2">
      <c r="A7" s="45" t="s">
        <v>433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433</v>
      </c>
    </row>
    <row r="8" spans="1:20" s="108" customFormat="1" ht="30" customHeight="1" x14ac:dyDescent="0.15">
      <c r="A8" s="22"/>
      <c r="B8" s="29" t="s">
        <v>6</v>
      </c>
      <c r="C8" s="1025">
        <v>1370</v>
      </c>
      <c r="D8" s="1025">
        <v>9682088</v>
      </c>
      <c r="E8" s="1025">
        <v>21288</v>
      </c>
      <c r="F8" s="1025">
        <v>403095295</v>
      </c>
      <c r="G8" s="1025">
        <v>14371</v>
      </c>
      <c r="H8" s="1025">
        <v>541674777</v>
      </c>
      <c r="I8" s="1025">
        <v>777792</v>
      </c>
      <c r="J8" s="1025">
        <v>6253485561</v>
      </c>
      <c r="K8" s="1025">
        <v>26478</v>
      </c>
      <c r="L8" s="1025">
        <v>818236049</v>
      </c>
      <c r="M8" s="1025">
        <v>16540</v>
      </c>
      <c r="N8" s="1025">
        <v>208390138</v>
      </c>
      <c r="O8" s="1025">
        <v>600</v>
      </c>
      <c r="P8" s="1025">
        <v>16143972</v>
      </c>
      <c r="Q8" s="1025">
        <v>857069</v>
      </c>
      <c r="R8" s="1025">
        <v>8241025792</v>
      </c>
      <c r="S8" s="28"/>
    </row>
    <row r="9" spans="1:20" s="108" customFormat="1" ht="30" customHeight="1" x14ac:dyDescent="0.15">
      <c r="A9" s="22"/>
      <c r="B9" s="29" t="s">
        <v>1016</v>
      </c>
      <c r="C9" s="1025">
        <v>1360</v>
      </c>
      <c r="D9" s="1025">
        <v>9655388</v>
      </c>
      <c r="E9" s="1025">
        <v>20567</v>
      </c>
      <c r="F9" s="1025">
        <v>389919621</v>
      </c>
      <c r="G9" s="1025">
        <v>13377</v>
      </c>
      <c r="H9" s="1025">
        <v>501660905</v>
      </c>
      <c r="I9" s="1025">
        <v>709261</v>
      </c>
      <c r="J9" s="1025">
        <v>5779025781</v>
      </c>
      <c r="K9" s="1025">
        <v>26214</v>
      </c>
      <c r="L9" s="1025">
        <v>810556089</v>
      </c>
      <c r="M9" s="1025">
        <v>16034</v>
      </c>
      <c r="N9" s="1025">
        <v>204419228</v>
      </c>
      <c r="O9" s="1025">
        <v>120</v>
      </c>
      <c r="P9" s="1025">
        <v>13220553</v>
      </c>
      <c r="Q9" s="1025">
        <v>785573</v>
      </c>
      <c r="R9" s="1277">
        <v>7698802177</v>
      </c>
      <c r="S9" s="483"/>
      <c r="T9" s="482"/>
    </row>
    <row r="10" spans="1:20" s="108" customFormat="1" ht="30" customHeight="1" x14ac:dyDescent="0.15">
      <c r="A10" s="22"/>
      <c r="B10" s="29" t="s">
        <v>1017</v>
      </c>
      <c r="C10" s="1025">
        <v>10</v>
      </c>
      <c r="D10" s="1025">
        <v>26700</v>
      </c>
      <c r="E10" s="1025">
        <v>721</v>
      </c>
      <c r="F10" s="1025">
        <v>13175674</v>
      </c>
      <c r="G10" s="1025">
        <v>994</v>
      </c>
      <c r="H10" s="1025">
        <v>40013872</v>
      </c>
      <c r="I10" s="1025">
        <v>68531</v>
      </c>
      <c r="J10" s="1025">
        <v>474459780</v>
      </c>
      <c r="K10" s="1025">
        <v>264</v>
      </c>
      <c r="L10" s="1025">
        <v>7679960</v>
      </c>
      <c r="M10" s="1025">
        <v>506</v>
      </c>
      <c r="N10" s="1025">
        <v>3970910</v>
      </c>
      <c r="O10" s="1025">
        <v>480</v>
      </c>
      <c r="P10" s="1025">
        <v>2923419</v>
      </c>
      <c r="Q10" s="1025">
        <v>71496</v>
      </c>
      <c r="R10" s="1025">
        <v>542223615</v>
      </c>
      <c r="S10" s="28"/>
    </row>
    <row r="11" spans="1:20" s="108" customFormat="1" ht="30" customHeight="1" x14ac:dyDescent="0.15">
      <c r="A11" s="22"/>
      <c r="B11" s="29" t="s">
        <v>1018</v>
      </c>
      <c r="C11" s="1025">
        <v>1355</v>
      </c>
      <c r="D11" s="1025">
        <v>9599960</v>
      </c>
      <c r="E11" s="1025">
        <v>19585</v>
      </c>
      <c r="F11" s="1025">
        <v>345657081</v>
      </c>
      <c r="G11" s="1025">
        <v>12313</v>
      </c>
      <c r="H11" s="1025">
        <v>463629743</v>
      </c>
      <c r="I11" s="1025">
        <v>657367</v>
      </c>
      <c r="J11" s="1025">
        <v>5378922615</v>
      </c>
      <c r="K11" s="1025">
        <v>24869</v>
      </c>
      <c r="L11" s="1025">
        <v>766995684</v>
      </c>
      <c r="M11" s="1025">
        <v>15260</v>
      </c>
      <c r="N11" s="1025">
        <v>192241218</v>
      </c>
      <c r="O11" s="1025">
        <v>110</v>
      </c>
      <c r="P11" s="1025">
        <v>9353323</v>
      </c>
      <c r="Q11" s="1025">
        <v>729504</v>
      </c>
      <c r="R11" s="1025">
        <v>7156799664</v>
      </c>
      <c r="S11" s="28"/>
    </row>
    <row r="12" spans="1:20" s="108" customFormat="1" ht="30" customHeight="1" x14ac:dyDescent="0.15">
      <c r="A12" s="109"/>
      <c r="B12" s="133" t="s">
        <v>1019</v>
      </c>
      <c r="C12" s="1262">
        <v>5</v>
      </c>
      <c r="D12" s="1262">
        <v>55428</v>
      </c>
      <c r="E12" s="1262">
        <v>982</v>
      </c>
      <c r="F12" s="1262">
        <v>44262540</v>
      </c>
      <c r="G12" s="1262">
        <v>1064</v>
      </c>
      <c r="H12" s="1262">
        <v>38031162</v>
      </c>
      <c r="I12" s="1262">
        <v>51894</v>
      </c>
      <c r="J12" s="1262">
        <v>400103166</v>
      </c>
      <c r="K12" s="1262">
        <v>1345</v>
      </c>
      <c r="L12" s="1262">
        <v>43560405</v>
      </c>
      <c r="M12" s="1262">
        <v>774</v>
      </c>
      <c r="N12" s="1262">
        <v>12178010</v>
      </c>
      <c r="O12" s="1262">
        <v>10</v>
      </c>
      <c r="P12" s="1262">
        <v>3867230</v>
      </c>
      <c r="Q12" s="1262">
        <v>56069</v>
      </c>
      <c r="R12" s="1262">
        <v>542002513</v>
      </c>
      <c r="S12" s="110"/>
    </row>
    <row r="13" spans="1:20" ht="23.1" customHeight="1" x14ac:dyDescent="0.15">
      <c r="A13" s="57">
        <v>1</v>
      </c>
      <c r="B13" s="92" t="s">
        <v>1020</v>
      </c>
      <c r="C13" s="1263">
        <v>40</v>
      </c>
      <c r="D13" s="1263">
        <v>300566</v>
      </c>
      <c r="E13" s="1263">
        <v>736</v>
      </c>
      <c r="F13" s="1263">
        <v>19422335</v>
      </c>
      <c r="G13" s="1263">
        <v>554</v>
      </c>
      <c r="H13" s="1263">
        <v>23002073</v>
      </c>
      <c r="I13" s="1263">
        <v>37438</v>
      </c>
      <c r="J13" s="1263">
        <v>308788301</v>
      </c>
      <c r="K13" s="1263">
        <v>1504</v>
      </c>
      <c r="L13" s="1263">
        <v>48386035</v>
      </c>
      <c r="M13" s="1263">
        <v>1238</v>
      </c>
      <c r="N13" s="1263">
        <v>15000030</v>
      </c>
      <c r="O13" s="1263">
        <v>1</v>
      </c>
      <c r="P13" s="1263">
        <v>68040</v>
      </c>
      <c r="Q13" s="1263">
        <v>41471</v>
      </c>
      <c r="R13" s="1263">
        <v>414666814</v>
      </c>
      <c r="S13" s="59">
        <v>1</v>
      </c>
    </row>
    <row r="14" spans="1:20" ht="23.1" customHeight="1" x14ac:dyDescent="0.15">
      <c r="A14" s="60">
        <v>2</v>
      </c>
      <c r="B14" s="93" t="s">
        <v>1021</v>
      </c>
      <c r="C14" s="1025">
        <v>4</v>
      </c>
      <c r="D14" s="1025">
        <v>37050</v>
      </c>
      <c r="E14" s="1025">
        <v>704</v>
      </c>
      <c r="F14" s="1025">
        <v>14875824</v>
      </c>
      <c r="G14" s="1025">
        <v>381</v>
      </c>
      <c r="H14" s="1025">
        <v>13173732</v>
      </c>
      <c r="I14" s="1025">
        <v>19817</v>
      </c>
      <c r="J14" s="1025">
        <v>147824358</v>
      </c>
      <c r="K14" s="1025">
        <v>405</v>
      </c>
      <c r="L14" s="1025">
        <v>14317015</v>
      </c>
      <c r="M14" s="1025">
        <v>119</v>
      </c>
      <c r="N14" s="1025">
        <v>1984300</v>
      </c>
      <c r="O14" s="1025">
        <v>0</v>
      </c>
      <c r="P14" s="1025">
        <v>0</v>
      </c>
      <c r="Q14" s="1025">
        <v>21426</v>
      </c>
      <c r="R14" s="1025">
        <v>192175229</v>
      </c>
      <c r="S14" s="55">
        <v>2</v>
      </c>
    </row>
    <row r="15" spans="1:20" ht="23.1" customHeight="1" x14ac:dyDescent="0.15">
      <c r="A15" s="60">
        <v>3</v>
      </c>
      <c r="B15" s="93" t="s">
        <v>1022</v>
      </c>
      <c r="C15" s="1025">
        <v>34</v>
      </c>
      <c r="D15" s="1025">
        <v>519000</v>
      </c>
      <c r="E15" s="1025">
        <v>1710</v>
      </c>
      <c r="F15" s="1025">
        <v>35445143</v>
      </c>
      <c r="G15" s="1025">
        <v>939</v>
      </c>
      <c r="H15" s="1025">
        <v>35254515</v>
      </c>
      <c r="I15" s="1025">
        <v>60613</v>
      </c>
      <c r="J15" s="1025">
        <v>535429214</v>
      </c>
      <c r="K15" s="1025">
        <v>4379</v>
      </c>
      <c r="L15" s="1025">
        <v>97620520</v>
      </c>
      <c r="M15" s="1025">
        <v>912</v>
      </c>
      <c r="N15" s="1025">
        <v>19160000</v>
      </c>
      <c r="O15" s="1025">
        <v>2</v>
      </c>
      <c r="P15" s="1025">
        <v>104790</v>
      </c>
      <c r="Q15" s="1025">
        <v>68555</v>
      </c>
      <c r="R15" s="1025">
        <v>723014182</v>
      </c>
      <c r="S15" s="55">
        <v>3</v>
      </c>
    </row>
    <row r="16" spans="1:20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169</v>
      </c>
      <c r="F16" s="1025">
        <v>2510510</v>
      </c>
      <c r="G16" s="1025">
        <v>127</v>
      </c>
      <c r="H16" s="1025">
        <v>4732360</v>
      </c>
      <c r="I16" s="1025">
        <v>9316</v>
      </c>
      <c r="J16" s="1025">
        <v>72607157</v>
      </c>
      <c r="K16" s="1025">
        <v>101</v>
      </c>
      <c r="L16" s="1025">
        <v>4105345</v>
      </c>
      <c r="M16" s="1025">
        <v>93</v>
      </c>
      <c r="N16" s="1025">
        <v>1011200</v>
      </c>
      <c r="O16" s="1025">
        <v>0</v>
      </c>
      <c r="P16" s="1025">
        <v>0</v>
      </c>
      <c r="Q16" s="1025">
        <v>9806</v>
      </c>
      <c r="R16" s="1025">
        <v>84966572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262">
        <v>13</v>
      </c>
      <c r="D17" s="1262">
        <v>57000</v>
      </c>
      <c r="E17" s="1262">
        <v>286</v>
      </c>
      <c r="F17" s="1262">
        <v>6530905</v>
      </c>
      <c r="G17" s="1262">
        <v>95</v>
      </c>
      <c r="H17" s="1262">
        <v>4262469</v>
      </c>
      <c r="I17" s="1262">
        <v>5656</v>
      </c>
      <c r="J17" s="1262">
        <v>42706758</v>
      </c>
      <c r="K17" s="1262">
        <v>105</v>
      </c>
      <c r="L17" s="1262">
        <v>2747030</v>
      </c>
      <c r="M17" s="1262">
        <v>113</v>
      </c>
      <c r="N17" s="1262">
        <v>775280</v>
      </c>
      <c r="O17" s="1262">
        <v>0</v>
      </c>
      <c r="P17" s="1262">
        <v>0</v>
      </c>
      <c r="Q17" s="1262">
        <v>6255</v>
      </c>
      <c r="R17" s="1262">
        <v>57022442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263">
        <v>13</v>
      </c>
      <c r="D18" s="1263">
        <v>338550</v>
      </c>
      <c r="E18" s="1263">
        <v>1061</v>
      </c>
      <c r="F18" s="1263">
        <v>19350601</v>
      </c>
      <c r="G18" s="1263">
        <v>671</v>
      </c>
      <c r="H18" s="1263">
        <v>28501586</v>
      </c>
      <c r="I18" s="1263">
        <v>37784</v>
      </c>
      <c r="J18" s="1263">
        <v>294881052</v>
      </c>
      <c r="K18" s="1263">
        <v>1207</v>
      </c>
      <c r="L18" s="1263">
        <v>43024136</v>
      </c>
      <c r="M18" s="1263">
        <v>2161</v>
      </c>
      <c r="N18" s="1263">
        <v>20354560</v>
      </c>
      <c r="O18" s="1263">
        <v>0</v>
      </c>
      <c r="P18" s="1263">
        <v>0</v>
      </c>
      <c r="Q18" s="1263">
        <v>42884</v>
      </c>
      <c r="R18" s="1263">
        <v>406111935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025">
        <v>19</v>
      </c>
      <c r="D19" s="1025">
        <v>148820</v>
      </c>
      <c r="E19" s="1025">
        <v>239</v>
      </c>
      <c r="F19" s="1025">
        <v>3402275</v>
      </c>
      <c r="G19" s="1025">
        <v>209</v>
      </c>
      <c r="H19" s="1025">
        <v>8150443</v>
      </c>
      <c r="I19" s="1025">
        <v>8387</v>
      </c>
      <c r="J19" s="1025">
        <v>57907036</v>
      </c>
      <c r="K19" s="1025">
        <v>207</v>
      </c>
      <c r="L19" s="1025">
        <v>6108380</v>
      </c>
      <c r="M19" s="1025">
        <v>276</v>
      </c>
      <c r="N19" s="1025">
        <v>2579270</v>
      </c>
      <c r="O19" s="1025">
        <v>0</v>
      </c>
      <c r="P19" s="1025">
        <v>0</v>
      </c>
      <c r="Q19" s="1025">
        <v>9318</v>
      </c>
      <c r="R19" s="1025">
        <v>78147404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025">
        <v>0</v>
      </c>
      <c r="D20" s="1025">
        <v>0</v>
      </c>
      <c r="E20" s="1025">
        <v>384</v>
      </c>
      <c r="F20" s="1025">
        <v>5389337</v>
      </c>
      <c r="G20" s="1025">
        <v>259</v>
      </c>
      <c r="H20" s="1025">
        <v>8189397</v>
      </c>
      <c r="I20" s="1025">
        <v>8176</v>
      </c>
      <c r="J20" s="1025">
        <v>54657736</v>
      </c>
      <c r="K20" s="1025">
        <v>247</v>
      </c>
      <c r="L20" s="1025">
        <v>8558774</v>
      </c>
      <c r="M20" s="1025">
        <v>110</v>
      </c>
      <c r="N20" s="1025">
        <v>2898723</v>
      </c>
      <c r="O20" s="1025">
        <v>0</v>
      </c>
      <c r="P20" s="1025">
        <v>0</v>
      </c>
      <c r="Q20" s="1025">
        <v>9176</v>
      </c>
      <c r="R20" s="1025">
        <v>79693967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909">
        <v>31</v>
      </c>
      <c r="D21" s="909">
        <v>549410</v>
      </c>
      <c r="E21" s="909">
        <v>166</v>
      </c>
      <c r="F21" s="909">
        <v>3148894</v>
      </c>
      <c r="G21" s="909">
        <v>201</v>
      </c>
      <c r="H21" s="909">
        <v>6741268</v>
      </c>
      <c r="I21" s="909">
        <v>8842</v>
      </c>
      <c r="J21" s="909">
        <v>74039399</v>
      </c>
      <c r="K21" s="909">
        <v>126</v>
      </c>
      <c r="L21" s="909">
        <v>3196190</v>
      </c>
      <c r="M21" s="909">
        <v>84</v>
      </c>
      <c r="N21" s="909">
        <v>970660</v>
      </c>
      <c r="O21" s="909">
        <v>14</v>
      </c>
      <c r="P21" s="909">
        <v>150730</v>
      </c>
      <c r="Q21" s="909">
        <v>9433</v>
      </c>
      <c r="R21" s="909">
        <v>88247141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264">
        <v>21</v>
      </c>
      <c r="D22" s="1264">
        <v>147700</v>
      </c>
      <c r="E22" s="1264">
        <v>227</v>
      </c>
      <c r="F22" s="1264">
        <v>2551387</v>
      </c>
      <c r="G22" s="1264">
        <v>183</v>
      </c>
      <c r="H22" s="1264">
        <v>6925019</v>
      </c>
      <c r="I22" s="1264">
        <v>9840</v>
      </c>
      <c r="J22" s="1264">
        <v>74787168</v>
      </c>
      <c r="K22" s="1264">
        <v>168</v>
      </c>
      <c r="L22" s="1264">
        <v>5275315</v>
      </c>
      <c r="M22" s="1264">
        <v>92</v>
      </c>
      <c r="N22" s="1264">
        <v>1218980</v>
      </c>
      <c r="O22" s="1264">
        <v>0</v>
      </c>
      <c r="P22" s="1264">
        <v>0</v>
      </c>
      <c r="Q22" s="1264">
        <v>10510</v>
      </c>
      <c r="R22" s="1264">
        <v>90757869</v>
      </c>
      <c r="S22" s="7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265">
        <v>29</v>
      </c>
      <c r="D23" s="1265">
        <v>308460</v>
      </c>
      <c r="E23" s="1265">
        <v>500</v>
      </c>
      <c r="F23" s="1265">
        <v>7200081</v>
      </c>
      <c r="G23" s="1265">
        <v>406</v>
      </c>
      <c r="H23" s="1265">
        <v>15457728</v>
      </c>
      <c r="I23" s="1265">
        <v>23653</v>
      </c>
      <c r="J23" s="1265">
        <v>205968906</v>
      </c>
      <c r="K23" s="1265">
        <v>703</v>
      </c>
      <c r="L23" s="1265">
        <v>25593350</v>
      </c>
      <c r="M23" s="1265">
        <v>625</v>
      </c>
      <c r="N23" s="1265">
        <v>9571610</v>
      </c>
      <c r="O23" s="1265">
        <v>0</v>
      </c>
      <c r="P23" s="1265">
        <v>0</v>
      </c>
      <c r="Q23" s="1265">
        <v>25887</v>
      </c>
      <c r="R23" s="1265">
        <v>263791675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909">
        <v>21</v>
      </c>
      <c r="D24" s="909">
        <v>313050</v>
      </c>
      <c r="E24" s="909">
        <v>532</v>
      </c>
      <c r="F24" s="909">
        <v>7936574</v>
      </c>
      <c r="G24" s="909">
        <v>284</v>
      </c>
      <c r="H24" s="909">
        <v>11029649</v>
      </c>
      <c r="I24" s="909">
        <v>18405</v>
      </c>
      <c r="J24" s="909">
        <v>161811832</v>
      </c>
      <c r="K24" s="909">
        <v>646</v>
      </c>
      <c r="L24" s="909">
        <v>23519185</v>
      </c>
      <c r="M24" s="909">
        <v>547</v>
      </c>
      <c r="N24" s="909">
        <v>7139170</v>
      </c>
      <c r="O24" s="909">
        <v>0</v>
      </c>
      <c r="P24" s="909">
        <v>0</v>
      </c>
      <c r="Q24" s="909">
        <v>20414</v>
      </c>
      <c r="R24" s="909">
        <v>211436410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909">
        <v>3</v>
      </c>
      <c r="D25" s="909">
        <v>4200</v>
      </c>
      <c r="E25" s="909">
        <v>161</v>
      </c>
      <c r="F25" s="909">
        <v>2584882</v>
      </c>
      <c r="G25" s="909">
        <v>102</v>
      </c>
      <c r="H25" s="909">
        <v>3592859</v>
      </c>
      <c r="I25" s="909">
        <v>3830</v>
      </c>
      <c r="J25" s="909">
        <v>26356887</v>
      </c>
      <c r="K25" s="909">
        <v>66</v>
      </c>
      <c r="L25" s="909">
        <v>1884765</v>
      </c>
      <c r="M25" s="909">
        <v>3</v>
      </c>
      <c r="N25" s="909">
        <v>111590</v>
      </c>
      <c r="O25" s="909">
        <v>0</v>
      </c>
      <c r="P25" s="909">
        <v>0</v>
      </c>
      <c r="Q25" s="909">
        <v>4162</v>
      </c>
      <c r="R25" s="909">
        <v>34530983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909">
        <v>58</v>
      </c>
      <c r="D26" s="909">
        <v>283796</v>
      </c>
      <c r="E26" s="909">
        <v>259</v>
      </c>
      <c r="F26" s="909">
        <v>3300835</v>
      </c>
      <c r="G26" s="909">
        <v>200</v>
      </c>
      <c r="H26" s="909">
        <v>7857707</v>
      </c>
      <c r="I26" s="909">
        <v>12507</v>
      </c>
      <c r="J26" s="909">
        <v>96061409</v>
      </c>
      <c r="K26" s="909">
        <v>354</v>
      </c>
      <c r="L26" s="909">
        <v>9954330</v>
      </c>
      <c r="M26" s="909">
        <v>102</v>
      </c>
      <c r="N26" s="909">
        <v>1566420</v>
      </c>
      <c r="O26" s="909">
        <v>1</v>
      </c>
      <c r="P26" s="909">
        <v>3414927</v>
      </c>
      <c r="Q26" s="909">
        <v>13423</v>
      </c>
      <c r="R26" s="909">
        <v>122155628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264">
        <v>0</v>
      </c>
      <c r="D27" s="1264">
        <v>0</v>
      </c>
      <c r="E27" s="1264">
        <v>360</v>
      </c>
      <c r="F27" s="1264">
        <v>5587065</v>
      </c>
      <c r="G27" s="1264">
        <v>296</v>
      </c>
      <c r="H27" s="1264">
        <v>10517554</v>
      </c>
      <c r="I27" s="1264">
        <v>13204</v>
      </c>
      <c r="J27" s="1264">
        <v>105127441</v>
      </c>
      <c r="K27" s="1264">
        <v>274</v>
      </c>
      <c r="L27" s="1264">
        <v>11593506</v>
      </c>
      <c r="M27" s="1264">
        <v>102</v>
      </c>
      <c r="N27" s="1264">
        <v>893890</v>
      </c>
      <c r="O27" s="1264">
        <v>0</v>
      </c>
      <c r="P27" s="1264">
        <v>0</v>
      </c>
      <c r="Q27" s="1264">
        <v>14236</v>
      </c>
      <c r="R27" s="1264">
        <v>133719456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265">
        <v>21</v>
      </c>
      <c r="D28" s="1265">
        <v>44450</v>
      </c>
      <c r="E28" s="1265">
        <v>645</v>
      </c>
      <c r="F28" s="1265">
        <v>10436005</v>
      </c>
      <c r="G28" s="1265">
        <v>384</v>
      </c>
      <c r="H28" s="1265">
        <v>13872160</v>
      </c>
      <c r="I28" s="1265">
        <v>19732</v>
      </c>
      <c r="J28" s="1265">
        <v>150923901</v>
      </c>
      <c r="K28" s="1265">
        <v>812</v>
      </c>
      <c r="L28" s="1265">
        <v>25667815</v>
      </c>
      <c r="M28" s="1265">
        <v>378</v>
      </c>
      <c r="N28" s="1265">
        <v>3397010</v>
      </c>
      <c r="O28" s="1265">
        <v>0</v>
      </c>
      <c r="P28" s="1265">
        <v>0</v>
      </c>
      <c r="Q28" s="1265">
        <v>21951</v>
      </c>
      <c r="R28" s="1265">
        <v>204296891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909">
        <v>17</v>
      </c>
      <c r="D29" s="909">
        <v>262930</v>
      </c>
      <c r="E29" s="909">
        <v>503</v>
      </c>
      <c r="F29" s="909">
        <v>11495686</v>
      </c>
      <c r="G29" s="909">
        <v>398</v>
      </c>
      <c r="H29" s="909">
        <v>16892090</v>
      </c>
      <c r="I29" s="909">
        <v>25782</v>
      </c>
      <c r="J29" s="909">
        <v>232588044</v>
      </c>
      <c r="K29" s="909">
        <v>974</v>
      </c>
      <c r="L29" s="909">
        <v>34874837</v>
      </c>
      <c r="M29" s="909">
        <v>436</v>
      </c>
      <c r="N29" s="909">
        <v>6939340</v>
      </c>
      <c r="O29" s="909">
        <v>1</v>
      </c>
      <c r="P29" s="909">
        <v>43521</v>
      </c>
      <c r="Q29" s="909">
        <v>28094</v>
      </c>
      <c r="R29" s="909">
        <v>302833518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909">
        <v>8</v>
      </c>
      <c r="D30" s="909">
        <v>100720</v>
      </c>
      <c r="E30" s="909">
        <v>1040</v>
      </c>
      <c r="F30" s="909">
        <v>18167086</v>
      </c>
      <c r="G30" s="909">
        <v>650</v>
      </c>
      <c r="H30" s="909">
        <v>22948153</v>
      </c>
      <c r="I30" s="909">
        <v>31459</v>
      </c>
      <c r="J30" s="909">
        <v>274357111</v>
      </c>
      <c r="K30" s="909">
        <v>1031</v>
      </c>
      <c r="L30" s="909">
        <v>32377458</v>
      </c>
      <c r="M30" s="909">
        <v>881</v>
      </c>
      <c r="N30" s="909">
        <v>10254690</v>
      </c>
      <c r="O30" s="909">
        <v>0</v>
      </c>
      <c r="P30" s="909">
        <v>0</v>
      </c>
      <c r="Q30" s="909">
        <v>35061</v>
      </c>
      <c r="R30" s="909">
        <v>358104498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909">
        <v>2</v>
      </c>
      <c r="D31" s="909">
        <v>2850</v>
      </c>
      <c r="E31" s="909">
        <v>240</v>
      </c>
      <c r="F31" s="909">
        <v>6746750</v>
      </c>
      <c r="G31" s="909">
        <v>168</v>
      </c>
      <c r="H31" s="909">
        <v>5930722</v>
      </c>
      <c r="I31" s="909">
        <v>8380</v>
      </c>
      <c r="J31" s="909">
        <v>75613544</v>
      </c>
      <c r="K31" s="909">
        <v>311</v>
      </c>
      <c r="L31" s="909">
        <v>11654775</v>
      </c>
      <c r="M31" s="909">
        <v>136</v>
      </c>
      <c r="N31" s="909">
        <v>2504185</v>
      </c>
      <c r="O31" s="909">
        <v>1</v>
      </c>
      <c r="P31" s="909">
        <v>22990</v>
      </c>
      <c r="Q31" s="909">
        <v>9236</v>
      </c>
      <c r="R31" s="909">
        <v>102472966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264">
        <v>0</v>
      </c>
      <c r="D32" s="1264">
        <v>0</v>
      </c>
      <c r="E32" s="1264">
        <v>409</v>
      </c>
      <c r="F32" s="1264">
        <v>9630420</v>
      </c>
      <c r="G32" s="1264">
        <v>200</v>
      </c>
      <c r="H32" s="1264">
        <v>6518920</v>
      </c>
      <c r="I32" s="1264">
        <v>9107</v>
      </c>
      <c r="J32" s="1264">
        <v>77521430</v>
      </c>
      <c r="K32" s="1264">
        <v>200</v>
      </c>
      <c r="L32" s="1264">
        <v>8246565</v>
      </c>
      <c r="M32" s="1264">
        <v>151</v>
      </c>
      <c r="N32" s="1264">
        <v>2471660</v>
      </c>
      <c r="O32" s="1264">
        <v>11</v>
      </c>
      <c r="P32" s="1264">
        <v>91682</v>
      </c>
      <c r="Q32" s="1264">
        <v>10078</v>
      </c>
      <c r="R32" s="1264">
        <v>104480677</v>
      </c>
      <c r="S32" s="63">
        <v>24</v>
      </c>
    </row>
    <row r="33" spans="1:19" s="99" customFormat="1" ht="23.1" customHeight="1" x14ac:dyDescent="0.15">
      <c r="A33" s="66">
        <v>25</v>
      </c>
      <c r="B33" s="58" t="s">
        <v>1040</v>
      </c>
      <c r="C33" s="1265">
        <v>209</v>
      </c>
      <c r="D33" s="1265">
        <v>1270800</v>
      </c>
      <c r="E33" s="1265">
        <v>543</v>
      </c>
      <c r="F33" s="1265">
        <v>7962355</v>
      </c>
      <c r="G33" s="1265">
        <v>331</v>
      </c>
      <c r="H33" s="1265">
        <v>15071902</v>
      </c>
      <c r="I33" s="1265">
        <v>17976</v>
      </c>
      <c r="J33" s="1265">
        <v>139919288</v>
      </c>
      <c r="K33" s="1265">
        <v>553</v>
      </c>
      <c r="L33" s="1265">
        <v>15660815</v>
      </c>
      <c r="M33" s="1265">
        <v>341</v>
      </c>
      <c r="N33" s="1265">
        <v>3172060</v>
      </c>
      <c r="O33" s="1265">
        <v>0</v>
      </c>
      <c r="P33" s="1265">
        <v>0</v>
      </c>
      <c r="Q33" s="1265">
        <v>19744</v>
      </c>
      <c r="R33" s="1265">
        <v>181786420</v>
      </c>
      <c r="S33" s="67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909">
        <v>58</v>
      </c>
      <c r="D34" s="909">
        <v>38006</v>
      </c>
      <c r="E34" s="909">
        <v>454</v>
      </c>
      <c r="F34" s="909">
        <v>4362773</v>
      </c>
      <c r="G34" s="909">
        <v>181</v>
      </c>
      <c r="H34" s="909">
        <v>6692276</v>
      </c>
      <c r="I34" s="909">
        <v>13756</v>
      </c>
      <c r="J34" s="909">
        <v>126174716</v>
      </c>
      <c r="K34" s="909">
        <v>683</v>
      </c>
      <c r="L34" s="909">
        <v>15877530</v>
      </c>
      <c r="M34" s="909">
        <v>360</v>
      </c>
      <c r="N34" s="909">
        <v>4751160</v>
      </c>
      <c r="O34" s="909">
        <v>15</v>
      </c>
      <c r="P34" s="909">
        <v>99692</v>
      </c>
      <c r="Q34" s="909">
        <v>15449</v>
      </c>
      <c r="R34" s="909">
        <v>157958147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909">
        <v>55</v>
      </c>
      <c r="D35" s="909">
        <v>560350</v>
      </c>
      <c r="E35" s="909">
        <v>250</v>
      </c>
      <c r="F35" s="909">
        <v>3536657</v>
      </c>
      <c r="G35" s="909">
        <v>155</v>
      </c>
      <c r="H35" s="909">
        <v>6735711</v>
      </c>
      <c r="I35" s="909">
        <v>7590</v>
      </c>
      <c r="J35" s="909">
        <v>60627634</v>
      </c>
      <c r="K35" s="909">
        <v>292</v>
      </c>
      <c r="L35" s="909">
        <v>6655720</v>
      </c>
      <c r="M35" s="909">
        <v>123</v>
      </c>
      <c r="N35" s="909">
        <v>927645</v>
      </c>
      <c r="O35" s="909">
        <v>0</v>
      </c>
      <c r="P35" s="909">
        <v>0</v>
      </c>
      <c r="Q35" s="909">
        <v>8410</v>
      </c>
      <c r="R35" s="909">
        <v>78483367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909">
        <v>3</v>
      </c>
      <c r="D36" s="909">
        <v>7900</v>
      </c>
      <c r="E36" s="909">
        <v>249</v>
      </c>
      <c r="F36" s="909">
        <v>5343227</v>
      </c>
      <c r="G36" s="909">
        <v>93</v>
      </c>
      <c r="H36" s="909">
        <v>3824844</v>
      </c>
      <c r="I36" s="909">
        <v>6915</v>
      </c>
      <c r="J36" s="909">
        <v>59609698</v>
      </c>
      <c r="K36" s="909">
        <v>166</v>
      </c>
      <c r="L36" s="909">
        <v>5347180</v>
      </c>
      <c r="M36" s="909">
        <v>110</v>
      </c>
      <c r="N36" s="909">
        <v>2459980</v>
      </c>
      <c r="O36" s="909">
        <v>1</v>
      </c>
      <c r="P36" s="909">
        <v>23808</v>
      </c>
      <c r="Q36" s="909">
        <v>7534</v>
      </c>
      <c r="R36" s="909">
        <v>76608737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264">
        <v>220</v>
      </c>
      <c r="D37" s="1264">
        <v>1457180</v>
      </c>
      <c r="E37" s="1264">
        <v>493</v>
      </c>
      <c r="F37" s="1264">
        <v>9495727</v>
      </c>
      <c r="G37" s="1264">
        <v>334</v>
      </c>
      <c r="H37" s="1264">
        <v>10946581</v>
      </c>
      <c r="I37" s="1264">
        <v>18253</v>
      </c>
      <c r="J37" s="1264">
        <v>150457050</v>
      </c>
      <c r="K37" s="1264">
        <v>910</v>
      </c>
      <c r="L37" s="1264">
        <v>26468755</v>
      </c>
      <c r="M37" s="1264">
        <v>481</v>
      </c>
      <c r="N37" s="1264">
        <v>6621400</v>
      </c>
      <c r="O37" s="1264">
        <v>0</v>
      </c>
      <c r="P37" s="1264">
        <v>0</v>
      </c>
      <c r="Q37" s="1264">
        <v>20471</v>
      </c>
      <c r="R37" s="1264">
        <v>203989513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265">
        <v>223</v>
      </c>
      <c r="D38" s="1265">
        <v>1313580</v>
      </c>
      <c r="E38" s="1265">
        <v>133</v>
      </c>
      <c r="F38" s="1265">
        <v>1983602</v>
      </c>
      <c r="G38" s="1265">
        <v>105</v>
      </c>
      <c r="H38" s="1265">
        <v>4096500</v>
      </c>
      <c r="I38" s="1265">
        <v>6159</v>
      </c>
      <c r="J38" s="1265">
        <v>49716345</v>
      </c>
      <c r="K38" s="1265">
        <v>245</v>
      </c>
      <c r="L38" s="1265">
        <v>7076075</v>
      </c>
      <c r="M38" s="1265">
        <v>162</v>
      </c>
      <c r="N38" s="1265">
        <v>1193220</v>
      </c>
      <c r="O38" s="1265">
        <v>2</v>
      </c>
      <c r="P38" s="1265">
        <v>713659</v>
      </c>
      <c r="Q38" s="1265">
        <v>6806</v>
      </c>
      <c r="R38" s="1265">
        <v>64779401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909">
        <v>0</v>
      </c>
      <c r="D39" s="909">
        <v>7150</v>
      </c>
      <c r="E39" s="909">
        <v>409</v>
      </c>
      <c r="F39" s="909">
        <v>4575099</v>
      </c>
      <c r="G39" s="909">
        <v>568</v>
      </c>
      <c r="H39" s="909">
        <v>19136216</v>
      </c>
      <c r="I39" s="909">
        <v>12355</v>
      </c>
      <c r="J39" s="909">
        <v>81959950</v>
      </c>
      <c r="K39" s="909">
        <v>175</v>
      </c>
      <c r="L39" s="909">
        <v>6208570</v>
      </c>
      <c r="M39" s="909">
        <v>152</v>
      </c>
      <c r="N39" s="909">
        <v>2980050</v>
      </c>
      <c r="O39" s="909">
        <v>24</v>
      </c>
      <c r="P39" s="909">
        <v>231160</v>
      </c>
      <c r="Q39" s="909">
        <v>13683</v>
      </c>
      <c r="R39" s="909">
        <v>115091045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909">
        <v>4</v>
      </c>
      <c r="D40" s="909">
        <v>7700</v>
      </c>
      <c r="E40" s="909">
        <v>241</v>
      </c>
      <c r="F40" s="909">
        <v>3879756</v>
      </c>
      <c r="G40" s="909">
        <v>114</v>
      </c>
      <c r="H40" s="909">
        <v>3729368</v>
      </c>
      <c r="I40" s="909">
        <v>5577</v>
      </c>
      <c r="J40" s="909">
        <v>48885608</v>
      </c>
      <c r="K40" s="909">
        <v>187</v>
      </c>
      <c r="L40" s="909">
        <v>4350405</v>
      </c>
      <c r="M40" s="909">
        <v>162</v>
      </c>
      <c r="N40" s="909">
        <v>1059020</v>
      </c>
      <c r="O40" s="909">
        <v>11</v>
      </c>
      <c r="P40" s="909">
        <v>2902976</v>
      </c>
      <c r="Q40" s="909">
        <v>6292</v>
      </c>
      <c r="R40" s="909">
        <v>64807133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909">
        <v>3</v>
      </c>
      <c r="D41" s="909">
        <v>22410</v>
      </c>
      <c r="E41" s="909">
        <v>121</v>
      </c>
      <c r="F41" s="909">
        <v>2345044</v>
      </c>
      <c r="G41" s="909">
        <v>159</v>
      </c>
      <c r="H41" s="909">
        <v>5111225</v>
      </c>
      <c r="I41" s="909">
        <v>9340</v>
      </c>
      <c r="J41" s="909">
        <v>79304162</v>
      </c>
      <c r="K41" s="909">
        <v>216</v>
      </c>
      <c r="L41" s="909">
        <v>8098925</v>
      </c>
      <c r="M41" s="909">
        <v>12</v>
      </c>
      <c r="N41" s="909">
        <v>52460</v>
      </c>
      <c r="O41" s="909">
        <v>0</v>
      </c>
      <c r="P41" s="909">
        <v>0</v>
      </c>
      <c r="Q41" s="909">
        <v>9848</v>
      </c>
      <c r="R41" s="909">
        <v>94911816</v>
      </c>
      <c r="S41" s="63">
        <v>34</v>
      </c>
    </row>
    <row r="42" spans="1:19" s="99" customFormat="1" ht="23.1" customHeight="1" x14ac:dyDescent="0.15">
      <c r="A42" s="62">
        <v>35</v>
      </c>
      <c r="B42" s="72" t="s">
        <v>1049</v>
      </c>
      <c r="C42" s="1264">
        <v>5</v>
      </c>
      <c r="D42" s="1264">
        <v>81100</v>
      </c>
      <c r="E42" s="1264">
        <v>204</v>
      </c>
      <c r="F42" s="1264">
        <v>2061072</v>
      </c>
      <c r="G42" s="1264">
        <v>169</v>
      </c>
      <c r="H42" s="1264">
        <v>6545210</v>
      </c>
      <c r="I42" s="1264">
        <v>12145</v>
      </c>
      <c r="J42" s="1264">
        <v>103706569</v>
      </c>
      <c r="K42" s="1264">
        <v>397</v>
      </c>
      <c r="L42" s="1264">
        <v>10799800</v>
      </c>
      <c r="M42" s="1264">
        <v>193</v>
      </c>
      <c r="N42" s="1264">
        <v>2407102</v>
      </c>
      <c r="O42" s="1264">
        <v>4</v>
      </c>
      <c r="P42" s="1264">
        <v>183891</v>
      </c>
      <c r="Q42" s="1264">
        <v>13112</v>
      </c>
      <c r="R42" s="1264">
        <v>125703644</v>
      </c>
      <c r="S42" s="63">
        <v>35</v>
      </c>
    </row>
    <row r="43" spans="1:19" s="99" customFormat="1" ht="23.1" customHeight="1" x14ac:dyDescent="0.15">
      <c r="A43" s="68">
        <v>36</v>
      </c>
      <c r="B43" s="58" t="s">
        <v>1050</v>
      </c>
      <c r="C43" s="1265">
        <v>0</v>
      </c>
      <c r="D43" s="1265">
        <v>66050</v>
      </c>
      <c r="E43" s="1265">
        <v>249</v>
      </c>
      <c r="F43" s="1265">
        <v>3246410</v>
      </c>
      <c r="G43" s="1265">
        <v>154</v>
      </c>
      <c r="H43" s="1265">
        <v>6403240</v>
      </c>
      <c r="I43" s="1265">
        <v>11558</v>
      </c>
      <c r="J43" s="1265">
        <v>91646493</v>
      </c>
      <c r="K43" s="1265">
        <v>360</v>
      </c>
      <c r="L43" s="1265">
        <v>13692665</v>
      </c>
      <c r="M43" s="1265">
        <v>292</v>
      </c>
      <c r="N43" s="1265">
        <v>3386240</v>
      </c>
      <c r="O43" s="1265">
        <v>0</v>
      </c>
      <c r="P43" s="1265">
        <v>0</v>
      </c>
      <c r="Q43" s="1265">
        <v>12613</v>
      </c>
      <c r="R43" s="1265">
        <v>118375048</v>
      </c>
      <c r="S43" s="69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909">
        <v>55</v>
      </c>
      <c r="D44" s="909">
        <v>20500</v>
      </c>
      <c r="E44" s="909">
        <v>239</v>
      </c>
      <c r="F44" s="909">
        <v>5034290</v>
      </c>
      <c r="G44" s="909">
        <v>242</v>
      </c>
      <c r="H44" s="909">
        <v>10274050</v>
      </c>
      <c r="I44" s="909">
        <v>15313</v>
      </c>
      <c r="J44" s="909">
        <v>137014519</v>
      </c>
      <c r="K44" s="909">
        <v>561</v>
      </c>
      <c r="L44" s="909">
        <v>21418618</v>
      </c>
      <c r="M44" s="909">
        <v>375</v>
      </c>
      <c r="N44" s="909">
        <v>4678835</v>
      </c>
      <c r="O44" s="909">
        <v>12</v>
      </c>
      <c r="P44" s="909">
        <v>73500</v>
      </c>
      <c r="Q44" s="909">
        <v>16742</v>
      </c>
      <c r="R44" s="909">
        <v>178493812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909">
        <v>29</v>
      </c>
      <c r="D45" s="909">
        <v>274360</v>
      </c>
      <c r="E45" s="909">
        <v>112</v>
      </c>
      <c r="F45" s="909">
        <v>1922749</v>
      </c>
      <c r="G45" s="909">
        <v>189</v>
      </c>
      <c r="H45" s="909">
        <v>6027873</v>
      </c>
      <c r="I45" s="909">
        <v>5143</v>
      </c>
      <c r="J45" s="909">
        <v>39183081</v>
      </c>
      <c r="K45" s="909">
        <v>116</v>
      </c>
      <c r="L45" s="909">
        <v>3172380</v>
      </c>
      <c r="M45" s="909">
        <v>139</v>
      </c>
      <c r="N45" s="909">
        <v>1527490</v>
      </c>
      <c r="O45" s="909">
        <v>0</v>
      </c>
      <c r="P45" s="909">
        <v>0</v>
      </c>
      <c r="Q45" s="909">
        <v>5699</v>
      </c>
      <c r="R45" s="909">
        <v>51833573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909">
        <v>0</v>
      </c>
      <c r="D46" s="909">
        <v>0</v>
      </c>
      <c r="E46" s="909">
        <v>31</v>
      </c>
      <c r="F46" s="909">
        <v>4733977</v>
      </c>
      <c r="G46" s="909">
        <v>88</v>
      </c>
      <c r="H46" s="909">
        <v>3276448</v>
      </c>
      <c r="I46" s="909">
        <v>2955</v>
      </c>
      <c r="J46" s="909">
        <v>23687770</v>
      </c>
      <c r="K46" s="909">
        <v>124</v>
      </c>
      <c r="L46" s="909">
        <v>6533465</v>
      </c>
      <c r="M46" s="909">
        <v>131</v>
      </c>
      <c r="N46" s="909">
        <v>3253420</v>
      </c>
      <c r="O46" s="909">
        <v>0</v>
      </c>
      <c r="P46" s="909">
        <v>0</v>
      </c>
      <c r="Q46" s="909">
        <v>3329</v>
      </c>
      <c r="R46" s="909">
        <v>41485080</v>
      </c>
      <c r="S46" s="63">
        <v>39</v>
      </c>
    </row>
    <row r="47" spans="1:19" s="99" customFormat="1" ht="23.1" customHeight="1" x14ac:dyDescent="0.15">
      <c r="A47" s="62">
        <v>42</v>
      </c>
      <c r="B47" s="61" t="s">
        <v>1054</v>
      </c>
      <c r="C47" s="1264">
        <v>0</v>
      </c>
      <c r="D47" s="1264">
        <v>0</v>
      </c>
      <c r="E47" s="1264">
        <v>57</v>
      </c>
      <c r="F47" s="1264">
        <v>462455</v>
      </c>
      <c r="G47" s="1264">
        <v>84</v>
      </c>
      <c r="H47" s="1264">
        <v>3419992</v>
      </c>
      <c r="I47" s="1264">
        <v>4752</v>
      </c>
      <c r="J47" s="1264">
        <v>37960480</v>
      </c>
      <c r="K47" s="1264">
        <v>99</v>
      </c>
      <c r="L47" s="1264">
        <v>2875075</v>
      </c>
      <c r="M47" s="1264">
        <v>87</v>
      </c>
      <c r="N47" s="1264">
        <v>1486320</v>
      </c>
      <c r="O47" s="1264">
        <v>0</v>
      </c>
      <c r="P47" s="1264">
        <v>0</v>
      </c>
      <c r="Q47" s="1264">
        <v>5079</v>
      </c>
      <c r="R47" s="1264">
        <v>46204322</v>
      </c>
      <c r="S47" s="63">
        <v>42</v>
      </c>
    </row>
    <row r="48" spans="1:19" s="99" customFormat="1" ht="23.1" customHeight="1" x14ac:dyDescent="0.15">
      <c r="A48" s="66">
        <v>43</v>
      </c>
      <c r="B48" s="58" t="s">
        <v>1055</v>
      </c>
      <c r="C48" s="1265">
        <v>18</v>
      </c>
      <c r="D48" s="1265">
        <v>46000</v>
      </c>
      <c r="E48" s="1265">
        <v>357</v>
      </c>
      <c r="F48" s="1265">
        <v>4918119</v>
      </c>
      <c r="G48" s="1265">
        <v>158</v>
      </c>
      <c r="H48" s="1265">
        <v>6371422</v>
      </c>
      <c r="I48" s="1265">
        <v>11662</v>
      </c>
      <c r="J48" s="1265">
        <v>100477396</v>
      </c>
      <c r="K48" s="1265">
        <v>171</v>
      </c>
      <c r="L48" s="1265">
        <v>4312580</v>
      </c>
      <c r="M48" s="1265">
        <v>191</v>
      </c>
      <c r="N48" s="1265">
        <v>2652180</v>
      </c>
      <c r="O48" s="1265">
        <v>0</v>
      </c>
      <c r="P48" s="1265">
        <v>0</v>
      </c>
      <c r="Q48" s="1265">
        <v>12539</v>
      </c>
      <c r="R48" s="1265">
        <v>118731697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8550</v>
      </c>
      <c r="E49" s="909">
        <v>44</v>
      </c>
      <c r="F49" s="909">
        <v>1747690</v>
      </c>
      <c r="G49" s="909">
        <v>65</v>
      </c>
      <c r="H49" s="909">
        <v>2163983</v>
      </c>
      <c r="I49" s="909">
        <v>3475</v>
      </c>
      <c r="J49" s="909">
        <v>27077284</v>
      </c>
      <c r="K49" s="909">
        <v>121</v>
      </c>
      <c r="L49" s="909">
        <v>3575010</v>
      </c>
      <c r="M49" s="909">
        <v>105</v>
      </c>
      <c r="N49" s="909">
        <v>1200220</v>
      </c>
      <c r="O49" s="909">
        <v>1</v>
      </c>
      <c r="P49" s="909">
        <v>51297</v>
      </c>
      <c r="Q49" s="909">
        <v>3811</v>
      </c>
      <c r="R49" s="909">
        <v>35815484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35</v>
      </c>
      <c r="F50" s="909">
        <v>276590</v>
      </c>
      <c r="G50" s="909">
        <v>30</v>
      </c>
      <c r="H50" s="909">
        <v>852427</v>
      </c>
      <c r="I50" s="909">
        <v>1867</v>
      </c>
      <c r="J50" s="909">
        <v>14262907</v>
      </c>
      <c r="K50" s="909">
        <v>48</v>
      </c>
      <c r="L50" s="909">
        <v>1415045</v>
      </c>
      <c r="M50" s="909">
        <v>0</v>
      </c>
      <c r="N50" s="909">
        <v>0</v>
      </c>
      <c r="O50" s="909">
        <v>0</v>
      </c>
      <c r="P50" s="909">
        <v>0</v>
      </c>
      <c r="Q50" s="909">
        <v>1980</v>
      </c>
      <c r="R50" s="909">
        <v>16806969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909">
        <v>2</v>
      </c>
      <c r="D51" s="909">
        <v>-13600</v>
      </c>
      <c r="E51" s="909">
        <v>195</v>
      </c>
      <c r="F51" s="909">
        <v>3901876</v>
      </c>
      <c r="G51" s="909">
        <v>111</v>
      </c>
      <c r="H51" s="909">
        <v>4722519</v>
      </c>
      <c r="I51" s="909">
        <v>7659</v>
      </c>
      <c r="J51" s="909">
        <v>60849294</v>
      </c>
      <c r="K51" s="909">
        <v>156</v>
      </c>
      <c r="L51" s="909">
        <v>4364170</v>
      </c>
      <c r="M51" s="909">
        <v>357</v>
      </c>
      <c r="N51" s="909">
        <v>4751798</v>
      </c>
      <c r="O51" s="909">
        <v>0</v>
      </c>
      <c r="P51" s="909">
        <v>0</v>
      </c>
      <c r="Q51" s="909">
        <v>8478</v>
      </c>
      <c r="R51" s="909">
        <v>78589657</v>
      </c>
      <c r="S51" s="63">
        <v>46</v>
      </c>
    </row>
    <row r="52" spans="1:19" s="99" customFormat="1" ht="23.1" customHeight="1" x14ac:dyDescent="0.15">
      <c r="A52" s="62">
        <v>47</v>
      </c>
      <c r="B52" s="61" t="s">
        <v>1059</v>
      </c>
      <c r="C52" s="1264">
        <v>9</v>
      </c>
      <c r="D52" s="1264">
        <v>80760</v>
      </c>
      <c r="E52" s="1264">
        <v>270</v>
      </c>
      <c r="F52" s="1264">
        <v>8250631</v>
      </c>
      <c r="G52" s="1264">
        <v>96</v>
      </c>
      <c r="H52" s="1264">
        <v>3308146</v>
      </c>
      <c r="I52" s="1264">
        <v>6887</v>
      </c>
      <c r="J52" s="1264">
        <v>60601484</v>
      </c>
      <c r="K52" s="1264">
        <v>119</v>
      </c>
      <c r="L52" s="1264">
        <v>4397115</v>
      </c>
      <c r="M52" s="1264">
        <v>181</v>
      </c>
      <c r="N52" s="1264">
        <v>1371030</v>
      </c>
      <c r="O52" s="1264">
        <v>1</v>
      </c>
      <c r="P52" s="1264">
        <v>10664</v>
      </c>
      <c r="Q52" s="1264">
        <v>7554</v>
      </c>
      <c r="R52" s="1264">
        <v>77939070</v>
      </c>
      <c r="S52" s="63">
        <v>47</v>
      </c>
    </row>
    <row r="53" spans="1:19" s="99" customFormat="1" ht="23.1" customHeight="1" x14ac:dyDescent="0.15">
      <c r="A53" s="66">
        <v>49</v>
      </c>
      <c r="B53" s="58" t="s">
        <v>1060</v>
      </c>
      <c r="C53" s="1265">
        <v>0</v>
      </c>
      <c r="D53" s="1265">
        <v>0</v>
      </c>
      <c r="E53" s="1265">
        <v>136</v>
      </c>
      <c r="F53" s="1265">
        <v>1706061</v>
      </c>
      <c r="G53" s="1265">
        <v>35</v>
      </c>
      <c r="H53" s="1265">
        <v>1414451</v>
      </c>
      <c r="I53" s="1265">
        <v>1860</v>
      </c>
      <c r="J53" s="1265">
        <v>14580432</v>
      </c>
      <c r="K53" s="1265">
        <v>48</v>
      </c>
      <c r="L53" s="1265">
        <v>2438540</v>
      </c>
      <c r="M53" s="1265">
        <v>1</v>
      </c>
      <c r="N53" s="1265">
        <v>3270</v>
      </c>
      <c r="O53" s="1265">
        <v>4</v>
      </c>
      <c r="P53" s="1265">
        <v>3712561</v>
      </c>
      <c r="Q53" s="1265">
        <v>2084</v>
      </c>
      <c r="R53" s="1265">
        <v>23855315</v>
      </c>
      <c r="S53" s="67">
        <v>49</v>
      </c>
    </row>
    <row r="54" spans="1:19" s="99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11</v>
      </c>
      <c r="F54" s="909">
        <v>181690</v>
      </c>
      <c r="G54" s="909">
        <v>38</v>
      </c>
      <c r="H54" s="909">
        <v>1210665</v>
      </c>
      <c r="I54" s="909">
        <v>1818</v>
      </c>
      <c r="J54" s="909">
        <v>14280233</v>
      </c>
      <c r="K54" s="909">
        <v>27</v>
      </c>
      <c r="L54" s="909">
        <v>519405</v>
      </c>
      <c r="M54" s="909">
        <v>1</v>
      </c>
      <c r="N54" s="909">
        <v>3270</v>
      </c>
      <c r="O54" s="909">
        <v>0</v>
      </c>
      <c r="P54" s="909">
        <v>0</v>
      </c>
      <c r="Q54" s="909">
        <v>1895</v>
      </c>
      <c r="R54" s="909">
        <v>16195263</v>
      </c>
      <c r="S54" s="63">
        <v>50</v>
      </c>
    </row>
    <row r="55" spans="1:19" s="99" customFormat="1" ht="23.1" customHeight="1" x14ac:dyDescent="0.15">
      <c r="A55" s="62">
        <v>51</v>
      </c>
      <c r="B55" s="61" t="s">
        <v>1062</v>
      </c>
      <c r="C55" s="909">
        <v>0</v>
      </c>
      <c r="D55" s="909">
        <v>0</v>
      </c>
      <c r="E55" s="909">
        <v>91</v>
      </c>
      <c r="F55" s="909">
        <v>2109980</v>
      </c>
      <c r="G55" s="909">
        <v>51</v>
      </c>
      <c r="H55" s="909">
        <v>1638473</v>
      </c>
      <c r="I55" s="909">
        <v>3446</v>
      </c>
      <c r="J55" s="909">
        <v>28241948</v>
      </c>
      <c r="K55" s="909">
        <v>54</v>
      </c>
      <c r="L55" s="909">
        <v>1490685</v>
      </c>
      <c r="M55" s="909">
        <v>62</v>
      </c>
      <c r="N55" s="909">
        <v>476500</v>
      </c>
      <c r="O55" s="909">
        <v>0</v>
      </c>
      <c r="P55" s="909">
        <v>0</v>
      </c>
      <c r="Q55" s="909">
        <v>3704</v>
      </c>
      <c r="R55" s="909">
        <v>33957586</v>
      </c>
      <c r="S55" s="63">
        <v>51</v>
      </c>
    </row>
    <row r="56" spans="1:19" s="99" customFormat="1" ht="23.1" customHeight="1" x14ac:dyDescent="0.15">
      <c r="A56" s="62">
        <v>52</v>
      </c>
      <c r="B56" s="61" t="s">
        <v>1063</v>
      </c>
      <c r="C56" s="909">
        <v>0</v>
      </c>
      <c r="D56" s="909">
        <v>650</v>
      </c>
      <c r="E56" s="909">
        <v>23</v>
      </c>
      <c r="F56" s="909">
        <v>300770</v>
      </c>
      <c r="G56" s="909">
        <v>40</v>
      </c>
      <c r="H56" s="909">
        <v>1307161</v>
      </c>
      <c r="I56" s="909">
        <v>1339</v>
      </c>
      <c r="J56" s="909">
        <v>11808610</v>
      </c>
      <c r="K56" s="909">
        <v>31</v>
      </c>
      <c r="L56" s="909">
        <v>422170</v>
      </c>
      <c r="M56" s="909">
        <v>46</v>
      </c>
      <c r="N56" s="909">
        <v>380430</v>
      </c>
      <c r="O56" s="909">
        <v>0</v>
      </c>
      <c r="P56" s="909">
        <v>0</v>
      </c>
      <c r="Q56" s="909">
        <v>1479</v>
      </c>
      <c r="R56" s="909">
        <v>14219141</v>
      </c>
      <c r="S56" s="63">
        <v>52</v>
      </c>
    </row>
    <row r="57" spans="1:19" s="99" customFormat="1" ht="23.1" customHeight="1" thickBot="1" x14ac:dyDescent="0.2">
      <c r="A57" s="77">
        <v>54</v>
      </c>
      <c r="B57" s="78" t="s">
        <v>1064</v>
      </c>
      <c r="C57" s="1269">
        <v>0</v>
      </c>
      <c r="D57" s="1269">
        <v>22040</v>
      </c>
      <c r="E57" s="1269">
        <v>25</v>
      </c>
      <c r="F57" s="1269">
        <v>8756259</v>
      </c>
      <c r="G57" s="1269">
        <v>56</v>
      </c>
      <c r="H57" s="1269">
        <v>2064909</v>
      </c>
      <c r="I57" s="1269">
        <v>2286</v>
      </c>
      <c r="J57" s="1269">
        <v>17137501</v>
      </c>
      <c r="K57" s="1269">
        <v>46</v>
      </c>
      <c r="L57" s="1269">
        <v>1976045</v>
      </c>
      <c r="M57" s="1269">
        <v>12</v>
      </c>
      <c r="N57" s="1269">
        <v>232790</v>
      </c>
      <c r="O57" s="1269">
        <v>1</v>
      </c>
      <c r="P57" s="1269">
        <v>32400</v>
      </c>
      <c r="Q57" s="1269">
        <v>2426</v>
      </c>
      <c r="R57" s="1269">
        <v>30199904</v>
      </c>
      <c r="S57" s="79">
        <v>54</v>
      </c>
    </row>
    <row r="58" spans="1:19" s="99" customFormat="1" ht="23.1" customHeight="1" x14ac:dyDescent="0.15">
      <c r="A58" s="62">
        <v>55</v>
      </c>
      <c r="B58" s="61" t="s">
        <v>1065</v>
      </c>
      <c r="C58" s="909">
        <v>0</v>
      </c>
      <c r="D58" s="909">
        <v>0</v>
      </c>
      <c r="E58" s="909">
        <v>43</v>
      </c>
      <c r="F58" s="909">
        <v>489190</v>
      </c>
      <c r="G58" s="909">
        <v>32</v>
      </c>
      <c r="H58" s="909">
        <v>1321511</v>
      </c>
      <c r="I58" s="909">
        <v>2141</v>
      </c>
      <c r="J58" s="909">
        <v>15236806</v>
      </c>
      <c r="K58" s="909">
        <v>97</v>
      </c>
      <c r="L58" s="909">
        <v>3649100</v>
      </c>
      <c r="M58" s="909">
        <v>54</v>
      </c>
      <c r="N58" s="909">
        <v>766220</v>
      </c>
      <c r="O58" s="909">
        <v>0</v>
      </c>
      <c r="P58" s="909">
        <v>0</v>
      </c>
      <c r="Q58" s="909">
        <v>2367</v>
      </c>
      <c r="R58" s="909">
        <v>21462827</v>
      </c>
      <c r="S58" s="63">
        <v>55</v>
      </c>
    </row>
    <row r="59" spans="1:19" s="99" customFormat="1" ht="23.1" customHeight="1" x14ac:dyDescent="0.15">
      <c r="A59" s="62">
        <v>56</v>
      </c>
      <c r="B59" s="61" t="s">
        <v>1066</v>
      </c>
      <c r="C59" s="909">
        <v>0</v>
      </c>
      <c r="D59" s="909">
        <v>0</v>
      </c>
      <c r="E59" s="909">
        <v>51</v>
      </c>
      <c r="F59" s="909">
        <v>836310</v>
      </c>
      <c r="G59" s="909">
        <v>33</v>
      </c>
      <c r="H59" s="909">
        <v>1735941</v>
      </c>
      <c r="I59" s="909">
        <v>1963</v>
      </c>
      <c r="J59" s="909">
        <v>16642020</v>
      </c>
      <c r="K59" s="909">
        <v>74</v>
      </c>
      <c r="L59" s="909">
        <v>1847520</v>
      </c>
      <c r="M59" s="909">
        <v>50</v>
      </c>
      <c r="N59" s="909">
        <v>1152170</v>
      </c>
      <c r="O59" s="909">
        <v>1</v>
      </c>
      <c r="P59" s="909">
        <v>12560</v>
      </c>
      <c r="Q59" s="909">
        <v>2172</v>
      </c>
      <c r="R59" s="909">
        <v>22226521</v>
      </c>
      <c r="S59" s="63">
        <v>56</v>
      </c>
    </row>
    <row r="60" spans="1:19" s="99" customFormat="1" ht="23.1" customHeight="1" x14ac:dyDescent="0.15">
      <c r="A60" s="62">
        <v>57</v>
      </c>
      <c r="B60" s="61" t="s">
        <v>1067</v>
      </c>
      <c r="C60" s="909">
        <v>0</v>
      </c>
      <c r="D60" s="909">
        <v>0</v>
      </c>
      <c r="E60" s="909">
        <v>47</v>
      </c>
      <c r="F60" s="909">
        <v>476410</v>
      </c>
      <c r="G60" s="909">
        <v>11</v>
      </c>
      <c r="H60" s="909">
        <v>715968</v>
      </c>
      <c r="I60" s="909">
        <v>503</v>
      </c>
      <c r="J60" s="909">
        <v>3979389</v>
      </c>
      <c r="K60" s="909">
        <v>3</v>
      </c>
      <c r="L60" s="909">
        <v>102850</v>
      </c>
      <c r="M60" s="909">
        <v>18</v>
      </c>
      <c r="N60" s="909">
        <v>219110</v>
      </c>
      <c r="O60" s="909">
        <v>0</v>
      </c>
      <c r="P60" s="909">
        <v>0</v>
      </c>
      <c r="Q60" s="909">
        <v>582</v>
      </c>
      <c r="R60" s="909">
        <v>5493727</v>
      </c>
      <c r="S60" s="63">
        <v>57</v>
      </c>
    </row>
    <row r="61" spans="1:19" s="99" customFormat="1" ht="23.1" customHeight="1" x14ac:dyDescent="0.15">
      <c r="A61" s="62">
        <v>58</v>
      </c>
      <c r="B61" s="61" t="s">
        <v>1068</v>
      </c>
      <c r="C61" s="909">
        <v>0</v>
      </c>
      <c r="D61" s="909">
        <v>0</v>
      </c>
      <c r="E61" s="909">
        <v>0</v>
      </c>
      <c r="F61" s="909">
        <v>0</v>
      </c>
      <c r="G61" s="909">
        <v>25</v>
      </c>
      <c r="H61" s="909">
        <v>764165</v>
      </c>
      <c r="I61" s="909">
        <v>484</v>
      </c>
      <c r="J61" s="909">
        <v>3724196</v>
      </c>
      <c r="K61" s="909">
        <v>1</v>
      </c>
      <c r="L61" s="909">
        <v>17600</v>
      </c>
      <c r="M61" s="909">
        <v>12</v>
      </c>
      <c r="N61" s="909">
        <v>78230</v>
      </c>
      <c r="O61" s="909">
        <v>0</v>
      </c>
      <c r="P61" s="909">
        <v>0</v>
      </c>
      <c r="Q61" s="909">
        <v>522</v>
      </c>
      <c r="R61" s="909">
        <v>4584191</v>
      </c>
      <c r="S61" s="63">
        <v>58</v>
      </c>
    </row>
    <row r="62" spans="1:19" s="99" customFormat="1" ht="23.1" customHeight="1" x14ac:dyDescent="0.15">
      <c r="A62" s="71">
        <v>59</v>
      </c>
      <c r="B62" s="72" t="s">
        <v>1069</v>
      </c>
      <c r="C62" s="1264">
        <v>0</v>
      </c>
      <c r="D62" s="1264">
        <v>0</v>
      </c>
      <c r="E62" s="1264">
        <v>10</v>
      </c>
      <c r="F62" s="1264">
        <v>365910</v>
      </c>
      <c r="G62" s="1264">
        <v>15</v>
      </c>
      <c r="H62" s="1264">
        <v>610834</v>
      </c>
      <c r="I62" s="1264">
        <v>529</v>
      </c>
      <c r="J62" s="1264">
        <v>4558605</v>
      </c>
      <c r="K62" s="1264">
        <v>0</v>
      </c>
      <c r="L62" s="1264">
        <v>0</v>
      </c>
      <c r="M62" s="1264">
        <v>6</v>
      </c>
      <c r="N62" s="1264">
        <v>103090</v>
      </c>
      <c r="O62" s="1264">
        <v>0</v>
      </c>
      <c r="P62" s="1264">
        <v>0</v>
      </c>
      <c r="Q62" s="1264">
        <v>560</v>
      </c>
      <c r="R62" s="1264">
        <v>5638439</v>
      </c>
      <c r="S62" s="73">
        <v>59</v>
      </c>
    </row>
    <row r="63" spans="1:19" s="111" customFormat="1" ht="23.1" customHeight="1" x14ac:dyDescent="0.15">
      <c r="A63" s="74">
        <v>61</v>
      </c>
      <c r="B63" s="61" t="s">
        <v>1070</v>
      </c>
      <c r="C63" s="1265">
        <v>0</v>
      </c>
      <c r="D63" s="1265">
        <v>0</v>
      </c>
      <c r="E63" s="1265">
        <v>33</v>
      </c>
      <c r="F63" s="1265">
        <v>250183</v>
      </c>
      <c r="G63" s="1265">
        <v>17</v>
      </c>
      <c r="H63" s="1265">
        <v>743647</v>
      </c>
      <c r="I63" s="1265">
        <v>716</v>
      </c>
      <c r="J63" s="1265">
        <v>4472866</v>
      </c>
      <c r="K63" s="1265">
        <v>80</v>
      </c>
      <c r="L63" s="1265">
        <v>1367290</v>
      </c>
      <c r="M63" s="1265">
        <v>19</v>
      </c>
      <c r="N63" s="1265">
        <v>93120</v>
      </c>
      <c r="O63" s="1265">
        <v>0</v>
      </c>
      <c r="P63" s="1265">
        <v>0</v>
      </c>
      <c r="Q63" s="1265">
        <v>865</v>
      </c>
      <c r="R63" s="1265">
        <v>6927106</v>
      </c>
      <c r="S63" s="75">
        <v>61</v>
      </c>
    </row>
    <row r="64" spans="1:19" s="111" customFormat="1" ht="23.1" customHeight="1" x14ac:dyDescent="0.15">
      <c r="A64" s="62">
        <v>65</v>
      </c>
      <c r="B64" s="61" t="s">
        <v>1071</v>
      </c>
      <c r="C64" s="909">
        <v>0</v>
      </c>
      <c r="D64" s="909">
        <v>0</v>
      </c>
      <c r="E64" s="909">
        <v>4</v>
      </c>
      <c r="F64" s="909">
        <v>314977</v>
      </c>
      <c r="G64" s="909">
        <v>7</v>
      </c>
      <c r="H64" s="909">
        <v>150732</v>
      </c>
      <c r="I64" s="909">
        <v>397</v>
      </c>
      <c r="J64" s="909">
        <v>3085959</v>
      </c>
      <c r="K64" s="909">
        <v>3</v>
      </c>
      <c r="L64" s="909">
        <v>78065</v>
      </c>
      <c r="M64" s="909">
        <v>0</v>
      </c>
      <c r="N64" s="909">
        <v>0</v>
      </c>
      <c r="O64" s="909">
        <v>0</v>
      </c>
      <c r="P64" s="909">
        <v>0</v>
      </c>
      <c r="Q64" s="909">
        <v>411</v>
      </c>
      <c r="R64" s="909">
        <v>3629733</v>
      </c>
      <c r="S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909">
        <v>0</v>
      </c>
      <c r="D65" s="909">
        <v>-512</v>
      </c>
      <c r="E65" s="909">
        <v>16</v>
      </c>
      <c r="F65" s="909">
        <v>155640</v>
      </c>
      <c r="G65" s="909">
        <v>28</v>
      </c>
      <c r="H65" s="909">
        <v>850438</v>
      </c>
      <c r="I65" s="909">
        <v>1280</v>
      </c>
      <c r="J65" s="909">
        <v>11157290</v>
      </c>
      <c r="K65" s="909">
        <v>5</v>
      </c>
      <c r="L65" s="909">
        <v>651200</v>
      </c>
      <c r="M65" s="909">
        <v>5</v>
      </c>
      <c r="N65" s="909">
        <v>75670</v>
      </c>
      <c r="O65" s="909">
        <v>1</v>
      </c>
      <c r="P65" s="909">
        <v>11950</v>
      </c>
      <c r="Q65" s="909">
        <v>1335</v>
      </c>
      <c r="R65" s="909">
        <v>12902188</v>
      </c>
      <c r="S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909">
        <v>0</v>
      </c>
      <c r="D66" s="909">
        <v>0</v>
      </c>
      <c r="E66" s="909">
        <v>43</v>
      </c>
      <c r="F66" s="909">
        <v>12379022</v>
      </c>
      <c r="G66" s="909">
        <v>27</v>
      </c>
      <c r="H66" s="909">
        <v>949948</v>
      </c>
      <c r="I66" s="909">
        <v>1562</v>
      </c>
      <c r="J66" s="909">
        <v>12020945</v>
      </c>
      <c r="K66" s="909">
        <v>22</v>
      </c>
      <c r="L66" s="909">
        <v>1062690</v>
      </c>
      <c r="M66" s="909">
        <v>0</v>
      </c>
      <c r="N66" s="909">
        <v>0</v>
      </c>
      <c r="O66" s="909">
        <v>0</v>
      </c>
      <c r="P66" s="909">
        <v>0</v>
      </c>
      <c r="Q66" s="909">
        <v>1654</v>
      </c>
      <c r="R66" s="909">
        <v>26412605</v>
      </c>
      <c r="S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266">
        <v>0</v>
      </c>
      <c r="D67" s="1264">
        <v>0</v>
      </c>
      <c r="E67" s="1264">
        <v>38</v>
      </c>
      <c r="F67" s="1264">
        <v>654949</v>
      </c>
      <c r="G67" s="1264">
        <v>62</v>
      </c>
      <c r="H67" s="1264">
        <v>2447988</v>
      </c>
      <c r="I67" s="1264">
        <v>3333</v>
      </c>
      <c r="J67" s="1264">
        <v>27153675</v>
      </c>
      <c r="K67" s="1264">
        <v>28</v>
      </c>
      <c r="L67" s="1264">
        <v>1187100</v>
      </c>
      <c r="M67" s="1264">
        <v>31</v>
      </c>
      <c r="N67" s="1264">
        <v>380660</v>
      </c>
      <c r="O67" s="1264">
        <v>0</v>
      </c>
      <c r="P67" s="1264">
        <v>0</v>
      </c>
      <c r="Q67" s="1264">
        <v>3492</v>
      </c>
      <c r="R67" s="1264">
        <v>31824372</v>
      </c>
      <c r="S67" s="73">
        <v>70</v>
      </c>
    </row>
    <row r="68" spans="1:20" ht="23.1" customHeight="1" x14ac:dyDescent="0.15">
      <c r="A68" s="60">
        <v>78</v>
      </c>
      <c r="B68" s="93" t="s">
        <v>1075</v>
      </c>
      <c r="C68" s="1025">
        <v>2</v>
      </c>
      <c r="D68" s="1025">
        <v>14250</v>
      </c>
      <c r="E68" s="1025">
        <v>108</v>
      </c>
      <c r="F68" s="1025">
        <v>3924245</v>
      </c>
      <c r="G68" s="1025">
        <v>85</v>
      </c>
      <c r="H68" s="1025">
        <v>2777084</v>
      </c>
      <c r="I68" s="1025">
        <v>3571</v>
      </c>
      <c r="J68" s="1025">
        <v>25748518</v>
      </c>
      <c r="K68" s="1025">
        <v>57</v>
      </c>
      <c r="L68" s="1025">
        <v>1741445</v>
      </c>
      <c r="M68" s="1025">
        <v>35</v>
      </c>
      <c r="N68" s="1025">
        <v>188120</v>
      </c>
      <c r="O68" s="1025">
        <v>0</v>
      </c>
      <c r="P68" s="1025">
        <v>0</v>
      </c>
      <c r="Q68" s="1025">
        <v>3856</v>
      </c>
      <c r="R68" s="1025">
        <v>34379412</v>
      </c>
      <c r="S68" s="55">
        <v>78</v>
      </c>
    </row>
    <row r="69" spans="1:20" ht="23.1" customHeight="1" x14ac:dyDescent="0.15">
      <c r="A69" s="60">
        <v>84</v>
      </c>
      <c r="B69" s="93" t="s">
        <v>1076</v>
      </c>
      <c r="C69" s="1025">
        <v>2</v>
      </c>
      <c r="D69" s="1025">
        <v>8100</v>
      </c>
      <c r="E69" s="1025">
        <v>54</v>
      </c>
      <c r="F69" s="1025">
        <v>418365</v>
      </c>
      <c r="G69" s="1025">
        <v>75</v>
      </c>
      <c r="H69" s="1025">
        <v>2316738</v>
      </c>
      <c r="I69" s="1025">
        <v>3753</v>
      </c>
      <c r="J69" s="1025">
        <v>27058926</v>
      </c>
      <c r="K69" s="1025">
        <v>115</v>
      </c>
      <c r="L69" s="1025">
        <v>2661430</v>
      </c>
      <c r="M69" s="1025">
        <v>16</v>
      </c>
      <c r="N69" s="1025">
        <v>762230</v>
      </c>
      <c r="O69" s="1025">
        <v>0</v>
      </c>
      <c r="P69" s="1025">
        <v>0</v>
      </c>
      <c r="Q69" s="1025">
        <v>4013</v>
      </c>
      <c r="R69" s="1271">
        <v>33217689</v>
      </c>
      <c r="S69" s="483">
        <v>84</v>
      </c>
      <c r="T69" s="482"/>
    </row>
    <row r="70" spans="1:20" ht="23.1" customHeight="1" x14ac:dyDescent="0.15">
      <c r="A70" s="60">
        <v>85</v>
      </c>
      <c r="B70" s="93" t="s">
        <v>1077</v>
      </c>
      <c r="C70" s="1025">
        <v>0</v>
      </c>
      <c r="D70" s="1025">
        <v>0</v>
      </c>
      <c r="E70" s="1025">
        <v>148</v>
      </c>
      <c r="F70" s="1025">
        <v>1329652</v>
      </c>
      <c r="G70" s="1025">
        <v>144</v>
      </c>
      <c r="H70" s="1025">
        <v>5405916</v>
      </c>
      <c r="I70" s="1025">
        <v>2607</v>
      </c>
      <c r="J70" s="1025">
        <v>17600014</v>
      </c>
      <c r="K70" s="1025">
        <v>87</v>
      </c>
      <c r="L70" s="1025">
        <v>2363145</v>
      </c>
      <c r="M70" s="1025">
        <v>61</v>
      </c>
      <c r="N70" s="1025">
        <v>1167070</v>
      </c>
      <c r="O70" s="1025">
        <v>0</v>
      </c>
      <c r="P70" s="1025">
        <v>0</v>
      </c>
      <c r="Q70" s="1025">
        <v>3047</v>
      </c>
      <c r="R70" s="1025">
        <v>27865797</v>
      </c>
      <c r="S70" s="55">
        <v>85</v>
      </c>
    </row>
    <row r="71" spans="1:20" ht="23.1" customHeight="1" x14ac:dyDescent="0.15">
      <c r="A71" s="60">
        <v>89</v>
      </c>
      <c r="B71" s="93" t="s">
        <v>1078</v>
      </c>
      <c r="C71" s="1025">
        <v>12</v>
      </c>
      <c r="D71" s="1025">
        <v>25850</v>
      </c>
      <c r="E71" s="1025">
        <v>104</v>
      </c>
      <c r="F71" s="1025">
        <v>2044934</v>
      </c>
      <c r="G71" s="1025">
        <v>145</v>
      </c>
      <c r="H71" s="1025">
        <v>5275113</v>
      </c>
      <c r="I71" s="1025">
        <v>4688</v>
      </c>
      <c r="J71" s="1025">
        <v>35335196</v>
      </c>
      <c r="K71" s="1025">
        <v>50</v>
      </c>
      <c r="L71" s="1025">
        <v>1378030</v>
      </c>
      <c r="M71" s="1025">
        <v>17</v>
      </c>
      <c r="N71" s="1025">
        <v>242710</v>
      </c>
      <c r="O71" s="1025">
        <v>3</v>
      </c>
      <c r="P71" s="1025">
        <v>660684</v>
      </c>
      <c r="Q71" s="1025">
        <v>5007</v>
      </c>
      <c r="R71" s="1025">
        <v>44936667</v>
      </c>
      <c r="S71" s="55">
        <v>89</v>
      </c>
    </row>
    <row r="72" spans="1:20" ht="23.1" customHeight="1" x14ac:dyDescent="0.15">
      <c r="A72" s="60">
        <v>90</v>
      </c>
      <c r="B72" s="93" t="s">
        <v>1079</v>
      </c>
      <c r="C72" s="1262">
        <v>0</v>
      </c>
      <c r="D72" s="1262">
        <v>0</v>
      </c>
      <c r="E72" s="1262">
        <v>31</v>
      </c>
      <c r="F72" s="1262">
        <v>355725</v>
      </c>
      <c r="G72" s="1262">
        <v>89</v>
      </c>
      <c r="H72" s="1262">
        <v>3120650</v>
      </c>
      <c r="I72" s="1262">
        <v>4579</v>
      </c>
      <c r="J72" s="1262">
        <v>29290287</v>
      </c>
      <c r="K72" s="1262">
        <v>150</v>
      </c>
      <c r="L72" s="1262">
        <v>4713615</v>
      </c>
      <c r="M72" s="1262">
        <v>45</v>
      </c>
      <c r="N72" s="1262">
        <v>646410</v>
      </c>
      <c r="O72" s="1262">
        <v>2</v>
      </c>
      <c r="P72" s="1262">
        <v>46462</v>
      </c>
      <c r="Q72" s="1262">
        <v>4896</v>
      </c>
      <c r="R72" s="1262">
        <v>38173149</v>
      </c>
      <c r="S72" s="55">
        <v>90</v>
      </c>
    </row>
    <row r="73" spans="1:20" ht="23.1" customHeight="1" x14ac:dyDescent="0.15">
      <c r="A73" s="57">
        <v>91</v>
      </c>
      <c r="B73" s="92" t="s">
        <v>1080</v>
      </c>
      <c r="C73" s="1263">
        <v>1</v>
      </c>
      <c r="D73" s="1263">
        <v>2350</v>
      </c>
      <c r="E73" s="1263">
        <v>51</v>
      </c>
      <c r="F73" s="1263">
        <v>3366142</v>
      </c>
      <c r="G73" s="1263">
        <v>71</v>
      </c>
      <c r="H73" s="1263">
        <v>2177009</v>
      </c>
      <c r="I73" s="1263">
        <v>3285</v>
      </c>
      <c r="J73" s="1263">
        <v>26936519</v>
      </c>
      <c r="K73" s="1263">
        <v>112</v>
      </c>
      <c r="L73" s="1263">
        <v>3235060</v>
      </c>
      <c r="M73" s="1263">
        <v>38</v>
      </c>
      <c r="N73" s="1263">
        <v>676760</v>
      </c>
      <c r="O73" s="1263">
        <v>0</v>
      </c>
      <c r="P73" s="1263">
        <v>0</v>
      </c>
      <c r="Q73" s="1263">
        <v>3557</v>
      </c>
      <c r="R73" s="1263">
        <v>36391490</v>
      </c>
      <c r="S73" s="59">
        <v>91</v>
      </c>
    </row>
    <row r="74" spans="1:20" ht="23.1" customHeight="1" x14ac:dyDescent="0.15">
      <c r="A74" s="60">
        <v>92</v>
      </c>
      <c r="B74" s="93" t="s">
        <v>1081</v>
      </c>
      <c r="C74" s="1025">
        <v>30</v>
      </c>
      <c r="D74" s="1025">
        <v>182802</v>
      </c>
      <c r="E74" s="1025">
        <v>167</v>
      </c>
      <c r="F74" s="1025">
        <v>3503052</v>
      </c>
      <c r="G74" s="1025">
        <v>146</v>
      </c>
      <c r="H74" s="1025">
        <v>5465745</v>
      </c>
      <c r="I74" s="1025">
        <v>9140</v>
      </c>
      <c r="J74" s="1025">
        <v>77401441</v>
      </c>
      <c r="K74" s="1025">
        <v>176</v>
      </c>
      <c r="L74" s="1025">
        <v>8411030</v>
      </c>
      <c r="M74" s="1025">
        <v>59</v>
      </c>
      <c r="N74" s="1025">
        <v>1617360</v>
      </c>
      <c r="O74" s="1025">
        <v>3</v>
      </c>
      <c r="P74" s="1025">
        <v>135190</v>
      </c>
      <c r="Q74" s="1025">
        <v>9691</v>
      </c>
      <c r="R74" s="1025">
        <v>96533818</v>
      </c>
      <c r="S74" s="55">
        <v>92</v>
      </c>
    </row>
    <row r="75" spans="1:20" ht="23.1" customHeight="1" x14ac:dyDescent="0.15">
      <c r="A75" s="60">
        <v>94</v>
      </c>
      <c r="B75" s="93" t="s">
        <v>1082</v>
      </c>
      <c r="C75" s="1025">
        <v>86</v>
      </c>
      <c r="D75" s="1025">
        <v>732510</v>
      </c>
      <c r="E75" s="1025">
        <v>4316</v>
      </c>
      <c r="F75" s="1025">
        <v>70247461</v>
      </c>
      <c r="G75" s="1025">
        <v>2012</v>
      </c>
      <c r="H75" s="1025">
        <v>74935482</v>
      </c>
      <c r="I75" s="1025">
        <v>100716</v>
      </c>
      <c r="J75" s="1025">
        <v>788493993</v>
      </c>
      <c r="K75" s="1025">
        <v>5429</v>
      </c>
      <c r="L75" s="1025">
        <v>178236850</v>
      </c>
      <c r="M75" s="1025">
        <v>2933</v>
      </c>
      <c r="N75" s="1025">
        <v>34419840</v>
      </c>
      <c r="O75" s="1025">
        <v>3</v>
      </c>
      <c r="P75" s="1025">
        <v>421419</v>
      </c>
      <c r="Q75" s="1025">
        <v>115409</v>
      </c>
      <c r="R75" s="1025">
        <v>1146755045</v>
      </c>
      <c r="S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909">
        <v>0</v>
      </c>
      <c r="D76" s="909">
        <v>0</v>
      </c>
      <c r="E76" s="909">
        <v>48</v>
      </c>
      <c r="F76" s="909">
        <v>1129440</v>
      </c>
      <c r="G76" s="909">
        <v>63</v>
      </c>
      <c r="H76" s="909">
        <v>3697404</v>
      </c>
      <c r="I76" s="909">
        <v>2573</v>
      </c>
      <c r="J76" s="909">
        <v>15532241</v>
      </c>
      <c r="K76" s="909">
        <v>29</v>
      </c>
      <c r="L76" s="909">
        <v>131075</v>
      </c>
      <c r="M76" s="909">
        <v>72</v>
      </c>
      <c r="N76" s="909">
        <v>391020</v>
      </c>
      <c r="O76" s="909">
        <v>480</v>
      </c>
      <c r="P76" s="909">
        <v>2923419</v>
      </c>
      <c r="Q76" s="909">
        <v>3265</v>
      </c>
      <c r="R76" s="909">
        <v>23804599</v>
      </c>
      <c r="S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264">
        <v>0</v>
      </c>
      <c r="D77" s="1264">
        <v>0</v>
      </c>
      <c r="E77" s="1264">
        <v>41</v>
      </c>
      <c r="F77" s="1264">
        <v>654568</v>
      </c>
      <c r="G77" s="1264">
        <v>73</v>
      </c>
      <c r="H77" s="1264">
        <v>2851207</v>
      </c>
      <c r="I77" s="1264">
        <v>4383</v>
      </c>
      <c r="J77" s="1264">
        <v>25062599</v>
      </c>
      <c r="K77" s="1264">
        <v>28</v>
      </c>
      <c r="L77" s="1264">
        <v>910445</v>
      </c>
      <c r="M77" s="1264">
        <v>92</v>
      </c>
      <c r="N77" s="1264">
        <v>548570</v>
      </c>
      <c r="O77" s="1264">
        <v>0</v>
      </c>
      <c r="P77" s="1264">
        <v>0</v>
      </c>
      <c r="Q77" s="1264">
        <v>4617</v>
      </c>
      <c r="R77" s="1264">
        <v>30027389</v>
      </c>
      <c r="S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265">
        <v>1</v>
      </c>
      <c r="D78" s="1265">
        <v>2500</v>
      </c>
      <c r="E78" s="1265">
        <v>10</v>
      </c>
      <c r="F78" s="1265">
        <v>115290</v>
      </c>
      <c r="G78" s="1265">
        <v>16</v>
      </c>
      <c r="H78" s="1265">
        <v>1190345</v>
      </c>
      <c r="I78" s="1265">
        <v>614</v>
      </c>
      <c r="J78" s="1265">
        <v>3742672</v>
      </c>
      <c r="K78" s="1265">
        <v>0</v>
      </c>
      <c r="L78" s="1265">
        <v>0</v>
      </c>
      <c r="M78" s="1265">
        <v>56</v>
      </c>
      <c r="N78" s="1265">
        <v>516300</v>
      </c>
      <c r="O78" s="1265">
        <v>0</v>
      </c>
      <c r="P78" s="1265">
        <v>0</v>
      </c>
      <c r="Q78" s="1265">
        <v>696</v>
      </c>
      <c r="R78" s="1265">
        <v>5564607</v>
      </c>
      <c r="S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909">
        <v>0</v>
      </c>
      <c r="D79" s="909">
        <v>0</v>
      </c>
      <c r="E79" s="909">
        <v>47</v>
      </c>
      <c r="F79" s="909">
        <v>423130</v>
      </c>
      <c r="G79" s="909">
        <v>129</v>
      </c>
      <c r="H79" s="909">
        <v>4757782</v>
      </c>
      <c r="I79" s="909">
        <v>5532</v>
      </c>
      <c r="J79" s="909">
        <v>34030119</v>
      </c>
      <c r="K79" s="909">
        <v>66</v>
      </c>
      <c r="L79" s="909">
        <v>1485205</v>
      </c>
      <c r="M79" s="909">
        <v>124</v>
      </c>
      <c r="N79" s="909">
        <v>945000</v>
      </c>
      <c r="O79" s="909">
        <v>0</v>
      </c>
      <c r="P79" s="909">
        <v>0</v>
      </c>
      <c r="Q79" s="909">
        <v>5898</v>
      </c>
      <c r="R79" s="909">
        <v>41641236</v>
      </c>
      <c r="S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909">
        <v>0</v>
      </c>
      <c r="D80" s="909">
        <v>0</v>
      </c>
      <c r="E80" s="909">
        <v>75</v>
      </c>
      <c r="F80" s="909">
        <v>1179580</v>
      </c>
      <c r="G80" s="909">
        <v>170</v>
      </c>
      <c r="H80" s="909">
        <v>6774396</v>
      </c>
      <c r="I80" s="909">
        <v>13671</v>
      </c>
      <c r="J80" s="909">
        <v>89986794</v>
      </c>
      <c r="K80" s="909">
        <v>141</v>
      </c>
      <c r="L80" s="909">
        <v>5153235</v>
      </c>
      <c r="M80" s="909">
        <v>144</v>
      </c>
      <c r="N80" s="909">
        <v>1481420</v>
      </c>
      <c r="O80" s="909">
        <v>0</v>
      </c>
      <c r="P80" s="909">
        <v>0</v>
      </c>
      <c r="Q80" s="909">
        <v>14201</v>
      </c>
      <c r="R80" s="909">
        <v>104575425</v>
      </c>
      <c r="S80" s="63">
        <v>305</v>
      </c>
    </row>
    <row r="81" spans="1:19" s="99" customFormat="1" ht="23.1" customHeight="1" x14ac:dyDescent="0.15">
      <c r="A81" s="62">
        <v>306</v>
      </c>
      <c r="B81" s="61" t="s">
        <v>1088</v>
      </c>
      <c r="C81" s="909">
        <v>9</v>
      </c>
      <c r="D81" s="909">
        <v>24200</v>
      </c>
      <c r="E81" s="909">
        <v>500</v>
      </c>
      <c r="F81" s="909">
        <v>9673666</v>
      </c>
      <c r="G81" s="909">
        <v>543</v>
      </c>
      <c r="H81" s="909">
        <v>20742738</v>
      </c>
      <c r="I81" s="909">
        <v>41758</v>
      </c>
      <c r="J81" s="909">
        <v>306105355</v>
      </c>
      <c r="K81" s="909">
        <v>0</v>
      </c>
      <c r="L81" s="909">
        <v>0</v>
      </c>
      <c r="M81" s="909">
        <v>18</v>
      </c>
      <c r="N81" s="909">
        <v>88600</v>
      </c>
      <c r="O81" s="909">
        <v>0</v>
      </c>
      <c r="P81" s="909">
        <v>0</v>
      </c>
      <c r="Q81" s="909">
        <v>42819</v>
      </c>
      <c r="R81" s="909">
        <v>336610359</v>
      </c>
      <c r="S81" s="63">
        <v>306</v>
      </c>
    </row>
    <row r="82" spans="1:19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63"/>
    </row>
    <row r="83" spans="1:19" s="99" customFormat="1" ht="23.1" customHeight="1" x14ac:dyDescent="0.15">
      <c r="A83" s="68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69"/>
    </row>
    <row r="84" spans="1:19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63"/>
    </row>
    <row r="85" spans="1:19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63"/>
    </row>
    <row r="86" spans="1:19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63"/>
    </row>
    <row r="87" spans="1:19" s="99" customFormat="1" ht="23.1" customHeight="1" x14ac:dyDescent="0.15">
      <c r="A87" s="62"/>
      <c r="B87" s="61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63"/>
    </row>
    <row r="88" spans="1:19" s="99" customFormat="1" ht="23.1" customHeight="1" x14ac:dyDescent="0.15">
      <c r="A88" s="66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67"/>
    </row>
    <row r="89" spans="1:19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63"/>
    </row>
    <row r="90" spans="1:19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63"/>
    </row>
    <row r="91" spans="1:19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63"/>
    </row>
    <row r="92" spans="1:19" s="99" customFormat="1" ht="23.1" customHeight="1" x14ac:dyDescent="0.15">
      <c r="A92" s="62"/>
      <c r="B92" s="61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63"/>
    </row>
    <row r="93" spans="1:19" s="99" customFormat="1" ht="23.1" customHeight="1" x14ac:dyDescent="0.15">
      <c r="A93" s="66"/>
      <c r="B93" s="58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67"/>
    </row>
    <row r="94" spans="1:19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63"/>
    </row>
    <row r="95" spans="1:19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63"/>
    </row>
    <row r="96" spans="1:19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63"/>
    </row>
    <row r="97" spans="1:19" s="99" customFormat="1" ht="23.1" customHeight="1" x14ac:dyDescent="0.15">
      <c r="A97" s="62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63"/>
    </row>
    <row r="98" spans="1:19" s="99" customFormat="1" ht="23.1" customHeight="1" x14ac:dyDescent="0.15">
      <c r="A98" s="68"/>
      <c r="B98" s="58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69"/>
    </row>
    <row r="99" spans="1:19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63"/>
    </row>
    <row r="100" spans="1:19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63"/>
    </row>
    <row r="101" spans="1:19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63"/>
    </row>
    <row r="102" spans="1:19" s="99" customFormat="1" ht="23.1" customHeight="1" x14ac:dyDescent="0.15">
      <c r="A102" s="62"/>
      <c r="B102" s="61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63"/>
    </row>
    <row r="103" spans="1:19" s="99" customFormat="1" ht="23.1" customHeight="1" x14ac:dyDescent="0.15">
      <c r="A103" s="66"/>
      <c r="B103" s="58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67"/>
    </row>
    <row r="104" spans="1:19" s="99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63"/>
    </row>
    <row r="105" spans="1:19" s="99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63"/>
    </row>
    <row r="106" spans="1:19" s="99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63"/>
    </row>
    <row r="107" spans="1:19" s="99" customFormat="1" ht="23.1" customHeight="1" thickBot="1" x14ac:dyDescent="0.2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79"/>
    </row>
    <row r="108" spans="1:19" s="99" customFormat="1" ht="23.1" customHeight="1" x14ac:dyDescent="0.2">
      <c r="A108" s="65"/>
      <c r="S108" s="65"/>
    </row>
    <row r="109" spans="1:19" s="99" customFormat="1" ht="23.1" customHeight="1" x14ac:dyDescent="0.2">
      <c r="A109" s="65"/>
      <c r="S109" s="65"/>
    </row>
    <row r="110" spans="1:19" s="99" customFormat="1" ht="23.1" customHeight="1" x14ac:dyDescent="0.2">
      <c r="A110" s="65"/>
      <c r="S110" s="65"/>
    </row>
    <row r="111" spans="1:19" s="99" customFormat="1" ht="23.1" customHeight="1" x14ac:dyDescent="0.2">
      <c r="A111" s="65"/>
      <c r="S111" s="65"/>
    </row>
    <row r="112" spans="1:19" s="99" customFormat="1" ht="23.1" customHeight="1" x14ac:dyDescent="0.2">
      <c r="A112" s="65"/>
      <c r="S112" s="65"/>
    </row>
    <row r="113" spans="1:19" s="99" customFormat="1" ht="23.1" customHeight="1" x14ac:dyDescent="0.2">
      <c r="A113" s="65"/>
      <c r="S113" s="65"/>
    </row>
    <row r="114" spans="1:19" s="99" customFormat="1" ht="23.1" customHeight="1" x14ac:dyDescent="0.2">
      <c r="A114" s="65"/>
      <c r="S114" s="65"/>
    </row>
    <row r="115" spans="1:19" s="99" customFormat="1" ht="23.1" customHeight="1" x14ac:dyDescent="0.2">
      <c r="A115" s="65"/>
      <c r="S115" s="65"/>
    </row>
    <row r="116" spans="1:19" s="99" customFormat="1" ht="23.1" customHeight="1" x14ac:dyDescent="0.2">
      <c r="A116" s="65"/>
      <c r="S116" s="65"/>
    </row>
    <row r="117" spans="1:19" s="99" customFormat="1" ht="23.1" customHeight="1" x14ac:dyDescent="0.2">
      <c r="A117" s="65"/>
      <c r="S117" s="65"/>
    </row>
  </sheetData>
  <mergeCells count="2">
    <mergeCell ref="C3:D3"/>
    <mergeCell ref="E3:R3"/>
  </mergeCells>
  <phoneticPr fontId="2"/>
  <pageMargins left="0.78740157480314965" right="0.3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5"/>
  <dimension ref="A1:R107"/>
  <sheetViews>
    <sheetView showGridLines="0" view="pageBreakPreview" zoomScale="55" zoomScaleNormal="75" zoomScaleSheetLayoutView="55" workbookViewId="0"/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 x14ac:dyDescent="0.15">
      <c r="A1" s="4" t="s">
        <v>253</v>
      </c>
      <c r="R1" s="6"/>
    </row>
    <row r="2" spans="1:18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440</v>
      </c>
    </row>
    <row r="3" spans="1:18" s="108" customFormat="1" ht="24.95" customHeight="1" x14ac:dyDescent="0.15">
      <c r="A3" s="13" t="s">
        <v>429</v>
      </c>
      <c r="B3" s="14"/>
      <c r="C3" s="121" t="s">
        <v>771</v>
      </c>
      <c r="D3" s="369"/>
      <c r="E3" s="2918" t="s">
        <v>504</v>
      </c>
      <c r="F3" s="2919"/>
      <c r="G3" s="2918" t="s">
        <v>691</v>
      </c>
      <c r="H3" s="2922"/>
      <c r="I3" s="2922"/>
      <c r="J3" s="2922"/>
      <c r="K3" s="2923"/>
      <c r="L3" s="2918" t="s">
        <v>506</v>
      </c>
      <c r="M3" s="2286"/>
      <c r="N3" s="2286"/>
      <c r="O3" s="2919"/>
      <c r="P3" s="2918" t="s">
        <v>191</v>
      </c>
      <c r="Q3" s="2927"/>
      <c r="R3" s="20" t="s">
        <v>429</v>
      </c>
    </row>
    <row r="4" spans="1:18" s="108" customFormat="1" ht="24.95" customHeight="1" x14ac:dyDescent="0.15">
      <c r="A4" s="22" t="s">
        <v>430</v>
      </c>
      <c r="B4" s="23"/>
      <c r="C4" s="2916" t="s">
        <v>772</v>
      </c>
      <c r="D4" s="2917"/>
      <c r="E4" s="2920"/>
      <c r="F4" s="2921"/>
      <c r="G4" s="2920"/>
      <c r="H4" s="2924"/>
      <c r="I4" s="2925"/>
      <c r="J4" s="2925"/>
      <c r="K4" s="2926"/>
      <c r="L4" s="2920"/>
      <c r="M4" s="2924"/>
      <c r="N4" s="2924"/>
      <c r="O4" s="2921"/>
      <c r="P4" s="2920"/>
      <c r="Q4" s="2928"/>
      <c r="R4" s="28" t="s">
        <v>430</v>
      </c>
    </row>
    <row r="5" spans="1:18" s="108" customFormat="1" ht="24.95" customHeight="1" x14ac:dyDescent="0.15">
      <c r="A5" s="22" t="s">
        <v>431</v>
      </c>
      <c r="B5" s="23" t="s">
        <v>399</v>
      </c>
      <c r="C5" s="24"/>
      <c r="D5" s="1495"/>
      <c r="E5" s="1495"/>
      <c r="F5" s="24"/>
      <c r="G5" s="24"/>
      <c r="H5" s="37"/>
      <c r="I5" s="33"/>
      <c r="J5" s="33"/>
      <c r="K5" s="32"/>
      <c r="L5" s="37"/>
      <c r="M5" s="1496"/>
      <c r="N5" s="37"/>
      <c r="O5" s="1496"/>
      <c r="P5" s="24"/>
      <c r="Q5" s="24"/>
      <c r="R5" s="28" t="s">
        <v>431</v>
      </c>
    </row>
    <row r="6" spans="1:18" s="108" customFormat="1" ht="24.95" customHeight="1" x14ac:dyDescent="0.15">
      <c r="A6" s="22" t="s">
        <v>432</v>
      </c>
      <c r="B6" s="23"/>
      <c r="C6" s="1495" t="s">
        <v>416</v>
      </c>
      <c r="D6" s="1495" t="s">
        <v>423</v>
      </c>
      <c r="E6" s="1495" t="s">
        <v>416</v>
      </c>
      <c r="F6" s="1495" t="s">
        <v>423</v>
      </c>
      <c r="G6" s="1495" t="s">
        <v>416</v>
      </c>
      <c r="H6" s="1495" t="s">
        <v>423</v>
      </c>
      <c r="I6" s="2525" t="s">
        <v>424</v>
      </c>
      <c r="J6" s="2525" t="s">
        <v>519</v>
      </c>
      <c r="K6" s="2525" t="s">
        <v>335</v>
      </c>
      <c r="L6" s="37" t="s">
        <v>416</v>
      </c>
      <c r="M6" s="2525" t="s">
        <v>455</v>
      </c>
      <c r="N6" s="37" t="s">
        <v>509</v>
      </c>
      <c r="O6" s="2525" t="s">
        <v>455</v>
      </c>
      <c r="P6" s="1495" t="s">
        <v>416</v>
      </c>
      <c r="Q6" s="1495" t="s">
        <v>337</v>
      </c>
      <c r="R6" s="28" t="s">
        <v>432</v>
      </c>
    </row>
    <row r="7" spans="1:18" s="111" customFormat="1" ht="24.95" customHeight="1" thickBot="1" x14ac:dyDescent="0.2">
      <c r="A7" s="45" t="s">
        <v>433</v>
      </c>
      <c r="B7" s="46"/>
      <c r="C7" s="42"/>
      <c r="D7" s="1497"/>
      <c r="E7" s="1497"/>
      <c r="F7" s="42"/>
      <c r="G7" s="42"/>
      <c r="H7" s="42"/>
      <c r="I7" s="2702"/>
      <c r="J7" s="2702"/>
      <c r="K7" s="2702"/>
      <c r="L7" s="42"/>
      <c r="M7" s="2702"/>
      <c r="N7" s="42"/>
      <c r="O7" s="2702"/>
      <c r="P7" s="42"/>
      <c r="Q7" s="42"/>
      <c r="R7" s="44" t="s">
        <v>433</v>
      </c>
    </row>
    <row r="8" spans="1:18" s="108" customFormat="1" ht="30" customHeight="1" x14ac:dyDescent="0.15">
      <c r="A8" s="22"/>
      <c r="B8" s="29" t="s">
        <v>6</v>
      </c>
      <c r="C8" s="1025">
        <v>735</v>
      </c>
      <c r="D8" s="1025">
        <v>52384233</v>
      </c>
      <c r="E8" s="1025">
        <v>11</v>
      </c>
      <c r="F8" s="1025">
        <v>597423</v>
      </c>
      <c r="G8" s="1025">
        <v>29585900</v>
      </c>
      <c r="H8" s="1025">
        <v>597836208772</v>
      </c>
      <c r="I8" s="1025">
        <v>436593823343</v>
      </c>
      <c r="J8" s="1025">
        <v>143480731135</v>
      </c>
      <c r="K8" s="1025">
        <v>17761654294</v>
      </c>
      <c r="L8" s="1025">
        <v>1097410</v>
      </c>
      <c r="M8" s="1025">
        <v>534491</v>
      </c>
      <c r="N8" s="1025">
        <v>59911010762</v>
      </c>
      <c r="O8" s="1025">
        <v>51922549101</v>
      </c>
      <c r="P8" s="1025">
        <v>1430</v>
      </c>
      <c r="Q8" s="1025">
        <v>36237059</v>
      </c>
      <c r="R8" s="53"/>
    </row>
    <row r="9" spans="1:18" s="108" customFormat="1" ht="30" customHeight="1" x14ac:dyDescent="0.15">
      <c r="A9" s="22"/>
      <c r="B9" s="29" t="s">
        <v>1016</v>
      </c>
      <c r="C9" s="1025">
        <v>713</v>
      </c>
      <c r="D9" s="1025">
        <v>51360885</v>
      </c>
      <c r="E9" s="1025">
        <v>9</v>
      </c>
      <c r="F9" s="1025">
        <v>454992</v>
      </c>
      <c r="G9" s="1025">
        <v>27466913</v>
      </c>
      <c r="H9" s="1025">
        <v>565586137292</v>
      </c>
      <c r="I9" s="1025">
        <v>413564701982</v>
      </c>
      <c r="J9" s="1025">
        <v>135260447649</v>
      </c>
      <c r="K9" s="1025">
        <v>16760987661</v>
      </c>
      <c r="L9" s="1025">
        <v>1071659</v>
      </c>
      <c r="M9" s="1025">
        <v>519046</v>
      </c>
      <c r="N9" s="1025">
        <v>57691223230</v>
      </c>
      <c r="O9" s="1271">
        <v>50031381159</v>
      </c>
      <c r="P9" s="1271">
        <v>1429</v>
      </c>
      <c r="Q9" s="1271">
        <v>36193688</v>
      </c>
      <c r="R9" s="55"/>
    </row>
    <row r="10" spans="1:18" s="108" customFormat="1" ht="30" customHeight="1" x14ac:dyDescent="0.15">
      <c r="A10" s="22"/>
      <c r="B10" s="29" t="s">
        <v>1017</v>
      </c>
      <c r="C10" s="1025">
        <v>22</v>
      </c>
      <c r="D10" s="1025">
        <v>1023348</v>
      </c>
      <c r="E10" s="1025">
        <v>2</v>
      </c>
      <c r="F10" s="1025">
        <v>142431</v>
      </c>
      <c r="G10" s="1025">
        <v>2118987</v>
      </c>
      <c r="H10" s="1025">
        <v>32250071480</v>
      </c>
      <c r="I10" s="1025">
        <v>23029121361</v>
      </c>
      <c r="J10" s="1025">
        <v>8220283486</v>
      </c>
      <c r="K10" s="1025">
        <v>1000666633</v>
      </c>
      <c r="L10" s="1025">
        <v>25751</v>
      </c>
      <c r="M10" s="1025">
        <v>15445</v>
      </c>
      <c r="N10" s="1025">
        <v>2219787532</v>
      </c>
      <c r="O10" s="1271">
        <v>1891167942</v>
      </c>
      <c r="P10" s="1271">
        <v>1</v>
      </c>
      <c r="Q10" s="1271">
        <v>43371</v>
      </c>
      <c r="R10" s="55"/>
    </row>
    <row r="11" spans="1:18" s="108" customFormat="1" ht="30" customHeight="1" x14ac:dyDescent="0.15">
      <c r="A11" s="22"/>
      <c r="B11" s="29" t="s">
        <v>1018</v>
      </c>
      <c r="C11" s="1025">
        <v>685</v>
      </c>
      <c r="D11" s="1025">
        <v>49365935</v>
      </c>
      <c r="E11" s="1025">
        <v>8</v>
      </c>
      <c r="F11" s="1025">
        <v>372565</v>
      </c>
      <c r="G11" s="1025">
        <v>25344208</v>
      </c>
      <c r="H11" s="1025">
        <v>519691832319</v>
      </c>
      <c r="I11" s="1025">
        <v>380031292891</v>
      </c>
      <c r="J11" s="1025">
        <v>124248117658</v>
      </c>
      <c r="K11" s="1025">
        <v>15412421770</v>
      </c>
      <c r="L11" s="1025">
        <v>982538</v>
      </c>
      <c r="M11" s="1025">
        <v>473536</v>
      </c>
      <c r="N11" s="1025">
        <v>52788063357</v>
      </c>
      <c r="O11" s="1271">
        <v>45645834868</v>
      </c>
      <c r="P11" s="1271">
        <v>1326</v>
      </c>
      <c r="Q11" s="1271">
        <v>33447766</v>
      </c>
      <c r="R11" s="55"/>
    </row>
    <row r="12" spans="1:18" s="108" customFormat="1" ht="30" customHeight="1" x14ac:dyDescent="0.15">
      <c r="A12" s="109"/>
      <c r="B12" s="133" t="s">
        <v>1019</v>
      </c>
      <c r="C12" s="1262">
        <v>28</v>
      </c>
      <c r="D12" s="1262">
        <v>1994950</v>
      </c>
      <c r="E12" s="1262">
        <v>1</v>
      </c>
      <c r="F12" s="1262">
        <v>82427</v>
      </c>
      <c r="G12" s="1262">
        <v>2122705</v>
      </c>
      <c r="H12" s="1262">
        <v>45894304973</v>
      </c>
      <c r="I12" s="1262">
        <v>33533409091</v>
      </c>
      <c r="J12" s="1262">
        <v>11012329991</v>
      </c>
      <c r="K12" s="1262">
        <v>1348565891</v>
      </c>
      <c r="L12" s="1262">
        <v>89121</v>
      </c>
      <c r="M12" s="1262">
        <v>45510</v>
      </c>
      <c r="N12" s="1262">
        <v>4903159873</v>
      </c>
      <c r="O12" s="1262">
        <v>4385546291</v>
      </c>
      <c r="P12" s="1262">
        <v>103</v>
      </c>
      <c r="Q12" s="1262">
        <v>2745922</v>
      </c>
      <c r="R12" s="126"/>
    </row>
    <row r="13" spans="1:18" ht="23.1" customHeight="1" x14ac:dyDescent="0.15">
      <c r="A13" s="57">
        <v>1</v>
      </c>
      <c r="B13" s="92" t="s">
        <v>1020</v>
      </c>
      <c r="C13" s="1263">
        <v>37</v>
      </c>
      <c r="D13" s="1263">
        <v>671127</v>
      </c>
      <c r="E13" s="1263">
        <v>0</v>
      </c>
      <c r="F13" s="1263">
        <v>0</v>
      </c>
      <c r="G13" s="1263">
        <v>1349702</v>
      </c>
      <c r="H13" s="1263">
        <v>28033506213</v>
      </c>
      <c r="I13" s="1263">
        <v>20528614102</v>
      </c>
      <c r="J13" s="1263">
        <v>6752163612</v>
      </c>
      <c r="K13" s="1263">
        <v>752728499</v>
      </c>
      <c r="L13" s="1263">
        <v>73630</v>
      </c>
      <c r="M13" s="1263">
        <v>27390</v>
      </c>
      <c r="N13" s="1263">
        <v>2893318743</v>
      </c>
      <c r="O13" s="1270">
        <v>2496907408</v>
      </c>
      <c r="P13" s="1270">
        <v>74</v>
      </c>
      <c r="Q13" s="1270">
        <v>2528665</v>
      </c>
      <c r="R13" s="59">
        <v>1</v>
      </c>
    </row>
    <row r="14" spans="1:18" ht="23.1" customHeight="1" x14ac:dyDescent="0.15">
      <c r="A14" s="60">
        <v>2</v>
      </c>
      <c r="B14" s="93" t="s">
        <v>1021</v>
      </c>
      <c r="C14" s="1025">
        <v>0</v>
      </c>
      <c r="D14" s="1025">
        <v>0</v>
      </c>
      <c r="E14" s="1025">
        <v>1</v>
      </c>
      <c r="F14" s="1025">
        <v>18250</v>
      </c>
      <c r="G14" s="1025">
        <v>806144</v>
      </c>
      <c r="H14" s="1025">
        <v>16635324810</v>
      </c>
      <c r="I14" s="1025">
        <v>12142012069</v>
      </c>
      <c r="J14" s="1025">
        <v>4035139980</v>
      </c>
      <c r="K14" s="1025">
        <v>458172761</v>
      </c>
      <c r="L14" s="1025">
        <v>29893</v>
      </c>
      <c r="M14" s="1025">
        <v>16140</v>
      </c>
      <c r="N14" s="1025">
        <v>1703054384</v>
      </c>
      <c r="O14" s="1271">
        <v>1525234149</v>
      </c>
      <c r="P14" s="1271">
        <v>38</v>
      </c>
      <c r="Q14" s="1271">
        <v>1050035</v>
      </c>
      <c r="R14" s="55">
        <v>2</v>
      </c>
    </row>
    <row r="15" spans="1:18" ht="23.1" customHeight="1" x14ac:dyDescent="0.15">
      <c r="A15" s="60">
        <v>3</v>
      </c>
      <c r="B15" s="93" t="s">
        <v>1022</v>
      </c>
      <c r="C15" s="1025">
        <v>95</v>
      </c>
      <c r="D15" s="1025">
        <v>10826112</v>
      </c>
      <c r="E15" s="1025">
        <v>0</v>
      </c>
      <c r="F15" s="1025">
        <v>0</v>
      </c>
      <c r="G15" s="1025">
        <v>2072542</v>
      </c>
      <c r="H15" s="1025">
        <v>42940298637</v>
      </c>
      <c r="I15" s="1025">
        <v>31294769125</v>
      </c>
      <c r="J15" s="1025">
        <v>10538225350</v>
      </c>
      <c r="K15" s="1025">
        <v>1107304162</v>
      </c>
      <c r="L15" s="1025">
        <v>87056</v>
      </c>
      <c r="M15" s="1025">
        <v>37929</v>
      </c>
      <c r="N15" s="1025">
        <v>4458934396</v>
      </c>
      <c r="O15" s="1271">
        <v>3775275994</v>
      </c>
      <c r="P15" s="1271">
        <v>63</v>
      </c>
      <c r="Q15" s="1271">
        <v>1736719</v>
      </c>
      <c r="R15" s="55">
        <v>3</v>
      </c>
    </row>
    <row r="16" spans="1:18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1</v>
      </c>
      <c r="F16" s="1025">
        <v>70000</v>
      </c>
      <c r="G16" s="1025">
        <v>363099</v>
      </c>
      <c r="H16" s="1025">
        <v>7218535174</v>
      </c>
      <c r="I16" s="1025">
        <v>5276844938</v>
      </c>
      <c r="J16" s="1025">
        <v>1733161880</v>
      </c>
      <c r="K16" s="1025">
        <v>208528356</v>
      </c>
      <c r="L16" s="1025">
        <v>12953</v>
      </c>
      <c r="M16" s="1025">
        <v>6613</v>
      </c>
      <c r="N16" s="1025">
        <v>730252806</v>
      </c>
      <c r="O16" s="1271">
        <v>655755337</v>
      </c>
      <c r="P16" s="1271">
        <v>25</v>
      </c>
      <c r="Q16" s="1271">
        <v>425815</v>
      </c>
      <c r="R16" s="55">
        <v>6</v>
      </c>
    </row>
    <row r="17" spans="1:18" ht="23.1" customHeight="1" x14ac:dyDescent="0.15">
      <c r="A17" s="60">
        <v>7</v>
      </c>
      <c r="B17" s="93" t="s">
        <v>1024</v>
      </c>
      <c r="C17" s="1262">
        <v>2</v>
      </c>
      <c r="D17" s="1262">
        <v>5660</v>
      </c>
      <c r="E17" s="1262">
        <v>1</v>
      </c>
      <c r="F17" s="1262">
        <v>34330</v>
      </c>
      <c r="G17" s="1262">
        <v>271375</v>
      </c>
      <c r="H17" s="1262">
        <v>5532537591</v>
      </c>
      <c r="I17" s="1262">
        <v>4033825697</v>
      </c>
      <c r="J17" s="1262">
        <v>1306680995</v>
      </c>
      <c r="K17" s="1262">
        <v>192030899</v>
      </c>
      <c r="L17" s="1262">
        <v>10057</v>
      </c>
      <c r="M17" s="1262">
        <v>5074</v>
      </c>
      <c r="N17" s="1262">
        <v>585576475</v>
      </c>
      <c r="O17" s="1272">
        <v>512750856</v>
      </c>
      <c r="P17" s="1272">
        <v>12</v>
      </c>
      <c r="Q17" s="1272">
        <v>303211</v>
      </c>
      <c r="R17" s="55">
        <v>7</v>
      </c>
    </row>
    <row r="18" spans="1:18" ht="23.1" customHeight="1" x14ac:dyDescent="0.15">
      <c r="A18" s="57">
        <v>8</v>
      </c>
      <c r="B18" s="92" t="s">
        <v>1025</v>
      </c>
      <c r="C18" s="1263">
        <v>62</v>
      </c>
      <c r="D18" s="1263">
        <v>1910733</v>
      </c>
      <c r="E18" s="1263">
        <v>3</v>
      </c>
      <c r="F18" s="1263">
        <v>135565</v>
      </c>
      <c r="G18" s="1263">
        <v>1294704</v>
      </c>
      <c r="H18" s="1263">
        <v>25666428471</v>
      </c>
      <c r="I18" s="1263">
        <v>18762598531</v>
      </c>
      <c r="J18" s="1263">
        <v>5601569584</v>
      </c>
      <c r="K18" s="1263">
        <v>1302260356</v>
      </c>
      <c r="L18" s="1263">
        <v>44720</v>
      </c>
      <c r="M18" s="1263">
        <v>22176</v>
      </c>
      <c r="N18" s="1263">
        <v>2489874158</v>
      </c>
      <c r="O18" s="1270">
        <v>2154786117</v>
      </c>
      <c r="P18" s="1270">
        <v>89</v>
      </c>
      <c r="Q18" s="1270">
        <v>2676436</v>
      </c>
      <c r="R18" s="59">
        <v>8</v>
      </c>
    </row>
    <row r="19" spans="1:18" ht="23.1" customHeight="1" x14ac:dyDescent="0.15">
      <c r="A19" s="60">
        <v>9</v>
      </c>
      <c r="B19" s="93" t="s">
        <v>1026</v>
      </c>
      <c r="C19" s="1025">
        <v>14</v>
      </c>
      <c r="D19" s="1025">
        <v>1071805</v>
      </c>
      <c r="E19" s="1025">
        <v>0</v>
      </c>
      <c r="F19" s="1025">
        <v>0</v>
      </c>
      <c r="G19" s="1025">
        <v>318014</v>
      </c>
      <c r="H19" s="1025">
        <v>7090807377</v>
      </c>
      <c r="I19" s="1025">
        <v>5164353573</v>
      </c>
      <c r="J19" s="1025">
        <v>1804558217</v>
      </c>
      <c r="K19" s="1025">
        <v>121895587</v>
      </c>
      <c r="L19" s="1025">
        <v>13165</v>
      </c>
      <c r="M19" s="1025">
        <v>7093</v>
      </c>
      <c r="N19" s="1025">
        <v>763806603</v>
      </c>
      <c r="O19" s="1271">
        <v>683024869</v>
      </c>
      <c r="P19" s="1271">
        <v>18</v>
      </c>
      <c r="Q19" s="1271">
        <v>379108</v>
      </c>
      <c r="R19" s="55">
        <v>9</v>
      </c>
    </row>
    <row r="20" spans="1:18" ht="23.1" customHeight="1" x14ac:dyDescent="0.15">
      <c r="A20" s="60">
        <v>10</v>
      </c>
      <c r="B20" s="93" t="s">
        <v>1027</v>
      </c>
      <c r="C20" s="1025">
        <v>3</v>
      </c>
      <c r="D20" s="1025">
        <v>256402</v>
      </c>
      <c r="E20" s="1025">
        <v>0</v>
      </c>
      <c r="F20" s="1025">
        <v>0</v>
      </c>
      <c r="G20" s="1025">
        <v>466329</v>
      </c>
      <c r="H20" s="1025">
        <v>10445569908</v>
      </c>
      <c r="I20" s="1025">
        <v>7604528457</v>
      </c>
      <c r="J20" s="1025">
        <v>2669796906</v>
      </c>
      <c r="K20" s="1025">
        <v>171244545</v>
      </c>
      <c r="L20" s="1025">
        <v>18519</v>
      </c>
      <c r="M20" s="1025">
        <v>9912</v>
      </c>
      <c r="N20" s="1025">
        <v>1144311981</v>
      </c>
      <c r="O20" s="1271">
        <v>1038787929</v>
      </c>
      <c r="P20" s="1271">
        <v>36</v>
      </c>
      <c r="Q20" s="1271">
        <v>973441</v>
      </c>
      <c r="R20" s="55">
        <v>10</v>
      </c>
    </row>
    <row r="21" spans="1:18" s="99" customFormat="1" ht="23.1" customHeight="1" x14ac:dyDescent="0.15">
      <c r="A21" s="62">
        <v>11</v>
      </c>
      <c r="B21" s="61" t="s">
        <v>1028</v>
      </c>
      <c r="C21" s="909">
        <v>2</v>
      </c>
      <c r="D21" s="909">
        <v>106854</v>
      </c>
      <c r="E21" s="909">
        <v>0</v>
      </c>
      <c r="F21" s="909">
        <v>0</v>
      </c>
      <c r="G21" s="909">
        <v>315644</v>
      </c>
      <c r="H21" s="909">
        <v>6691086596</v>
      </c>
      <c r="I21" s="909">
        <v>4879226398</v>
      </c>
      <c r="J21" s="909">
        <v>1620376967</v>
      </c>
      <c r="K21" s="909">
        <v>191483231</v>
      </c>
      <c r="L21" s="909">
        <v>12021</v>
      </c>
      <c r="M21" s="909">
        <v>6596</v>
      </c>
      <c r="N21" s="909">
        <v>710064557</v>
      </c>
      <c r="O21" s="908">
        <v>639667415</v>
      </c>
      <c r="P21" s="908">
        <v>5</v>
      </c>
      <c r="Q21" s="908">
        <v>112643</v>
      </c>
      <c r="R21" s="63">
        <v>11</v>
      </c>
    </row>
    <row r="22" spans="1:18" s="99" customFormat="1" ht="23.1" customHeight="1" x14ac:dyDescent="0.15">
      <c r="A22" s="62">
        <v>12</v>
      </c>
      <c r="B22" s="61" t="s">
        <v>1029</v>
      </c>
      <c r="C22" s="1264">
        <v>11</v>
      </c>
      <c r="D22" s="1264">
        <v>84017</v>
      </c>
      <c r="E22" s="1264">
        <v>0</v>
      </c>
      <c r="F22" s="1264">
        <v>0</v>
      </c>
      <c r="G22" s="1264">
        <v>357778</v>
      </c>
      <c r="H22" s="1264">
        <v>7783805648</v>
      </c>
      <c r="I22" s="1264">
        <v>5691303484</v>
      </c>
      <c r="J22" s="1264">
        <v>1920582212</v>
      </c>
      <c r="K22" s="1264">
        <v>171919952</v>
      </c>
      <c r="L22" s="1264">
        <v>14934</v>
      </c>
      <c r="M22" s="1264">
        <v>7630</v>
      </c>
      <c r="N22" s="1264">
        <v>820348308</v>
      </c>
      <c r="O22" s="1273">
        <v>733195610</v>
      </c>
      <c r="P22" s="1273">
        <v>23</v>
      </c>
      <c r="Q22" s="1273">
        <v>529098</v>
      </c>
      <c r="R22" s="63">
        <v>12</v>
      </c>
    </row>
    <row r="23" spans="1:18" s="99" customFormat="1" ht="23.1" customHeight="1" x14ac:dyDescent="0.15">
      <c r="A23" s="66">
        <v>14</v>
      </c>
      <c r="B23" s="58" t="s">
        <v>1030</v>
      </c>
      <c r="C23" s="1265">
        <v>11</v>
      </c>
      <c r="D23" s="1265">
        <v>2304771</v>
      </c>
      <c r="E23" s="1265">
        <v>0</v>
      </c>
      <c r="F23" s="1265">
        <v>0</v>
      </c>
      <c r="G23" s="1265">
        <v>965893</v>
      </c>
      <c r="H23" s="1265">
        <v>19947574910</v>
      </c>
      <c r="I23" s="1265">
        <v>14619369491</v>
      </c>
      <c r="J23" s="1265">
        <v>4903190114</v>
      </c>
      <c r="K23" s="1265">
        <v>425015305</v>
      </c>
      <c r="L23" s="1265">
        <v>36443</v>
      </c>
      <c r="M23" s="1265">
        <v>17928</v>
      </c>
      <c r="N23" s="1265">
        <v>1999146664</v>
      </c>
      <c r="O23" s="1274">
        <v>1755183339</v>
      </c>
      <c r="P23" s="1274">
        <v>59</v>
      </c>
      <c r="Q23" s="1274">
        <v>1020220</v>
      </c>
      <c r="R23" s="67">
        <v>14</v>
      </c>
    </row>
    <row r="24" spans="1:18" s="99" customFormat="1" ht="23.1" customHeight="1" x14ac:dyDescent="0.15">
      <c r="A24" s="62">
        <v>15</v>
      </c>
      <c r="B24" s="61" t="s">
        <v>1031</v>
      </c>
      <c r="C24" s="909">
        <v>14</v>
      </c>
      <c r="D24" s="909">
        <v>2193631</v>
      </c>
      <c r="E24" s="909">
        <v>0</v>
      </c>
      <c r="F24" s="909">
        <v>0</v>
      </c>
      <c r="G24" s="909">
        <v>628662</v>
      </c>
      <c r="H24" s="909">
        <v>13478208770</v>
      </c>
      <c r="I24" s="909">
        <v>9894540509</v>
      </c>
      <c r="J24" s="909">
        <v>3396372520</v>
      </c>
      <c r="K24" s="909">
        <v>187295741</v>
      </c>
      <c r="L24" s="909">
        <v>25210</v>
      </c>
      <c r="M24" s="909">
        <v>13304</v>
      </c>
      <c r="N24" s="909">
        <v>1395066707</v>
      </c>
      <c r="O24" s="908">
        <v>1228160573</v>
      </c>
      <c r="P24" s="908">
        <v>6</v>
      </c>
      <c r="Q24" s="908">
        <v>347243</v>
      </c>
      <c r="R24" s="63">
        <v>15</v>
      </c>
    </row>
    <row r="25" spans="1:18" s="99" customFormat="1" ht="23.1" customHeight="1" x14ac:dyDescent="0.15">
      <c r="A25" s="62">
        <v>16</v>
      </c>
      <c r="B25" s="61" t="s">
        <v>1032</v>
      </c>
      <c r="C25" s="909">
        <v>6</v>
      </c>
      <c r="D25" s="909">
        <v>971082</v>
      </c>
      <c r="E25" s="909">
        <v>0</v>
      </c>
      <c r="F25" s="909">
        <v>0</v>
      </c>
      <c r="G25" s="909">
        <v>221802</v>
      </c>
      <c r="H25" s="909">
        <v>4843562658</v>
      </c>
      <c r="I25" s="909">
        <v>3539215426</v>
      </c>
      <c r="J25" s="909">
        <v>1169594723</v>
      </c>
      <c r="K25" s="909">
        <v>134752509</v>
      </c>
      <c r="L25" s="909">
        <v>8197</v>
      </c>
      <c r="M25" s="909">
        <v>4243</v>
      </c>
      <c r="N25" s="909">
        <v>514121633</v>
      </c>
      <c r="O25" s="908">
        <v>460051053</v>
      </c>
      <c r="P25" s="908">
        <v>18</v>
      </c>
      <c r="Q25" s="908">
        <v>392240</v>
      </c>
      <c r="R25" s="63">
        <v>16</v>
      </c>
    </row>
    <row r="26" spans="1:18" s="99" customFormat="1" ht="23.1" customHeight="1" x14ac:dyDescent="0.15">
      <c r="A26" s="62">
        <v>17</v>
      </c>
      <c r="B26" s="61" t="s">
        <v>1033</v>
      </c>
      <c r="C26" s="909">
        <v>8</v>
      </c>
      <c r="D26" s="909">
        <v>712709</v>
      </c>
      <c r="E26" s="909">
        <v>0</v>
      </c>
      <c r="F26" s="909">
        <v>0</v>
      </c>
      <c r="G26" s="909">
        <v>508849</v>
      </c>
      <c r="H26" s="909">
        <v>9849110492</v>
      </c>
      <c r="I26" s="909">
        <v>7219628534</v>
      </c>
      <c r="J26" s="909">
        <v>2325520323</v>
      </c>
      <c r="K26" s="909">
        <v>303961635</v>
      </c>
      <c r="L26" s="909">
        <v>19133</v>
      </c>
      <c r="M26" s="909">
        <v>9053</v>
      </c>
      <c r="N26" s="909">
        <v>969588773</v>
      </c>
      <c r="O26" s="908">
        <v>846868084</v>
      </c>
      <c r="P26" s="908">
        <v>0</v>
      </c>
      <c r="Q26" s="908">
        <v>0</v>
      </c>
      <c r="R26" s="63">
        <v>17</v>
      </c>
    </row>
    <row r="27" spans="1:18" s="99" customFormat="1" ht="23.1" customHeight="1" x14ac:dyDescent="0.15">
      <c r="A27" s="62">
        <v>18</v>
      </c>
      <c r="B27" s="61" t="s">
        <v>1034</v>
      </c>
      <c r="C27" s="1264">
        <v>6</v>
      </c>
      <c r="D27" s="1264">
        <v>779615</v>
      </c>
      <c r="E27" s="1264">
        <v>0</v>
      </c>
      <c r="F27" s="1264">
        <v>0</v>
      </c>
      <c r="G27" s="1264">
        <v>599831</v>
      </c>
      <c r="H27" s="1264">
        <v>12423213771</v>
      </c>
      <c r="I27" s="1264">
        <v>9046938153</v>
      </c>
      <c r="J27" s="1264">
        <v>3028222282</v>
      </c>
      <c r="K27" s="1264">
        <v>348053336</v>
      </c>
      <c r="L27" s="1264">
        <v>20931</v>
      </c>
      <c r="M27" s="1264">
        <v>11554</v>
      </c>
      <c r="N27" s="1264">
        <v>1288907727</v>
      </c>
      <c r="O27" s="1273">
        <v>1160219093</v>
      </c>
      <c r="P27" s="1273">
        <v>29</v>
      </c>
      <c r="Q27" s="1273">
        <v>636763</v>
      </c>
      <c r="R27" s="63">
        <v>18</v>
      </c>
    </row>
    <row r="28" spans="1:18" s="99" customFormat="1" ht="23.1" customHeight="1" x14ac:dyDescent="0.15">
      <c r="A28" s="68">
        <v>19</v>
      </c>
      <c r="B28" s="58" t="s">
        <v>1035</v>
      </c>
      <c r="C28" s="1265">
        <v>15</v>
      </c>
      <c r="D28" s="1265">
        <v>362892</v>
      </c>
      <c r="E28" s="1265">
        <v>0</v>
      </c>
      <c r="F28" s="1265">
        <v>0</v>
      </c>
      <c r="G28" s="1265">
        <v>884863</v>
      </c>
      <c r="H28" s="1265">
        <v>17538921367</v>
      </c>
      <c r="I28" s="1265">
        <v>12856726709</v>
      </c>
      <c r="J28" s="1265">
        <v>4330530519</v>
      </c>
      <c r="K28" s="1265">
        <v>351664139</v>
      </c>
      <c r="L28" s="1265">
        <v>32120</v>
      </c>
      <c r="M28" s="1265">
        <v>15364</v>
      </c>
      <c r="N28" s="1265">
        <v>1763569977</v>
      </c>
      <c r="O28" s="1274">
        <v>1521629569</v>
      </c>
      <c r="P28" s="1274">
        <v>80</v>
      </c>
      <c r="Q28" s="1274">
        <v>1726524</v>
      </c>
      <c r="R28" s="69">
        <v>19</v>
      </c>
    </row>
    <row r="29" spans="1:18" s="99" customFormat="1" ht="23.1" customHeight="1" x14ac:dyDescent="0.15">
      <c r="A29" s="62">
        <v>21</v>
      </c>
      <c r="B29" s="61" t="s">
        <v>1036</v>
      </c>
      <c r="C29" s="909">
        <v>0</v>
      </c>
      <c r="D29" s="909">
        <v>0</v>
      </c>
      <c r="E29" s="909">
        <v>0</v>
      </c>
      <c r="F29" s="909">
        <v>0</v>
      </c>
      <c r="G29" s="909">
        <v>894650</v>
      </c>
      <c r="H29" s="909">
        <v>17979203740</v>
      </c>
      <c r="I29" s="909">
        <v>13166416205</v>
      </c>
      <c r="J29" s="909">
        <v>4291652426</v>
      </c>
      <c r="K29" s="909">
        <v>521135109</v>
      </c>
      <c r="L29" s="909">
        <v>43111</v>
      </c>
      <c r="M29" s="909">
        <v>15929</v>
      </c>
      <c r="N29" s="909">
        <v>1758266950</v>
      </c>
      <c r="O29" s="908">
        <v>1507938242</v>
      </c>
      <c r="P29" s="908">
        <v>46</v>
      </c>
      <c r="Q29" s="908">
        <v>1087327</v>
      </c>
      <c r="R29" s="63">
        <v>21</v>
      </c>
    </row>
    <row r="30" spans="1:18" s="99" customFormat="1" ht="23.1" customHeight="1" x14ac:dyDescent="0.15">
      <c r="A30" s="62">
        <v>22</v>
      </c>
      <c r="B30" s="61" t="s">
        <v>1037</v>
      </c>
      <c r="C30" s="909">
        <v>34</v>
      </c>
      <c r="D30" s="909">
        <v>706506</v>
      </c>
      <c r="E30" s="909">
        <v>0</v>
      </c>
      <c r="F30" s="909">
        <v>0</v>
      </c>
      <c r="G30" s="909">
        <v>1273598</v>
      </c>
      <c r="H30" s="909">
        <v>25575467932</v>
      </c>
      <c r="I30" s="909">
        <v>18720795455</v>
      </c>
      <c r="J30" s="909">
        <v>6099629859</v>
      </c>
      <c r="K30" s="909">
        <v>755042618</v>
      </c>
      <c r="L30" s="909">
        <v>47692</v>
      </c>
      <c r="M30" s="909">
        <v>22476</v>
      </c>
      <c r="N30" s="909">
        <v>2573486410</v>
      </c>
      <c r="O30" s="908">
        <v>2218734207</v>
      </c>
      <c r="P30" s="908">
        <v>98</v>
      </c>
      <c r="Q30" s="908">
        <v>3521304</v>
      </c>
      <c r="R30" s="63">
        <v>22</v>
      </c>
    </row>
    <row r="31" spans="1:18" s="99" customFormat="1" ht="23.1" customHeight="1" x14ac:dyDescent="0.15">
      <c r="A31" s="62">
        <v>23</v>
      </c>
      <c r="B31" s="61" t="s">
        <v>1038</v>
      </c>
      <c r="C31" s="909">
        <v>19</v>
      </c>
      <c r="D31" s="909">
        <v>781140</v>
      </c>
      <c r="E31" s="909">
        <v>0</v>
      </c>
      <c r="F31" s="909">
        <v>0</v>
      </c>
      <c r="G31" s="909">
        <v>270734</v>
      </c>
      <c r="H31" s="909">
        <v>5555533054</v>
      </c>
      <c r="I31" s="909">
        <v>4047726415</v>
      </c>
      <c r="J31" s="909">
        <v>1349819703</v>
      </c>
      <c r="K31" s="909">
        <v>157986936</v>
      </c>
      <c r="L31" s="909">
        <v>10144</v>
      </c>
      <c r="M31" s="909">
        <v>4935</v>
      </c>
      <c r="N31" s="909">
        <v>581749857</v>
      </c>
      <c r="O31" s="908">
        <v>485169475</v>
      </c>
      <c r="P31" s="908">
        <v>1</v>
      </c>
      <c r="Q31" s="908">
        <v>370</v>
      </c>
      <c r="R31" s="63">
        <v>23</v>
      </c>
    </row>
    <row r="32" spans="1:18" s="99" customFormat="1" ht="23.1" customHeight="1" x14ac:dyDescent="0.15">
      <c r="A32" s="62">
        <v>24</v>
      </c>
      <c r="B32" s="61" t="s">
        <v>1039</v>
      </c>
      <c r="C32" s="1264">
        <v>30</v>
      </c>
      <c r="D32" s="1264">
        <v>5901858</v>
      </c>
      <c r="E32" s="1264">
        <v>0</v>
      </c>
      <c r="F32" s="1264">
        <v>0</v>
      </c>
      <c r="G32" s="1264">
        <v>406430</v>
      </c>
      <c r="H32" s="1264">
        <v>8087620545</v>
      </c>
      <c r="I32" s="1264">
        <v>5865706750</v>
      </c>
      <c r="J32" s="1264">
        <v>2030669882</v>
      </c>
      <c r="K32" s="1264">
        <v>191243913</v>
      </c>
      <c r="L32" s="1264">
        <v>14615</v>
      </c>
      <c r="M32" s="1264">
        <v>6714</v>
      </c>
      <c r="N32" s="1264">
        <v>803899545</v>
      </c>
      <c r="O32" s="1273">
        <v>677901813</v>
      </c>
      <c r="P32" s="1273">
        <v>2</v>
      </c>
      <c r="Q32" s="1273">
        <v>35684</v>
      </c>
      <c r="R32" s="63">
        <v>24</v>
      </c>
    </row>
    <row r="33" spans="1:18" s="99" customFormat="1" ht="23.1" customHeight="1" x14ac:dyDescent="0.15">
      <c r="A33" s="66">
        <v>25</v>
      </c>
      <c r="B33" s="58" t="s">
        <v>1040</v>
      </c>
      <c r="C33" s="1265">
        <v>8</v>
      </c>
      <c r="D33" s="1265">
        <v>197939</v>
      </c>
      <c r="E33" s="1265">
        <v>0</v>
      </c>
      <c r="F33" s="1265">
        <v>0</v>
      </c>
      <c r="G33" s="1265">
        <v>575973</v>
      </c>
      <c r="H33" s="1265">
        <v>12315865807</v>
      </c>
      <c r="I33" s="1265">
        <v>9007470891</v>
      </c>
      <c r="J33" s="1265">
        <v>2897529866</v>
      </c>
      <c r="K33" s="1265">
        <v>410865050</v>
      </c>
      <c r="L33" s="1265">
        <v>23246</v>
      </c>
      <c r="M33" s="1265">
        <v>12342</v>
      </c>
      <c r="N33" s="1265">
        <v>1291333994</v>
      </c>
      <c r="O33" s="1274">
        <v>1145324468</v>
      </c>
      <c r="P33" s="1274">
        <v>40</v>
      </c>
      <c r="Q33" s="1274">
        <v>1082560</v>
      </c>
      <c r="R33" s="67">
        <v>25</v>
      </c>
    </row>
    <row r="34" spans="1:18" s="99" customFormat="1" ht="23.1" customHeight="1" x14ac:dyDescent="0.15">
      <c r="A34" s="62">
        <v>27</v>
      </c>
      <c r="B34" s="61" t="s">
        <v>1041</v>
      </c>
      <c r="C34" s="909">
        <v>33</v>
      </c>
      <c r="D34" s="909">
        <v>656834</v>
      </c>
      <c r="E34" s="909">
        <v>0</v>
      </c>
      <c r="F34" s="909">
        <v>0</v>
      </c>
      <c r="G34" s="909">
        <v>405949</v>
      </c>
      <c r="H34" s="909">
        <v>8206381273</v>
      </c>
      <c r="I34" s="909">
        <v>5973792607</v>
      </c>
      <c r="J34" s="909">
        <v>2059014929</v>
      </c>
      <c r="K34" s="909">
        <v>173573737</v>
      </c>
      <c r="L34" s="909">
        <v>15665</v>
      </c>
      <c r="M34" s="909">
        <v>7668</v>
      </c>
      <c r="N34" s="909">
        <v>855684731</v>
      </c>
      <c r="O34" s="908">
        <v>738082652</v>
      </c>
      <c r="P34" s="908">
        <v>4</v>
      </c>
      <c r="Q34" s="908">
        <v>194724</v>
      </c>
      <c r="R34" s="63">
        <v>27</v>
      </c>
    </row>
    <row r="35" spans="1:18" s="99" customFormat="1" ht="23.1" customHeight="1" x14ac:dyDescent="0.15">
      <c r="A35" s="62">
        <v>28</v>
      </c>
      <c r="B35" s="61" t="s">
        <v>1042</v>
      </c>
      <c r="C35" s="909">
        <v>0</v>
      </c>
      <c r="D35" s="909">
        <v>0</v>
      </c>
      <c r="E35" s="909">
        <v>0</v>
      </c>
      <c r="F35" s="909">
        <v>0</v>
      </c>
      <c r="G35" s="909">
        <v>261861</v>
      </c>
      <c r="H35" s="909">
        <v>5350661065</v>
      </c>
      <c r="I35" s="909">
        <v>3910156206</v>
      </c>
      <c r="J35" s="909">
        <v>1331377447</v>
      </c>
      <c r="K35" s="909">
        <v>109127412</v>
      </c>
      <c r="L35" s="909">
        <v>9761</v>
      </c>
      <c r="M35" s="909">
        <v>5291</v>
      </c>
      <c r="N35" s="909">
        <v>559835395</v>
      </c>
      <c r="O35" s="908">
        <v>494735308</v>
      </c>
      <c r="P35" s="908">
        <v>3</v>
      </c>
      <c r="Q35" s="908">
        <v>206567</v>
      </c>
      <c r="R35" s="63">
        <v>28</v>
      </c>
    </row>
    <row r="36" spans="1:18" s="99" customFormat="1" ht="23.1" customHeight="1" x14ac:dyDescent="0.15">
      <c r="A36" s="62">
        <v>29</v>
      </c>
      <c r="B36" s="61" t="s">
        <v>1043</v>
      </c>
      <c r="C36" s="909">
        <v>33</v>
      </c>
      <c r="D36" s="909">
        <v>351297</v>
      </c>
      <c r="E36" s="909">
        <v>0</v>
      </c>
      <c r="F36" s="909">
        <v>0</v>
      </c>
      <c r="G36" s="909">
        <v>237149</v>
      </c>
      <c r="H36" s="909">
        <v>4593403424</v>
      </c>
      <c r="I36" s="909">
        <v>3351748147</v>
      </c>
      <c r="J36" s="909">
        <v>1075064947</v>
      </c>
      <c r="K36" s="909">
        <v>166590330</v>
      </c>
      <c r="L36" s="909">
        <v>7814</v>
      </c>
      <c r="M36" s="909">
        <v>3972</v>
      </c>
      <c r="N36" s="909">
        <v>428564689</v>
      </c>
      <c r="O36" s="908">
        <v>375771733</v>
      </c>
      <c r="P36" s="908">
        <v>15</v>
      </c>
      <c r="Q36" s="908">
        <v>451867</v>
      </c>
      <c r="R36" s="63">
        <v>29</v>
      </c>
    </row>
    <row r="37" spans="1:18" s="99" customFormat="1" ht="23.1" customHeight="1" x14ac:dyDescent="0.15">
      <c r="A37" s="62">
        <v>30</v>
      </c>
      <c r="B37" s="61" t="s">
        <v>1044</v>
      </c>
      <c r="C37" s="1264">
        <v>7</v>
      </c>
      <c r="D37" s="1264">
        <v>195580</v>
      </c>
      <c r="E37" s="1264">
        <v>0</v>
      </c>
      <c r="F37" s="1264">
        <v>0</v>
      </c>
      <c r="G37" s="1264">
        <v>586460</v>
      </c>
      <c r="H37" s="1264">
        <v>12064130641</v>
      </c>
      <c r="I37" s="1264">
        <v>8834538862</v>
      </c>
      <c r="J37" s="1264">
        <v>2838536484</v>
      </c>
      <c r="K37" s="1264">
        <v>391055295</v>
      </c>
      <c r="L37" s="1264">
        <v>22998</v>
      </c>
      <c r="M37" s="1264">
        <v>11755</v>
      </c>
      <c r="N37" s="1264">
        <v>1237161166</v>
      </c>
      <c r="O37" s="1273">
        <v>1066776209</v>
      </c>
      <c r="P37" s="1273">
        <v>60</v>
      </c>
      <c r="Q37" s="1273">
        <v>1597968</v>
      </c>
      <c r="R37" s="63">
        <v>30</v>
      </c>
    </row>
    <row r="38" spans="1:18" s="99" customFormat="1" ht="23.1" customHeight="1" x14ac:dyDescent="0.15">
      <c r="A38" s="66">
        <v>31</v>
      </c>
      <c r="B38" s="58" t="s">
        <v>1045</v>
      </c>
      <c r="C38" s="1265">
        <v>2</v>
      </c>
      <c r="D38" s="1265">
        <v>713659</v>
      </c>
      <c r="E38" s="1265">
        <v>0</v>
      </c>
      <c r="F38" s="1265">
        <v>0</v>
      </c>
      <c r="G38" s="1265">
        <v>291969</v>
      </c>
      <c r="H38" s="1265">
        <v>6234224967</v>
      </c>
      <c r="I38" s="1265">
        <v>4565081381</v>
      </c>
      <c r="J38" s="1265">
        <v>1371530446</v>
      </c>
      <c r="K38" s="1265">
        <v>297613140</v>
      </c>
      <c r="L38" s="1265">
        <v>11337</v>
      </c>
      <c r="M38" s="1265">
        <v>5524</v>
      </c>
      <c r="N38" s="1265">
        <v>641178914</v>
      </c>
      <c r="O38" s="1274">
        <v>564206303</v>
      </c>
      <c r="P38" s="1274">
        <v>19</v>
      </c>
      <c r="Q38" s="1274">
        <v>293599</v>
      </c>
      <c r="R38" s="67">
        <v>31</v>
      </c>
    </row>
    <row r="39" spans="1:18" s="99" customFormat="1" ht="23.1" customHeight="1" x14ac:dyDescent="0.15">
      <c r="A39" s="62">
        <v>32</v>
      </c>
      <c r="B39" s="61" t="s">
        <v>1046</v>
      </c>
      <c r="C39" s="909">
        <v>16</v>
      </c>
      <c r="D39" s="909">
        <v>664911</v>
      </c>
      <c r="E39" s="909">
        <v>0</v>
      </c>
      <c r="F39" s="909">
        <v>0</v>
      </c>
      <c r="G39" s="909">
        <v>647154</v>
      </c>
      <c r="H39" s="909">
        <v>13366668077</v>
      </c>
      <c r="I39" s="909">
        <v>9793597524</v>
      </c>
      <c r="J39" s="909">
        <v>3189109251</v>
      </c>
      <c r="K39" s="909">
        <v>383961302</v>
      </c>
      <c r="L39" s="909">
        <v>24703</v>
      </c>
      <c r="M39" s="909">
        <v>12097</v>
      </c>
      <c r="N39" s="909">
        <v>1273219647</v>
      </c>
      <c r="O39" s="908">
        <v>1127668921</v>
      </c>
      <c r="P39" s="908">
        <v>44</v>
      </c>
      <c r="Q39" s="908">
        <v>861331</v>
      </c>
      <c r="R39" s="63">
        <v>32</v>
      </c>
    </row>
    <row r="40" spans="1:18" s="99" customFormat="1" ht="23.1" customHeight="1" x14ac:dyDescent="0.15">
      <c r="A40" s="62">
        <v>33</v>
      </c>
      <c r="B40" s="61" t="s">
        <v>1047</v>
      </c>
      <c r="C40" s="909">
        <v>11</v>
      </c>
      <c r="D40" s="909">
        <v>2902976</v>
      </c>
      <c r="E40" s="909">
        <v>0</v>
      </c>
      <c r="F40" s="909">
        <v>0</v>
      </c>
      <c r="G40" s="909">
        <v>296573</v>
      </c>
      <c r="H40" s="909">
        <v>5888972723</v>
      </c>
      <c r="I40" s="909">
        <v>4318561964</v>
      </c>
      <c r="J40" s="909">
        <v>1465081561</v>
      </c>
      <c r="K40" s="909">
        <v>105329198</v>
      </c>
      <c r="L40" s="909">
        <v>10944</v>
      </c>
      <c r="M40" s="909">
        <v>5287</v>
      </c>
      <c r="N40" s="909">
        <v>575918112</v>
      </c>
      <c r="O40" s="908">
        <v>508360135</v>
      </c>
      <c r="P40" s="908">
        <v>13</v>
      </c>
      <c r="Q40" s="908">
        <v>78329</v>
      </c>
      <c r="R40" s="63">
        <v>33</v>
      </c>
    </row>
    <row r="41" spans="1:18" s="99" customFormat="1" ht="23.1" customHeight="1" x14ac:dyDescent="0.15">
      <c r="A41" s="62">
        <v>34</v>
      </c>
      <c r="B41" s="61" t="s">
        <v>1048</v>
      </c>
      <c r="C41" s="909">
        <v>4</v>
      </c>
      <c r="D41" s="909">
        <v>1411944</v>
      </c>
      <c r="E41" s="909">
        <v>0</v>
      </c>
      <c r="F41" s="909">
        <v>0</v>
      </c>
      <c r="G41" s="909">
        <v>318313</v>
      </c>
      <c r="H41" s="909">
        <v>6613191735</v>
      </c>
      <c r="I41" s="909">
        <v>4836001275</v>
      </c>
      <c r="J41" s="909">
        <v>1570620755</v>
      </c>
      <c r="K41" s="909">
        <v>206569705</v>
      </c>
      <c r="L41" s="909">
        <v>12442</v>
      </c>
      <c r="M41" s="909">
        <v>5966</v>
      </c>
      <c r="N41" s="909">
        <v>663418407</v>
      </c>
      <c r="O41" s="908">
        <v>585188910</v>
      </c>
      <c r="P41" s="908">
        <v>18</v>
      </c>
      <c r="Q41" s="908">
        <v>730039</v>
      </c>
      <c r="R41" s="63">
        <v>34</v>
      </c>
    </row>
    <row r="42" spans="1:18" s="99" customFormat="1" ht="23.1" customHeight="1" x14ac:dyDescent="0.15">
      <c r="A42" s="62">
        <v>35</v>
      </c>
      <c r="B42" s="72" t="s">
        <v>1049</v>
      </c>
      <c r="C42" s="1264">
        <v>4</v>
      </c>
      <c r="D42" s="1264">
        <v>183891</v>
      </c>
      <c r="E42" s="1264">
        <v>0</v>
      </c>
      <c r="F42" s="1264">
        <v>0</v>
      </c>
      <c r="G42" s="1264">
        <v>381176</v>
      </c>
      <c r="H42" s="1264">
        <v>7835170031</v>
      </c>
      <c r="I42" s="1264">
        <v>5740294025</v>
      </c>
      <c r="J42" s="1264">
        <v>1889668535</v>
      </c>
      <c r="K42" s="1264">
        <v>205207471</v>
      </c>
      <c r="L42" s="1264">
        <v>16208</v>
      </c>
      <c r="M42" s="1264">
        <v>7265</v>
      </c>
      <c r="N42" s="1264">
        <v>822273961</v>
      </c>
      <c r="O42" s="1273">
        <v>713131427</v>
      </c>
      <c r="P42" s="1273">
        <v>36</v>
      </c>
      <c r="Q42" s="1273">
        <v>1006098</v>
      </c>
      <c r="R42" s="63">
        <v>35</v>
      </c>
    </row>
    <row r="43" spans="1:18" s="99" customFormat="1" ht="23.1" customHeight="1" x14ac:dyDescent="0.15">
      <c r="A43" s="68">
        <v>36</v>
      </c>
      <c r="B43" s="58" t="s">
        <v>1050</v>
      </c>
      <c r="C43" s="1265">
        <v>22</v>
      </c>
      <c r="D43" s="1265">
        <v>420181</v>
      </c>
      <c r="E43" s="1265">
        <v>0</v>
      </c>
      <c r="F43" s="1265">
        <v>0</v>
      </c>
      <c r="G43" s="1265">
        <v>385546</v>
      </c>
      <c r="H43" s="1265">
        <v>7845543522</v>
      </c>
      <c r="I43" s="1265">
        <v>5748012783</v>
      </c>
      <c r="J43" s="1265">
        <v>1736681835</v>
      </c>
      <c r="K43" s="1265">
        <v>360848904</v>
      </c>
      <c r="L43" s="1265">
        <v>14703</v>
      </c>
      <c r="M43" s="1265">
        <v>7309</v>
      </c>
      <c r="N43" s="1265">
        <v>802226231</v>
      </c>
      <c r="O43" s="1274">
        <v>677743632</v>
      </c>
      <c r="P43" s="1274">
        <v>11</v>
      </c>
      <c r="Q43" s="1274">
        <v>107711</v>
      </c>
      <c r="R43" s="69">
        <v>36</v>
      </c>
    </row>
    <row r="44" spans="1:18" s="99" customFormat="1" ht="23.1" customHeight="1" x14ac:dyDescent="0.15">
      <c r="A44" s="62">
        <v>37</v>
      </c>
      <c r="B44" s="61" t="s">
        <v>1051</v>
      </c>
      <c r="C44" s="909">
        <v>3</v>
      </c>
      <c r="D44" s="909">
        <v>174655</v>
      </c>
      <c r="E44" s="909">
        <v>0</v>
      </c>
      <c r="F44" s="909">
        <v>0</v>
      </c>
      <c r="G44" s="909">
        <v>570072</v>
      </c>
      <c r="H44" s="909">
        <v>12250558278</v>
      </c>
      <c r="I44" s="909">
        <v>8966470114</v>
      </c>
      <c r="J44" s="909">
        <v>2789864166</v>
      </c>
      <c r="K44" s="909">
        <v>494223998</v>
      </c>
      <c r="L44" s="909">
        <v>21191</v>
      </c>
      <c r="M44" s="909">
        <v>11361</v>
      </c>
      <c r="N44" s="909">
        <v>1304440903</v>
      </c>
      <c r="O44" s="908">
        <v>1152575578</v>
      </c>
      <c r="P44" s="908">
        <v>58</v>
      </c>
      <c r="Q44" s="908">
        <v>1406813</v>
      </c>
      <c r="R44" s="63">
        <v>37</v>
      </c>
    </row>
    <row r="45" spans="1:18" s="99" customFormat="1" ht="23.1" customHeight="1" x14ac:dyDescent="0.15">
      <c r="A45" s="62">
        <v>38</v>
      </c>
      <c r="B45" s="61" t="s">
        <v>1052</v>
      </c>
      <c r="C45" s="909">
        <v>0</v>
      </c>
      <c r="D45" s="909">
        <v>0</v>
      </c>
      <c r="E45" s="909">
        <v>0</v>
      </c>
      <c r="F45" s="909">
        <v>0</v>
      </c>
      <c r="G45" s="909">
        <v>260580</v>
      </c>
      <c r="H45" s="909">
        <v>5439094041</v>
      </c>
      <c r="I45" s="909">
        <v>3991951457</v>
      </c>
      <c r="J45" s="909">
        <v>1311163270</v>
      </c>
      <c r="K45" s="909">
        <v>135979314</v>
      </c>
      <c r="L45" s="909">
        <v>9221</v>
      </c>
      <c r="M45" s="909">
        <v>5128</v>
      </c>
      <c r="N45" s="909">
        <v>540351627</v>
      </c>
      <c r="O45" s="908">
        <v>481120708</v>
      </c>
      <c r="P45" s="908">
        <v>16</v>
      </c>
      <c r="Q45" s="908">
        <v>349814</v>
      </c>
      <c r="R45" s="63">
        <v>38</v>
      </c>
    </row>
    <row r="46" spans="1:18" s="99" customFormat="1" ht="23.1" customHeight="1" x14ac:dyDescent="0.15">
      <c r="A46" s="62">
        <v>39</v>
      </c>
      <c r="B46" s="61" t="s">
        <v>1053</v>
      </c>
      <c r="C46" s="909">
        <v>1</v>
      </c>
      <c r="D46" s="909">
        <v>4820</v>
      </c>
      <c r="E46" s="909">
        <v>0</v>
      </c>
      <c r="F46" s="909">
        <v>0</v>
      </c>
      <c r="G46" s="909">
        <v>152285</v>
      </c>
      <c r="H46" s="909">
        <v>3057071180</v>
      </c>
      <c r="I46" s="909">
        <v>2248038038</v>
      </c>
      <c r="J46" s="909">
        <v>730525760</v>
      </c>
      <c r="K46" s="909">
        <v>78507382</v>
      </c>
      <c r="L46" s="909">
        <v>5587</v>
      </c>
      <c r="M46" s="909">
        <v>2932</v>
      </c>
      <c r="N46" s="909">
        <v>302612923</v>
      </c>
      <c r="O46" s="908">
        <v>264552401</v>
      </c>
      <c r="P46" s="908">
        <v>0</v>
      </c>
      <c r="Q46" s="908">
        <v>0</v>
      </c>
      <c r="R46" s="63">
        <v>39</v>
      </c>
    </row>
    <row r="47" spans="1:18" s="99" customFormat="1" ht="23.1" customHeight="1" x14ac:dyDescent="0.15">
      <c r="A47" s="62">
        <v>42</v>
      </c>
      <c r="B47" s="61" t="s">
        <v>1054</v>
      </c>
      <c r="C47" s="1264">
        <v>7</v>
      </c>
      <c r="D47" s="1264">
        <v>29995</v>
      </c>
      <c r="E47" s="1264">
        <v>0</v>
      </c>
      <c r="F47" s="1264">
        <v>0</v>
      </c>
      <c r="G47" s="1264">
        <v>146592</v>
      </c>
      <c r="H47" s="1264">
        <v>3065190374</v>
      </c>
      <c r="I47" s="1264">
        <v>2240217576</v>
      </c>
      <c r="J47" s="1264">
        <v>707278968</v>
      </c>
      <c r="K47" s="1264">
        <v>117693830</v>
      </c>
      <c r="L47" s="1264">
        <v>5577</v>
      </c>
      <c r="M47" s="1264">
        <v>2631</v>
      </c>
      <c r="N47" s="1264">
        <v>327281279</v>
      </c>
      <c r="O47" s="1273">
        <v>282373272</v>
      </c>
      <c r="P47" s="1273">
        <v>6</v>
      </c>
      <c r="Q47" s="1273">
        <v>365255</v>
      </c>
      <c r="R47" s="63">
        <v>42</v>
      </c>
    </row>
    <row r="48" spans="1:18" s="99" customFormat="1" ht="23.1" customHeight="1" x14ac:dyDescent="0.15">
      <c r="A48" s="66">
        <v>43</v>
      </c>
      <c r="B48" s="58" t="s">
        <v>1055</v>
      </c>
      <c r="C48" s="1265">
        <v>2</v>
      </c>
      <c r="D48" s="1265">
        <v>30691</v>
      </c>
      <c r="E48" s="1265">
        <v>0</v>
      </c>
      <c r="F48" s="1265">
        <v>0</v>
      </c>
      <c r="G48" s="1265">
        <v>406062</v>
      </c>
      <c r="H48" s="1265">
        <v>8118474886</v>
      </c>
      <c r="I48" s="1265">
        <v>5964688229</v>
      </c>
      <c r="J48" s="1265">
        <v>1936357892</v>
      </c>
      <c r="K48" s="1265">
        <v>217428765</v>
      </c>
      <c r="L48" s="1265">
        <v>16024</v>
      </c>
      <c r="M48" s="1265">
        <v>7649</v>
      </c>
      <c r="N48" s="1265">
        <v>805228731</v>
      </c>
      <c r="O48" s="1274">
        <v>715590934</v>
      </c>
      <c r="P48" s="1274">
        <v>18</v>
      </c>
      <c r="Q48" s="1274">
        <v>392118</v>
      </c>
      <c r="R48" s="67">
        <v>43</v>
      </c>
    </row>
    <row r="49" spans="1:18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0</v>
      </c>
      <c r="E49" s="909">
        <v>0</v>
      </c>
      <c r="F49" s="909">
        <v>0</v>
      </c>
      <c r="G49" s="909">
        <v>154775</v>
      </c>
      <c r="H49" s="909">
        <v>3689251680</v>
      </c>
      <c r="I49" s="909">
        <v>2695159644</v>
      </c>
      <c r="J49" s="909">
        <v>871007027</v>
      </c>
      <c r="K49" s="909">
        <v>123085009</v>
      </c>
      <c r="L49" s="909">
        <v>6551</v>
      </c>
      <c r="M49" s="909">
        <v>3958</v>
      </c>
      <c r="N49" s="909">
        <v>420300083</v>
      </c>
      <c r="O49" s="908">
        <v>385276126</v>
      </c>
      <c r="P49" s="908">
        <v>7</v>
      </c>
      <c r="Q49" s="908">
        <v>142998</v>
      </c>
      <c r="R49" s="63">
        <v>44</v>
      </c>
    </row>
    <row r="50" spans="1:18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0</v>
      </c>
      <c r="F50" s="909">
        <v>0</v>
      </c>
      <c r="G50" s="909">
        <v>52744</v>
      </c>
      <c r="H50" s="909">
        <v>1089995039</v>
      </c>
      <c r="I50" s="909">
        <v>792683530</v>
      </c>
      <c r="J50" s="909">
        <v>263665157</v>
      </c>
      <c r="K50" s="909">
        <v>33646352</v>
      </c>
      <c r="L50" s="909">
        <v>2183</v>
      </c>
      <c r="M50" s="909">
        <v>1133</v>
      </c>
      <c r="N50" s="909">
        <v>112371372</v>
      </c>
      <c r="O50" s="908">
        <v>101492696</v>
      </c>
      <c r="P50" s="908">
        <v>0</v>
      </c>
      <c r="Q50" s="908">
        <v>0</v>
      </c>
      <c r="R50" s="63">
        <v>45</v>
      </c>
    </row>
    <row r="51" spans="1:18" s="99" customFormat="1" ht="23.1" customHeight="1" x14ac:dyDescent="0.15">
      <c r="A51" s="62">
        <v>46</v>
      </c>
      <c r="B51" s="61" t="s">
        <v>1058</v>
      </c>
      <c r="C51" s="909">
        <v>0</v>
      </c>
      <c r="D51" s="909">
        <v>0</v>
      </c>
      <c r="E51" s="909">
        <v>0</v>
      </c>
      <c r="F51" s="909">
        <v>0</v>
      </c>
      <c r="G51" s="909">
        <v>292681</v>
      </c>
      <c r="H51" s="909">
        <v>5630202255</v>
      </c>
      <c r="I51" s="909">
        <v>4127388663</v>
      </c>
      <c r="J51" s="909">
        <v>1371484138</v>
      </c>
      <c r="K51" s="909">
        <v>131329454</v>
      </c>
      <c r="L51" s="909">
        <v>10641</v>
      </c>
      <c r="M51" s="909">
        <v>5300</v>
      </c>
      <c r="N51" s="909">
        <v>535373741</v>
      </c>
      <c r="O51" s="908">
        <v>475605165</v>
      </c>
      <c r="P51" s="908">
        <v>7</v>
      </c>
      <c r="Q51" s="908">
        <v>76881</v>
      </c>
      <c r="R51" s="63">
        <v>46</v>
      </c>
    </row>
    <row r="52" spans="1:18" s="99" customFormat="1" ht="23.1" customHeight="1" x14ac:dyDescent="0.15">
      <c r="A52" s="62">
        <v>47</v>
      </c>
      <c r="B52" s="61" t="s">
        <v>1059</v>
      </c>
      <c r="C52" s="1264">
        <v>1</v>
      </c>
      <c r="D52" s="1264">
        <v>10664</v>
      </c>
      <c r="E52" s="1264">
        <v>1</v>
      </c>
      <c r="F52" s="1264">
        <v>94200</v>
      </c>
      <c r="G52" s="1264">
        <v>234226</v>
      </c>
      <c r="H52" s="1264">
        <v>5111517830</v>
      </c>
      <c r="I52" s="1264">
        <v>3746745699</v>
      </c>
      <c r="J52" s="1264">
        <v>1209154524</v>
      </c>
      <c r="K52" s="1264">
        <v>155617607</v>
      </c>
      <c r="L52" s="1264">
        <v>9232</v>
      </c>
      <c r="M52" s="1264">
        <v>4841</v>
      </c>
      <c r="N52" s="1264">
        <v>517398373</v>
      </c>
      <c r="O52" s="1273">
        <v>460826520</v>
      </c>
      <c r="P52" s="1273">
        <v>15</v>
      </c>
      <c r="Q52" s="1273">
        <v>637477</v>
      </c>
      <c r="R52" s="63">
        <v>47</v>
      </c>
    </row>
    <row r="53" spans="1:18" s="99" customFormat="1" ht="23.1" customHeight="1" x14ac:dyDescent="0.15">
      <c r="A53" s="66">
        <v>49</v>
      </c>
      <c r="B53" s="58" t="s">
        <v>1060</v>
      </c>
      <c r="C53" s="1265">
        <v>0</v>
      </c>
      <c r="D53" s="1265">
        <v>0</v>
      </c>
      <c r="E53" s="1265">
        <v>0</v>
      </c>
      <c r="F53" s="1265">
        <v>0</v>
      </c>
      <c r="G53" s="1265">
        <v>60894</v>
      </c>
      <c r="H53" s="1265">
        <v>1368380925</v>
      </c>
      <c r="I53" s="1265">
        <v>998011016</v>
      </c>
      <c r="J53" s="1265">
        <v>342142299</v>
      </c>
      <c r="K53" s="1265">
        <v>28227610</v>
      </c>
      <c r="L53" s="1265">
        <v>4698</v>
      </c>
      <c r="M53" s="1265">
        <v>1332</v>
      </c>
      <c r="N53" s="1265">
        <v>142511744</v>
      </c>
      <c r="O53" s="1274">
        <v>126656351</v>
      </c>
      <c r="P53" s="1274">
        <v>0</v>
      </c>
      <c r="Q53" s="1274">
        <v>0</v>
      </c>
      <c r="R53" s="67">
        <v>49</v>
      </c>
    </row>
    <row r="54" spans="1:18" s="99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0</v>
      </c>
      <c r="F54" s="909">
        <v>0</v>
      </c>
      <c r="G54" s="909">
        <v>72159</v>
      </c>
      <c r="H54" s="909">
        <v>1874070220</v>
      </c>
      <c r="I54" s="909">
        <v>1362196203</v>
      </c>
      <c r="J54" s="909">
        <v>461829560</v>
      </c>
      <c r="K54" s="909">
        <v>50044457</v>
      </c>
      <c r="L54" s="909">
        <v>3221</v>
      </c>
      <c r="M54" s="909">
        <v>1773</v>
      </c>
      <c r="N54" s="909">
        <v>239308368</v>
      </c>
      <c r="O54" s="908">
        <v>217542043</v>
      </c>
      <c r="P54" s="908">
        <v>8</v>
      </c>
      <c r="Q54" s="908">
        <v>86211</v>
      </c>
      <c r="R54" s="63">
        <v>50</v>
      </c>
    </row>
    <row r="55" spans="1:18" s="99" customFormat="1" ht="23.1" customHeight="1" x14ac:dyDescent="0.15">
      <c r="A55" s="62">
        <v>51</v>
      </c>
      <c r="B55" s="61" t="s">
        <v>1062</v>
      </c>
      <c r="C55" s="909">
        <v>4</v>
      </c>
      <c r="D55" s="909">
        <v>176500</v>
      </c>
      <c r="E55" s="909">
        <v>0</v>
      </c>
      <c r="F55" s="909">
        <v>0</v>
      </c>
      <c r="G55" s="909">
        <v>138092</v>
      </c>
      <c r="H55" s="909">
        <v>3017135130</v>
      </c>
      <c r="I55" s="909">
        <v>2190810589</v>
      </c>
      <c r="J55" s="909">
        <v>782617337</v>
      </c>
      <c r="K55" s="909">
        <v>43707204</v>
      </c>
      <c r="L55" s="909">
        <v>5130</v>
      </c>
      <c r="M55" s="909">
        <v>2778</v>
      </c>
      <c r="N55" s="909">
        <v>348887992</v>
      </c>
      <c r="O55" s="908">
        <v>298592410</v>
      </c>
      <c r="P55" s="908">
        <v>4</v>
      </c>
      <c r="Q55" s="908">
        <v>18229</v>
      </c>
      <c r="R55" s="63">
        <v>51</v>
      </c>
    </row>
    <row r="56" spans="1:18" s="99" customFormat="1" ht="23.1" customHeight="1" x14ac:dyDescent="0.15">
      <c r="A56" s="62">
        <v>52</v>
      </c>
      <c r="B56" s="61" t="s">
        <v>1063</v>
      </c>
      <c r="C56" s="909">
        <v>0</v>
      </c>
      <c r="D56" s="909">
        <v>0</v>
      </c>
      <c r="E56" s="909">
        <v>0</v>
      </c>
      <c r="F56" s="909">
        <v>0</v>
      </c>
      <c r="G56" s="909">
        <v>55147</v>
      </c>
      <c r="H56" s="909">
        <v>1269533053</v>
      </c>
      <c r="I56" s="909">
        <v>923839253</v>
      </c>
      <c r="J56" s="909">
        <v>311259994</v>
      </c>
      <c r="K56" s="909">
        <v>34433806</v>
      </c>
      <c r="L56" s="909">
        <v>2627</v>
      </c>
      <c r="M56" s="909">
        <v>1443</v>
      </c>
      <c r="N56" s="909">
        <v>140035525</v>
      </c>
      <c r="O56" s="908">
        <v>125877070</v>
      </c>
      <c r="P56" s="908">
        <v>0</v>
      </c>
      <c r="Q56" s="908">
        <v>0</v>
      </c>
      <c r="R56" s="63">
        <v>52</v>
      </c>
    </row>
    <row r="57" spans="1:18" s="99" customFormat="1" ht="23.1" customHeight="1" thickBot="1" x14ac:dyDescent="0.2">
      <c r="A57" s="77">
        <v>54</v>
      </c>
      <c r="B57" s="78" t="s">
        <v>1064</v>
      </c>
      <c r="C57" s="1269">
        <v>0</v>
      </c>
      <c r="D57" s="1269">
        <v>0</v>
      </c>
      <c r="E57" s="1269">
        <v>0</v>
      </c>
      <c r="F57" s="1269">
        <v>0</v>
      </c>
      <c r="G57" s="1269">
        <v>92766</v>
      </c>
      <c r="H57" s="1269">
        <v>2081547555</v>
      </c>
      <c r="I57" s="1269">
        <v>1515231960</v>
      </c>
      <c r="J57" s="1269">
        <v>527139195</v>
      </c>
      <c r="K57" s="1269">
        <v>39176400</v>
      </c>
      <c r="L57" s="1269">
        <v>4001</v>
      </c>
      <c r="M57" s="1269">
        <v>2218</v>
      </c>
      <c r="N57" s="1269">
        <v>222804443</v>
      </c>
      <c r="O57" s="1276">
        <v>200915073</v>
      </c>
      <c r="P57" s="1276">
        <v>0</v>
      </c>
      <c r="Q57" s="1276">
        <v>0</v>
      </c>
      <c r="R57" s="79">
        <v>54</v>
      </c>
    </row>
    <row r="58" spans="1:18" s="99" customFormat="1" ht="23.1" customHeight="1" x14ac:dyDescent="0.15">
      <c r="A58" s="62">
        <v>55</v>
      </c>
      <c r="B58" s="61" t="s">
        <v>1065</v>
      </c>
      <c r="C58" s="909">
        <v>0</v>
      </c>
      <c r="D58" s="909">
        <v>0</v>
      </c>
      <c r="E58" s="909">
        <v>0</v>
      </c>
      <c r="F58" s="909">
        <v>0</v>
      </c>
      <c r="G58" s="909">
        <v>82904</v>
      </c>
      <c r="H58" s="909">
        <v>1870331605</v>
      </c>
      <c r="I58" s="909">
        <v>1358799442</v>
      </c>
      <c r="J58" s="909">
        <v>459314356</v>
      </c>
      <c r="K58" s="909">
        <v>52217807</v>
      </c>
      <c r="L58" s="909">
        <v>3696</v>
      </c>
      <c r="M58" s="909">
        <v>1955</v>
      </c>
      <c r="N58" s="909">
        <v>213021529</v>
      </c>
      <c r="O58" s="908">
        <v>196147491</v>
      </c>
      <c r="P58" s="908">
        <v>2</v>
      </c>
      <c r="Q58" s="908">
        <v>58239</v>
      </c>
      <c r="R58" s="63">
        <v>55</v>
      </c>
    </row>
    <row r="59" spans="1:18" s="99" customFormat="1" ht="23.1" customHeight="1" x14ac:dyDescent="0.15">
      <c r="A59" s="62">
        <v>56</v>
      </c>
      <c r="B59" s="61" t="s">
        <v>1066</v>
      </c>
      <c r="C59" s="909">
        <v>1</v>
      </c>
      <c r="D59" s="909">
        <v>26750</v>
      </c>
      <c r="E59" s="909">
        <v>0</v>
      </c>
      <c r="F59" s="909">
        <v>0</v>
      </c>
      <c r="G59" s="909">
        <v>82107</v>
      </c>
      <c r="H59" s="909">
        <v>1627783035</v>
      </c>
      <c r="I59" s="909">
        <v>1202248395</v>
      </c>
      <c r="J59" s="909">
        <v>385519803</v>
      </c>
      <c r="K59" s="909">
        <v>40014837</v>
      </c>
      <c r="L59" s="909">
        <v>3019</v>
      </c>
      <c r="M59" s="909">
        <v>1586</v>
      </c>
      <c r="N59" s="909">
        <v>157327946</v>
      </c>
      <c r="O59" s="908">
        <v>142849721</v>
      </c>
      <c r="P59" s="908">
        <v>5</v>
      </c>
      <c r="Q59" s="908">
        <v>286529</v>
      </c>
      <c r="R59" s="63">
        <v>56</v>
      </c>
    </row>
    <row r="60" spans="1:18" s="99" customFormat="1" ht="23.1" customHeight="1" x14ac:dyDescent="0.15">
      <c r="A60" s="62">
        <v>57</v>
      </c>
      <c r="B60" s="61" t="s">
        <v>1067</v>
      </c>
      <c r="C60" s="909">
        <v>0</v>
      </c>
      <c r="D60" s="909">
        <v>0</v>
      </c>
      <c r="E60" s="909">
        <v>0</v>
      </c>
      <c r="F60" s="909">
        <v>0</v>
      </c>
      <c r="G60" s="909">
        <v>37923</v>
      </c>
      <c r="H60" s="909">
        <v>699852286</v>
      </c>
      <c r="I60" s="909">
        <v>508502824</v>
      </c>
      <c r="J60" s="909">
        <v>170786999</v>
      </c>
      <c r="K60" s="909">
        <v>20562463</v>
      </c>
      <c r="L60" s="909">
        <v>1149</v>
      </c>
      <c r="M60" s="909">
        <v>556</v>
      </c>
      <c r="N60" s="909">
        <v>69157519</v>
      </c>
      <c r="O60" s="908">
        <v>60541653</v>
      </c>
      <c r="P60" s="908">
        <v>0</v>
      </c>
      <c r="Q60" s="908">
        <v>0</v>
      </c>
      <c r="R60" s="63">
        <v>57</v>
      </c>
    </row>
    <row r="61" spans="1:18" s="99" customFormat="1" ht="23.1" customHeight="1" x14ac:dyDescent="0.15">
      <c r="A61" s="62">
        <v>58</v>
      </c>
      <c r="B61" s="61" t="s">
        <v>1068</v>
      </c>
      <c r="C61" s="909">
        <v>0</v>
      </c>
      <c r="D61" s="909">
        <v>0</v>
      </c>
      <c r="E61" s="909">
        <v>0</v>
      </c>
      <c r="F61" s="909">
        <v>0</v>
      </c>
      <c r="G61" s="909">
        <v>42943</v>
      </c>
      <c r="H61" s="909">
        <v>865298933</v>
      </c>
      <c r="I61" s="909">
        <v>634434510</v>
      </c>
      <c r="J61" s="909">
        <v>183388979</v>
      </c>
      <c r="K61" s="909">
        <v>47475444</v>
      </c>
      <c r="L61" s="909">
        <v>3957</v>
      </c>
      <c r="M61" s="909">
        <v>915</v>
      </c>
      <c r="N61" s="909">
        <v>85718322</v>
      </c>
      <c r="O61" s="908">
        <v>74462995</v>
      </c>
      <c r="P61" s="908">
        <v>5</v>
      </c>
      <c r="Q61" s="908">
        <v>278084</v>
      </c>
      <c r="R61" s="63">
        <v>58</v>
      </c>
    </row>
    <row r="62" spans="1:18" s="99" customFormat="1" ht="23.1" customHeight="1" x14ac:dyDescent="0.15">
      <c r="A62" s="71">
        <v>59</v>
      </c>
      <c r="B62" s="72" t="s">
        <v>1069</v>
      </c>
      <c r="C62" s="1264">
        <v>0</v>
      </c>
      <c r="D62" s="1264">
        <v>0</v>
      </c>
      <c r="E62" s="1264">
        <v>0</v>
      </c>
      <c r="F62" s="1264">
        <v>0</v>
      </c>
      <c r="G62" s="1264">
        <v>34069</v>
      </c>
      <c r="H62" s="1264">
        <v>718987227</v>
      </c>
      <c r="I62" s="1264">
        <v>529528056</v>
      </c>
      <c r="J62" s="1264">
        <v>170480059</v>
      </c>
      <c r="K62" s="1264">
        <v>18979112</v>
      </c>
      <c r="L62" s="1264">
        <v>1294</v>
      </c>
      <c r="M62" s="1264">
        <v>722</v>
      </c>
      <c r="N62" s="1264">
        <v>79206636</v>
      </c>
      <c r="O62" s="1273">
        <v>70665804</v>
      </c>
      <c r="P62" s="1273">
        <v>2</v>
      </c>
      <c r="Q62" s="1273">
        <v>4831</v>
      </c>
      <c r="R62" s="73">
        <v>59</v>
      </c>
    </row>
    <row r="63" spans="1:18" s="111" customFormat="1" ht="23.1" customHeight="1" x14ac:dyDescent="0.15">
      <c r="A63" s="74">
        <v>61</v>
      </c>
      <c r="B63" s="61" t="s">
        <v>1070</v>
      </c>
      <c r="C63" s="1265">
        <v>2</v>
      </c>
      <c r="D63" s="1265">
        <v>21383</v>
      </c>
      <c r="E63" s="1265">
        <v>0</v>
      </c>
      <c r="F63" s="1265">
        <v>0</v>
      </c>
      <c r="G63" s="1265">
        <v>53956</v>
      </c>
      <c r="H63" s="1265">
        <v>1145066621</v>
      </c>
      <c r="I63" s="1265">
        <v>833136559</v>
      </c>
      <c r="J63" s="1265">
        <v>265451414</v>
      </c>
      <c r="K63" s="1265">
        <v>46478648</v>
      </c>
      <c r="L63" s="1265">
        <v>2053</v>
      </c>
      <c r="M63" s="1265">
        <v>1150</v>
      </c>
      <c r="N63" s="1265">
        <v>118526288</v>
      </c>
      <c r="O63" s="1274">
        <v>106895577</v>
      </c>
      <c r="P63" s="1274">
        <v>8</v>
      </c>
      <c r="Q63" s="1274">
        <v>209597</v>
      </c>
      <c r="R63" s="75">
        <v>61</v>
      </c>
    </row>
    <row r="64" spans="1:18" s="111" customFormat="1" ht="23.1" customHeight="1" x14ac:dyDescent="0.15">
      <c r="A64" s="62">
        <v>65</v>
      </c>
      <c r="B64" s="61" t="s">
        <v>1071</v>
      </c>
      <c r="C64" s="909">
        <v>1</v>
      </c>
      <c r="D64" s="909">
        <v>23577</v>
      </c>
      <c r="E64" s="909">
        <v>0</v>
      </c>
      <c r="F64" s="909">
        <v>0</v>
      </c>
      <c r="G64" s="909">
        <v>15241</v>
      </c>
      <c r="H64" s="909">
        <v>346082890</v>
      </c>
      <c r="I64" s="909">
        <v>249317973</v>
      </c>
      <c r="J64" s="909">
        <v>90438933</v>
      </c>
      <c r="K64" s="909">
        <v>6325984</v>
      </c>
      <c r="L64" s="909">
        <v>554</v>
      </c>
      <c r="M64" s="909">
        <v>352</v>
      </c>
      <c r="N64" s="909">
        <v>40407350</v>
      </c>
      <c r="O64" s="908">
        <v>36924933</v>
      </c>
      <c r="P64" s="908">
        <v>0</v>
      </c>
      <c r="Q64" s="908">
        <v>0</v>
      </c>
      <c r="R64" s="63">
        <v>65</v>
      </c>
    </row>
    <row r="65" spans="1:18" s="111" customFormat="1" ht="23.1" customHeight="1" x14ac:dyDescent="0.15">
      <c r="A65" s="62">
        <v>66</v>
      </c>
      <c r="B65" s="61" t="s">
        <v>1072</v>
      </c>
      <c r="C65" s="909">
        <v>0</v>
      </c>
      <c r="D65" s="909">
        <v>0</v>
      </c>
      <c r="E65" s="909">
        <v>0</v>
      </c>
      <c r="F65" s="909">
        <v>0</v>
      </c>
      <c r="G65" s="909">
        <v>52800</v>
      </c>
      <c r="H65" s="909">
        <v>1066562439</v>
      </c>
      <c r="I65" s="909">
        <v>776844377</v>
      </c>
      <c r="J65" s="909">
        <v>268956430</v>
      </c>
      <c r="K65" s="909">
        <v>20761632</v>
      </c>
      <c r="L65" s="909">
        <v>2072</v>
      </c>
      <c r="M65" s="909">
        <v>1108</v>
      </c>
      <c r="N65" s="909">
        <v>111486620</v>
      </c>
      <c r="O65" s="908">
        <v>99868212</v>
      </c>
      <c r="P65" s="908">
        <v>3</v>
      </c>
      <c r="Q65" s="908">
        <v>41426</v>
      </c>
      <c r="R65" s="63">
        <v>66</v>
      </c>
    </row>
    <row r="66" spans="1:18" s="111" customFormat="1" ht="23.1" customHeight="1" x14ac:dyDescent="0.15">
      <c r="A66" s="62">
        <v>68</v>
      </c>
      <c r="B66" s="61" t="s">
        <v>1073</v>
      </c>
      <c r="C66" s="909">
        <v>0</v>
      </c>
      <c r="D66" s="909">
        <v>0</v>
      </c>
      <c r="E66" s="909">
        <v>0</v>
      </c>
      <c r="F66" s="909">
        <v>0</v>
      </c>
      <c r="G66" s="909">
        <v>56337</v>
      </c>
      <c r="H66" s="909">
        <v>1274728869</v>
      </c>
      <c r="I66" s="909">
        <v>928565408</v>
      </c>
      <c r="J66" s="909">
        <v>320923526</v>
      </c>
      <c r="K66" s="909">
        <v>25239935</v>
      </c>
      <c r="L66" s="909">
        <v>2431</v>
      </c>
      <c r="M66" s="909">
        <v>1368</v>
      </c>
      <c r="N66" s="909">
        <v>142428605</v>
      </c>
      <c r="O66" s="908">
        <v>129706485</v>
      </c>
      <c r="P66" s="908">
        <v>5</v>
      </c>
      <c r="Q66" s="908">
        <v>50402</v>
      </c>
      <c r="R66" s="63">
        <v>68</v>
      </c>
    </row>
    <row r="67" spans="1:18" s="111" customFormat="1" ht="23.1" customHeight="1" x14ac:dyDescent="0.15">
      <c r="A67" s="71">
        <v>70</v>
      </c>
      <c r="B67" s="72" t="s">
        <v>1074</v>
      </c>
      <c r="C67" s="1264">
        <v>0</v>
      </c>
      <c r="D67" s="1264">
        <v>0</v>
      </c>
      <c r="E67" s="1264">
        <v>1</v>
      </c>
      <c r="F67" s="1264">
        <v>82427</v>
      </c>
      <c r="G67" s="1264">
        <v>127634</v>
      </c>
      <c r="H67" s="1264">
        <v>2442427557</v>
      </c>
      <c r="I67" s="1264">
        <v>1783930469</v>
      </c>
      <c r="J67" s="1264">
        <v>568042030</v>
      </c>
      <c r="K67" s="1264">
        <v>90455058</v>
      </c>
      <c r="L67" s="1264">
        <v>4809</v>
      </c>
      <c r="M67" s="1264">
        <v>2438</v>
      </c>
      <c r="N67" s="1264">
        <v>240983003</v>
      </c>
      <c r="O67" s="1273">
        <v>213391965</v>
      </c>
      <c r="P67" s="1273">
        <v>2</v>
      </c>
      <c r="Q67" s="1273">
        <v>52689</v>
      </c>
      <c r="R67" s="73">
        <v>70</v>
      </c>
    </row>
    <row r="68" spans="1:18" ht="23.1" customHeight="1" x14ac:dyDescent="0.15">
      <c r="A68" s="60">
        <v>78</v>
      </c>
      <c r="B68" s="93" t="s">
        <v>1075</v>
      </c>
      <c r="C68" s="1025">
        <v>0</v>
      </c>
      <c r="D68" s="1025">
        <v>0</v>
      </c>
      <c r="E68" s="1025">
        <v>0</v>
      </c>
      <c r="F68" s="1025">
        <v>0</v>
      </c>
      <c r="G68" s="1025">
        <v>154214</v>
      </c>
      <c r="H68" s="1025">
        <v>3309706025</v>
      </c>
      <c r="I68" s="1025">
        <v>2413700950</v>
      </c>
      <c r="J68" s="1025">
        <v>728741651</v>
      </c>
      <c r="K68" s="1025">
        <v>167263424</v>
      </c>
      <c r="L68" s="1025">
        <v>6420</v>
      </c>
      <c r="M68" s="1025">
        <v>3544</v>
      </c>
      <c r="N68" s="1025">
        <v>351914089</v>
      </c>
      <c r="O68" s="1271">
        <v>317998450</v>
      </c>
      <c r="P68" s="1271">
        <v>11</v>
      </c>
      <c r="Q68" s="1271">
        <v>176217</v>
      </c>
      <c r="R68" s="55">
        <v>78</v>
      </c>
    </row>
    <row r="69" spans="1:18" ht="23.1" customHeight="1" x14ac:dyDescent="0.15">
      <c r="A69" s="60">
        <v>84</v>
      </c>
      <c r="B69" s="93" t="s">
        <v>1076</v>
      </c>
      <c r="C69" s="1025">
        <v>8</v>
      </c>
      <c r="D69" s="1025">
        <v>62249</v>
      </c>
      <c r="E69" s="1025">
        <v>0</v>
      </c>
      <c r="F69" s="1025">
        <v>0</v>
      </c>
      <c r="G69" s="1025">
        <v>147594</v>
      </c>
      <c r="H69" s="1025">
        <v>3097070090</v>
      </c>
      <c r="I69" s="1025">
        <v>2267367975</v>
      </c>
      <c r="J69" s="1025">
        <v>729843929</v>
      </c>
      <c r="K69" s="1025">
        <v>99858186</v>
      </c>
      <c r="L69" s="1025">
        <v>5738</v>
      </c>
      <c r="M69" s="1025">
        <v>2917</v>
      </c>
      <c r="N69" s="1025">
        <v>317945137</v>
      </c>
      <c r="O69" s="1271">
        <v>284144601</v>
      </c>
      <c r="P69" s="1271">
        <v>10</v>
      </c>
      <c r="Q69" s="1271">
        <v>137758</v>
      </c>
      <c r="R69" s="55">
        <v>84</v>
      </c>
    </row>
    <row r="70" spans="1:18" ht="23.1" customHeight="1" x14ac:dyDescent="0.15">
      <c r="A70" s="60">
        <v>85</v>
      </c>
      <c r="B70" s="93" t="s">
        <v>1077</v>
      </c>
      <c r="C70" s="1025">
        <v>8</v>
      </c>
      <c r="D70" s="1025">
        <v>173662</v>
      </c>
      <c r="E70" s="1025">
        <v>0</v>
      </c>
      <c r="F70" s="1025">
        <v>0</v>
      </c>
      <c r="G70" s="1025">
        <v>179713</v>
      </c>
      <c r="H70" s="1025">
        <v>3828360765</v>
      </c>
      <c r="I70" s="1025">
        <v>2798731814</v>
      </c>
      <c r="J70" s="1025">
        <v>905087320</v>
      </c>
      <c r="K70" s="1025">
        <v>124541631</v>
      </c>
      <c r="L70" s="1025">
        <v>6603</v>
      </c>
      <c r="M70" s="1025">
        <v>3365</v>
      </c>
      <c r="N70" s="1025">
        <v>378728507</v>
      </c>
      <c r="O70" s="1271">
        <v>335659923</v>
      </c>
      <c r="P70" s="1271">
        <v>0</v>
      </c>
      <c r="Q70" s="1271">
        <v>0</v>
      </c>
      <c r="R70" s="55">
        <v>85</v>
      </c>
    </row>
    <row r="71" spans="1:18" ht="23.1" customHeight="1" x14ac:dyDescent="0.15">
      <c r="A71" s="60">
        <v>89</v>
      </c>
      <c r="B71" s="93" t="s">
        <v>1078</v>
      </c>
      <c r="C71" s="1025">
        <v>3</v>
      </c>
      <c r="D71" s="1025">
        <v>660684</v>
      </c>
      <c r="E71" s="1025">
        <v>0</v>
      </c>
      <c r="F71" s="1025">
        <v>0</v>
      </c>
      <c r="G71" s="1025">
        <v>233581</v>
      </c>
      <c r="H71" s="1025">
        <v>5129354046</v>
      </c>
      <c r="I71" s="1025">
        <v>3762714811</v>
      </c>
      <c r="J71" s="1025">
        <v>1212442487</v>
      </c>
      <c r="K71" s="1025">
        <v>154196748</v>
      </c>
      <c r="L71" s="1025">
        <v>10013</v>
      </c>
      <c r="M71" s="1025">
        <v>4988</v>
      </c>
      <c r="N71" s="1025">
        <v>516179907</v>
      </c>
      <c r="O71" s="1271">
        <v>459457935</v>
      </c>
      <c r="P71" s="1271">
        <v>12</v>
      </c>
      <c r="Q71" s="1271">
        <v>240718</v>
      </c>
      <c r="R71" s="55">
        <v>89</v>
      </c>
    </row>
    <row r="72" spans="1:18" ht="23.1" customHeight="1" x14ac:dyDescent="0.15">
      <c r="A72" s="60">
        <v>90</v>
      </c>
      <c r="B72" s="93" t="s">
        <v>1079</v>
      </c>
      <c r="C72" s="1262">
        <v>0</v>
      </c>
      <c r="D72" s="1262">
        <v>0</v>
      </c>
      <c r="E72" s="1262">
        <v>0</v>
      </c>
      <c r="F72" s="1262">
        <v>0</v>
      </c>
      <c r="G72" s="1262">
        <v>183488</v>
      </c>
      <c r="H72" s="1262">
        <v>4291792150</v>
      </c>
      <c r="I72" s="1262">
        <v>3157864087</v>
      </c>
      <c r="J72" s="1262">
        <v>1035557570</v>
      </c>
      <c r="K72" s="1262">
        <v>98370493</v>
      </c>
      <c r="L72" s="1262">
        <v>8020</v>
      </c>
      <c r="M72" s="1262">
        <v>4355</v>
      </c>
      <c r="N72" s="1262">
        <v>450889274</v>
      </c>
      <c r="O72" s="1272">
        <v>405626818</v>
      </c>
      <c r="P72" s="1272">
        <v>19</v>
      </c>
      <c r="Q72" s="1272">
        <v>725802</v>
      </c>
      <c r="R72" s="55">
        <v>90</v>
      </c>
    </row>
    <row r="73" spans="1:18" ht="23.1" customHeight="1" x14ac:dyDescent="0.15">
      <c r="A73" s="57">
        <v>91</v>
      </c>
      <c r="B73" s="92" t="s">
        <v>1080</v>
      </c>
      <c r="C73" s="1263">
        <v>4</v>
      </c>
      <c r="D73" s="1263">
        <v>1649676</v>
      </c>
      <c r="E73" s="1263">
        <v>0</v>
      </c>
      <c r="F73" s="1263">
        <v>0</v>
      </c>
      <c r="G73" s="1263">
        <v>126041</v>
      </c>
      <c r="H73" s="1263">
        <v>2626440090</v>
      </c>
      <c r="I73" s="1263">
        <v>1922980257</v>
      </c>
      <c r="J73" s="1263">
        <v>637419015</v>
      </c>
      <c r="K73" s="1263">
        <v>66040818</v>
      </c>
      <c r="L73" s="1263">
        <v>4334</v>
      </c>
      <c r="M73" s="1263">
        <v>2346</v>
      </c>
      <c r="N73" s="1263">
        <v>268033826</v>
      </c>
      <c r="O73" s="1270">
        <v>243044144</v>
      </c>
      <c r="P73" s="1270">
        <v>6</v>
      </c>
      <c r="Q73" s="1270">
        <v>111655</v>
      </c>
      <c r="R73" s="59">
        <v>91</v>
      </c>
    </row>
    <row r="74" spans="1:18" ht="23.1" customHeight="1" x14ac:dyDescent="0.15">
      <c r="A74" s="60">
        <v>92</v>
      </c>
      <c r="B74" s="93" t="s">
        <v>1081</v>
      </c>
      <c r="C74" s="1025">
        <v>5</v>
      </c>
      <c r="D74" s="1025">
        <v>57642</v>
      </c>
      <c r="E74" s="1025">
        <v>0</v>
      </c>
      <c r="F74" s="1025">
        <v>0</v>
      </c>
      <c r="G74" s="1025">
        <v>263101</v>
      </c>
      <c r="H74" s="1025">
        <v>5558929684</v>
      </c>
      <c r="I74" s="1025">
        <v>4059598697</v>
      </c>
      <c r="J74" s="1025">
        <v>1376067284</v>
      </c>
      <c r="K74" s="1025">
        <v>123263703</v>
      </c>
      <c r="L74" s="1025">
        <v>10134</v>
      </c>
      <c r="M74" s="1025">
        <v>5270</v>
      </c>
      <c r="N74" s="1025">
        <v>551898507</v>
      </c>
      <c r="O74" s="1271">
        <v>496705377</v>
      </c>
      <c r="P74" s="1271">
        <v>11</v>
      </c>
      <c r="Q74" s="1271">
        <v>310170</v>
      </c>
      <c r="R74" s="55">
        <v>92</v>
      </c>
    </row>
    <row r="75" spans="1:18" ht="23.1" customHeight="1" x14ac:dyDescent="0.15">
      <c r="A75" s="60">
        <v>94</v>
      </c>
      <c r="B75" s="93" t="s">
        <v>1082</v>
      </c>
      <c r="C75" s="1025">
        <v>154</v>
      </c>
      <c r="D75" s="1025">
        <v>10911811</v>
      </c>
      <c r="E75" s="1025">
        <v>1</v>
      </c>
      <c r="F75" s="1025">
        <v>20220</v>
      </c>
      <c r="G75" s="1025">
        <v>4245426</v>
      </c>
      <c r="H75" s="1025">
        <v>84994809605</v>
      </c>
      <c r="I75" s="1025">
        <v>62178607721</v>
      </c>
      <c r="J75" s="1025">
        <v>19804822467</v>
      </c>
      <c r="K75" s="1025">
        <v>3011379417</v>
      </c>
      <c r="L75" s="1025">
        <v>145114</v>
      </c>
      <c r="M75" s="1025">
        <v>73105</v>
      </c>
      <c r="N75" s="1025">
        <v>8540301160</v>
      </c>
      <c r="O75" s="1271">
        <v>6994061898</v>
      </c>
      <c r="P75" s="1271">
        <v>204</v>
      </c>
      <c r="Q75" s="1271">
        <v>3940136</v>
      </c>
      <c r="R75" s="55">
        <v>94</v>
      </c>
    </row>
    <row r="76" spans="1:18" s="99" customFormat="1" ht="23.1" customHeight="1" x14ac:dyDescent="0.15">
      <c r="A76" s="62">
        <v>301</v>
      </c>
      <c r="B76" s="61" t="s">
        <v>1083</v>
      </c>
      <c r="C76" s="909">
        <v>0</v>
      </c>
      <c r="D76" s="909">
        <v>0</v>
      </c>
      <c r="E76" s="909">
        <v>1</v>
      </c>
      <c r="F76" s="909">
        <v>79251</v>
      </c>
      <c r="G76" s="909">
        <v>143590</v>
      </c>
      <c r="H76" s="909">
        <v>2238782568</v>
      </c>
      <c r="I76" s="909">
        <v>1572197093</v>
      </c>
      <c r="J76" s="909">
        <v>619554668</v>
      </c>
      <c r="K76" s="909">
        <v>47030807</v>
      </c>
      <c r="L76" s="909">
        <v>1039</v>
      </c>
      <c r="M76" s="909">
        <v>683</v>
      </c>
      <c r="N76" s="909">
        <v>117426287</v>
      </c>
      <c r="O76" s="908">
        <v>92487548</v>
      </c>
      <c r="P76" s="908">
        <v>0</v>
      </c>
      <c r="Q76" s="908">
        <v>0</v>
      </c>
      <c r="R76" s="63">
        <v>301</v>
      </c>
    </row>
    <row r="77" spans="1:18" s="99" customFormat="1" ht="23.1" customHeight="1" x14ac:dyDescent="0.15">
      <c r="A77" s="62">
        <v>302</v>
      </c>
      <c r="B77" s="61" t="s">
        <v>1084</v>
      </c>
      <c r="C77" s="1264">
        <v>0</v>
      </c>
      <c r="D77" s="1264">
        <v>0</v>
      </c>
      <c r="E77" s="1264">
        <v>0</v>
      </c>
      <c r="F77" s="1264">
        <v>0</v>
      </c>
      <c r="G77" s="1264">
        <v>135368</v>
      </c>
      <c r="H77" s="1264">
        <v>1940998879</v>
      </c>
      <c r="I77" s="1264">
        <v>1370658458</v>
      </c>
      <c r="J77" s="1264">
        <v>524690887</v>
      </c>
      <c r="K77" s="1264">
        <v>45649534</v>
      </c>
      <c r="L77" s="1264">
        <v>1107</v>
      </c>
      <c r="M77" s="1264">
        <v>677</v>
      </c>
      <c r="N77" s="1264">
        <v>102458545</v>
      </c>
      <c r="O77" s="1273">
        <v>77327569</v>
      </c>
      <c r="P77" s="1273">
        <v>1</v>
      </c>
      <c r="Q77" s="1273">
        <v>43371</v>
      </c>
      <c r="R77" s="63">
        <v>302</v>
      </c>
    </row>
    <row r="78" spans="1:18" s="99" customFormat="1" ht="23.1" customHeight="1" x14ac:dyDescent="0.15">
      <c r="A78" s="66">
        <v>303</v>
      </c>
      <c r="B78" s="58" t="s">
        <v>1085</v>
      </c>
      <c r="C78" s="1265">
        <v>0</v>
      </c>
      <c r="D78" s="1265">
        <v>0</v>
      </c>
      <c r="E78" s="1265">
        <v>0</v>
      </c>
      <c r="F78" s="1265">
        <v>0</v>
      </c>
      <c r="G78" s="1265">
        <v>39399</v>
      </c>
      <c r="H78" s="1265">
        <v>552772528</v>
      </c>
      <c r="I78" s="1265">
        <v>390968018</v>
      </c>
      <c r="J78" s="1265">
        <v>148882711</v>
      </c>
      <c r="K78" s="1265">
        <v>12921799</v>
      </c>
      <c r="L78" s="1265">
        <v>362</v>
      </c>
      <c r="M78" s="1265">
        <v>216</v>
      </c>
      <c r="N78" s="1265">
        <v>30306811</v>
      </c>
      <c r="O78" s="1274">
        <v>23983190</v>
      </c>
      <c r="P78" s="1274">
        <v>0</v>
      </c>
      <c r="Q78" s="1274">
        <v>0</v>
      </c>
      <c r="R78" s="67">
        <v>303</v>
      </c>
    </row>
    <row r="79" spans="1:18" s="99" customFormat="1" ht="23.1" customHeight="1" x14ac:dyDescent="0.15">
      <c r="A79" s="62">
        <v>304</v>
      </c>
      <c r="B79" s="61" t="s">
        <v>1086</v>
      </c>
      <c r="C79" s="909">
        <v>1</v>
      </c>
      <c r="D79" s="909">
        <v>53340</v>
      </c>
      <c r="E79" s="909">
        <v>0</v>
      </c>
      <c r="F79" s="909">
        <v>0</v>
      </c>
      <c r="G79" s="909">
        <v>275024</v>
      </c>
      <c r="H79" s="909">
        <v>3933647448</v>
      </c>
      <c r="I79" s="909">
        <v>2781068879</v>
      </c>
      <c r="J79" s="909">
        <v>1070092788</v>
      </c>
      <c r="K79" s="909">
        <v>82485781</v>
      </c>
      <c r="L79" s="909">
        <v>2216</v>
      </c>
      <c r="M79" s="909">
        <v>1387</v>
      </c>
      <c r="N79" s="909">
        <v>229920314</v>
      </c>
      <c r="O79" s="908">
        <v>195965079</v>
      </c>
      <c r="P79" s="908">
        <v>0</v>
      </c>
      <c r="Q79" s="908">
        <v>0</v>
      </c>
      <c r="R79" s="63">
        <v>304</v>
      </c>
    </row>
    <row r="80" spans="1:18" s="99" customFormat="1" ht="23.1" customHeight="1" x14ac:dyDescent="0.15">
      <c r="A80" s="62">
        <v>305</v>
      </c>
      <c r="B80" s="61" t="s">
        <v>1087</v>
      </c>
      <c r="C80" s="909">
        <v>1</v>
      </c>
      <c r="D80" s="909">
        <v>13800</v>
      </c>
      <c r="E80" s="909">
        <v>0</v>
      </c>
      <c r="F80" s="909">
        <v>0</v>
      </c>
      <c r="G80" s="909">
        <v>360895</v>
      </c>
      <c r="H80" s="909">
        <v>5450452429</v>
      </c>
      <c r="I80" s="909">
        <v>3897001833</v>
      </c>
      <c r="J80" s="909">
        <v>1370068058</v>
      </c>
      <c r="K80" s="909">
        <v>183382538</v>
      </c>
      <c r="L80" s="909">
        <v>4903</v>
      </c>
      <c r="M80" s="909">
        <v>3025</v>
      </c>
      <c r="N80" s="909">
        <v>399604872</v>
      </c>
      <c r="O80" s="908">
        <v>353700811</v>
      </c>
      <c r="P80" s="908">
        <v>0</v>
      </c>
      <c r="Q80" s="908">
        <v>0</v>
      </c>
      <c r="R80" s="63">
        <v>305</v>
      </c>
    </row>
    <row r="81" spans="1:18" s="99" customFormat="1" ht="23.1" customHeight="1" x14ac:dyDescent="0.15">
      <c r="A81" s="62">
        <v>306</v>
      </c>
      <c r="B81" s="61" t="s">
        <v>1088</v>
      </c>
      <c r="C81" s="909">
        <v>20</v>
      </c>
      <c r="D81" s="909">
        <v>956208</v>
      </c>
      <c r="E81" s="909">
        <v>1</v>
      </c>
      <c r="F81" s="909">
        <v>63180</v>
      </c>
      <c r="G81" s="909">
        <v>1164711</v>
      </c>
      <c r="H81" s="909">
        <v>18133417628</v>
      </c>
      <c r="I81" s="909">
        <v>13017227080</v>
      </c>
      <c r="J81" s="909">
        <v>4486994374</v>
      </c>
      <c r="K81" s="909">
        <v>629196174</v>
      </c>
      <c r="L81" s="909">
        <v>16124</v>
      </c>
      <c r="M81" s="909">
        <v>9457</v>
      </c>
      <c r="N81" s="909">
        <v>1340070703</v>
      </c>
      <c r="O81" s="908">
        <v>1147703745</v>
      </c>
      <c r="P81" s="908">
        <v>0</v>
      </c>
      <c r="Q81" s="908">
        <v>0</v>
      </c>
      <c r="R81" s="63">
        <v>306</v>
      </c>
    </row>
    <row r="82" spans="1:18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73"/>
      <c r="P82" s="1273"/>
      <c r="Q82" s="1273"/>
      <c r="R82" s="63"/>
    </row>
    <row r="83" spans="1:18" s="99" customFormat="1" ht="23.1" customHeight="1" x14ac:dyDescent="0.15">
      <c r="A83" s="68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74"/>
      <c r="P83" s="1274"/>
      <c r="Q83" s="1274"/>
      <c r="R83" s="69"/>
    </row>
    <row r="84" spans="1:18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8"/>
      <c r="P84" s="908"/>
      <c r="Q84" s="908"/>
      <c r="R84" s="63"/>
    </row>
    <row r="85" spans="1:18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8"/>
      <c r="P85" s="908"/>
      <c r="Q85" s="908"/>
      <c r="R85" s="63"/>
    </row>
    <row r="86" spans="1:18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8"/>
      <c r="P86" s="908"/>
      <c r="Q86" s="908"/>
      <c r="R86" s="63"/>
    </row>
    <row r="87" spans="1:18" s="99" customFormat="1" ht="23.1" customHeight="1" x14ac:dyDescent="0.15">
      <c r="A87" s="62"/>
      <c r="B87" s="61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73"/>
      <c r="P87" s="1273"/>
      <c r="Q87" s="1273"/>
      <c r="R87" s="63"/>
    </row>
    <row r="88" spans="1:18" s="99" customFormat="1" ht="23.1" customHeight="1" x14ac:dyDescent="0.15">
      <c r="A88" s="66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74"/>
      <c r="P88" s="1274"/>
      <c r="Q88" s="1274"/>
      <c r="R88" s="67"/>
    </row>
    <row r="89" spans="1:18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8"/>
      <c r="P89" s="908"/>
      <c r="Q89" s="908"/>
      <c r="R89" s="63"/>
    </row>
    <row r="90" spans="1:18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8"/>
      <c r="P90" s="908"/>
      <c r="Q90" s="908"/>
      <c r="R90" s="63"/>
    </row>
    <row r="91" spans="1:18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8"/>
      <c r="P91" s="908"/>
      <c r="Q91" s="908"/>
      <c r="R91" s="63"/>
    </row>
    <row r="92" spans="1:18" s="99" customFormat="1" ht="23.1" customHeight="1" x14ac:dyDescent="0.15">
      <c r="A92" s="62"/>
      <c r="B92" s="61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73"/>
      <c r="P92" s="1273"/>
      <c r="Q92" s="1273"/>
      <c r="R92" s="63"/>
    </row>
    <row r="93" spans="1:18" s="99" customFormat="1" ht="23.1" customHeight="1" x14ac:dyDescent="0.15">
      <c r="A93" s="66"/>
      <c r="B93" s="58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74"/>
      <c r="P93" s="1274"/>
      <c r="Q93" s="1274"/>
      <c r="R93" s="67"/>
    </row>
    <row r="94" spans="1:18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8"/>
      <c r="P94" s="908"/>
      <c r="Q94" s="908"/>
      <c r="R94" s="63"/>
    </row>
    <row r="95" spans="1:18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8"/>
      <c r="P95" s="908"/>
      <c r="Q95" s="908"/>
      <c r="R95" s="63"/>
    </row>
    <row r="96" spans="1:18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8"/>
      <c r="P96" s="908"/>
      <c r="Q96" s="908"/>
      <c r="R96" s="63"/>
    </row>
    <row r="97" spans="1:18" s="99" customFormat="1" ht="23.1" customHeight="1" x14ac:dyDescent="0.15">
      <c r="A97" s="62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73"/>
      <c r="P97" s="1273"/>
      <c r="Q97" s="1273"/>
      <c r="R97" s="63"/>
    </row>
    <row r="98" spans="1:18" s="99" customFormat="1" ht="23.1" customHeight="1" x14ac:dyDescent="0.15">
      <c r="A98" s="68"/>
      <c r="B98" s="58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74"/>
      <c r="P98" s="1274"/>
      <c r="Q98" s="1274"/>
      <c r="R98" s="69"/>
    </row>
    <row r="99" spans="1:18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8"/>
      <c r="P99" s="908"/>
      <c r="Q99" s="908"/>
      <c r="R99" s="63"/>
    </row>
    <row r="100" spans="1:18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8"/>
      <c r="P100" s="908"/>
      <c r="Q100" s="908"/>
      <c r="R100" s="63"/>
    </row>
    <row r="101" spans="1:18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8"/>
      <c r="P101" s="908"/>
      <c r="Q101" s="908"/>
      <c r="R101" s="63"/>
    </row>
    <row r="102" spans="1:18" s="99" customFormat="1" ht="23.1" customHeight="1" x14ac:dyDescent="0.15">
      <c r="A102" s="62"/>
      <c r="B102" s="61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73"/>
      <c r="P102" s="1273"/>
      <c r="Q102" s="1273"/>
      <c r="R102" s="63"/>
    </row>
    <row r="103" spans="1:18" s="99" customFormat="1" ht="23.1" customHeight="1" x14ac:dyDescent="0.15">
      <c r="A103" s="66"/>
      <c r="B103" s="58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74"/>
      <c r="P103" s="1274"/>
      <c r="Q103" s="1274"/>
      <c r="R103" s="67"/>
    </row>
    <row r="104" spans="1:18" s="99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8"/>
      <c r="P104" s="908"/>
      <c r="Q104" s="908"/>
      <c r="R104" s="63"/>
    </row>
    <row r="105" spans="1:18" s="99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8"/>
      <c r="P105" s="908"/>
      <c r="Q105" s="908"/>
      <c r="R105" s="63"/>
    </row>
    <row r="106" spans="1:18" s="99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8"/>
      <c r="P106" s="908"/>
      <c r="Q106" s="908"/>
      <c r="R106" s="63"/>
    </row>
    <row r="107" spans="1:18" s="99" customFormat="1" ht="23.1" customHeight="1" thickBot="1" x14ac:dyDescent="0.2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76"/>
      <c r="P107" s="1276"/>
      <c r="Q107" s="1276"/>
      <c r="R107" s="79"/>
    </row>
  </sheetData>
  <mergeCells count="10">
    <mergeCell ref="I6:I7"/>
    <mergeCell ref="J6:J7"/>
    <mergeCell ref="K6:K7"/>
    <mergeCell ref="M6:M7"/>
    <mergeCell ref="O6:O7"/>
    <mergeCell ref="C4:D4"/>
    <mergeCell ref="E3:F4"/>
    <mergeCell ref="G3:K4"/>
    <mergeCell ref="L3:O4"/>
    <mergeCell ref="P3:Q4"/>
  </mergeCells>
  <phoneticPr fontId="2"/>
  <pageMargins left="0.78740157480314965" right="0.32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A1:V247"/>
  <sheetViews>
    <sheetView showGridLines="0" view="pageBreakPreview" zoomScale="55" zoomScaleNormal="100" workbookViewId="0">
      <pane xSplit="2" ySplit="12" topLeftCell="D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15"/>
  <cols>
    <col min="1" max="1" width="5.875" style="2" customWidth="1"/>
    <col min="2" max="2" width="18.8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58" customFormat="1" ht="30.95" customHeight="1" x14ac:dyDescent="0.15">
      <c r="A1" s="363" t="s">
        <v>383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</row>
    <row r="2" spans="1:22" s="82" customFormat="1" ht="22.5" customHeight="1" thickBot="1" x14ac:dyDescent="0.25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548</v>
      </c>
      <c r="T2" s="83"/>
      <c r="U2" s="120"/>
    </row>
    <row r="3" spans="1:22" s="108" customFormat="1" ht="24.95" customHeight="1" x14ac:dyDescent="0.15">
      <c r="A3" s="13" t="s">
        <v>429</v>
      </c>
      <c r="B3" s="14"/>
      <c r="C3" s="2931" t="s">
        <v>520</v>
      </c>
      <c r="D3" s="2932"/>
      <c r="E3" s="1508" t="s">
        <v>783</v>
      </c>
      <c r="F3" s="250"/>
      <c r="G3" s="2510" t="s">
        <v>5</v>
      </c>
      <c r="H3" s="2344"/>
      <c r="I3" s="2344"/>
      <c r="J3" s="2442"/>
      <c r="K3" s="2918" t="s">
        <v>504</v>
      </c>
      <c r="L3" s="2919"/>
      <c r="M3" s="2918" t="s">
        <v>505</v>
      </c>
      <c r="N3" s="2286"/>
      <c r="O3" s="2286"/>
      <c r="P3" s="2286"/>
      <c r="Q3" s="2919"/>
      <c r="R3" s="2918" t="s">
        <v>326</v>
      </c>
      <c r="S3" s="2940"/>
      <c r="T3" s="20" t="s">
        <v>429</v>
      </c>
    </row>
    <row r="4" spans="1:22" s="108" customFormat="1" ht="24.95" customHeight="1" x14ac:dyDescent="0.15">
      <c r="A4" s="22" t="s">
        <v>430</v>
      </c>
      <c r="B4" s="23"/>
      <c r="C4" s="2933"/>
      <c r="D4" s="2921"/>
      <c r="E4" s="1509" t="s">
        <v>514</v>
      </c>
      <c r="F4" s="1507"/>
      <c r="G4" s="2936" t="s">
        <v>787</v>
      </c>
      <c r="H4" s="2938" t="s">
        <v>788</v>
      </c>
      <c r="I4" s="2934" t="s">
        <v>786</v>
      </c>
      <c r="J4" s="2935"/>
      <c r="K4" s="2920"/>
      <c r="L4" s="2921"/>
      <c r="M4" s="2920"/>
      <c r="N4" s="2924"/>
      <c r="O4" s="2924"/>
      <c r="P4" s="2924"/>
      <c r="Q4" s="2921"/>
      <c r="R4" s="2920"/>
      <c r="S4" s="2928"/>
      <c r="T4" s="28" t="s">
        <v>430</v>
      </c>
    </row>
    <row r="5" spans="1:22" s="108" customFormat="1" ht="24.95" customHeight="1" x14ac:dyDescent="0.15">
      <c r="A5" s="22" t="s">
        <v>431</v>
      </c>
      <c r="B5" s="23" t="s">
        <v>399</v>
      </c>
      <c r="C5" s="260"/>
      <c r="D5" s="259"/>
      <c r="E5" s="89"/>
      <c r="F5" s="2929" t="s">
        <v>693</v>
      </c>
      <c r="G5" s="2936"/>
      <c r="H5" s="2938"/>
      <c r="I5" s="1504"/>
      <c r="J5" s="1504"/>
      <c r="K5" s="24"/>
      <c r="L5" s="24"/>
      <c r="M5" s="24"/>
      <c r="N5" s="37"/>
      <c r="O5" s="33"/>
      <c r="P5" s="33"/>
      <c r="Q5" s="370"/>
      <c r="R5" s="1504"/>
      <c r="S5" s="195"/>
      <c r="T5" s="28" t="s">
        <v>431</v>
      </c>
    </row>
    <row r="6" spans="1:22" s="108" customFormat="1" ht="24.95" customHeight="1" x14ac:dyDescent="0.15">
      <c r="A6" s="22" t="s">
        <v>432</v>
      </c>
      <c r="B6" s="23"/>
      <c r="C6" s="260" t="s">
        <v>785</v>
      </c>
      <c r="D6" s="259" t="s">
        <v>784</v>
      </c>
      <c r="E6" s="89" t="s">
        <v>416</v>
      </c>
      <c r="F6" s="2929"/>
      <c r="G6" s="2936"/>
      <c r="H6" s="2938"/>
      <c r="I6" s="1504" t="s">
        <v>785</v>
      </c>
      <c r="J6" s="1504" t="s">
        <v>784</v>
      </c>
      <c r="K6" s="24" t="s">
        <v>785</v>
      </c>
      <c r="L6" s="1504" t="s">
        <v>423</v>
      </c>
      <c r="M6" s="24" t="s">
        <v>785</v>
      </c>
      <c r="N6" s="24" t="s">
        <v>784</v>
      </c>
      <c r="O6" s="2525" t="s">
        <v>424</v>
      </c>
      <c r="P6" s="2525" t="s">
        <v>519</v>
      </c>
      <c r="Q6" s="2525" t="s">
        <v>335</v>
      </c>
      <c r="R6" s="1504" t="s">
        <v>785</v>
      </c>
      <c r="S6" s="195" t="s">
        <v>789</v>
      </c>
      <c r="T6" s="28" t="s">
        <v>432</v>
      </c>
    </row>
    <row r="7" spans="1:22" s="108" customFormat="1" ht="24.95" customHeight="1" thickBot="1" x14ac:dyDescent="0.2">
      <c r="A7" s="40" t="s">
        <v>433</v>
      </c>
      <c r="B7" s="41"/>
      <c r="C7" s="261"/>
      <c r="D7" s="262"/>
      <c r="E7" s="91"/>
      <c r="F7" s="2930"/>
      <c r="G7" s="2937"/>
      <c r="H7" s="2939"/>
      <c r="I7" s="1505"/>
      <c r="J7" s="1505"/>
      <c r="K7" s="42"/>
      <c r="L7" s="42"/>
      <c r="M7" s="42"/>
      <c r="N7" s="42"/>
      <c r="O7" s="2702"/>
      <c r="P7" s="2702"/>
      <c r="Q7" s="2702"/>
      <c r="R7" s="1505"/>
      <c r="S7" s="196"/>
      <c r="T7" s="52" t="s">
        <v>433</v>
      </c>
    </row>
    <row r="8" spans="1:22" s="108" customFormat="1" ht="30" customHeight="1" x14ac:dyDescent="0.15">
      <c r="A8" s="263"/>
      <c r="B8" s="29" t="s">
        <v>6</v>
      </c>
      <c r="C8" s="1278">
        <v>16453587</v>
      </c>
      <c r="D8" s="1278">
        <v>354061636377</v>
      </c>
      <c r="E8" s="1278">
        <v>644</v>
      </c>
      <c r="F8" s="1278">
        <v>4673522</v>
      </c>
      <c r="G8" s="1278">
        <v>418393</v>
      </c>
      <c r="H8" s="1278">
        <v>4282192667</v>
      </c>
      <c r="I8" s="1278">
        <v>206</v>
      </c>
      <c r="J8" s="1278">
        <v>12985455</v>
      </c>
      <c r="K8" s="1278">
        <v>0</v>
      </c>
      <c r="L8" s="1278">
        <v>0</v>
      </c>
      <c r="M8" s="1279">
        <v>16872624</v>
      </c>
      <c r="N8" s="1026">
        <v>358343829044</v>
      </c>
      <c r="O8" s="1026">
        <v>268126922232</v>
      </c>
      <c r="P8" s="1026">
        <v>84830546461</v>
      </c>
      <c r="Q8" s="1026">
        <v>5386360351</v>
      </c>
      <c r="R8" s="1279">
        <v>833793</v>
      </c>
      <c r="S8" s="1026">
        <v>34967056810</v>
      </c>
      <c r="T8" s="264"/>
    </row>
    <row r="9" spans="1:22" s="108" customFormat="1" ht="30" customHeight="1" x14ac:dyDescent="0.15">
      <c r="A9" s="60"/>
      <c r="B9" s="29" t="s">
        <v>1016</v>
      </c>
      <c r="C9" s="1280">
        <v>15992475</v>
      </c>
      <c r="D9" s="1019">
        <v>344080664596</v>
      </c>
      <c r="E9" s="1019">
        <v>641</v>
      </c>
      <c r="F9" s="1019">
        <v>4664072</v>
      </c>
      <c r="G9" s="1019">
        <v>406548</v>
      </c>
      <c r="H9" s="1019">
        <v>4171968003</v>
      </c>
      <c r="I9" s="1019">
        <v>204</v>
      </c>
      <c r="J9" s="1019">
        <v>12787100</v>
      </c>
      <c r="K9" s="1019">
        <v>0</v>
      </c>
      <c r="L9" s="1019">
        <v>0</v>
      </c>
      <c r="M9" s="1019">
        <v>16399664</v>
      </c>
      <c r="N9" s="1025">
        <v>348252632599</v>
      </c>
      <c r="O9" s="1026">
        <v>260777921133</v>
      </c>
      <c r="P9" s="1026">
        <v>82168469790</v>
      </c>
      <c r="Q9" s="1026">
        <v>5306241676</v>
      </c>
      <c r="R9" s="1026">
        <v>819233</v>
      </c>
      <c r="S9" s="1277">
        <v>34085016798</v>
      </c>
      <c r="T9" s="483"/>
      <c r="U9" s="476"/>
      <c r="V9" s="477"/>
    </row>
    <row r="10" spans="1:22" s="108" customFormat="1" ht="30" customHeight="1" x14ac:dyDescent="0.15">
      <c r="A10" s="60"/>
      <c r="B10" s="158" t="s">
        <v>1017</v>
      </c>
      <c r="C10" s="1280">
        <v>461112</v>
      </c>
      <c r="D10" s="1019">
        <v>9980971781</v>
      </c>
      <c r="E10" s="1019">
        <v>3</v>
      </c>
      <c r="F10" s="1019">
        <v>9450</v>
      </c>
      <c r="G10" s="1019">
        <v>11845</v>
      </c>
      <c r="H10" s="1019">
        <v>110224664</v>
      </c>
      <c r="I10" s="1019">
        <v>2</v>
      </c>
      <c r="J10" s="1019">
        <v>198355</v>
      </c>
      <c r="K10" s="1019">
        <v>0</v>
      </c>
      <c r="L10" s="1281">
        <v>0</v>
      </c>
      <c r="M10" s="1025">
        <v>472960</v>
      </c>
      <c r="N10" s="1026">
        <v>10091196445</v>
      </c>
      <c r="O10" s="1026">
        <v>7349001099</v>
      </c>
      <c r="P10" s="1026">
        <v>2662076671</v>
      </c>
      <c r="Q10" s="1026">
        <v>80118675</v>
      </c>
      <c r="R10" s="1025">
        <v>14560</v>
      </c>
      <c r="S10" s="1026">
        <v>882040012</v>
      </c>
      <c r="T10" s="265"/>
    </row>
    <row r="11" spans="1:22" s="108" customFormat="1" ht="30" customHeight="1" x14ac:dyDescent="0.15">
      <c r="A11" s="60"/>
      <c r="B11" s="158" t="s">
        <v>1018</v>
      </c>
      <c r="C11" s="1280">
        <v>14696806</v>
      </c>
      <c r="D11" s="1019">
        <v>315789799573</v>
      </c>
      <c r="E11" s="1019">
        <v>640</v>
      </c>
      <c r="F11" s="1019">
        <v>4636152</v>
      </c>
      <c r="G11" s="1019">
        <v>374850</v>
      </c>
      <c r="H11" s="1019">
        <v>3864463722</v>
      </c>
      <c r="I11" s="1019">
        <v>202</v>
      </c>
      <c r="J11" s="1019">
        <v>12752217</v>
      </c>
      <c r="K11" s="1019">
        <v>0</v>
      </c>
      <c r="L11" s="1281">
        <v>0</v>
      </c>
      <c r="M11" s="1025">
        <v>15072296</v>
      </c>
      <c r="N11" s="1026">
        <v>319654263295</v>
      </c>
      <c r="O11" s="1026">
        <v>239515308204</v>
      </c>
      <c r="P11" s="1026">
        <v>75397832408</v>
      </c>
      <c r="Q11" s="1026">
        <v>4741122683</v>
      </c>
      <c r="R11" s="1025">
        <v>751838</v>
      </c>
      <c r="S11" s="1026">
        <v>31279078581</v>
      </c>
      <c r="T11" s="265"/>
    </row>
    <row r="12" spans="1:22" s="108" customFormat="1" ht="30" customHeight="1" x14ac:dyDescent="0.15">
      <c r="A12" s="179"/>
      <c r="B12" s="159" t="s">
        <v>1019</v>
      </c>
      <c r="C12" s="1280">
        <v>1295669</v>
      </c>
      <c r="D12" s="1020">
        <v>28290865023</v>
      </c>
      <c r="E12" s="1020">
        <v>1</v>
      </c>
      <c r="F12" s="1020">
        <v>27920</v>
      </c>
      <c r="G12" s="1020">
        <v>31698</v>
      </c>
      <c r="H12" s="1020">
        <v>307504281</v>
      </c>
      <c r="I12" s="1020">
        <v>2</v>
      </c>
      <c r="J12" s="1020">
        <v>34883</v>
      </c>
      <c r="K12" s="1020">
        <v>0</v>
      </c>
      <c r="L12" s="1281">
        <v>0</v>
      </c>
      <c r="M12" s="1262">
        <v>1327368</v>
      </c>
      <c r="N12" s="1282">
        <v>28598369304</v>
      </c>
      <c r="O12" s="1282">
        <v>21262612929</v>
      </c>
      <c r="P12" s="1282">
        <v>6770637382</v>
      </c>
      <c r="Q12" s="1282">
        <v>565118993</v>
      </c>
      <c r="R12" s="1262">
        <v>67395</v>
      </c>
      <c r="S12" s="1282">
        <v>2805938217</v>
      </c>
      <c r="T12" s="266"/>
    </row>
    <row r="13" spans="1:22" s="6" customFormat="1" ht="23.1" customHeight="1" x14ac:dyDescent="0.15">
      <c r="A13" s="57">
        <v>1</v>
      </c>
      <c r="B13" s="92" t="s">
        <v>1020</v>
      </c>
      <c r="C13" s="1029">
        <v>807727</v>
      </c>
      <c r="D13" s="1021">
        <v>17290498649</v>
      </c>
      <c r="E13" s="1263">
        <v>13</v>
      </c>
      <c r="F13" s="1263">
        <v>65400</v>
      </c>
      <c r="G13" s="1263">
        <v>22476</v>
      </c>
      <c r="H13" s="1263">
        <v>228525361</v>
      </c>
      <c r="I13" s="1263">
        <v>1</v>
      </c>
      <c r="J13" s="1263">
        <v>215215</v>
      </c>
      <c r="K13" s="1263">
        <v>0</v>
      </c>
      <c r="L13" s="1263">
        <v>0</v>
      </c>
      <c r="M13" s="1263">
        <v>830216</v>
      </c>
      <c r="N13" s="1263">
        <v>17519024010</v>
      </c>
      <c r="O13" s="1263">
        <v>13161811300</v>
      </c>
      <c r="P13" s="1263">
        <v>4013184579</v>
      </c>
      <c r="Q13" s="1263">
        <v>344028131</v>
      </c>
      <c r="R13" s="1263">
        <v>63003</v>
      </c>
      <c r="S13" s="1270">
        <v>1996199808</v>
      </c>
      <c r="T13" s="59">
        <v>1</v>
      </c>
    </row>
    <row r="14" spans="1:22" s="6" customFormat="1" ht="23.1" customHeight="1" x14ac:dyDescent="0.15">
      <c r="A14" s="60">
        <v>2</v>
      </c>
      <c r="B14" s="93" t="s">
        <v>1021</v>
      </c>
      <c r="C14" s="1019">
        <v>485389</v>
      </c>
      <c r="D14" s="1019">
        <v>10043708550</v>
      </c>
      <c r="E14" s="1025">
        <v>0</v>
      </c>
      <c r="F14" s="1025">
        <v>0</v>
      </c>
      <c r="G14" s="1025">
        <v>11259</v>
      </c>
      <c r="H14" s="1025">
        <v>103587697</v>
      </c>
      <c r="I14" s="1025">
        <v>0</v>
      </c>
      <c r="J14" s="1025">
        <v>0</v>
      </c>
      <c r="K14" s="1025">
        <v>0</v>
      </c>
      <c r="L14" s="1025">
        <v>0</v>
      </c>
      <c r="M14" s="1025">
        <v>496648</v>
      </c>
      <c r="N14" s="1025">
        <v>10147296247</v>
      </c>
      <c r="O14" s="1025">
        <v>7601358106</v>
      </c>
      <c r="P14" s="1025">
        <v>2435924349</v>
      </c>
      <c r="Q14" s="1025">
        <v>110013792</v>
      </c>
      <c r="R14" s="1025">
        <v>22250</v>
      </c>
      <c r="S14" s="1271">
        <v>971358992</v>
      </c>
      <c r="T14" s="55">
        <v>2</v>
      </c>
    </row>
    <row r="15" spans="1:22" s="6" customFormat="1" ht="23.1" customHeight="1" x14ac:dyDescent="0.15">
      <c r="A15" s="60">
        <v>3</v>
      </c>
      <c r="B15" s="93" t="s">
        <v>1022</v>
      </c>
      <c r="C15" s="1019">
        <v>1052191</v>
      </c>
      <c r="D15" s="1019">
        <v>24195920077</v>
      </c>
      <c r="E15" s="1025">
        <v>12</v>
      </c>
      <c r="F15" s="1025">
        <v>174450</v>
      </c>
      <c r="G15" s="1025">
        <v>29852</v>
      </c>
      <c r="H15" s="1025">
        <v>357467819</v>
      </c>
      <c r="I15" s="1025">
        <v>12</v>
      </c>
      <c r="J15" s="1025">
        <v>235164</v>
      </c>
      <c r="K15" s="1025">
        <v>0</v>
      </c>
      <c r="L15" s="1025">
        <v>0</v>
      </c>
      <c r="M15" s="1025">
        <v>1082055</v>
      </c>
      <c r="N15" s="1025">
        <v>24553387896</v>
      </c>
      <c r="O15" s="1025">
        <v>18361257900</v>
      </c>
      <c r="P15" s="1025">
        <v>5859169322</v>
      </c>
      <c r="Q15" s="1025">
        <v>332960674</v>
      </c>
      <c r="R15" s="1025">
        <v>65173</v>
      </c>
      <c r="S15" s="1271">
        <v>2542475214</v>
      </c>
      <c r="T15" s="55">
        <v>3</v>
      </c>
    </row>
    <row r="16" spans="1:22" s="6" customFormat="1" ht="23.1" customHeight="1" x14ac:dyDescent="0.15">
      <c r="A16" s="60">
        <v>6</v>
      </c>
      <c r="B16" s="93" t="s">
        <v>1023</v>
      </c>
      <c r="C16" s="1019">
        <v>227940</v>
      </c>
      <c r="D16" s="1019">
        <v>4496683427</v>
      </c>
      <c r="E16" s="1025">
        <v>0</v>
      </c>
      <c r="F16" s="1025">
        <v>0</v>
      </c>
      <c r="G16" s="1025">
        <v>3547</v>
      </c>
      <c r="H16" s="1025">
        <v>34595889</v>
      </c>
      <c r="I16" s="1025">
        <v>0</v>
      </c>
      <c r="J16" s="1025">
        <v>0</v>
      </c>
      <c r="K16" s="1025">
        <v>0</v>
      </c>
      <c r="L16" s="1025">
        <v>0</v>
      </c>
      <c r="M16" s="1025">
        <v>231487</v>
      </c>
      <c r="N16" s="1025">
        <v>4531279316</v>
      </c>
      <c r="O16" s="1025">
        <v>3392862442</v>
      </c>
      <c r="P16" s="1025">
        <v>1087538745</v>
      </c>
      <c r="Q16" s="1025">
        <v>50878129</v>
      </c>
      <c r="R16" s="1025">
        <v>9629</v>
      </c>
      <c r="S16" s="1271">
        <v>421820054</v>
      </c>
      <c r="T16" s="55">
        <v>6</v>
      </c>
    </row>
    <row r="17" spans="1:20" s="6" customFormat="1" ht="23.1" customHeight="1" x14ac:dyDescent="0.15">
      <c r="A17" s="60">
        <v>7</v>
      </c>
      <c r="B17" s="93" t="s">
        <v>1024</v>
      </c>
      <c r="C17" s="1020">
        <v>159382</v>
      </c>
      <c r="D17" s="1020">
        <v>3307756145</v>
      </c>
      <c r="E17" s="1262">
        <v>5</v>
      </c>
      <c r="F17" s="1262">
        <v>13500</v>
      </c>
      <c r="G17" s="1262">
        <v>3524</v>
      </c>
      <c r="H17" s="1262">
        <v>30935285</v>
      </c>
      <c r="I17" s="1262">
        <v>2</v>
      </c>
      <c r="J17" s="1262">
        <v>5660</v>
      </c>
      <c r="K17" s="1262">
        <v>0</v>
      </c>
      <c r="L17" s="1262">
        <v>0</v>
      </c>
      <c r="M17" s="1262">
        <v>162911</v>
      </c>
      <c r="N17" s="1262">
        <v>3338691430</v>
      </c>
      <c r="O17" s="1262">
        <v>2496391399</v>
      </c>
      <c r="P17" s="1262">
        <v>787150721</v>
      </c>
      <c r="Q17" s="1262">
        <v>55149310</v>
      </c>
      <c r="R17" s="1262">
        <v>7377</v>
      </c>
      <c r="S17" s="1272">
        <v>330621943</v>
      </c>
      <c r="T17" s="55">
        <v>7</v>
      </c>
    </row>
    <row r="18" spans="1:20" s="6" customFormat="1" ht="23.1" customHeight="1" x14ac:dyDescent="0.15">
      <c r="A18" s="57">
        <v>8</v>
      </c>
      <c r="B18" s="92" t="s">
        <v>1025</v>
      </c>
      <c r="C18" s="1021">
        <v>741496</v>
      </c>
      <c r="D18" s="1021">
        <v>15581646810</v>
      </c>
      <c r="E18" s="1263">
        <v>5</v>
      </c>
      <c r="F18" s="1263">
        <v>203750</v>
      </c>
      <c r="G18" s="1263">
        <v>23064</v>
      </c>
      <c r="H18" s="1263">
        <v>239521854</v>
      </c>
      <c r="I18" s="1263">
        <v>1</v>
      </c>
      <c r="J18" s="1263">
        <v>28671</v>
      </c>
      <c r="K18" s="1263">
        <v>0</v>
      </c>
      <c r="L18" s="1263">
        <v>0</v>
      </c>
      <c r="M18" s="1263">
        <v>764565</v>
      </c>
      <c r="N18" s="1263">
        <v>15821168664</v>
      </c>
      <c r="O18" s="1263">
        <v>11852627620</v>
      </c>
      <c r="P18" s="1263">
        <v>3644923942</v>
      </c>
      <c r="Q18" s="1263">
        <v>323617102</v>
      </c>
      <c r="R18" s="1263">
        <v>34413</v>
      </c>
      <c r="S18" s="1270">
        <v>1482142945</v>
      </c>
      <c r="T18" s="59">
        <v>8</v>
      </c>
    </row>
    <row r="19" spans="1:20" s="6" customFormat="1" ht="23.1" customHeight="1" x14ac:dyDescent="0.15">
      <c r="A19" s="60">
        <v>9</v>
      </c>
      <c r="B19" s="93" t="s">
        <v>1026</v>
      </c>
      <c r="C19" s="1019">
        <v>196829</v>
      </c>
      <c r="D19" s="1019">
        <v>4404269505</v>
      </c>
      <c r="E19" s="1025">
        <v>9</v>
      </c>
      <c r="F19" s="1025">
        <v>51420</v>
      </c>
      <c r="G19" s="1025">
        <v>5123</v>
      </c>
      <c r="H19" s="1025">
        <v>43162385</v>
      </c>
      <c r="I19" s="1025">
        <v>11</v>
      </c>
      <c r="J19" s="1025">
        <v>77432</v>
      </c>
      <c r="K19" s="1025">
        <v>0</v>
      </c>
      <c r="L19" s="1025">
        <v>0</v>
      </c>
      <c r="M19" s="1025">
        <v>201961</v>
      </c>
      <c r="N19" s="1025">
        <v>4447431890</v>
      </c>
      <c r="O19" s="1025">
        <v>3316284584</v>
      </c>
      <c r="P19" s="1025">
        <v>1088774583</v>
      </c>
      <c r="Q19" s="1025">
        <v>42372723</v>
      </c>
      <c r="R19" s="1025">
        <v>9602</v>
      </c>
      <c r="S19" s="1271">
        <v>449228799</v>
      </c>
      <c r="T19" s="55">
        <v>9</v>
      </c>
    </row>
    <row r="20" spans="1:20" s="6" customFormat="1" ht="23.1" customHeight="1" x14ac:dyDescent="0.15">
      <c r="A20" s="60">
        <v>10</v>
      </c>
      <c r="B20" s="93" t="s">
        <v>1027</v>
      </c>
      <c r="C20" s="1019">
        <v>282711</v>
      </c>
      <c r="D20" s="1019">
        <v>6533048469</v>
      </c>
      <c r="E20" s="1025">
        <v>0</v>
      </c>
      <c r="F20" s="1025">
        <v>0</v>
      </c>
      <c r="G20" s="1025">
        <v>4404</v>
      </c>
      <c r="H20" s="1025">
        <v>41454998</v>
      </c>
      <c r="I20" s="1025">
        <v>2</v>
      </c>
      <c r="J20" s="1025">
        <v>8970</v>
      </c>
      <c r="K20" s="1025">
        <v>0</v>
      </c>
      <c r="L20" s="1025">
        <v>0</v>
      </c>
      <c r="M20" s="1025">
        <v>287115</v>
      </c>
      <c r="N20" s="1025">
        <v>6574503467</v>
      </c>
      <c r="O20" s="1025">
        <v>4731554113</v>
      </c>
      <c r="P20" s="1025">
        <v>1802776452</v>
      </c>
      <c r="Q20" s="1025">
        <v>40172902</v>
      </c>
      <c r="R20" s="1025">
        <v>8539</v>
      </c>
      <c r="S20" s="1271">
        <v>654046575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1015">
        <v>173873</v>
      </c>
      <c r="D21" s="1015">
        <v>3885146975</v>
      </c>
      <c r="E21" s="909">
        <v>10</v>
      </c>
      <c r="F21" s="909">
        <v>120860</v>
      </c>
      <c r="G21" s="909">
        <v>5153</v>
      </c>
      <c r="H21" s="909">
        <v>52276993</v>
      </c>
      <c r="I21" s="909">
        <v>0</v>
      </c>
      <c r="J21" s="909">
        <v>0</v>
      </c>
      <c r="K21" s="909">
        <v>0</v>
      </c>
      <c r="L21" s="909">
        <v>0</v>
      </c>
      <c r="M21" s="909">
        <v>179036</v>
      </c>
      <c r="N21" s="909">
        <v>3937423968</v>
      </c>
      <c r="O21" s="909">
        <v>2947686644</v>
      </c>
      <c r="P21" s="909">
        <v>940828114</v>
      </c>
      <c r="Q21" s="909">
        <v>48909210</v>
      </c>
      <c r="R21" s="909">
        <v>8445</v>
      </c>
      <c r="S21" s="908">
        <v>390570750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016">
        <v>215944</v>
      </c>
      <c r="D22" s="1016">
        <v>4848981893</v>
      </c>
      <c r="E22" s="1264">
        <v>10</v>
      </c>
      <c r="F22" s="1264">
        <v>76950</v>
      </c>
      <c r="G22" s="1264">
        <v>6069</v>
      </c>
      <c r="H22" s="1264">
        <v>54799300</v>
      </c>
      <c r="I22" s="1264">
        <v>4</v>
      </c>
      <c r="J22" s="1264">
        <v>18259</v>
      </c>
      <c r="K22" s="1264">
        <v>0</v>
      </c>
      <c r="L22" s="1264">
        <v>0</v>
      </c>
      <c r="M22" s="1264">
        <v>222023</v>
      </c>
      <c r="N22" s="1264">
        <v>4903781193</v>
      </c>
      <c r="O22" s="1264">
        <v>3674386233</v>
      </c>
      <c r="P22" s="1264">
        <v>1169766007</v>
      </c>
      <c r="Q22" s="1264">
        <v>59628953</v>
      </c>
      <c r="R22" s="1264">
        <v>11244</v>
      </c>
      <c r="S22" s="1273">
        <v>486052918</v>
      </c>
      <c r="T22" s="7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014">
        <v>589416</v>
      </c>
      <c r="D23" s="1014">
        <v>12205331493</v>
      </c>
      <c r="E23" s="1265">
        <v>11</v>
      </c>
      <c r="F23" s="1265">
        <v>100220</v>
      </c>
      <c r="G23" s="1265">
        <v>14702</v>
      </c>
      <c r="H23" s="1265">
        <v>144062221</v>
      </c>
      <c r="I23" s="1265">
        <v>3</v>
      </c>
      <c r="J23" s="1265">
        <v>2137923</v>
      </c>
      <c r="K23" s="1265">
        <v>0</v>
      </c>
      <c r="L23" s="1265">
        <v>0</v>
      </c>
      <c r="M23" s="1265">
        <v>604129</v>
      </c>
      <c r="N23" s="1265">
        <v>12349393714</v>
      </c>
      <c r="O23" s="1265">
        <v>9278185585</v>
      </c>
      <c r="P23" s="1265">
        <v>2968869372</v>
      </c>
      <c r="Q23" s="1265">
        <v>102338757</v>
      </c>
      <c r="R23" s="1265">
        <v>27522</v>
      </c>
      <c r="S23" s="1274">
        <v>1143159733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1015">
        <v>392471</v>
      </c>
      <c r="D24" s="1015">
        <v>9006501392</v>
      </c>
      <c r="E24" s="909">
        <v>6</v>
      </c>
      <c r="F24" s="909">
        <v>134400</v>
      </c>
      <c r="G24" s="909">
        <v>11913</v>
      </c>
      <c r="H24" s="909">
        <v>136202521</v>
      </c>
      <c r="I24" s="909">
        <v>2</v>
      </c>
      <c r="J24" s="909">
        <v>2035328</v>
      </c>
      <c r="K24" s="909">
        <v>0</v>
      </c>
      <c r="L24" s="909">
        <v>0</v>
      </c>
      <c r="M24" s="909">
        <v>404390</v>
      </c>
      <c r="N24" s="909">
        <v>9142703913</v>
      </c>
      <c r="O24" s="909">
        <v>6860534476</v>
      </c>
      <c r="P24" s="909">
        <v>2225931686</v>
      </c>
      <c r="Q24" s="909">
        <v>56237751</v>
      </c>
      <c r="R24" s="909">
        <v>20049</v>
      </c>
      <c r="S24" s="908">
        <v>957774115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1015">
        <v>136345</v>
      </c>
      <c r="D25" s="1015">
        <v>2969463267</v>
      </c>
      <c r="E25" s="909">
        <v>2</v>
      </c>
      <c r="F25" s="909">
        <v>1500</v>
      </c>
      <c r="G25" s="909">
        <v>2458</v>
      </c>
      <c r="H25" s="909">
        <v>20563058</v>
      </c>
      <c r="I25" s="909">
        <v>0</v>
      </c>
      <c r="J25" s="909">
        <v>0</v>
      </c>
      <c r="K25" s="909">
        <v>0</v>
      </c>
      <c r="L25" s="909">
        <v>0</v>
      </c>
      <c r="M25" s="909">
        <v>138805</v>
      </c>
      <c r="N25" s="909">
        <v>2990026325</v>
      </c>
      <c r="O25" s="909">
        <v>2238896306</v>
      </c>
      <c r="P25" s="909">
        <v>713018387</v>
      </c>
      <c r="Q25" s="909">
        <v>38111632</v>
      </c>
      <c r="R25" s="909">
        <v>6286</v>
      </c>
      <c r="S25" s="908">
        <v>292716368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1015">
        <v>328962</v>
      </c>
      <c r="D26" s="1015">
        <v>6410661419</v>
      </c>
      <c r="E26" s="909">
        <v>14</v>
      </c>
      <c r="F26" s="909">
        <v>115996</v>
      </c>
      <c r="G26" s="909">
        <v>8273</v>
      </c>
      <c r="H26" s="909">
        <v>77513114</v>
      </c>
      <c r="I26" s="909">
        <v>2</v>
      </c>
      <c r="J26" s="909">
        <v>43368</v>
      </c>
      <c r="K26" s="909">
        <v>0</v>
      </c>
      <c r="L26" s="909">
        <v>0</v>
      </c>
      <c r="M26" s="909">
        <v>337249</v>
      </c>
      <c r="N26" s="909">
        <v>6488174533</v>
      </c>
      <c r="O26" s="909">
        <v>4866748432</v>
      </c>
      <c r="P26" s="909">
        <v>1531755544</v>
      </c>
      <c r="Q26" s="909">
        <v>89670557</v>
      </c>
      <c r="R26" s="909">
        <v>14839</v>
      </c>
      <c r="S26" s="908">
        <v>596437544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016">
        <v>351120</v>
      </c>
      <c r="D27" s="1016">
        <v>7394499192</v>
      </c>
      <c r="E27" s="1264">
        <v>0</v>
      </c>
      <c r="F27" s="1264">
        <v>0</v>
      </c>
      <c r="G27" s="1264">
        <v>7230</v>
      </c>
      <c r="H27" s="1264">
        <v>71443274</v>
      </c>
      <c r="I27" s="1264">
        <v>0</v>
      </c>
      <c r="J27" s="1264">
        <v>0</v>
      </c>
      <c r="K27" s="1264">
        <v>0</v>
      </c>
      <c r="L27" s="1264">
        <v>0</v>
      </c>
      <c r="M27" s="1264">
        <v>358350</v>
      </c>
      <c r="N27" s="1264">
        <v>7465942466</v>
      </c>
      <c r="O27" s="1264">
        <v>5571685322</v>
      </c>
      <c r="P27" s="1264">
        <v>1805843702</v>
      </c>
      <c r="Q27" s="1264">
        <v>88413442</v>
      </c>
      <c r="R27" s="1264">
        <v>14376</v>
      </c>
      <c r="S27" s="1273">
        <v>712115029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014">
        <v>549548</v>
      </c>
      <c r="D28" s="1014">
        <v>11016934381</v>
      </c>
      <c r="E28" s="1265">
        <v>7</v>
      </c>
      <c r="F28" s="1265">
        <v>12950</v>
      </c>
      <c r="G28" s="1265">
        <v>11634</v>
      </c>
      <c r="H28" s="1265">
        <v>114040110</v>
      </c>
      <c r="I28" s="1265">
        <v>3</v>
      </c>
      <c r="J28" s="1265">
        <v>201193</v>
      </c>
      <c r="K28" s="1265">
        <v>0</v>
      </c>
      <c r="L28" s="1265">
        <v>0</v>
      </c>
      <c r="M28" s="1265">
        <v>561189</v>
      </c>
      <c r="N28" s="1265">
        <v>11130974491</v>
      </c>
      <c r="O28" s="1265">
        <v>8363007981</v>
      </c>
      <c r="P28" s="1265">
        <v>2656082452</v>
      </c>
      <c r="Q28" s="1265">
        <v>111884058</v>
      </c>
      <c r="R28" s="1265">
        <v>24409</v>
      </c>
      <c r="S28" s="1274">
        <v>1059081584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1015">
        <v>491349</v>
      </c>
      <c r="D29" s="1015">
        <v>10648579362</v>
      </c>
      <c r="E29" s="909">
        <v>4</v>
      </c>
      <c r="F29" s="909">
        <v>45500</v>
      </c>
      <c r="G29" s="909">
        <v>12459</v>
      </c>
      <c r="H29" s="909">
        <v>140579068</v>
      </c>
      <c r="I29" s="909">
        <v>0</v>
      </c>
      <c r="J29" s="909">
        <v>0</v>
      </c>
      <c r="K29" s="909">
        <v>0</v>
      </c>
      <c r="L29" s="909">
        <v>0</v>
      </c>
      <c r="M29" s="909">
        <v>503812</v>
      </c>
      <c r="N29" s="909">
        <v>10789158430</v>
      </c>
      <c r="O29" s="909">
        <v>8113957606</v>
      </c>
      <c r="P29" s="909">
        <v>2550788668</v>
      </c>
      <c r="Q29" s="909">
        <v>124412156</v>
      </c>
      <c r="R29" s="909">
        <v>35114</v>
      </c>
      <c r="S29" s="908">
        <v>1053209655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1015">
        <v>738783</v>
      </c>
      <c r="D30" s="1015">
        <v>15489744330</v>
      </c>
      <c r="E30" s="909">
        <v>4</v>
      </c>
      <c r="F30" s="909">
        <v>41070</v>
      </c>
      <c r="G30" s="909">
        <v>17807</v>
      </c>
      <c r="H30" s="909">
        <v>187836675</v>
      </c>
      <c r="I30" s="909">
        <v>10</v>
      </c>
      <c r="J30" s="909">
        <v>80331</v>
      </c>
      <c r="K30" s="909">
        <v>0</v>
      </c>
      <c r="L30" s="909">
        <v>0</v>
      </c>
      <c r="M30" s="909">
        <v>756594</v>
      </c>
      <c r="N30" s="909">
        <v>15677581005</v>
      </c>
      <c r="O30" s="909">
        <v>11780929580</v>
      </c>
      <c r="P30" s="909">
        <v>3679330399</v>
      </c>
      <c r="Q30" s="909">
        <v>217321026</v>
      </c>
      <c r="R30" s="909">
        <v>36224</v>
      </c>
      <c r="S30" s="908">
        <v>1549639755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1015">
        <v>134514</v>
      </c>
      <c r="D31" s="1015">
        <v>3091150527</v>
      </c>
      <c r="E31" s="909">
        <v>0</v>
      </c>
      <c r="F31" s="909">
        <v>0</v>
      </c>
      <c r="G31" s="909">
        <v>3873</v>
      </c>
      <c r="H31" s="909">
        <v>45573192</v>
      </c>
      <c r="I31" s="909">
        <v>0</v>
      </c>
      <c r="J31" s="909">
        <v>0</v>
      </c>
      <c r="K31" s="909">
        <v>0</v>
      </c>
      <c r="L31" s="909">
        <v>0</v>
      </c>
      <c r="M31" s="909">
        <v>138387</v>
      </c>
      <c r="N31" s="909">
        <v>3136723719</v>
      </c>
      <c r="O31" s="909">
        <v>2347530084</v>
      </c>
      <c r="P31" s="909">
        <v>739612469</v>
      </c>
      <c r="Q31" s="909">
        <v>49581166</v>
      </c>
      <c r="R31" s="909">
        <v>7555</v>
      </c>
      <c r="S31" s="908">
        <v>333678286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016">
        <v>182394</v>
      </c>
      <c r="D32" s="1016">
        <v>4247041603</v>
      </c>
      <c r="E32" s="1264">
        <v>0</v>
      </c>
      <c r="F32" s="1264">
        <v>0</v>
      </c>
      <c r="G32" s="1264">
        <v>3894</v>
      </c>
      <c r="H32" s="1264">
        <v>33782120</v>
      </c>
      <c r="I32" s="1264">
        <v>0</v>
      </c>
      <c r="J32" s="1264">
        <v>0</v>
      </c>
      <c r="K32" s="1264">
        <v>0</v>
      </c>
      <c r="L32" s="1264">
        <v>0</v>
      </c>
      <c r="M32" s="1264">
        <v>186288</v>
      </c>
      <c r="N32" s="1264">
        <v>4280823723</v>
      </c>
      <c r="O32" s="1264">
        <v>3190202250</v>
      </c>
      <c r="P32" s="1264">
        <v>1051085857</v>
      </c>
      <c r="Q32" s="1264">
        <v>39535616</v>
      </c>
      <c r="R32" s="1264">
        <v>11009</v>
      </c>
      <c r="S32" s="1273">
        <v>460500058</v>
      </c>
      <c r="T32" s="63">
        <v>24</v>
      </c>
    </row>
    <row r="33" spans="1:20" s="99" customFormat="1" ht="23.1" customHeight="1" x14ac:dyDescent="0.15">
      <c r="A33" s="66">
        <v>25</v>
      </c>
      <c r="B33" s="58" t="s">
        <v>1040</v>
      </c>
      <c r="C33" s="1014">
        <v>341816</v>
      </c>
      <c r="D33" s="1014">
        <v>7744746809</v>
      </c>
      <c r="E33" s="1265">
        <v>87</v>
      </c>
      <c r="F33" s="1265">
        <v>589100</v>
      </c>
      <c r="G33" s="1265">
        <v>10574</v>
      </c>
      <c r="H33" s="1265">
        <v>102597341</v>
      </c>
      <c r="I33" s="1265">
        <v>0</v>
      </c>
      <c r="J33" s="1265">
        <v>0</v>
      </c>
      <c r="K33" s="1265">
        <v>0</v>
      </c>
      <c r="L33" s="1265">
        <v>0</v>
      </c>
      <c r="M33" s="1265">
        <v>352477</v>
      </c>
      <c r="N33" s="1265">
        <v>7847344150</v>
      </c>
      <c r="O33" s="1265">
        <v>5878893703</v>
      </c>
      <c r="P33" s="1265">
        <v>1824170414</v>
      </c>
      <c r="Q33" s="1265">
        <v>144280033</v>
      </c>
      <c r="R33" s="1265">
        <v>17871</v>
      </c>
      <c r="S33" s="1274">
        <v>802898417</v>
      </c>
      <c r="T33" s="67">
        <v>25</v>
      </c>
    </row>
    <row r="34" spans="1:20" s="99" customFormat="1" ht="23.1" customHeight="1" x14ac:dyDescent="0.15">
      <c r="A34" s="62">
        <v>27</v>
      </c>
      <c r="B34" s="61" t="s">
        <v>1041</v>
      </c>
      <c r="C34" s="1015">
        <v>209182</v>
      </c>
      <c r="D34" s="1015">
        <v>4544462513</v>
      </c>
      <c r="E34" s="909">
        <v>33</v>
      </c>
      <c r="F34" s="909">
        <v>25486</v>
      </c>
      <c r="G34" s="909">
        <v>7003</v>
      </c>
      <c r="H34" s="909">
        <v>76076859</v>
      </c>
      <c r="I34" s="909">
        <v>3</v>
      </c>
      <c r="J34" s="909">
        <v>40051</v>
      </c>
      <c r="K34" s="909">
        <v>0</v>
      </c>
      <c r="L34" s="909">
        <v>0</v>
      </c>
      <c r="M34" s="909">
        <v>216218</v>
      </c>
      <c r="N34" s="909">
        <v>4620539372</v>
      </c>
      <c r="O34" s="909">
        <v>3457008668</v>
      </c>
      <c r="P34" s="909">
        <v>1117020283</v>
      </c>
      <c r="Q34" s="909">
        <v>46510421</v>
      </c>
      <c r="R34" s="909">
        <v>10508</v>
      </c>
      <c r="S34" s="908">
        <v>458091595</v>
      </c>
      <c r="T34" s="63">
        <v>27</v>
      </c>
    </row>
    <row r="35" spans="1:20" s="99" customFormat="1" ht="23.1" customHeight="1" x14ac:dyDescent="0.15">
      <c r="A35" s="62">
        <v>28</v>
      </c>
      <c r="B35" s="61" t="s">
        <v>1042</v>
      </c>
      <c r="C35" s="1015">
        <v>145038</v>
      </c>
      <c r="D35" s="1015">
        <v>3264466453</v>
      </c>
      <c r="E35" s="909">
        <v>20</v>
      </c>
      <c r="F35" s="909">
        <v>222400</v>
      </c>
      <c r="G35" s="909">
        <v>4034</v>
      </c>
      <c r="H35" s="909">
        <v>38120981</v>
      </c>
      <c r="I35" s="909">
        <v>0</v>
      </c>
      <c r="J35" s="909">
        <v>0</v>
      </c>
      <c r="K35" s="909">
        <v>0</v>
      </c>
      <c r="L35" s="909">
        <v>0</v>
      </c>
      <c r="M35" s="909">
        <v>149092</v>
      </c>
      <c r="N35" s="909">
        <v>3302587434</v>
      </c>
      <c r="O35" s="909">
        <v>2470896356</v>
      </c>
      <c r="P35" s="909">
        <v>804415153</v>
      </c>
      <c r="Q35" s="909">
        <v>27275925</v>
      </c>
      <c r="R35" s="909">
        <v>7689</v>
      </c>
      <c r="S35" s="908">
        <v>345545724</v>
      </c>
      <c r="T35" s="63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1015">
        <v>122998</v>
      </c>
      <c r="D36" s="1015">
        <v>2668007874</v>
      </c>
      <c r="E36" s="909">
        <v>1</v>
      </c>
      <c r="F36" s="909">
        <v>3100</v>
      </c>
      <c r="G36" s="909">
        <v>3203</v>
      </c>
      <c r="H36" s="909">
        <v>35669912</v>
      </c>
      <c r="I36" s="909">
        <v>11</v>
      </c>
      <c r="J36" s="909">
        <v>212535</v>
      </c>
      <c r="K36" s="909">
        <v>0</v>
      </c>
      <c r="L36" s="909">
        <v>0</v>
      </c>
      <c r="M36" s="909">
        <v>126202</v>
      </c>
      <c r="N36" s="909">
        <v>2703677786</v>
      </c>
      <c r="O36" s="909">
        <v>2023962979</v>
      </c>
      <c r="P36" s="909">
        <v>630833496</v>
      </c>
      <c r="Q36" s="909">
        <v>48881311</v>
      </c>
      <c r="R36" s="909">
        <v>5976</v>
      </c>
      <c r="S36" s="908">
        <v>260963938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016">
        <v>321619</v>
      </c>
      <c r="D37" s="1016">
        <v>7250032673</v>
      </c>
      <c r="E37" s="1264">
        <v>151</v>
      </c>
      <c r="F37" s="1264">
        <v>1051980</v>
      </c>
      <c r="G37" s="1264">
        <v>10246</v>
      </c>
      <c r="H37" s="1264">
        <v>111565140</v>
      </c>
      <c r="I37" s="1264">
        <v>0</v>
      </c>
      <c r="J37" s="1264">
        <v>0</v>
      </c>
      <c r="K37" s="1264">
        <v>0</v>
      </c>
      <c r="L37" s="1264">
        <v>0</v>
      </c>
      <c r="M37" s="1264">
        <v>332016</v>
      </c>
      <c r="N37" s="1264">
        <v>7361597813</v>
      </c>
      <c r="O37" s="1264">
        <v>5538204598</v>
      </c>
      <c r="P37" s="1264">
        <v>1698625085</v>
      </c>
      <c r="Q37" s="1264">
        <v>124768130</v>
      </c>
      <c r="R37" s="1264">
        <v>18078</v>
      </c>
      <c r="S37" s="1273">
        <v>753396227</v>
      </c>
      <c r="T37" s="63">
        <v>30</v>
      </c>
    </row>
    <row r="38" spans="1:20" s="99" customFormat="1" ht="23.1" customHeight="1" x14ac:dyDescent="0.15">
      <c r="A38" s="66">
        <v>31</v>
      </c>
      <c r="B38" s="58" t="s">
        <v>1045</v>
      </c>
      <c r="C38" s="1014">
        <v>179156</v>
      </c>
      <c r="D38" s="1014">
        <v>3909776219</v>
      </c>
      <c r="E38" s="1265">
        <v>110</v>
      </c>
      <c r="F38" s="1265">
        <v>628440</v>
      </c>
      <c r="G38" s="1265">
        <v>3755</v>
      </c>
      <c r="H38" s="1265">
        <v>38067394</v>
      </c>
      <c r="I38" s="1265">
        <v>0</v>
      </c>
      <c r="J38" s="1265">
        <v>0</v>
      </c>
      <c r="K38" s="1265">
        <v>0</v>
      </c>
      <c r="L38" s="1265">
        <v>0</v>
      </c>
      <c r="M38" s="1265">
        <v>183021</v>
      </c>
      <c r="N38" s="1265">
        <v>3947843613</v>
      </c>
      <c r="O38" s="1265">
        <v>2961428760</v>
      </c>
      <c r="P38" s="1265">
        <v>759415767</v>
      </c>
      <c r="Q38" s="1265">
        <v>226999086</v>
      </c>
      <c r="R38" s="1265">
        <v>8477</v>
      </c>
      <c r="S38" s="1274">
        <v>372887194</v>
      </c>
      <c r="T38" s="67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1015">
        <v>413673</v>
      </c>
      <c r="D39" s="1015">
        <v>8693234814</v>
      </c>
      <c r="E39" s="909">
        <v>0</v>
      </c>
      <c r="F39" s="909">
        <v>3450</v>
      </c>
      <c r="G39" s="909">
        <v>7967</v>
      </c>
      <c r="H39" s="909">
        <v>70735098</v>
      </c>
      <c r="I39" s="909">
        <v>2</v>
      </c>
      <c r="J39" s="909">
        <v>37138</v>
      </c>
      <c r="K39" s="909">
        <v>0</v>
      </c>
      <c r="L39" s="909">
        <v>0</v>
      </c>
      <c r="M39" s="909">
        <v>421640</v>
      </c>
      <c r="N39" s="909">
        <v>8763969912</v>
      </c>
      <c r="O39" s="909">
        <v>6570717656</v>
      </c>
      <c r="P39" s="909">
        <v>2074674160</v>
      </c>
      <c r="Q39" s="909">
        <v>118578096</v>
      </c>
      <c r="R39" s="909">
        <v>19154</v>
      </c>
      <c r="S39" s="908">
        <v>764728952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1018">
        <v>192468</v>
      </c>
      <c r="D40" s="1015">
        <v>3768393774</v>
      </c>
      <c r="E40" s="909">
        <v>0</v>
      </c>
      <c r="F40" s="909">
        <v>0</v>
      </c>
      <c r="G40" s="909">
        <v>3561</v>
      </c>
      <c r="H40" s="909">
        <v>39179903</v>
      </c>
      <c r="I40" s="909">
        <v>10</v>
      </c>
      <c r="J40" s="909">
        <v>2634263</v>
      </c>
      <c r="K40" s="909">
        <v>0</v>
      </c>
      <c r="L40" s="909">
        <v>0</v>
      </c>
      <c r="M40" s="909">
        <v>196029</v>
      </c>
      <c r="N40" s="909">
        <v>3807573677</v>
      </c>
      <c r="O40" s="909">
        <v>2825226871</v>
      </c>
      <c r="P40" s="909">
        <v>940263995</v>
      </c>
      <c r="Q40" s="909">
        <v>42082811</v>
      </c>
      <c r="R40" s="909">
        <v>8259</v>
      </c>
      <c r="S40" s="908">
        <v>338817670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1015">
        <v>169078</v>
      </c>
      <c r="D41" s="1015">
        <v>3785223700</v>
      </c>
      <c r="E41" s="909">
        <v>2</v>
      </c>
      <c r="F41" s="909">
        <v>20010</v>
      </c>
      <c r="G41" s="909">
        <v>4490</v>
      </c>
      <c r="H41" s="909">
        <v>46948593</v>
      </c>
      <c r="I41" s="909">
        <v>2</v>
      </c>
      <c r="J41" s="909">
        <v>1396860</v>
      </c>
      <c r="K41" s="909">
        <v>0</v>
      </c>
      <c r="L41" s="909">
        <v>0</v>
      </c>
      <c r="M41" s="909">
        <v>173570</v>
      </c>
      <c r="N41" s="909">
        <v>3832172293</v>
      </c>
      <c r="O41" s="909">
        <v>2879086864</v>
      </c>
      <c r="P41" s="909">
        <v>917739630</v>
      </c>
      <c r="Q41" s="909">
        <v>35345799</v>
      </c>
      <c r="R41" s="909">
        <v>9436</v>
      </c>
      <c r="S41" s="908">
        <v>372868629</v>
      </c>
      <c r="T41" s="63">
        <v>34</v>
      </c>
    </row>
    <row r="42" spans="1:20" s="99" customFormat="1" ht="23.1" customHeight="1" x14ac:dyDescent="0.15">
      <c r="A42" s="62">
        <v>35</v>
      </c>
      <c r="B42" s="72" t="s">
        <v>1049</v>
      </c>
      <c r="C42" s="1016">
        <v>212477</v>
      </c>
      <c r="D42" s="1016">
        <v>4687685196</v>
      </c>
      <c r="E42" s="1264">
        <v>5</v>
      </c>
      <c r="F42" s="1264">
        <v>81100</v>
      </c>
      <c r="G42" s="1264">
        <v>6526</v>
      </c>
      <c r="H42" s="1264">
        <v>64792529</v>
      </c>
      <c r="I42" s="1264">
        <v>0</v>
      </c>
      <c r="J42" s="1264">
        <v>0</v>
      </c>
      <c r="K42" s="1264">
        <v>0</v>
      </c>
      <c r="L42" s="1264">
        <v>0</v>
      </c>
      <c r="M42" s="1264">
        <v>219008</v>
      </c>
      <c r="N42" s="1264">
        <v>4752477725</v>
      </c>
      <c r="O42" s="1264">
        <v>3578441059</v>
      </c>
      <c r="P42" s="1264">
        <v>1086934932</v>
      </c>
      <c r="Q42" s="1264">
        <v>87101734</v>
      </c>
      <c r="R42" s="1264">
        <v>12229</v>
      </c>
      <c r="S42" s="1273">
        <v>486652645</v>
      </c>
      <c r="T42" s="63">
        <v>35</v>
      </c>
    </row>
    <row r="43" spans="1:20" s="99" customFormat="1" ht="23.1" customHeight="1" x14ac:dyDescent="0.15">
      <c r="A43" s="68">
        <v>36</v>
      </c>
      <c r="B43" s="58" t="s">
        <v>1050</v>
      </c>
      <c r="C43" s="1014">
        <v>222310</v>
      </c>
      <c r="D43" s="1014">
        <v>4817710968</v>
      </c>
      <c r="E43" s="1265">
        <v>0</v>
      </c>
      <c r="F43" s="1265">
        <v>0</v>
      </c>
      <c r="G43" s="1265">
        <v>6364</v>
      </c>
      <c r="H43" s="1265">
        <v>64007105</v>
      </c>
      <c r="I43" s="1265">
        <v>0</v>
      </c>
      <c r="J43" s="1265">
        <v>0</v>
      </c>
      <c r="K43" s="1265">
        <v>0</v>
      </c>
      <c r="L43" s="1265">
        <v>0</v>
      </c>
      <c r="M43" s="1265">
        <v>228674</v>
      </c>
      <c r="N43" s="1265">
        <v>4881718073</v>
      </c>
      <c r="O43" s="1265">
        <v>3670547318</v>
      </c>
      <c r="P43" s="1265">
        <v>1098573924</v>
      </c>
      <c r="Q43" s="1265">
        <v>112596831</v>
      </c>
      <c r="R43" s="1265">
        <v>10817</v>
      </c>
      <c r="S43" s="1274">
        <v>482033855</v>
      </c>
      <c r="T43" s="69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1015">
        <v>321458</v>
      </c>
      <c r="D44" s="1015">
        <v>7514953636</v>
      </c>
      <c r="E44" s="909">
        <v>35</v>
      </c>
      <c r="F44" s="909">
        <v>135200</v>
      </c>
      <c r="G44" s="909">
        <v>8251</v>
      </c>
      <c r="H44" s="909">
        <v>95486918</v>
      </c>
      <c r="I44" s="909">
        <v>2</v>
      </c>
      <c r="J44" s="909">
        <v>170547</v>
      </c>
      <c r="K44" s="909">
        <v>0</v>
      </c>
      <c r="L44" s="909">
        <v>0</v>
      </c>
      <c r="M44" s="909">
        <v>329744</v>
      </c>
      <c r="N44" s="909">
        <v>7610440554</v>
      </c>
      <c r="O44" s="909">
        <v>5712787223</v>
      </c>
      <c r="P44" s="909">
        <v>1800139924</v>
      </c>
      <c r="Q44" s="909">
        <v>97513407</v>
      </c>
      <c r="R44" s="909">
        <v>16712</v>
      </c>
      <c r="S44" s="908">
        <v>801663677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1015">
        <v>169035</v>
      </c>
      <c r="D45" s="1015">
        <v>3500127927</v>
      </c>
      <c r="E45" s="909">
        <v>18</v>
      </c>
      <c r="F45" s="909">
        <v>242900</v>
      </c>
      <c r="G45" s="909">
        <v>3537</v>
      </c>
      <c r="H45" s="909">
        <v>32563910</v>
      </c>
      <c r="I45" s="909">
        <v>0</v>
      </c>
      <c r="J45" s="909">
        <v>0</v>
      </c>
      <c r="K45" s="909">
        <v>0</v>
      </c>
      <c r="L45" s="909">
        <v>0</v>
      </c>
      <c r="M45" s="909">
        <v>172590</v>
      </c>
      <c r="N45" s="909">
        <v>3532691837</v>
      </c>
      <c r="O45" s="909">
        <v>2656752525</v>
      </c>
      <c r="P45" s="909">
        <v>832706192</v>
      </c>
      <c r="Q45" s="909">
        <v>43233120</v>
      </c>
      <c r="R45" s="909">
        <v>7022</v>
      </c>
      <c r="S45" s="908">
        <v>331934523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1015">
        <v>91926</v>
      </c>
      <c r="D46" s="1015">
        <v>1958048289</v>
      </c>
      <c r="E46" s="909">
        <v>0</v>
      </c>
      <c r="F46" s="909">
        <v>0</v>
      </c>
      <c r="G46" s="909">
        <v>1822</v>
      </c>
      <c r="H46" s="909">
        <v>23148040</v>
      </c>
      <c r="I46" s="909">
        <v>0</v>
      </c>
      <c r="J46" s="909">
        <v>0</v>
      </c>
      <c r="K46" s="909">
        <v>0</v>
      </c>
      <c r="L46" s="909">
        <v>0</v>
      </c>
      <c r="M46" s="909">
        <v>93748</v>
      </c>
      <c r="N46" s="909">
        <v>1981196329</v>
      </c>
      <c r="O46" s="909">
        <v>1495336803</v>
      </c>
      <c r="P46" s="909">
        <v>453156917</v>
      </c>
      <c r="Q46" s="909">
        <v>32702609</v>
      </c>
      <c r="R46" s="909">
        <v>4328</v>
      </c>
      <c r="S46" s="908">
        <v>189931754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016">
        <v>85165</v>
      </c>
      <c r="D47" s="1016">
        <v>1869887481</v>
      </c>
      <c r="E47" s="1264">
        <v>0</v>
      </c>
      <c r="F47" s="1264">
        <v>0</v>
      </c>
      <c r="G47" s="1264">
        <v>2726</v>
      </c>
      <c r="H47" s="1264">
        <v>26876598</v>
      </c>
      <c r="I47" s="1264">
        <v>0</v>
      </c>
      <c r="J47" s="1264">
        <v>0</v>
      </c>
      <c r="K47" s="1264">
        <v>0</v>
      </c>
      <c r="L47" s="1264">
        <v>0</v>
      </c>
      <c r="M47" s="1264">
        <v>87891</v>
      </c>
      <c r="N47" s="1264">
        <v>1896764079</v>
      </c>
      <c r="O47" s="1264">
        <v>1423182494</v>
      </c>
      <c r="P47" s="1264">
        <v>448068329</v>
      </c>
      <c r="Q47" s="1264">
        <v>25513256</v>
      </c>
      <c r="R47" s="1264">
        <v>4425</v>
      </c>
      <c r="S47" s="1273">
        <v>200930884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014">
        <v>251946</v>
      </c>
      <c r="D48" s="1014">
        <v>5332655419</v>
      </c>
      <c r="E48" s="1265">
        <v>6</v>
      </c>
      <c r="F48" s="1265">
        <v>13700</v>
      </c>
      <c r="G48" s="1265">
        <v>7267</v>
      </c>
      <c r="H48" s="1265">
        <v>73157720</v>
      </c>
      <c r="I48" s="1265">
        <v>1</v>
      </c>
      <c r="J48" s="1265">
        <v>29449</v>
      </c>
      <c r="K48" s="1265">
        <v>0</v>
      </c>
      <c r="L48" s="1265">
        <v>0</v>
      </c>
      <c r="M48" s="1265">
        <v>259219</v>
      </c>
      <c r="N48" s="1265">
        <v>5405813139</v>
      </c>
      <c r="O48" s="1265">
        <v>4063417266</v>
      </c>
      <c r="P48" s="1265">
        <v>1264870794</v>
      </c>
      <c r="Q48" s="1265">
        <v>77525079</v>
      </c>
      <c r="R48" s="1265">
        <v>12645</v>
      </c>
      <c r="S48" s="1274">
        <v>512798320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1015">
        <v>93536</v>
      </c>
      <c r="D49" s="1015">
        <v>2149013253</v>
      </c>
      <c r="E49" s="909">
        <v>0</v>
      </c>
      <c r="F49" s="909">
        <v>3300</v>
      </c>
      <c r="G49" s="909">
        <v>1982</v>
      </c>
      <c r="H49" s="909">
        <v>19814508</v>
      </c>
      <c r="I49" s="909">
        <v>0</v>
      </c>
      <c r="J49" s="909">
        <v>0</v>
      </c>
      <c r="K49" s="909">
        <v>0</v>
      </c>
      <c r="L49" s="909">
        <v>0</v>
      </c>
      <c r="M49" s="909">
        <v>95518</v>
      </c>
      <c r="N49" s="909">
        <v>2168827761</v>
      </c>
      <c r="O49" s="909">
        <v>1629707957</v>
      </c>
      <c r="P49" s="909">
        <v>503888646</v>
      </c>
      <c r="Q49" s="909">
        <v>35231158</v>
      </c>
      <c r="R49" s="909">
        <v>4636</v>
      </c>
      <c r="S49" s="908">
        <v>221378315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1015">
        <v>30988</v>
      </c>
      <c r="D50" s="1015">
        <v>639248736</v>
      </c>
      <c r="E50" s="909">
        <v>0</v>
      </c>
      <c r="F50" s="909">
        <v>0</v>
      </c>
      <c r="G50" s="909">
        <v>1119</v>
      </c>
      <c r="H50" s="909">
        <v>10550387</v>
      </c>
      <c r="I50" s="909">
        <v>0</v>
      </c>
      <c r="J50" s="909">
        <v>0</v>
      </c>
      <c r="K50" s="909">
        <v>0</v>
      </c>
      <c r="L50" s="909">
        <v>0</v>
      </c>
      <c r="M50" s="909">
        <v>32107</v>
      </c>
      <c r="N50" s="909">
        <v>649799123</v>
      </c>
      <c r="O50" s="909">
        <v>452832596</v>
      </c>
      <c r="P50" s="909">
        <v>187746359</v>
      </c>
      <c r="Q50" s="909">
        <v>9220168</v>
      </c>
      <c r="R50" s="909">
        <v>1526</v>
      </c>
      <c r="S50" s="908">
        <v>65012674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1015">
        <v>179426</v>
      </c>
      <c r="D51" s="1015">
        <v>3580827739</v>
      </c>
      <c r="E51" s="909">
        <v>2</v>
      </c>
      <c r="F51" s="909">
        <v>2200</v>
      </c>
      <c r="G51" s="909">
        <v>4650</v>
      </c>
      <c r="H51" s="909">
        <v>43438876</v>
      </c>
      <c r="I51" s="909">
        <v>0</v>
      </c>
      <c r="J51" s="909">
        <v>0</v>
      </c>
      <c r="K51" s="909">
        <v>0</v>
      </c>
      <c r="L51" s="909">
        <v>0</v>
      </c>
      <c r="M51" s="909">
        <v>184078</v>
      </c>
      <c r="N51" s="909">
        <v>3624266615</v>
      </c>
      <c r="O51" s="909">
        <v>2722550858</v>
      </c>
      <c r="P51" s="909">
        <v>853377836</v>
      </c>
      <c r="Q51" s="909">
        <v>48337921</v>
      </c>
      <c r="R51" s="909">
        <v>8306</v>
      </c>
      <c r="S51" s="908">
        <v>332282423</v>
      </c>
      <c r="T51" s="63">
        <v>46</v>
      </c>
    </row>
    <row r="52" spans="1:20" s="99" customFormat="1" ht="23.1" customHeight="1" x14ac:dyDescent="0.15">
      <c r="A52" s="62">
        <v>47</v>
      </c>
      <c r="B52" s="61" t="s">
        <v>1059</v>
      </c>
      <c r="C52" s="1016">
        <v>149679</v>
      </c>
      <c r="D52" s="1016">
        <v>3297503542</v>
      </c>
      <c r="E52" s="1264">
        <v>4</v>
      </c>
      <c r="F52" s="1264">
        <v>52760</v>
      </c>
      <c r="G52" s="1264">
        <v>4249</v>
      </c>
      <c r="H52" s="1264">
        <v>43317479</v>
      </c>
      <c r="I52" s="1264">
        <v>86</v>
      </c>
      <c r="J52" s="1264">
        <v>2482691</v>
      </c>
      <c r="K52" s="1264">
        <v>0</v>
      </c>
      <c r="L52" s="1264">
        <v>0</v>
      </c>
      <c r="M52" s="1264">
        <v>153932</v>
      </c>
      <c r="N52" s="1264">
        <v>3340821021</v>
      </c>
      <c r="O52" s="1264">
        <v>2507342745</v>
      </c>
      <c r="P52" s="1264">
        <v>779203660</v>
      </c>
      <c r="Q52" s="1264">
        <v>54274616</v>
      </c>
      <c r="R52" s="1264">
        <v>6863</v>
      </c>
      <c r="S52" s="1273">
        <v>311490577</v>
      </c>
      <c r="T52" s="63">
        <v>47</v>
      </c>
    </row>
    <row r="53" spans="1:20" s="99" customFormat="1" ht="23.1" customHeight="1" x14ac:dyDescent="0.15">
      <c r="A53" s="66">
        <v>49</v>
      </c>
      <c r="B53" s="58" t="s">
        <v>1060</v>
      </c>
      <c r="C53" s="1014">
        <v>35185</v>
      </c>
      <c r="D53" s="1014">
        <v>839489509</v>
      </c>
      <c r="E53" s="1265">
        <v>0</v>
      </c>
      <c r="F53" s="1265">
        <v>0</v>
      </c>
      <c r="G53" s="1265">
        <v>992</v>
      </c>
      <c r="H53" s="1265">
        <v>11013092</v>
      </c>
      <c r="I53" s="1265">
        <v>0</v>
      </c>
      <c r="J53" s="1265">
        <v>0</v>
      </c>
      <c r="K53" s="1265">
        <v>0</v>
      </c>
      <c r="L53" s="1265">
        <v>0</v>
      </c>
      <c r="M53" s="1265">
        <v>36177</v>
      </c>
      <c r="N53" s="1265">
        <v>850502601</v>
      </c>
      <c r="O53" s="1265">
        <v>635651903</v>
      </c>
      <c r="P53" s="1265">
        <v>207072356</v>
      </c>
      <c r="Q53" s="1265">
        <v>7778342</v>
      </c>
      <c r="R53" s="1265">
        <v>3973</v>
      </c>
      <c r="S53" s="1274">
        <v>81868020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1015">
        <v>45917</v>
      </c>
      <c r="D54" s="1015">
        <v>1061962916</v>
      </c>
      <c r="E54" s="909">
        <v>0</v>
      </c>
      <c r="F54" s="909">
        <v>0</v>
      </c>
      <c r="G54" s="909">
        <v>1128</v>
      </c>
      <c r="H54" s="909">
        <v>10371436</v>
      </c>
      <c r="I54" s="909">
        <v>0</v>
      </c>
      <c r="J54" s="909">
        <v>0</v>
      </c>
      <c r="K54" s="909">
        <v>0</v>
      </c>
      <c r="L54" s="909">
        <v>0</v>
      </c>
      <c r="M54" s="909">
        <v>47045</v>
      </c>
      <c r="N54" s="909">
        <v>1072334352</v>
      </c>
      <c r="O54" s="909">
        <v>801328329</v>
      </c>
      <c r="P54" s="909">
        <v>256368179</v>
      </c>
      <c r="Q54" s="909">
        <v>14637844</v>
      </c>
      <c r="R54" s="909">
        <v>2298</v>
      </c>
      <c r="S54" s="908">
        <v>107738433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1018">
        <v>87612</v>
      </c>
      <c r="D55" s="1015">
        <v>1816180104</v>
      </c>
      <c r="E55" s="909">
        <v>0</v>
      </c>
      <c r="F55" s="909">
        <v>0</v>
      </c>
      <c r="G55" s="909">
        <v>2155</v>
      </c>
      <c r="H55" s="909">
        <v>19341911</v>
      </c>
      <c r="I55" s="909">
        <v>1</v>
      </c>
      <c r="J55" s="909">
        <v>20020</v>
      </c>
      <c r="K55" s="909">
        <v>0</v>
      </c>
      <c r="L55" s="909">
        <v>0</v>
      </c>
      <c r="M55" s="909">
        <v>89767</v>
      </c>
      <c r="N55" s="909">
        <v>1835522015</v>
      </c>
      <c r="O55" s="909">
        <v>1365812878</v>
      </c>
      <c r="P55" s="909">
        <v>454561071</v>
      </c>
      <c r="Q55" s="909">
        <v>15148066</v>
      </c>
      <c r="R55" s="909">
        <v>3776</v>
      </c>
      <c r="S55" s="908">
        <v>172505086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1015">
        <v>33360</v>
      </c>
      <c r="D56" s="1015">
        <v>797086499</v>
      </c>
      <c r="E56" s="909">
        <v>0</v>
      </c>
      <c r="F56" s="909">
        <v>650</v>
      </c>
      <c r="G56" s="909">
        <v>825</v>
      </c>
      <c r="H56" s="909">
        <v>7746436</v>
      </c>
      <c r="I56" s="909">
        <v>0</v>
      </c>
      <c r="J56" s="909">
        <v>0</v>
      </c>
      <c r="K56" s="909">
        <v>0</v>
      </c>
      <c r="L56" s="909">
        <v>0</v>
      </c>
      <c r="M56" s="909">
        <v>34185</v>
      </c>
      <c r="N56" s="909">
        <v>804832935</v>
      </c>
      <c r="O56" s="909">
        <v>598412991</v>
      </c>
      <c r="P56" s="909">
        <v>193620121</v>
      </c>
      <c r="Q56" s="909">
        <v>12799823</v>
      </c>
      <c r="R56" s="909">
        <v>2036</v>
      </c>
      <c r="S56" s="908">
        <v>87742006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017">
        <v>58828</v>
      </c>
      <c r="D57" s="1017">
        <v>1245593975</v>
      </c>
      <c r="E57" s="1269">
        <v>0</v>
      </c>
      <c r="F57" s="1269">
        <v>22040</v>
      </c>
      <c r="G57" s="1269">
        <v>1569</v>
      </c>
      <c r="H57" s="1269">
        <v>14876562</v>
      </c>
      <c r="I57" s="1269">
        <v>0</v>
      </c>
      <c r="J57" s="1269">
        <v>0</v>
      </c>
      <c r="K57" s="1269">
        <v>0</v>
      </c>
      <c r="L57" s="1269">
        <v>0</v>
      </c>
      <c r="M57" s="1269">
        <v>60397</v>
      </c>
      <c r="N57" s="1269">
        <v>1260470537</v>
      </c>
      <c r="O57" s="1269">
        <v>942110864</v>
      </c>
      <c r="P57" s="1269">
        <v>305161825</v>
      </c>
      <c r="Q57" s="1269">
        <v>13197848</v>
      </c>
      <c r="R57" s="1269">
        <v>2982</v>
      </c>
      <c r="S57" s="1276">
        <v>120120409</v>
      </c>
      <c r="T57" s="79">
        <v>54</v>
      </c>
    </row>
    <row r="58" spans="1:20" s="99" customFormat="1" ht="23.1" customHeight="1" x14ac:dyDescent="0.15">
      <c r="A58" s="62">
        <v>55</v>
      </c>
      <c r="B58" s="61" t="s">
        <v>1065</v>
      </c>
      <c r="C58" s="1015">
        <v>50976</v>
      </c>
      <c r="D58" s="1015">
        <v>1155287547</v>
      </c>
      <c r="E58" s="909">
        <v>0</v>
      </c>
      <c r="F58" s="909">
        <v>0</v>
      </c>
      <c r="G58" s="909">
        <v>1472</v>
      </c>
      <c r="H58" s="909">
        <v>14864330</v>
      </c>
      <c r="I58" s="909">
        <v>0</v>
      </c>
      <c r="J58" s="909">
        <v>0</v>
      </c>
      <c r="K58" s="909">
        <v>0</v>
      </c>
      <c r="L58" s="909">
        <v>0</v>
      </c>
      <c r="M58" s="909">
        <v>52448</v>
      </c>
      <c r="N58" s="909">
        <v>1170151877</v>
      </c>
      <c r="O58" s="909">
        <v>869395322</v>
      </c>
      <c r="P58" s="909">
        <v>282695558</v>
      </c>
      <c r="Q58" s="909">
        <v>18060997</v>
      </c>
      <c r="R58" s="909">
        <v>2745</v>
      </c>
      <c r="S58" s="908">
        <v>122297803</v>
      </c>
      <c r="T58" s="63">
        <v>55</v>
      </c>
    </row>
    <row r="59" spans="1:20" s="99" customFormat="1" ht="23.1" customHeight="1" x14ac:dyDescent="0.15">
      <c r="A59" s="62">
        <v>56</v>
      </c>
      <c r="B59" s="61" t="s">
        <v>1066</v>
      </c>
      <c r="C59" s="1015">
        <v>57333</v>
      </c>
      <c r="D59" s="1015">
        <v>1161174972</v>
      </c>
      <c r="E59" s="909">
        <v>0</v>
      </c>
      <c r="F59" s="909">
        <v>0</v>
      </c>
      <c r="G59" s="909">
        <v>1404</v>
      </c>
      <c r="H59" s="909">
        <v>15553267</v>
      </c>
      <c r="I59" s="909">
        <v>0</v>
      </c>
      <c r="J59" s="909">
        <v>0</v>
      </c>
      <c r="K59" s="909">
        <v>0</v>
      </c>
      <c r="L59" s="909">
        <v>0</v>
      </c>
      <c r="M59" s="909">
        <v>58737</v>
      </c>
      <c r="N59" s="909">
        <v>1176728239</v>
      </c>
      <c r="O59" s="909">
        <v>886354422</v>
      </c>
      <c r="P59" s="909">
        <v>268403275</v>
      </c>
      <c r="Q59" s="909">
        <v>21970542</v>
      </c>
      <c r="R59" s="909">
        <v>2453</v>
      </c>
      <c r="S59" s="908">
        <v>105511125</v>
      </c>
      <c r="T59" s="63">
        <v>56</v>
      </c>
    </row>
    <row r="60" spans="1:20" s="99" customFormat="1" ht="23.1" customHeight="1" x14ac:dyDescent="0.15">
      <c r="A60" s="62">
        <v>57</v>
      </c>
      <c r="B60" s="61" t="s">
        <v>1067</v>
      </c>
      <c r="C60" s="1015">
        <v>23324</v>
      </c>
      <c r="D60" s="1015">
        <v>401416501</v>
      </c>
      <c r="E60" s="909">
        <v>0</v>
      </c>
      <c r="F60" s="909">
        <v>0</v>
      </c>
      <c r="G60" s="909">
        <v>274</v>
      </c>
      <c r="H60" s="909">
        <v>2708733</v>
      </c>
      <c r="I60" s="909">
        <v>0</v>
      </c>
      <c r="J60" s="909">
        <v>0</v>
      </c>
      <c r="K60" s="909">
        <v>0</v>
      </c>
      <c r="L60" s="909">
        <v>0</v>
      </c>
      <c r="M60" s="909">
        <v>23598</v>
      </c>
      <c r="N60" s="909">
        <v>404125234</v>
      </c>
      <c r="O60" s="909">
        <v>300144609</v>
      </c>
      <c r="P60" s="909">
        <v>94504176</v>
      </c>
      <c r="Q60" s="909">
        <v>9476449</v>
      </c>
      <c r="R60" s="909">
        <v>737</v>
      </c>
      <c r="S60" s="908">
        <v>29426981</v>
      </c>
      <c r="T60" s="63">
        <v>57</v>
      </c>
    </row>
    <row r="61" spans="1:20" s="99" customFormat="1" ht="23.1" customHeight="1" x14ac:dyDescent="0.15">
      <c r="A61" s="62">
        <v>58</v>
      </c>
      <c r="B61" s="61" t="s">
        <v>1068</v>
      </c>
      <c r="C61" s="1015">
        <v>27097</v>
      </c>
      <c r="D61" s="1015">
        <v>524072714</v>
      </c>
      <c r="E61" s="909">
        <v>0</v>
      </c>
      <c r="F61" s="909">
        <v>0</v>
      </c>
      <c r="G61" s="909">
        <v>322</v>
      </c>
      <c r="H61" s="909">
        <v>3211121</v>
      </c>
      <c r="I61" s="909">
        <v>0</v>
      </c>
      <c r="J61" s="909">
        <v>0</v>
      </c>
      <c r="K61" s="909">
        <v>0</v>
      </c>
      <c r="L61" s="909">
        <v>0</v>
      </c>
      <c r="M61" s="909">
        <v>27419</v>
      </c>
      <c r="N61" s="909">
        <v>527283835</v>
      </c>
      <c r="O61" s="909">
        <v>394578800</v>
      </c>
      <c r="P61" s="909">
        <v>109239439</v>
      </c>
      <c r="Q61" s="909">
        <v>23465596</v>
      </c>
      <c r="R61" s="909">
        <v>3336</v>
      </c>
      <c r="S61" s="908">
        <v>43711272</v>
      </c>
      <c r="T61" s="63">
        <v>58</v>
      </c>
    </row>
    <row r="62" spans="1:20" s="99" customFormat="1" ht="23.1" customHeight="1" x14ac:dyDescent="0.15">
      <c r="A62" s="71">
        <v>59</v>
      </c>
      <c r="B62" s="72" t="s">
        <v>1069</v>
      </c>
      <c r="C62" s="1016">
        <v>21829</v>
      </c>
      <c r="D62" s="1016">
        <v>473268733</v>
      </c>
      <c r="E62" s="1264">
        <v>0</v>
      </c>
      <c r="F62" s="1264">
        <v>0</v>
      </c>
      <c r="G62" s="1264">
        <v>319</v>
      </c>
      <c r="H62" s="1264">
        <v>3185848</v>
      </c>
      <c r="I62" s="1264">
        <v>0</v>
      </c>
      <c r="J62" s="1264">
        <v>0</v>
      </c>
      <c r="K62" s="1264">
        <v>0</v>
      </c>
      <c r="L62" s="1264">
        <v>0</v>
      </c>
      <c r="M62" s="1264">
        <v>22148</v>
      </c>
      <c r="N62" s="1264">
        <v>476454581</v>
      </c>
      <c r="O62" s="1264">
        <v>359727903</v>
      </c>
      <c r="P62" s="1264">
        <v>108746761</v>
      </c>
      <c r="Q62" s="1264">
        <v>7979917</v>
      </c>
      <c r="R62" s="1264">
        <v>938</v>
      </c>
      <c r="S62" s="1273">
        <v>47829829</v>
      </c>
      <c r="T62" s="73">
        <v>59</v>
      </c>
    </row>
    <row r="63" spans="1:20" s="111" customFormat="1" ht="23.1" customHeight="1" x14ac:dyDescent="0.15">
      <c r="A63" s="74">
        <v>61</v>
      </c>
      <c r="B63" s="61" t="s">
        <v>1070</v>
      </c>
      <c r="C63" s="1014">
        <v>31081</v>
      </c>
      <c r="D63" s="1014">
        <v>671369786</v>
      </c>
      <c r="E63" s="1265">
        <v>0</v>
      </c>
      <c r="F63" s="1265">
        <v>0</v>
      </c>
      <c r="G63" s="1265">
        <v>480</v>
      </c>
      <c r="H63" s="1265">
        <v>4212520</v>
      </c>
      <c r="I63" s="1265">
        <v>1</v>
      </c>
      <c r="J63" s="1265">
        <v>14863</v>
      </c>
      <c r="K63" s="1265">
        <v>0</v>
      </c>
      <c r="L63" s="1265">
        <v>0</v>
      </c>
      <c r="M63" s="1265">
        <v>31561</v>
      </c>
      <c r="N63" s="1265">
        <v>675582306</v>
      </c>
      <c r="O63" s="1265">
        <v>504525447</v>
      </c>
      <c r="P63" s="1265">
        <v>155616507</v>
      </c>
      <c r="Q63" s="1265">
        <v>15440352</v>
      </c>
      <c r="R63" s="1265">
        <v>1472</v>
      </c>
      <c r="S63" s="1274">
        <v>61637677</v>
      </c>
      <c r="T63" s="75">
        <v>61</v>
      </c>
    </row>
    <row r="64" spans="1:20" s="111" customFormat="1" ht="23.1" customHeight="1" x14ac:dyDescent="0.15">
      <c r="A64" s="62">
        <v>65</v>
      </c>
      <c r="B64" s="61" t="s">
        <v>1071</v>
      </c>
      <c r="C64" s="1015">
        <v>9184</v>
      </c>
      <c r="D64" s="1015">
        <v>185120556</v>
      </c>
      <c r="E64" s="909">
        <v>0</v>
      </c>
      <c r="F64" s="909">
        <v>0</v>
      </c>
      <c r="G64" s="909">
        <v>236</v>
      </c>
      <c r="H64" s="909">
        <v>1789642</v>
      </c>
      <c r="I64" s="909">
        <v>0</v>
      </c>
      <c r="J64" s="909">
        <v>0</v>
      </c>
      <c r="K64" s="909">
        <v>0</v>
      </c>
      <c r="L64" s="909">
        <v>0</v>
      </c>
      <c r="M64" s="909">
        <v>9420</v>
      </c>
      <c r="N64" s="909">
        <v>186910198</v>
      </c>
      <c r="O64" s="909">
        <v>137803582</v>
      </c>
      <c r="P64" s="909">
        <v>47332812</v>
      </c>
      <c r="Q64" s="909">
        <v>1773804</v>
      </c>
      <c r="R64" s="909">
        <v>352</v>
      </c>
      <c r="S64" s="908">
        <v>16532630</v>
      </c>
      <c r="T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1015">
        <v>31254</v>
      </c>
      <c r="D65" s="1015">
        <v>634938334</v>
      </c>
      <c r="E65" s="909">
        <v>0</v>
      </c>
      <c r="F65" s="909">
        <v>-420</v>
      </c>
      <c r="G65" s="909">
        <v>841</v>
      </c>
      <c r="H65" s="909">
        <v>8837774</v>
      </c>
      <c r="I65" s="909">
        <v>0</v>
      </c>
      <c r="J65" s="909">
        <v>0</v>
      </c>
      <c r="K65" s="909">
        <v>0</v>
      </c>
      <c r="L65" s="909">
        <v>0</v>
      </c>
      <c r="M65" s="909">
        <v>32095</v>
      </c>
      <c r="N65" s="909">
        <v>643776108</v>
      </c>
      <c r="O65" s="909">
        <v>480707144</v>
      </c>
      <c r="P65" s="909">
        <v>155319189</v>
      </c>
      <c r="Q65" s="909">
        <v>7749775</v>
      </c>
      <c r="R65" s="909">
        <v>1461</v>
      </c>
      <c r="S65" s="908">
        <v>61238205</v>
      </c>
      <c r="T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1015">
        <v>31680</v>
      </c>
      <c r="D66" s="1015">
        <v>725768387</v>
      </c>
      <c r="E66" s="909">
        <v>0</v>
      </c>
      <c r="F66" s="909">
        <v>0</v>
      </c>
      <c r="G66" s="909">
        <v>964</v>
      </c>
      <c r="H66" s="909">
        <v>10195643</v>
      </c>
      <c r="I66" s="909">
        <v>0</v>
      </c>
      <c r="J66" s="909">
        <v>0</v>
      </c>
      <c r="K66" s="909">
        <v>0</v>
      </c>
      <c r="L66" s="909">
        <v>0</v>
      </c>
      <c r="M66" s="909">
        <v>32644</v>
      </c>
      <c r="N66" s="909">
        <v>735964030</v>
      </c>
      <c r="O66" s="909">
        <v>551671488</v>
      </c>
      <c r="P66" s="909">
        <v>171595761</v>
      </c>
      <c r="Q66" s="909">
        <v>12696781</v>
      </c>
      <c r="R66" s="909">
        <v>1526</v>
      </c>
      <c r="S66" s="908">
        <v>72359736</v>
      </c>
      <c r="T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016">
        <v>73290</v>
      </c>
      <c r="D67" s="1016">
        <v>1490832295</v>
      </c>
      <c r="E67" s="1264">
        <v>0</v>
      </c>
      <c r="F67" s="1264">
        <v>0</v>
      </c>
      <c r="G67" s="1264">
        <v>1938</v>
      </c>
      <c r="H67" s="1264">
        <v>18603582</v>
      </c>
      <c r="I67" s="1264">
        <v>0</v>
      </c>
      <c r="J67" s="1264">
        <v>0</v>
      </c>
      <c r="K67" s="1264">
        <v>0</v>
      </c>
      <c r="L67" s="1264">
        <v>0</v>
      </c>
      <c r="M67" s="1264">
        <v>75228</v>
      </c>
      <c r="N67" s="1264">
        <v>1509435877</v>
      </c>
      <c r="O67" s="1264">
        <v>1130204143</v>
      </c>
      <c r="P67" s="1264">
        <v>344575474</v>
      </c>
      <c r="Q67" s="1264">
        <v>34656260</v>
      </c>
      <c r="R67" s="1264">
        <v>3612</v>
      </c>
      <c r="S67" s="1273">
        <v>146654863</v>
      </c>
      <c r="T67" s="73">
        <v>70</v>
      </c>
    </row>
    <row r="68" spans="1:20" s="6" customFormat="1" ht="23.1" customHeight="1" x14ac:dyDescent="0.15">
      <c r="A68" s="60">
        <v>78</v>
      </c>
      <c r="B68" s="93" t="s">
        <v>1075</v>
      </c>
      <c r="C68" s="1030">
        <v>92832</v>
      </c>
      <c r="D68" s="1019">
        <v>2052854102</v>
      </c>
      <c r="E68" s="1025">
        <v>0</v>
      </c>
      <c r="F68" s="1025">
        <v>0</v>
      </c>
      <c r="G68" s="1025">
        <v>1925</v>
      </c>
      <c r="H68" s="1025">
        <v>16769247</v>
      </c>
      <c r="I68" s="1025">
        <v>0</v>
      </c>
      <c r="J68" s="1025">
        <v>0</v>
      </c>
      <c r="K68" s="1025">
        <v>0</v>
      </c>
      <c r="L68" s="1025">
        <v>0</v>
      </c>
      <c r="M68" s="1025">
        <v>94757</v>
      </c>
      <c r="N68" s="1025">
        <v>2069623349</v>
      </c>
      <c r="O68" s="1025">
        <v>1417381622</v>
      </c>
      <c r="P68" s="1025">
        <v>537256490</v>
      </c>
      <c r="Q68" s="1025">
        <v>114985237</v>
      </c>
      <c r="R68" s="1025">
        <v>4600</v>
      </c>
      <c r="S68" s="1271">
        <v>212606228</v>
      </c>
      <c r="T68" s="55">
        <v>78</v>
      </c>
    </row>
    <row r="69" spans="1:20" s="6" customFormat="1" ht="23.1" customHeight="1" x14ac:dyDescent="0.15">
      <c r="A69" s="60">
        <v>84</v>
      </c>
      <c r="B69" s="93" t="s">
        <v>1076</v>
      </c>
      <c r="C69" s="1019">
        <v>94129</v>
      </c>
      <c r="D69" s="1019">
        <v>2003411566</v>
      </c>
      <c r="E69" s="1025">
        <v>0</v>
      </c>
      <c r="F69" s="1025">
        <v>0</v>
      </c>
      <c r="G69" s="1025">
        <v>2531</v>
      </c>
      <c r="H69" s="1025">
        <v>21438028</v>
      </c>
      <c r="I69" s="1025">
        <v>0</v>
      </c>
      <c r="J69" s="1025">
        <v>0</v>
      </c>
      <c r="K69" s="1025">
        <v>0</v>
      </c>
      <c r="L69" s="1025">
        <v>0</v>
      </c>
      <c r="M69" s="1025">
        <v>96660</v>
      </c>
      <c r="N69" s="1025">
        <v>2024849594</v>
      </c>
      <c r="O69" s="1025">
        <v>1517024124</v>
      </c>
      <c r="P69" s="1025">
        <v>438608593</v>
      </c>
      <c r="Q69" s="1025">
        <v>69216877</v>
      </c>
      <c r="R69" s="1025">
        <v>4478</v>
      </c>
      <c r="S69" s="1271">
        <v>193647262</v>
      </c>
      <c r="T69" s="55">
        <v>84</v>
      </c>
    </row>
    <row r="70" spans="1:20" s="6" customFormat="1" ht="23.1" customHeight="1" x14ac:dyDescent="0.15">
      <c r="A70" s="60">
        <v>85</v>
      </c>
      <c r="B70" s="93" t="s">
        <v>1077</v>
      </c>
      <c r="C70" s="1019">
        <v>112319</v>
      </c>
      <c r="D70" s="1019">
        <v>2397249986</v>
      </c>
      <c r="E70" s="1025">
        <v>0</v>
      </c>
      <c r="F70" s="1025">
        <v>0</v>
      </c>
      <c r="G70" s="1025">
        <v>1873</v>
      </c>
      <c r="H70" s="1025">
        <v>17599806</v>
      </c>
      <c r="I70" s="1025">
        <v>0</v>
      </c>
      <c r="J70" s="1025">
        <v>0</v>
      </c>
      <c r="K70" s="1025">
        <v>0</v>
      </c>
      <c r="L70" s="1025">
        <v>0</v>
      </c>
      <c r="M70" s="1025">
        <v>114192</v>
      </c>
      <c r="N70" s="1025">
        <v>2414849792</v>
      </c>
      <c r="O70" s="1025">
        <v>1809808188</v>
      </c>
      <c r="P70" s="1025">
        <v>574311950</v>
      </c>
      <c r="Q70" s="1025">
        <v>30729654</v>
      </c>
      <c r="R70" s="1025">
        <v>4848</v>
      </c>
      <c r="S70" s="1025">
        <v>222548121</v>
      </c>
      <c r="T70" s="55">
        <v>85</v>
      </c>
    </row>
    <row r="71" spans="1:20" s="6" customFormat="1" ht="23.1" customHeight="1" x14ac:dyDescent="0.15">
      <c r="A71" s="60">
        <v>89</v>
      </c>
      <c r="B71" s="93" t="s">
        <v>1078</v>
      </c>
      <c r="C71" s="1019">
        <v>148418</v>
      </c>
      <c r="D71" s="1019">
        <v>3382037375</v>
      </c>
      <c r="E71" s="1025">
        <v>7</v>
      </c>
      <c r="F71" s="1025">
        <v>10250</v>
      </c>
      <c r="G71" s="1025">
        <v>2784</v>
      </c>
      <c r="H71" s="1025">
        <v>22405743</v>
      </c>
      <c r="I71" s="1025">
        <v>0</v>
      </c>
      <c r="J71" s="1025">
        <v>0</v>
      </c>
      <c r="K71" s="1025">
        <v>0</v>
      </c>
      <c r="L71" s="1025">
        <v>0</v>
      </c>
      <c r="M71" s="1025">
        <v>151209</v>
      </c>
      <c r="N71" s="1025">
        <v>3404443118</v>
      </c>
      <c r="O71" s="1025">
        <v>2552891587</v>
      </c>
      <c r="P71" s="1025">
        <v>802582227</v>
      </c>
      <c r="Q71" s="1025">
        <v>48969304</v>
      </c>
      <c r="R71" s="1025">
        <v>8066</v>
      </c>
      <c r="S71" s="1271">
        <v>340311675</v>
      </c>
      <c r="T71" s="55">
        <v>89</v>
      </c>
    </row>
    <row r="72" spans="1:20" s="6" customFormat="1" ht="23.1" customHeight="1" x14ac:dyDescent="0.15">
      <c r="A72" s="60">
        <v>90</v>
      </c>
      <c r="B72" s="93" t="s">
        <v>1079</v>
      </c>
      <c r="C72" s="1020">
        <v>114778</v>
      </c>
      <c r="D72" s="1020">
        <v>2812364863</v>
      </c>
      <c r="E72" s="1262">
        <v>0</v>
      </c>
      <c r="F72" s="1262">
        <v>0</v>
      </c>
      <c r="G72" s="1262">
        <v>2767</v>
      </c>
      <c r="H72" s="1262">
        <v>21232917</v>
      </c>
      <c r="I72" s="1262">
        <v>0</v>
      </c>
      <c r="J72" s="1262">
        <v>0</v>
      </c>
      <c r="K72" s="1262">
        <v>0</v>
      </c>
      <c r="L72" s="1262">
        <v>0</v>
      </c>
      <c r="M72" s="1262">
        <v>117545</v>
      </c>
      <c r="N72" s="1262">
        <v>2833597780</v>
      </c>
      <c r="O72" s="1262">
        <v>2134292265</v>
      </c>
      <c r="P72" s="1262">
        <v>653645673</v>
      </c>
      <c r="Q72" s="1262">
        <v>45659842</v>
      </c>
      <c r="R72" s="1262">
        <v>6373</v>
      </c>
      <c r="S72" s="1272">
        <v>285201658</v>
      </c>
      <c r="T72" s="55">
        <v>90</v>
      </c>
    </row>
    <row r="73" spans="1:20" s="6" customFormat="1" ht="23.1" customHeight="1" x14ac:dyDescent="0.15">
      <c r="A73" s="57">
        <v>91</v>
      </c>
      <c r="B73" s="92" t="s">
        <v>1080</v>
      </c>
      <c r="C73" s="1021">
        <v>74365</v>
      </c>
      <c r="D73" s="1021">
        <v>1622473905</v>
      </c>
      <c r="E73" s="1263">
        <v>1</v>
      </c>
      <c r="F73" s="1263">
        <v>2350</v>
      </c>
      <c r="G73" s="1263">
        <v>1907</v>
      </c>
      <c r="H73" s="1263">
        <v>21162659</v>
      </c>
      <c r="I73" s="1263">
        <v>0</v>
      </c>
      <c r="J73" s="1263">
        <v>0</v>
      </c>
      <c r="K73" s="1263">
        <v>0</v>
      </c>
      <c r="L73" s="1263">
        <v>0</v>
      </c>
      <c r="M73" s="1263">
        <v>76273</v>
      </c>
      <c r="N73" s="1263">
        <v>1643636564</v>
      </c>
      <c r="O73" s="1263">
        <v>1234425243</v>
      </c>
      <c r="P73" s="1263">
        <v>393453871</v>
      </c>
      <c r="Q73" s="1263">
        <v>15757450</v>
      </c>
      <c r="R73" s="1263">
        <v>3332</v>
      </c>
      <c r="S73" s="1270">
        <v>160055367</v>
      </c>
      <c r="T73" s="59">
        <v>91</v>
      </c>
    </row>
    <row r="74" spans="1:20" s="6" customFormat="1" ht="23.1" customHeight="1" x14ac:dyDescent="0.15">
      <c r="A74" s="60">
        <v>92</v>
      </c>
      <c r="B74" s="93" t="s">
        <v>1081</v>
      </c>
      <c r="C74" s="1019">
        <v>150693</v>
      </c>
      <c r="D74" s="1019">
        <v>3425139864</v>
      </c>
      <c r="E74" s="1025">
        <v>11</v>
      </c>
      <c r="F74" s="1025">
        <v>100350</v>
      </c>
      <c r="G74" s="1025">
        <v>5098</v>
      </c>
      <c r="H74" s="1025">
        <v>53247882</v>
      </c>
      <c r="I74" s="1025">
        <v>0</v>
      </c>
      <c r="J74" s="1025">
        <v>0</v>
      </c>
      <c r="K74" s="1025">
        <v>0</v>
      </c>
      <c r="L74" s="1025">
        <v>0</v>
      </c>
      <c r="M74" s="1025">
        <v>155802</v>
      </c>
      <c r="N74" s="1025">
        <v>3478387746</v>
      </c>
      <c r="O74" s="1025">
        <v>2602051523</v>
      </c>
      <c r="P74" s="1025">
        <v>830838634</v>
      </c>
      <c r="Q74" s="1025">
        <v>45497589</v>
      </c>
      <c r="R74" s="1025">
        <v>7754</v>
      </c>
      <c r="S74" s="1271">
        <v>330389023</v>
      </c>
      <c r="T74" s="55">
        <v>92</v>
      </c>
    </row>
    <row r="75" spans="1:20" s="6" customFormat="1" ht="23.1" customHeight="1" x14ac:dyDescent="0.15">
      <c r="A75" s="60">
        <v>94</v>
      </c>
      <c r="B75" s="93" t="s">
        <v>1082</v>
      </c>
      <c r="C75" s="1019">
        <v>2445633</v>
      </c>
      <c r="D75" s="1019">
        <v>51157995626</v>
      </c>
      <c r="E75" s="1025">
        <v>36</v>
      </c>
      <c r="F75" s="1025">
        <v>295760</v>
      </c>
      <c r="G75" s="1025">
        <v>60704</v>
      </c>
      <c r="H75" s="1025">
        <v>637561599</v>
      </c>
      <c r="I75" s="1025">
        <v>32</v>
      </c>
      <c r="J75" s="1025">
        <v>661169</v>
      </c>
      <c r="K75" s="1025">
        <v>0</v>
      </c>
      <c r="L75" s="1025">
        <v>0</v>
      </c>
      <c r="M75" s="1025">
        <v>2506373</v>
      </c>
      <c r="N75" s="1025">
        <v>51795557225</v>
      </c>
      <c r="O75" s="1025">
        <v>38885393494</v>
      </c>
      <c r="P75" s="1025">
        <v>11954779002</v>
      </c>
      <c r="Q75" s="1025">
        <v>955384729</v>
      </c>
      <c r="R75" s="1025">
        <v>114070</v>
      </c>
      <c r="S75" s="1271">
        <v>4773945271</v>
      </c>
      <c r="T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1015">
        <v>19123</v>
      </c>
      <c r="D76" s="1015">
        <v>481226598</v>
      </c>
      <c r="E76" s="909">
        <v>0</v>
      </c>
      <c r="F76" s="909">
        <v>0</v>
      </c>
      <c r="G76" s="909">
        <v>290</v>
      </c>
      <c r="H76" s="909">
        <v>3017082</v>
      </c>
      <c r="I76" s="909">
        <v>0</v>
      </c>
      <c r="J76" s="909">
        <v>0</v>
      </c>
      <c r="K76" s="909">
        <v>0</v>
      </c>
      <c r="L76" s="909">
        <v>0</v>
      </c>
      <c r="M76" s="909">
        <v>19413</v>
      </c>
      <c r="N76" s="909">
        <v>484243680</v>
      </c>
      <c r="O76" s="909">
        <v>341847425</v>
      </c>
      <c r="P76" s="909">
        <v>138779605</v>
      </c>
      <c r="Q76" s="909">
        <v>3616650</v>
      </c>
      <c r="R76" s="909">
        <v>422</v>
      </c>
      <c r="S76" s="908">
        <v>38810540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016">
        <v>19398</v>
      </c>
      <c r="D77" s="1016">
        <v>441115081</v>
      </c>
      <c r="E77" s="1264">
        <v>0</v>
      </c>
      <c r="F77" s="1264">
        <v>0</v>
      </c>
      <c r="G77" s="1264">
        <v>437</v>
      </c>
      <c r="H77" s="1264">
        <v>3374924</v>
      </c>
      <c r="I77" s="1264">
        <v>0</v>
      </c>
      <c r="J77" s="1264">
        <v>0</v>
      </c>
      <c r="K77" s="1264">
        <v>0</v>
      </c>
      <c r="L77" s="1264">
        <v>0</v>
      </c>
      <c r="M77" s="1264">
        <v>19835</v>
      </c>
      <c r="N77" s="1264">
        <v>444490005</v>
      </c>
      <c r="O77" s="1264">
        <v>318243509</v>
      </c>
      <c r="P77" s="1264">
        <v>122319138</v>
      </c>
      <c r="Q77" s="1264">
        <v>3927358</v>
      </c>
      <c r="R77" s="1264">
        <v>507</v>
      </c>
      <c r="S77" s="1273">
        <v>32605010</v>
      </c>
      <c r="T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014">
        <v>7045</v>
      </c>
      <c r="D78" s="1014">
        <v>146525354</v>
      </c>
      <c r="E78" s="1265">
        <v>0</v>
      </c>
      <c r="F78" s="1265">
        <v>0</v>
      </c>
      <c r="G78" s="1265">
        <v>113</v>
      </c>
      <c r="H78" s="1265">
        <v>1034222</v>
      </c>
      <c r="I78" s="1265">
        <v>0</v>
      </c>
      <c r="J78" s="1265">
        <v>0</v>
      </c>
      <c r="K78" s="1265">
        <v>0</v>
      </c>
      <c r="L78" s="1265">
        <v>0</v>
      </c>
      <c r="M78" s="1265">
        <v>7158</v>
      </c>
      <c r="N78" s="1265">
        <v>147559576</v>
      </c>
      <c r="O78" s="1265">
        <v>105439087</v>
      </c>
      <c r="P78" s="1265">
        <v>41322035</v>
      </c>
      <c r="Q78" s="1265">
        <v>798454</v>
      </c>
      <c r="R78" s="1265">
        <v>120</v>
      </c>
      <c r="S78" s="1274">
        <v>8484270</v>
      </c>
      <c r="T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1015">
        <v>67480</v>
      </c>
      <c r="D79" s="1015">
        <v>1247874009</v>
      </c>
      <c r="E79" s="909">
        <v>0</v>
      </c>
      <c r="F79" s="909">
        <v>0</v>
      </c>
      <c r="G79" s="909">
        <v>1009</v>
      </c>
      <c r="H79" s="909">
        <v>8845960</v>
      </c>
      <c r="I79" s="909">
        <v>0</v>
      </c>
      <c r="J79" s="909">
        <v>0</v>
      </c>
      <c r="K79" s="909">
        <v>0</v>
      </c>
      <c r="L79" s="909">
        <v>0</v>
      </c>
      <c r="M79" s="909">
        <v>68489</v>
      </c>
      <c r="N79" s="909">
        <v>1256719969</v>
      </c>
      <c r="O79" s="909">
        <v>894600694</v>
      </c>
      <c r="P79" s="909">
        <v>355183540</v>
      </c>
      <c r="Q79" s="909">
        <v>6935735</v>
      </c>
      <c r="R79" s="909">
        <v>1225</v>
      </c>
      <c r="S79" s="908">
        <v>86987925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1015">
        <v>81703</v>
      </c>
      <c r="D80" s="1015">
        <v>1725788612</v>
      </c>
      <c r="E80" s="909">
        <v>0</v>
      </c>
      <c r="F80" s="909">
        <v>0</v>
      </c>
      <c r="G80" s="909">
        <v>2539</v>
      </c>
      <c r="H80" s="909">
        <v>24016767</v>
      </c>
      <c r="I80" s="909">
        <v>0</v>
      </c>
      <c r="J80" s="909">
        <v>0</v>
      </c>
      <c r="K80" s="909">
        <v>0</v>
      </c>
      <c r="L80" s="909">
        <v>0</v>
      </c>
      <c r="M80" s="909">
        <v>84242</v>
      </c>
      <c r="N80" s="909">
        <v>1749805379</v>
      </c>
      <c r="O80" s="909">
        <v>1277745511</v>
      </c>
      <c r="P80" s="909">
        <v>456946420</v>
      </c>
      <c r="Q80" s="909">
        <v>15113448</v>
      </c>
      <c r="R80" s="909">
        <v>2661</v>
      </c>
      <c r="S80" s="908">
        <v>161539132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1015">
        <v>266363</v>
      </c>
      <c r="D81" s="1015">
        <v>5938442127</v>
      </c>
      <c r="E81" s="909">
        <v>3</v>
      </c>
      <c r="F81" s="909">
        <v>9450</v>
      </c>
      <c r="G81" s="909">
        <v>7457</v>
      </c>
      <c r="H81" s="909">
        <v>69935709</v>
      </c>
      <c r="I81" s="909">
        <v>2</v>
      </c>
      <c r="J81" s="909">
        <v>198355</v>
      </c>
      <c r="K81" s="909">
        <v>0</v>
      </c>
      <c r="L81" s="909">
        <v>0</v>
      </c>
      <c r="M81" s="909">
        <v>273823</v>
      </c>
      <c r="N81" s="909">
        <v>6008377836</v>
      </c>
      <c r="O81" s="909">
        <v>4411124873</v>
      </c>
      <c r="P81" s="909">
        <v>1547525933</v>
      </c>
      <c r="Q81" s="909">
        <v>49727030</v>
      </c>
      <c r="R81" s="909">
        <v>9625</v>
      </c>
      <c r="S81" s="908">
        <v>553613135</v>
      </c>
      <c r="T81" s="63">
        <v>306</v>
      </c>
    </row>
    <row r="82" spans="1:20" s="99" customFormat="1" ht="23.1" customHeight="1" x14ac:dyDescent="0.15">
      <c r="A82" s="62"/>
      <c r="B82" s="61"/>
      <c r="C82" s="1016"/>
      <c r="D82" s="1016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73"/>
      <c r="T82" s="63"/>
    </row>
    <row r="83" spans="1:20" s="99" customFormat="1" ht="23.1" customHeight="1" x14ac:dyDescent="0.15">
      <c r="A83" s="68"/>
      <c r="B83" s="58"/>
      <c r="C83" s="1014"/>
      <c r="D83" s="1014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69"/>
    </row>
    <row r="84" spans="1:20" s="99" customFormat="1" ht="23.1" customHeight="1" x14ac:dyDescent="0.15">
      <c r="A84" s="62"/>
      <c r="B84" s="61"/>
      <c r="C84" s="1015"/>
      <c r="D84" s="1015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63"/>
    </row>
    <row r="85" spans="1:20" s="99" customFormat="1" ht="23.1" customHeight="1" x14ac:dyDescent="0.15">
      <c r="A85" s="62"/>
      <c r="B85" s="61"/>
      <c r="C85" s="1015"/>
      <c r="D85" s="1015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63"/>
    </row>
    <row r="86" spans="1:20" s="99" customFormat="1" ht="23.1" customHeight="1" x14ac:dyDescent="0.15">
      <c r="A86" s="62"/>
      <c r="B86" s="61"/>
      <c r="C86" s="1015"/>
      <c r="D86" s="1015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63"/>
    </row>
    <row r="87" spans="1:20" s="99" customFormat="1" ht="23.1" customHeight="1" x14ac:dyDescent="0.15">
      <c r="A87" s="62"/>
      <c r="B87" s="61"/>
      <c r="C87" s="1016"/>
      <c r="D87" s="1016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63"/>
    </row>
    <row r="88" spans="1:20" s="99" customFormat="1" ht="23.1" customHeight="1" x14ac:dyDescent="0.15">
      <c r="A88" s="66"/>
      <c r="B88" s="58"/>
      <c r="C88" s="1014"/>
      <c r="D88" s="1014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1274"/>
      <c r="T88" s="67"/>
    </row>
    <row r="89" spans="1:20" s="99" customFormat="1" ht="23.1" customHeight="1" x14ac:dyDescent="0.15">
      <c r="A89" s="62"/>
      <c r="B89" s="61"/>
      <c r="C89" s="1015"/>
      <c r="D89" s="1015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908"/>
      <c r="T89" s="63"/>
    </row>
    <row r="90" spans="1:20" s="99" customFormat="1" ht="23.1" customHeight="1" x14ac:dyDescent="0.15">
      <c r="A90" s="62"/>
      <c r="B90" s="61"/>
      <c r="C90" s="1015"/>
      <c r="D90" s="1015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908"/>
      <c r="T90" s="63"/>
    </row>
    <row r="91" spans="1:20" s="99" customFormat="1" ht="23.1" customHeight="1" x14ac:dyDescent="0.15">
      <c r="A91" s="62"/>
      <c r="B91" s="61"/>
      <c r="C91" s="1015"/>
      <c r="D91" s="1015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63"/>
    </row>
    <row r="92" spans="1:20" s="99" customFormat="1" ht="23.1" customHeight="1" x14ac:dyDescent="0.15">
      <c r="A92" s="62"/>
      <c r="B92" s="61"/>
      <c r="C92" s="1016"/>
      <c r="D92" s="1016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63"/>
    </row>
    <row r="93" spans="1:20" s="99" customFormat="1" ht="23.1" customHeight="1" x14ac:dyDescent="0.15">
      <c r="A93" s="66"/>
      <c r="B93" s="58"/>
      <c r="C93" s="1014"/>
      <c r="D93" s="1014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1274"/>
      <c r="T93" s="67"/>
    </row>
    <row r="94" spans="1:20" s="99" customFormat="1" ht="23.1" customHeight="1" x14ac:dyDescent="0.15">
      <c r="A94" s="62"/>
      <c r="B94" s="61"/>
      <c r="C94" s="1015"/>
      <c r="D94" s="1015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63"/>
    </row>
    <row r="95" spans="1:20" s="99" customFormat="1" ht="23.1" customHeight="1" x14ac:dyDescent="0.15">
      <c r="A95" s="62"/>
      <c r="B95" s="61"/>
      <c r="C95" s="1018"/>
      <c r="D95" s="1015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63"/>
    </row>
    <row r="96" spans="1:20" s="99" customFormat="1" ht="23.1" customHeight="1" x14ac:dyDescent="0.15">
      <c r="A96" s="62"/>
      <c r="B96" s="61"/>
      <c r="C96" s="1015"/>
      <c r="D96" s="1015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63"/>
    </row>
    <row r="97" spans="1:20" s="99" customFormat="1" ht="23.1" customHeight="1" x14ac:dyDescent="0.15">
      <c r="A97" s="62"/>
      <c r="B97" s="72"/>
      <c r="C97" s="1016"/>
      <c r="D97" s="1016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63"/>
    </row>
    <row r="98" spans="1:20" s="99" customFormat="1" ht="23.1" customHeight="1" x14ac:dyDescent="0.15">
      <c r="A98" s="68"/>
      <c r="B98" s="58"/>
      <c r="C98" s="1014"/>
      <c r="D98" s="1014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1274"/>
      <c r="T98" s="69"/>
    </row>
    <row r="99" spans="1:20" s="99" customFormat="1" ht="23.1" customHeight="1" x14ac:dyDescent="0.15">
      <c r="A99" s="62"/>
      <c r="B99" s="61"/>
      <c r="C99" s="1015"/>
      <c r="D99" s="1015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63"/>
    </row>
    <row r="100" spans="1:20" s="99" customFormat="1" ht="23.1" customHeight="1" x14ac:dyDescent="0.15">
      <c r="A100" s="62"/>
      <c r="B100" s="61"/>
      <c r="C100" s="1015"/>
      <c r="D100" s="1015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63"/>
    </row>
    <row r="101" spans="1:20" s="99" customFormat="1" ht="23.1" customHeight="1" x14ac:dyDescent="0.15">
      <c r="A101" s="62"/>
      <c r="B101" s="61"/>
      <c r="C101" s="1015"/>
      <c r="D101" s="1015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63"/>
    </row>
    <row r="102" spans="1:20" s="99" customFormat="1" ht="23.1" customHeight="1" x14ac:dyDescent="0.15">
      <c r="A102" s="62"/>
      <c r="B102" s="61"/>
      <c r="C102" s="1016"/>
      <c r="D102" s="1016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63"/>
    </row>
    <row r="103" spans="1:20" s="99" customFormat="1" ht="23.1" customHeight="1" x14ac:dyDescent="0.15">
      <c r="A103" s="66"/>
      <c r="B103" s="58"/>
      <c r="C103" s="1014"/>
      <c r="D103" s="1014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1274"/>
      <c r="T103" s="67"/>
    </row>
    <row r="104" spans="1:20" s="99" customFormat="1" ht="23.1" customHeight="1" x14ac:dyDescent="0.15">
      <c r="A104" s="62"/>
      <c r="B104" s="61"/>
      <c r="C104" s="1015"/>
      <c r="D104" s="1015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63"/>
    </row>
    <row r="105" spans="1:20" s="99" customFormat="1" ht="23.1" customHeight="1" x14ac:dyDescent="0.15">
      <c r="A105" s="62"/>
      <c r="B105" s="61"/>
      <c r="C105" s="1015"/>
      <c r="D105" s="1015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63"/>
    </row>
    <row r="106" spans="1:20" s="99" customFormat="1" ht="23.1" customHeight="1" x14ac:dyDescent="0.15">
      <c r="A106" s="62"/>
      <c r="B106" s="61"/>
      <c r="C106" s="1015"/>
      <c r="D106" s="1015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63"/>
    </row>
    <row r="107" spans="1:20" s="99" customFormat="1" ht="23.1" customHeight="1" thickBot="1" x14ac:dyDescent="0.2">
      <c r="A107" s="77"/>
      <c r="B107" s="78"/>
      <c r="C107" s="1017"/>
      <c r="D107" s="1017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79"/>
    </row>
    <row r="108" spans="1:20" s="7" customFormat="1" ht="23.1" customHeight="1" x14ac:dyDescent="0.15">
      <c r="A108" s="82"/>
      <c r="T108" s="82"/>
    </row>
    <row r="109" spans="1:20" s="7" customFormat="1" ht="23.1" customHeight="1" x14ac:dyDescent="0.15">
      <c r="A109" s="82"/>
      <c r="T109" s="82"/>
    </row>
    <row r="110" spans="1:20" s="7" customFormat="1" ht="23.1" customHeight="1" x14ac:dyDescent="0.15">
      <c r="A110" s="82"/>
      <c r="T110" s="82"/>
    </row>
    <row r="111" spans="1:20" s="7" customFormat="1" ht="23.1" customHeight="1" x14ac:dyDescent="0.15">
      <c r="A111" s="82"/>
      <c r="T111" s="82"/>
    </row>
    <row r="112" spans="1:20" s="7" customFormat="1" ht="23.1" customHeight="1" x14ac:dyDescent="0.15">
      <c r="A112" s="82"/>
      <c r="T112" s="82"/>
    </row>
    <row r="113" spans="1:20" s="7" customFormat="1" ht="23.1" customHeight="1" x14ac:dyDescent="0.15">
      <c r="A113" s="82"/>
      <c r="T113" s="82"/>
    </row>
    <row r="114" spans="1:20" s="7" customFormat="1" ht="23.1" customHeight="1" x14ac:dyDescent="0.15">
      <c r="A114" s="82"/>
      <c r="T114" s="82"/>
    </row>
    <row r="115" spans="1:20" s="7" customFormat="1" ht="23.1" customHeight="1" x14ac:dyDescent="0.15">
      <c r="A115" s="82"/>
      <c r="T115" s="82"/>
    </row>
    <row r="116" spans="1:20" s="7" customFormat="1" ht="23.1" customHeight="1" x14ac:dyDescent="0.15">
      <c r="A116" s="82"/>
      <c r="T116" s="82"/>
    </row>
    <row r="117" spans="1:20" s="7" customFormat="1" ht="23.1" customHeight="1" x14ac:dyDescent="0.15">
      <c r="A117" s="82"/>
      <c r="T117" s="82"/>
    </row>
    <row r="118" spans="1:20" s="7" customFormat="1" ht="23.1" customHeight="1" x14ac:dyDescent="0.15">
      <c r="A118" s="82"/>
      <c r="T118" s="82"/>
    </row>
    <row r="119" spans="1:20" s="7" customFormat="1" ht="23.1" customHeight="1" x14ac:dyDescent="0.15">
      <c r="A119" s="82"/>
      <c r="T119" s="82"/>
    </row>
    <row r="120" spans="1:20" s="7" customFormat="1" ht="23.1" customHeight="1" x14ac:dyDescent="0.15">
      <c r="A120" s="82"/>
      <c r="T120" s="82"/>
    </row>
    <row r="121" spans="1:20" s="7" customFormat="1" ht="23.1" customHeight="1" x14ac:dyDescent="0.15">
      <c r="A121" s="82"/>
      <c r="T121" s="82"/>
    </row>
    <row r="122" spans="1:20" s="7" customFormat="1" ht="23.1" customHeight="1" x14ac:dyDescent="0.15">
      <c r="A122" s="82"/>
      <c r="T122" s="82"/>
    </row>
    <row r="123" spans="1:20" s="7" customFormat="1" ht="23.1" customHeight="1" x14ac:dyDescent="0.15">
      <c r="A123" s="82"/>
      <c r="T123" s="82"/>
    </row>
    <row r="124" spans="1:20" s="7" customFormat="1" ht="23.1" customHeight="1" x14ac:dyDescent="0.15">
      <c r="A124" s="82"/>
      <c r="T124" s="82"/>
    </row>
    <row r="125" spans="1:20" s="7" customFormat="1" ht="23.1" customHeight="1" x14ac:dyDescent="0.15">
      <c r="A125" s="82"/>
      <c r="T125" s="82"/>
    </row>
    <row r="126" spans="1:20" s="7" customFormat="1" ht="23.1" customHeight="1" x14ac:dyDescent="0.15">
      <c r="A126" s="82"/>
      <c r="T126" s="82"/>
    </row>
    <row r="127" spans="1:20" s="7" customFormat="1" ht="23.1" customHeight="1" x14ac:dyDescent="0.15">
      <c r="A127" s="82"/>
      <c r="T127" s="82"/>
    </row>
    <row r="128" spans="1:20" s="7" customFormat="1" ht="23.1" customHeight="1" x14ac:dyDescent="0.15">
      <c r="A128" s="82"/>
      <c r="T128" s="82"/>
    </row>
    <row r="129" spans="1:20" s="7" customFormat="1" ht="23.1" customHeight="1" x14ac:dyDescent="0.15">
      <c r="A129" s="82"/>
      <c r="T129" s="82"/>
    </row>
    <row r="130" spans="1:20" s="7" customFormat="1" ht="23.1" customHeight="1" x14ac:dyDescent="0.15">
      <c r="A130" s="82"/>
      <c r="T130" s="82"/>
    </row>
    <row r="131" spans="1:20" s="7" customFormat="1" ht="23.1" customHeight="1" x14ac:dyDescent="0.15">
      <c r="A131" s="82"/>
      <c r="T131" s="82"/>
    </row>
    <row r="132" spans="1:20" s="7" customFormat="1" ht="23.1" customHeight="1" x14ac:dyDescent="0.15">
      <c r="A132" s="82"/>
      <c r="T132" s="82"/>
    </row>
    <row r="133" spans="1:20" s="7" customFormat="1" ht="23.1" customHeight="1" x14ac:dyDescent="0.15">
      <c r="A133" s="82"/>
      <c r="T133" s="82"/>
    </row>
    <row r="134" spans="1:20" s="7" customFormat="1" ht="23.1" customHeight="1" x14ac:dyDescent="0.15">
      <c r="A134" s="82"/>
      <c r="T134" s="82"/>
    </row>
    <row r="135" spans="1:20" s="7" customFormat="1" ht="23.1" customHeight="1" x14ac:dyDescent="0.15">
      <c r="A135" s="82"/>
      <c r="T135" s="82"/>
    </row>
    <row r="136" spans="1:20" s="7" customFormat="1" ht="23.1" customHeight="1" x14ac:dyDescent="0.15">
      <c r="A136" s="82"/>
      <c r="T136" s="82"/>
    </row>
    <row r="137" spans="1:20" s="7" customFormat="1" ht="23.1" customHeight="1" x14ac:dyDescent="0.15">
      <c r="A137" s="82"/>
      <c r="T137" s="82"/>
    </row>
    <row r="138" spans="1:20" s="7" customFormat="1" ht="23.1" customHeight="1" x14ac:dyDescent="0.15">
      <c r="A138" s="82"/>
      <c r="T138" s="82"/>
    </row>
    <row r="139" spans="1:20" s="7" customFormat="1" ht="23.1" customHeight="1" x14ac:dyDescent="0.15">
      <c r="A139" s="82"/>
      <c r="T139" s="82"/>
    </row>
    <row r="140" spans="1:20" s="7" customFormat="1" ht="23.1" customHeight="1" x14ac:dyDescent="0.15">
      <c r="A140" s="82"/>
      <c r="T140" s="82"/>
    </row>
    <row r="141" spans="1:20" s="7" customFormat="1" ht="23.1" customHeight="1" x14ac:dyDescent="0.15">
      <c r="A141" s="82"/>
      <c r="T141" s="82"/>
    </row>
    <row r="142" spans="1:20" s="7" customFormat="1" ht="23.1" customHeight="1" x14ac:dyDescent="0.15">
      <c r="A142" s="82"/>
      <c r="T142" s="82"/>
    </row>
    <row r="143" spans="1:20" s="7" customFormat="1" ht="23.1" customHeight="1" x14ac:dyDescent="0.15">
      <c r="A143" s="82"/>
      <c r="T143" s="82"/>
    </row>
    <row r="144" spans="1:20" s="7" customFormat="1" ht="23.1" customHeight="1" x14ac:dyDescent="0.15">
      <c r="A144" s="82"/>
      <c r="T144" s="82"/>
    </row>
    <row r="145" spans="1:20" s="7" customFormat="1" ht="23.1" customHeight="1" x14ac:dyDescent="0.15">
      <c r="A145" s="82"/>
      <c r="T145" s="82"/>
    </row>
    <row r="146" spans="1:20" s="7" customFormat="1" ht="23.1" customHeight="1" x14ac:dyDescent="0.15">
      <c r="A146" s="82"/>
      <c r="T146" s="82"/>
    </row>
    <row r="147" spans="1:20" s="7" customFormat="1" ht="23.1" customHeight="1" x14ac:dyDescent="0.15">
      <c r="A147" s="82"/>
      <c r="T147" s="82"/>
    </row>
    <row r="148" spans="1:20" s="7" customFormat="1" ht="23.1" customHeight="1" x14ac:dyDescent="0.15">
      <c r="A148" s="82"/>
      <c r="T148" s="82"/>
    </row>
    <row r="149" spans="1:20" s="7" customFormat="1" ht="23.1" customHeight="1" x14ac:dyDescent="0.15">
      <c r="A149" s="82"/>
      <c r="T149" s="82"/>
    </row>
    <row r="150" spans="1:20" s="7" customFormat="1" ht="23.1" customHeight="1" x14ac:dyDescent="0.15">
      <c r="A150" s="82"/>
      <c r="T150" s="82"/>
    </row>
    <row r="151" spans="1:20" s="7" customFormat="1" ht="23.1" customHeight="1" x14ac:dyDescent="0.15">
      <c r="A151" s="82"/>
      <c r="T151" s="82"/>
    </row>
    <row r="152" spans="1:20" s="7" customFormat="1" ht="23.1" customHeight="1" x14ac:dyDescent="0.15">
      <c r="A152" s="82"/>
      <c r="T152" s="82"/>
    </row>
    <row r="153" spans="1:20" s="7" customFormat="1" ht="23.1" customHeight="1" x14ac:dyDescent="0.15">
      <c r="A153" s="82"/>
      <c r="T153" s="82"/>
    </row>
    <row r="154" spans="1:20" s="7" customFormat="1" ht="23.1" customHeight="1" x14ac:dyDescent="0.15">
      <c r="A154" s="82"/>
      <c r="T154" s="82"/>
    </row>
    <row r="155" spans="1:20" s="7" customFormat="1" ht="23.1" customHeight="1" x14ac:dyDescent="0.15">
      <c r="A155" s="82"/>
      <c r="T155" s="82"/>
    </row>
    <row r="156" spans="1:20" s="7" customFormat="1" ht="23.1" customHeight="1" x14ac:dyDescent="0.15">
      <c r="A156" s="82"/>
      <c r="T156" s="82"/>
    </row>
    <row r="157" spans="1:20" s="7" customFormat="1" ht="23.1" customHeight="1" x14ac:dyDescent="0.15">
      <c r="A157" s="82"/>
      <c r="T157" s="82"/>
    </row>
    <row r="158" spans="1:20" s="7" customFormat="1" ht="23.1" customHeight="1" x14ac:dyDescent="0.15">
      <c r="A158" s="82"/>
      <c r="T158" s="82"/>
    </row>
    <row r="159" spans="1:20" s="7" customFormat="1" ht="23.1" customHeight="1" x14ac:dyDescent="0.15">
      <c r="A159" s="82"/>
      <c r="T159" s="82"/>
    </row>
    <row r="160" spans="1:20" s="7" customFormat="1" ht="23.1" customHeight="1" x14ac:dyDescent="0.15">
      <c r="A160" s="82"/>
      <c r="T160" s="82"/>
    </row>
    <row r="161" spans="1:20" s="7" customFormat="1" ht="23.1" customHeight="1" x14ac:dyDescent="0.15">
      <c r="A161" s="82"/>
      <c r="T161" s="82"/>
    </row>
    <row r="162" spans="1:20" s="7" customFormat="1" ht="23.1" customHeight="1" x14ac:dyDescent="0.15">
      <c r="A162" s="82"/>
      <c r="T162" s="82"/>
    </row>
    <row r="163" spans="1:20" s="7" customFormat="1" ht="23.1" customHeight="1" x14ac:dyDescent="0.15">
      <c r="A163" s="82"/>
      <c r="T163" s="82"/>
    </row>
    <row r="164" spans="1:20" s="7" customFormat="1" ht="23.1" customHeight="1" x14ac:dyDescent="0.15">
      <c r="A164" s="82"/>
      <c r="T164" s="82"/>
    </row>
    <row r="165" spans="1:20" s="7" customFormat="1" ht="23.1" customHeight="1" x14ac:dyDescent="0.15">
      <c r="A165" s="82"/>
      <c r="T165" s="82"/>
    </row>
    <row r="166" spans="1:20" s="7" customFormat="1" ht="23.1" customHeight="1" x14ac:dyDescent="0.15">
      <c r="A166" s="82"/>
      <c r="T166" s="82"/>
    </row>
    <row r="167" spans="1:20" s="7" customFormat="1" ht="23.1" customHeight="1" x14ac:dyDescent="0.15">
      <c r="A167" s="82"/>
      <c r="T167" s="82"/>
    </row>
    <row r="168" spans="1:20" s="7" customFormat="1" ht="23.1" customHeight="1" x14ac:dyDescent="0.15">
      <c r="A168" s="82"/>
      <c r="T168" s="82"/>
    </row>
    <row r="169" spans="1:20" s="7" customFormat="1" ht="23.1" customHeight="1" x14ac:dyDescent="0.15">
      <c r="A169" s="82"/>
      <c r="T169" s="82"/>
    </row>
    <row r="170" spans="1:20" s="7" customFormat="1" ht="23.1" customHeight="1" x14ac:dyDescent="0.15">
      <c r="A170" s="82"/>
      <c r="T170" s="82"/>
    </row>
    <row r="171" spans="1:20" s="7" customFormat="1" ht="23.1" customHeight="1" x14ac:dyDescent="0.15">
      <c r="A171" s="82"/>
      <c r="T171" s="82"/>
    </row>
    <row r="172" spans="1:20" s="7" customFormat="1" ht="23.1" customHeight="1" x14ac:dyDescent="0.15">
      <c r="A172" s="82"/>
      <c r="T172" s="82"/>
    </row>
    <row r="173" spans="1:20" s="7" customFormat="1" ht="23.1" customHeight="1" x14ac:dyDescent="0.15">
      <c r="A173" s="82"/>
      <c r="T173" s="82"/>
    </row>
    <row r="174" spans="1:20" s="7" customFormat="1" ht="23.1" customHeight="1" x14ac:dyDescent="0.15">
      <c r="A174" s="82"/>
      <c r="T174" s="82"/>
    </row>
    <row r="175" spans="1:20" s="7" customFormat="1" ht="23.1" customHeight="1" x14ac:dyDescent="0.15">
      <c r="A175" s="82"/>
      <c r="T175" s="82"/>
    </row>
    <row r="176" spans="1:20" s="7" customFormat="1" ht="23.1" customHeight="1" x14ac:dyDescent="0.15">
      <c r="A176" s="82"/>
      <c r="T176" s="82"/>
    </row>
    <row r="177" spans="1:20" s="7" customFormat="1" ht="23.1" customHeight="1" x14ac:dyDescent="0.15">
      <c r="A177" s="82"/>
      <c r="T177" s="82"/>
    </row>
    <row r="178" spans="1:20" s="7" customFormat="1" ht="23.1" customHeight="1" x14ac:dyDescent="0.15">
      <c r="A178" s="82"/>
      <c r="T178" s="82"/>
    </row>
    <row r="179" spans="1:20" s="7" customFormat="1" ht="23.1" customHeight="1" x14ac:dyDescent="0.15">
      <c r="A179" s="82"/>
      <c r="T179" s="82"/>
    </row>
    <row r="180" spans="1:20" s="7" customFormat="1" ht="23.1" customHeight="1" x14ac:dyDescent="0.15">
      <c r="A180" s="82"/>
      <c r="T180" s="82"/>
    </row>
    <row r="181" spans="1:20" s="7" customFormat="1" ht="23.1" customHeight="1" x14ac:dyDescent="0.15">
      <c r="A181" s="82"/>
      <c r="T181" s="82"/>
    </row>
    <row r="182" spans="1:20" s="7" customFormat="1" ht="23.1" customHeight="1" x14ac:dyDescent="0.15">
      <c r="A182" s="82"/>
      <c r="T182" s="82"/>
    </row>
    <row r="183" spans="1:20" s="7" customFormat="1" ht="23.1" customHeight="1" x14ac:dyDescent="0.15">
      <c r="A183" s="82"/>
      <c r="T183" s="82"/>
    </row>
    <row r="184" spans="1:20" s="7" customFormat="1" ht="23.1" customHeight="1" x14ac:dyDescent="0.15">
      <c r="A184" s="82"/>
      <c r="T184" s="82"/>
    </row>
    <row r="185" spans="1:20" s="7" customFormat="1" ht="23.1" customHeight="1" x14ac:dyDescent="0.15">
      <c r="A185" s="82"/>
      <c r="T185" s="82"/>
    </row>
    <row r="186" spans="1:20" s="7" customFormat="1" ht="23.1" customHeight="1" x14ac:dyDescent="0.15">
      <c r="A186" s="82"/>
      <c r="T186" s="82"/>
    </row>
    <row r="187" spans="1:20" s="7" customFormat="1" ht="23.1" customHeight="1" x14ac:dyDescent="0.15">
      <c r="A187" s="82"/>
      <c r="T187" s="82"/>
    </row>
    <row r="188" spans="1:20" s="7" customFormat="1" ht="23.1" customHeight="1" x14ac:dyDescent="0.15">
      <c r="A188" s="82"/>
      <c r="T188" s="82"/>
    </row>
    <row r="189" spans="1:20" s="7" customFormat="1" ht="23.1" customHeight="1" x14ac:dyDescent="0.15">
      <c r="A189" s="82"/>
      <c r="T189" s="82"/>
    </row>
    <row r="190" spans="1:20" s="7" customFormat="1" ht="23.1" customHeight="1" x14ac:dyDescent="0.15">
      <c r="A190" s="82"/>
      <c r="T190" s="82"/>
    </row>
    <row r="191" spans="1:20" s="7" customFormat="1" ht="23.1" customHeight="1" x14ac:dyDescent="0.15">
      <c r="A191" s="82"/>
      <c r="T191" s="82"/>
    </row>
    <row r="192" spans="1:20" s="7" customFormat="1" ht="23.1" customHeight="1" x14ac:dyDescent="0.15">
      <c r="A192" s="82"/>
      <c r="T192" s="82"/>
    </row>
    <row r="193" spans="1:20" s="7" customFormat="1" ht="23.1" customHeight="1" x14ac:dyDescent="0.15">
      <c r="A193" s="82"/>
      <c r="T193" s="82"/>
    </row>
    <row r="194" spans="1:20" s="7" customFormat="1" ht="23.1" customHeight="1" x14ac:dyDescent="0.15">
      <c r="A194" s="82"/>
      <c r="T194" s="82"/>
    </row>
    <row r="195" spans="1:20" s="7" customFormat="1" ht="23.1" customHeight="1" x14ac:dyDescent="0.15">
      <c r="A195" s="82"/>
      <c r="T195" s="82"/>
    </row>
    <row r="196" spans="1:20" s="7" customFormat="1" ht="23.1" customHeight="1" x14ac:dyDescent="0.15">
      <c r="A196" s="82"/>
      <c r="T196" s="82"/>
    </row>
    <row r="197" spans="1:20" s="7" customFormat="1" ht="23.1" customHeight="1" x14ac:dyDescent="0.15">
      <c r="A197" s="82"/>
      <c r="T197" s="82"/>
    </row>
    <row r="198" spans="1:20" s="7" customFormat="1" ht="23.1" customHeight="1" x14ac:dyDescent="0.15">
      <c r="A198" s="82"/>
      <c r="T198" s="82"/>
    </row>
    <row r="199" spans="1:20" s="7" customFormat="1" ht="23.1" customHeight="1" x14ac:dyDescent="0.15">
      <c r="A199" s="82"/>
      <c r="T199" s="82"/>
    </row>
    <row r="200" spans="1:20" s="7" customFormat="1" ht="23.1" customHeight="1" x14ac:dyDescent="0.15">
      <c r="A200" s="82"/>
      <c r="T200" s="82"/>
    </row>
    <row r="201" spans="1:20" s="7" customFormat="1" ht="23.1" customHeight="1" x14ac:dyDescent="0.15">
      <c r="A201" s="82"/>
      <c r="T201" s="82"/>
    </row>
    <row r="202" spans="1:20" s="7" customFormat="1" ht="23.1" customHeight="1" x14ac:dyDescent="0.15">
      <c r="A202" s="82"/>
      <c r="T202" s="82"/>
    </row>
    <row r="203" spans="1:20" s="7" customFormat="1" ht="23.1" customHeight="1" x14ac:dyDescent="0.15">
      <c r="A203" s="82"/>
      <c r="T203" s="82"/>
    </row>
    <row r="204" spans="1:20" s="7" customFormat="1" ht="23.1" customHeight="1" x14ac:dyDescent="0.15">
      <c r="A204" s="82"/>
      <c r="T204" s="82"/>
    </row>
    <row r="205" spans="1:20" s="7" customFormat="1" ht="23.1" customHeight="1" x14ac:dyDescent="0.15">
      <c r="A205" s="82"/>
      <c r="T205" s="82"/>
    </row>
    <row r="206" spans="1:20" s="7" customFormat="1" ht="23.1" customHeight="1" x14ac:dyDescent="0.15">
      <c r="A206" s="82"/>
      <c r="T206" s="82"/>
    </row>
    <row r="207" spans="1:20" s="7" customFormat="1" ht="23.1" customHeight="1" x14ac:dyDescent="0.15">
      <c r="A207" s="82"/>
      <c r="T207" s="82"/>
    </row>
    <row r="208" spans="1:20" s="7" customFormat="1" ht="23.1" customHeight="1" x14ac:dyDescent="0.15">
      <c r="A208" s="82"/>
      <c r="T208" s="82"/>
    </row>
    <row r="209" spans="1:20" s="7" customFormat="1" ht="23.1" customHeight="1" x14ac:dyDescent="0.15">
      <c r="A209" s="82"/>
      <c r="T209" s="82"/>
    </row>
    <row r="210" spans="1:20" s="7" customFormat="1" ht="23.1" customHeight="1" x14ac:dyDescent="0.15">
      <c r="A210" s="82"/>
      <c r="T210" s="82"/>
    </row>
    <row r="211" spans="1:20" s="7" customFormat="1" ht="23.1" customHeight="1" x14ac:dyDescent="0.15">
      <c r="A211" s="82"/>
      <c r="T211" s="82"/>
    </row>
    <row r="212" spans="1:20" s="7" customFormat="1" ht="23.1" customHeight="1" x14ac:dyDescent="0.15">
      <c r="A212" s="82"/>
      <c r="T212" s="82"/>
    </row>
    <row r="213" spans="1:20" s="7" customFormat="1" ht="23.1" customHeight="1" x14ac:dyDescent="0.15">
      <c r="A213" s="82"/>
      <c r="T213" s="82"/>
    </row>
    <row r="214" spans="1:20" s="7" customFormat="1" ht="23.1" customHeight="1" x14ac:dyDescent="0.15">
      <c r="A214" s="82"/>
      <c r="T214" s="82"/>
    </row>
    <row r="215" spans="1:20" s="7" customFormat="1" ht="23.1" customHeight="1" x14ac:dyDescent="0.15">
      <c r="A215" s="82"/>
      <c r="T215" s="82"/>
    </row>
    <row r="216" spans="1:20" s="7" customFormat="1" ht="23.1" customHeight="1" x14ac:dyDescent="0.15">
      <c r="A216" s="82"/>
      <c r="T216" s="82"/>
    </row>
    <row r="217" spans="1:20" s="7" customFormat="1" ht="23.1" customHeight="1" x14ac:dyDescent="0.15">
      <c r="A217" s="82"/>
      <c r="T217" s="82"/>
    </row>
    <row r="218" spans="1:20" s="7" customFormat="1" ht="23.1" customHeight="1" x14ac:dyDescent="0.15">
      <c r="A218" s="82"/>
      <c r="T218" s="82"/>
    </row>
    <row r="219" spans="1:20" s="7" customFormat="1" ht="23.1" customHeight="1" x14ac:dyDescent="0.15">
      <c r="A219" s="82"/>
      <c r="T219" s="82"/>
    </row>
    <row r="220" spans="1:20" s="7" customFormat="1" ht="23.1" customHeight="1" x14ac:dyDescent="0.15">
      <c r="A220" s="82"/>
      <c r="T220" s="82"/>
    </row>
    <row r="221" spans="1:20" s="7" customFormat="1" ht="23.1" customHeight="1" x14ac:dyDescent="0.15">
      <c r="A221" s="82"/>
      <c r="T221" s="82"/>
    </row>
    <row r="222" spans="1:20" s="7" customFormat="1" ht="23.1" customHeight="1" x14ac:dyDescent="0.15">
      <c r="A222" s="82"/>
      <c r="T222" s="82"/>
    </row>
    <row r="223" spans="1:20" s="7" customFormat="1" ht="23.1" customHeight="1" x14ac:dyDescent="0.15">
      <c r="A223" s="82"/>
      <c r="T223" s="82"/>
    </row>
    <row r="224" spans="1:20" s="7" customFormat="1" ht="23.1" customHeight="1" x14ac:dyDescent="0.15">
      <c r="A224" s="82"/>
      <c r="T224" s="82"/>
    </row>
    <row r="225" spans="1:20" s="7" customFormat="1" ht="23.1" customHeight="1" x14ac:dyDescent="0.15">
      <c r="A225" s="82"/>
      <c r="T225" s="82"/>
    </row>
    <row r="226" spans="1:20" s="7" customFormat="1" ht="23.1" customHeight="1" x14ac:dyDescent="0.15">
      <c r="A226" s="82"/>
      <c r="T226" s="82"/>
    </row>
    <row r="227" spans="1:20" s="7" customFormat="1" ht="23.1" customHeight="1" x14ac:dyDescent="0.15">
      <c r="A227" s="82"/>
      <c r="T227" s="82"/>
    </row>
    <row r="228" spans="1:20" s="7" customFormat="1" ht="23.1" customHeight="1" x14ac:dyDescent="0.15">
      <c r="A228" s="82"/>
      <c r="T228" s="82"/>
    </row>
    <row r="229" spans="1:20" s="7" customFormat="1" ht="23.1" customHeight="1" x14ac:dyDescent="0.15">
      <c r="A229" s="82"/>
      <c r="T229" s="82"/>
    </row>
    <row r="230" spans="1:20" s="7" customFormat="1" ht="23.1" customHeight="1" x14ac:dyDescent="0.15">
      <c r="A230" s="82"/>
      <c r="T230" s="82"/>
    </row>
    <row r="231" spans="1:20" s="7" customFormat="1" ht="23.1" customHeight="1" x14ac:dyDescent="0.15">
      <c r="A231" s="82"/>
      <c r="T231" s="82"/>
    </row>
    <row r="232" spans="1:20" s="7" customFormat="1" ht="23.1" customHeight="1" x14ac:dyDescent="0.15">
      <c r="A232" s="82"/>
      <c r="T232" s="82"/>
    </row>
    <row r="233" spans="1:20" s="7" customFormat="1" ht="23.1" customHeight="1" x14ac:dyDescent="0.15">
      <c r="A233" s="82"/>
      <c r="T233" s="82"/>
    </row>
    <row r="234" spans="1:20" s="7" customFormat="1" ht="23.1" customHeight="1" x14ac:dyDescent="0.15">
      <c r="A234" s="82"/>
      <c r="T234" s="82"/>
    </row>
    <row r="235" spans="1:20" s="7" customFormat="1" ht="23.1" customHeight="1" x14ac:dyDescent="0.15">
      <c r="A235" s="82"/>
      <c r="T235" s="82"/>
    </row>
    <row r="236" spans="1:20" s="7" customFormat="1" ht="23.1" customHeight="1" x14ac:dyDescent="0.15">
      <c r="A236" s="82"/>
      <c r="T236" s="82"/>
    </row>
    <row r="237" spans="1:20" s="7" customFormat="1" ht="23.1" customHeight="1" x14ac:dyDescent="0.15">
      <c r="A237" s="82"/>
      <c r="T237" s="82"/>
    </row>
    <row r="238" spans="1:20" s="7" customFormat="1" ht="23.1" customHeight="1" x14ac:dyDescent="0.15">
      <c r="A238" s="82"/>
      <c r="T238" s="82"/>
    </row>
    <row r="239" spans="1:20" s="7" customFormat="1" ht="23.1" customHeight="1" x14ac:dyDescent="0.15">
      <c r="A239" s="82"/>
      <c r="T239" s="82"/>
    </row>
    <row r="240" spans="1:20" s="7" customFormat="1" ht="23.1" customHeight="1" x14ac:dyDescent="0.15">
      <c r="A240" s="82"/>
      <c r="T240" s="82"/>
    </row>
    <row r="241" spans="1:20" s="7" customFormat="1" ht="23.1" customHeight="1" x14ac:dyDescent="0.15">
      <c r="A241" s="82"/>
      <c r="T241" s="82"/>
    </row>
    <row r="242" spans="1:20" s="7" customFormat="1" ht="23.1" customHeight="1" x14ac:dyDescent="0.15">
      <c r="A242" s="82"/>
      <c r="T242" s="82"/>
    </row>
    <row r="243" spans="1:20" s="7" customFormat="1" ht="23.1" customHeight="1" x14ac:dyDescent="0.15">
      <c r="A243" s="82"/>
      <c r="T243" s="82"/>
    </row>
    <row r="244" spans="1:20" s="7" customFormat="1" ht="23.1" customHeight="1" x14ac:dyDescent="0.15">
      <c r="A244" s="82"/>
      <c r="T244" s="82"/>
    </row>
    <row r="245" spans="1:20" s="7" customFormat="1" ht="23.1" customHeight="1" x14ac:dyDescent="0.15">
      <c r="A245" s="82"/>
      <c r="T245" s="82"/>
    </row>
    <row r="246" spans="1:20" s="7" customFormat="1" ht="23.1" customHeight="1" x14ac:dyDescent="0.15">
      <c r="A246" s="82"/>
      <c r="T246" s="82"/>
    </row>
    <row r="247" spans="1:20" s="7" customFormat="1" ht="23.1" customHeight="1" x14ac:dyDescent="0.15">
      <c r="A247" s="82"/>
      <c r="T247" s="82"/>
    </row>
  </sheetData>
  <mergeCells count="12">
    <mergeCell ref="M3:Q4"/>
    <mergeCell ref="R3:S4"/>
    <mergeCell ref="O6:O7"/>
    <mergeCell ref="P6:P7"/>
    <mergeCell ref="Q6:Q7"/>
    <mergeCell ref="F5:F7"/>
    <mergeCell ref="C3:D4"/>
    <mergeCell ref="G3:J3"/>
    <mergeCell ref="I4:J4"/>
    <mergeCell ref="K3:L4"/>
    <mergeCell ref="G4:G7"/>
    <mergeCell ref="H4:H7"/>
  </mergeCells>
  <phoneticPr fontId="2"/>
  <printOptions horizontalCentered="1"/>
  <pageMargins left="0.78740157480314965" right="0.42" top="0.59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A1:U247"/>
  <sheetViews>
    <sheetView showGridLines="0" view="pageBreakPreview" zoomScale="55" zoomScaleNormal="100" zoomScaleSheetLayoutView="50" workbookViewId="0">
      <pane xSplit="2" ySplit="12" topLeftCell="C31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 x14ac:dyDescent="0.15">
      <c r="A1" s="363" t="s">
        <v>192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</row>
    <row r="2" spans="1:21" s="82" customFormat="1" ht="22.5" customHeight="1" thickBo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548</v>
      </c>
      <c r="T2" s="83"/>
      <c r="U2" s="120"/>
    </row>
    <row r="3" spans="1:21" s="108" customFormat="1" ht="24.95" customHeight="1" x14ac:dyDescent="0.15">
      <c r="A3" s="17" t="s">
        <v>429</v>
      </c>
      <c r="B3" s="18"/>
      <c r="C3" s="2931" t="s">
        <v>520</v>
      </c>
      <c r="D3" s="2932"/>
      <c r="E3" s="1508" t="s">
        <v>783</v>
      </c>
      <c r="F3" s="250"/>
      <c r="G3" s="2510" t="s">
        <v>5</v>
      </c>
      <c r="H3" s="2344"/>
      <c r="I3" s="2344"/>
      <c r="J3" s="2442"/>
      <c r="K3" s="2918" t="s">
        <v>504</v>
      </c>
      <c r="L3" s="2919"/>
      <c r="M3" s="2918" t="s">
        <v>505</v>
      </c>
      <c r="N3" s="2286"/>
      <c r="O3" s="2286"/>
      <c r="P3" s="2286"/>
      <c r="Q3" s="2919"/>
      <c r="R3" s="2918" t="s">
        <v>326</v>
      </c>
      <c r="S3" s="2940"/>
      <c r="T3" s="20" t="s">
        <v>429</v>
      </c>
    </row>
    <row r="4" spans="1:21" s="108" customFormat="1" ht="24.95" customHeight="1" x14ac:dyDescent="0.15">
      <c r="A4" s="26" t="s">
        <v>430</v>
      </c>
      <c r="B4" s="27"/>
      <c r="C4" s="2933"/>
      <c r="D4" s="2921"/>
      <c r="E4" s="1509" t="s">
        <v>514</v>
      </c>
      <c r="F4" s="1507"/>
      <c r="G4" s="2936" t="s">
        <v>787</v>
      </c>
      <c r="H4" s="2941" t="s">
        <v>788</v>
      </c>
      <c r="I4" s="2934" t="s">
        <v>786</v>
      </c>
      <c r="J4" s="2935"/>
      <c r="K4" s="2920"/>
      <c r="L4" s="2921"/>
      <c r="M4" s="2920"/>
      <c r="N4" s="2924"/>
      <c r="O4" s="2924"/>
      <c r="P4" s="2924"/>
      <c r="Q4" s="2921"/>
      <c r="R4" s="2920"/>
      <c r="S4" s="2928"/>
      <c r="T4" s="28" t="s">
        <v>430</v>
      </c>
    </row>
    <row r="5" spans="1:21" s="108" customFormat="1" ht="24.95" customHeight="1" x14ac:dyDescent="0.15">
      <c r="A5" s="26" t="s">
        <v>431</v>
      </c>
      <c r="B5" s="27" t="s">
        <v>399</v>
      </c>
      <c r="C5" s="260"/>
      <c r="D5" s="259"/>
      <c r="E5" s="89"/>
      <c r="F5" s="2929" t="s">
        <v>693</v>
      </c>
      <c r="G5" s="2936"/>
      <c r="H5" s="2938"/>
      <c r="I5" s="1504"/>
      <c r="J5" s="1504"/>
      <c r="K5" s="1504"/>
      <c r="L5" s="1504"/>
      <c r="M5" s="1504"/>
      <c r="N5" s="37"/>
      <c r="O5" s="33"/>
      <c r="P5" s="33"/>
      <c r="Q5" s="370"/>
      <c r="R5" s="1504"/>
      <c r="S5" s="195"/>
      <c r="T5" s="28" t="s">
        <v>431</v>
      </c>
    </row>
    <row r="6" spans="1:21" s="108" customFormat="1" ht="24.95" customHeight="1" x14ac:dyDescent="0.15">
      <c r="A6" s="26" t="s">
        <v>432</v>
      </c>
      <c r="B6" s="27"/>
      <c r="C6" s="260" t="s">
        <v>785</v>
      </c>
      <c r="D6" s="259" t="s">
        <v>784</v>
      </c>
      <c r="E6" s="89" t="s">
        <v>416</v>
      </c>
      <c r="F6" s="2929"/>
      <c r="G6" s="2936"/>
      <c r="H6" s="2938"/>
      <c r="I6" s="1504" t="s">
        <v>785</v>
      </c>
      <c r="J6" s="1504" t="s">
        <v>784</v>
      </c>
      <c r="K6" s="1504" t="s">
        <v>785</v>
      </c>
      <c r="L6" s="1504" t="s">
        <v>423</v>
      </c>
      <c r="M6" s="1504" t="s">
        <v>785</v>
      </c>
      <c r="N6" s="1504" t="s">
        <v>784</v>
      </c>
      <c r="O6" s="2525" t="s">
        <v>424</v>
      </c>
      <c r="P6" s="2525" t="s">
        <v>519</v>
      </c>
      <c r="Q6" s="2525" t="s">
        <v>335</v>
      </c>
      <c r="R6" s="1504" t="s">
        <v>785</v>
      </c>
      <c r="S6" s="195" t="s">
        <v>789</v>
      </c>
      <c r="T6" s="28" t="s">
        <v>432</v>
      </c>
    </row>
    <row r="7" spans="1:21" s="108" customFormat="1" ht="24.95" customHeight="1" thickBot="1" x14ac:dyDescent="0.2">
      <c r="A7" s="45" t="s">
        <v>433</v>
      </c>
      <c r="B7" s="46"/>
      <c r="C7" s="261"/>
      <c r="D7" s="262"/>
      <c r="E7" s="91"/>
      <c r="F7" s="2930"/>
      <c r="G7" s="2937"/>
      <c r="H7" s="2939"/>
      <c r="I7" s="1505"/>
      <c r="J7" s="1505"/>
      <c r="K7" s="1505"/>
      <c r="L7" s="1505"/>
      <c r="M7" s="1505"/>
      <c r="N7" s="1505"/>
      <c r="O7" s="2702"/>
      <c r="P7" s="2702"/>
      <c r="Q7" s="2702"/>
      <c r="R7" s="1505"/>
      <c r="S7" s="196"/>
      <c r="T7" s="52" t="s">
        <v>433</v>
      </c>
    </row>
    <row r="8" spans="1:21" s="108" customFormat="1" ht="30" customHeight="1" x14ac:dyDescent="0.15">
      <c r="A8" s="263"/>
      <c r="B8" s="95" t="s">
        <v>6</v>
      </c>
      <c r="C8" s="1283">
        <v>8489736</v>
      </c>
      <c r="D8" s="1021">
        <v>187376683978</v>
      </c>
      <c r="E8" s="1263">
        <v>334</v>
      </c>
      <c r="F8" s="1263">
        <v>2520940</v>
      </c>
      <c r="G8" s="1263">
        <v>214761</v>
      </c>
      <c r="H8" s="1263">
        <v>2315727839</v>
      </c>
      <c r="I8" s="1263">
        <v>164</v>
      </c>
      <c r="J8" s="1263">
        <v>8194759</v>
      </c>
      <c r="K8" s="1263">
        <v>0</v>
      </c>
      <c r="L8" s="1263">
        <v>0</v>
      </c>
      <c r="M8" s="1263">
        <v>8704831</v>
      </c>
      <c r="N8" s="1263">
        <v>189692411817</v>
      </c>
      <c r="O8" s="1263">
        <v>150938498303</v>
      </c>
      <c r="P8" s="1263">
        <v>35440077795</v>
      </c>
      <c r="Q8" s="1263">
        <v>3313835719</v>
      </c>
      <c r="R8" s="1263">
        <v>592338</v>
      </c>
      <c r="S8" s="1270">
        <v>15818262076</v>
      </c>
      <c r="T8" s="264"/>
    </row>
    <row r="9" spans="1:21" s="108" customFormat="1" ht="30" customHeight="1" x14ac:dyDescent="0.15">
      <c r="A9" s="60"/>
      <c r="B9" s="29" t="s">
        <v>1016</v>
      </c>
      <c r="C9" s="1281">
        <v>8351673</v>
      </c>
      <c r="D9" s="1019">
        <v>184171870415</v>
      </c>
      <c r="E9" s="1025">
        <v>334</v>
      </c>
      <c r="F9" s="1025">
        <v>2520940</v>
      </c>
      <c r="G9" s="1025">
        <v>211058</v>
      </c>
      <c r="H9" s="1025">
        <v>2276418090</v>
      </c>
      <c r="I9" s="1025">
        <v>164</v>
      </c>
      <c r="J9" s="1025">
        <v>8194759</v>
      </c>
      <c r="K9" s="1025">
        <v>0</v>
      </c>
      <c r="L9" s="1025">
        <v>0</v>
      </c>
      <c r="M9" s="1025">
        <v>8563065</v>
      </c>
      <c r="N9" s="1025">
        <v>186448288505</v>
      </c>
      <c r="O9" s="1025">
        <v>148358992291</v>
      </c>
      <c r="P9" s="1025">
        <v>34809986983</v>
      </c>
      <c r="Q9" s="1025">
        <v>3279309231</v>
      </c>
      <c r="R9" s="1025">
        <v>584036</v>
      </c>
      <c r="S9" s="1271">
        <v>15560490746</v>
      </c>
      <c r="T9" s="265"/>
    </row>
    <row r="10" spans="1:21" s="108" customFormat="1" ht="30" customHeight="1" x14ac:dyDescent="0.15">
      <c r="A10" s="60"/>
      <c r="B10" s="29" t="s">
        <v>1017</v>
      </c>
      <c r="C10" s="1281">
        <v>138063</v>
      </c>
      <c r="D10" s="1019">
        <v>3204813563</v>
      </c>
      <c r="E10" s="1025">
        <v>0</v>
      </c>
      <c r="F10" s="1025">
        <v>0</v>
      </c>
      <c r="G10" s="1025">
        <v>3703</v>
      </c>
      <c r="H10" s="1025">
        <v>39309749</v>
      </c>
      <c r="I10" s="1025">
        <v>0</v>
      </c>
      <c r="J10" s="1025">
        <v>0</v>
      </c>
      <c r="K10" s="1025">
        <v>0</v>
      </c>
      <c r="L10" s="1025">
        <v>0</v>
      </c>
      <c r="M10" s="1025">
        <v>141766</v>
      </c>
      <c r="N10" s="1025">
        <v>3244123312</v>
      </c>
      <c r="O10" s="1025">
        <v>2579506012</v>
      </c>
      <c r="P10" s="1025">
        <v>630090812</v>
      </c>
      <c r="Q10" s="1025">
        <v>34526488</v>
      </c>
      <c r="R10" s="1025">
        <v>8302</v>
      </c>
      <c r="S10" s="1271">
        <v>257771330</v>
      </c>
      <c r="T10" s="265"/>
    </row>
    <row r="11" spans="1:21" s="108" customFormat="1" ht="30" customHeight="1" x14ac:dyDescent="0.15">
      <c r="A11" s="60"/>
      <c r="B11" s="29" t="s">
        <v>1018</v>
      </c>
      <c r="C11" s="1018">
        <v>7687890</v>
      </c>
      <c r="D11" s="1015">
        <v>169166118902</v>
      </c>
      <c r="E11" s="909">
        <v>333</v>
      </c>
      <c r="F11" s="909">
        <v>2518360</v>
      </c>
      <c r="G11" s="909">
        <v>195079</v>
      </c>
      <c r="H11" s="909">
        <v>2110228852</v>
      </c>
      <c r="I11" s="909">
        <v>32</v>
      </c>
      <c r="J11" s="909">
        <v>8194759</v>
      </c>
      <c r="K11" s="909">
        <v>0</v>
      </c>
      <c r="L11" s="909">
        <v>0</v>
      </c>
      <c r="M11" s="909">
        <v>7883302</v>
      </c>
      <c r="N11" s="909">
        <v>171276347754</v>
      </c>
      <c r="O11" s="909">
        <v>136291025711</v>
      </c>
      <c r="P11" s="909">
        <v>32077282257</v>
      </c>
      <c r="Q11" s="909">
        <v>2908039786</v>
      </c>
      <c r="R11" s="909">
        <v>534741</v>
      </c>
      <c r="S11" s="908">
        <v>14290203251</v>
      </c>
      <c r="T11" s="265"/>
    </row>
    <row r="12" spans="1:21" s="108" customFormat="1" ht="30" customHeight="1" x14ac:dyDescent="0.15">
      <c r="A12" s="179"/>
      <c r="B12" s="133" t="s">
        <v>1019</v>
      </c>
      <c r="C12" s="1284">
        <v>663783</v>
      </c>
      <c r="D12" s="1016">
        <v>15005751513</v>
      </c>
      <c r="E12" s="1264">
        <v>1</v>
      </c>
      <c r="F12" s="1264">
        <v>2580</v>
      </c>
      <c r="G12" s="1264">
        <v>15979</v>
      </c>
      <c r="H12" s="1264">
        <v>166189238</v>
      </c>
      <c r="I12" s="1264">
        <v>132</v>
      </c>
      <c r="J12" s="1264">
        <v>0</v>
      </c>
      <c r="K12" s="1264">
        <v>0</v>
      </c>
      <c r="L12" s="1264">
        <v>0</v>
      </c>
      <c r="M12" s="1264">
        <v>679763</v>
      </c>
      <c r="N12" s="1264">
        <v>15171940751</v>
      </c>
      <c r="O12" s="1264">
        <v>12067966580</v>
      </c>
      <c r="P12" s="1264">
        <v>2732704726</v>
      </c>
      <c r="Q12" s="1264">
        <v>371269445</v>
      </c>
      <c r="R12" s="1264">
        <v>49295</v>
      </c>
      <c r="S12" s="1273">
        <v>1270287495</v>
      </c>
      <c r="T12" s="266"/>
    </row>
    <row r="13" spans="1:21" s="6" customFormat="1" ht="23.1" customHeight="1" x14ac:dyDescent="0.15">
      <c r="A13" s="57">
        <v>1</v>
      </c>
      <c r="B13" s="92" t="s">
        <v>1020</v>
      </c>
      <c r="C13" s="1021">
        <v>434173</v>
      </c>
      <c r="D13" s="1021">
        <v>9615863499</v>
      </c>
      <c r="E13" s="1263">
        <v>13</v>
      </c>
      <c r="F13" s="1263">
        <v>65400</v>
      </c>
      <c r="G13" s="1263">
        <v>12107</v>
      </c>
      <c r="H13" s="1263">
        <v>129828943</v>
      </c>
      <c r="I13" s="1263">
        <v>1</v>
      </c>
      <c r="J13" s="1263">
        <v>215215</v>
      </c>
      <c r="K13" s="1263">
        <v>0</v>
      </c>
      <c r="L13" s="1263">
        <v>0</v>
      </c>
      <c r="M13" s="1263">
        <v>446293</v>
      </c>
      <c r="N13" s="1263">
        <v>9745692442</v>
      </c>
      <c r="O13" s="1263">
        <v>7746825736</v>
      </c>
      <c r="P13" s="1263">
        <v>1767170853</v>
      </c>
      <c r="Q13" s="1263">
        <v>231695853</v>
      </c>
      <c r="R13" s="1263">
        <v>16575</v>
      </c>
      <c r="S13" s="1270">
        <v>736815790</v>
      </c>
      <c r="T13" s="59">
        <v>1</v>
      </c>
    </row>
    <row r="14" spans="1:21" s="6" customFormat="1" ht="23.1" customHeight="1" x14ac:dyDescent="0.15">
      <c r="A14" s="60">
        <v>2</v>
      </c>
      <c r="B14" s="93" t="s">
        <v>1021</v>
      </c>
      <c r="C14" s="1019">
        <v>250001</v>
      </c>
      <c r="D14" s="1019">
        <v>5276655696</v>
      </c>
      <c r="E14" s="1025">
        <v>0</v>
      </c>
      <c r="F14" s="1025">
        <v>0</v>
      </c>
      <c r="G14" s="1025">
        <v>5644</v>
      </c>
      <c r="H14" s="1025">
        <v>52007385</v>
      </c>
      <c r="I14" s="1025">
        <v>0</v>
      </c>
      <c r="J14" s="1025">
        <v>0</v>
      </c>
      <c r="K14" s="1025">
        <v>0</v>
      </c>
      <c r="L14" s="1025">
        <v>0</v>
      </c>
      <c r="M14" s="1025">
        <v>255645</v>
      </c>
      <c r="N14" s="1025">
        <v>5328663081</v>
      </c>
      <c r="O14" s="1025">
        <v>4241333320</v>
      </c>
      <c r="P14" s="1025">
        <v>1022828346</v>
      </c>
      <c r="Q14" s="1025">
        <v>64501415</v>
      </c>
      <c r="R14" s="1025">
        <v>17310</v>
      </c>
      <c r="S14" s="1271">
        <v>440708208</v>
      </c>
      <c r="T14" s="55">
        <v>2</v>
      </c>
    </row>
    <row r="15" spans="1:21" s="6" customFormat="1" ht="23.1" customHeight="1" x14ac:dyDescent="0.15">
      <c r="A15" s="60">
        <v>3</v>
      </c>
      <c r="B15" s="93" t="s">
        <v>1022</v>
      </c>
      <c r="C15" s="1019">
        <v>547543</v>
      </c>
      <c r="D15" s="1019">
        <v>12543286281</v>
      </c>
      <c r="E15" s="1025">
        <v>3</v>
      </c>
      <c r="F15" s="1025">
        <v>26700</v>
      </c>
      <c r="G15" s="1025">
        <v>15953</v>
      </c>
      <c r="H15" s="1025">
        <v>192734340</v>
      </c>
      <c r="I15" s="1025">
        <v>7</v>
      </c>
      <c r="J15" s="1025">
        <v>94645</v>
      </c>
      <c r="K15" s="1025">
        <v>0</v>
      </c>
      <c r="L15" s="1025">
        <v>0</v>
      </c>
      <c r="M15" s="1025">
        <v>563499</v>
      </c>
      <c r="N15" s="1025">
        <v>12736020621</v>
      </c>
      <c r="O15" s="1025">
        <v>10137334626</v>
      </c>
      <c r="P15" s="1025">
        <v>2410636044</v>
      </c>
      <c r="Q15" s="1025">
        <v>188049951</v>
      </c>
      <c r="R15" s="1025">
        <v>43247</v>
      </c>
      <c r="S15" s="1271">
        <v>1171748941</v>
      </c>
      <c r="T15" s="55">
        <v>3</v>
      </c>
    </row>
    <row r="16" spans="1:21" s="6" customFormat="1" ht="23.1" customHeight="1" x14ac:dyDescent="0.15">
      <c r="A16" s="60">
        <v>6</v>
      </c>
      <c r="B16" s="93" t="s">
        <v>1023</v>
      </c>
      <c r="C16" s="1015">
        <v>115140</v>
      </c>
      <c r="D16" s="1015">
        <v>2325684973</v>
      </c>
      <c r="E16" s="909">
        <v>0</v>
      </c>
      <c r="F16" s="909">
        <v>0</v>
      </c>
      <c r="G16" s="909">
        <v>2878</v>
      </c>
      <c r="H16" s="909">
        <v>28806125</v>
      </c>
      <c r="I16" s="909">
        <v>0</v>
      </c>
      <c r="J16" s="909">
        <v>0</v>
      </c>
      <c r="K16" s="909">
        <v>0</v>
      </c>
      <c r="L16" s="909">
        <v>0</v>
      </c>
      <c r="M16" s="909">
        <v>118018</v>
      </c>
      <c r="N16" s="909">
        <v>2354491098</v>
      </c>
      <c r="O16" s="909">
        <v>1874002116</v>
      </c>
      <c r="P16" s="909">
        <v>431219309</v>
      </c>
      <c r="Q16" s="909">
        <v>49269673</v>
      </c>
      <c r="R16" s="909">
        <v>7414</v>
      </c>
      <c r="S16" s="908">
        <v>190713653</v>
      </c>
      <c r="T16" s="55">
        <v>6</v>
      </c>
    </row>
    <row r="17" spans="1:20" s="6" customFormat="1" ht="23.1" customHeight="1" x14ac:dyDescent="0.15">
      <c r="A17" s="60">
        <v>7</v>
      </c>
      <c r="B17" s="93" t="s">
        <v>1024</v>
      </c>
      <c r="C17" s="1016">
        <v>78816</v>
      </c>
      <c r="D17" s="1016">
        <v>1688309056</v>
      </c>
      <c r="E17" s="1264">
        <v>2</v>
      </c>
      <c r="F17" s="1264">
        <v>6300</v>
      </c>
      <c r="G17" s="1264">
        <v>1649</v>
      </c>
      <c r="H17" s="1264">
        <v>14115668</v>
      </c>
      <c r="I17" s="1264">
        <v>0</v>
      </c>
      <c r="J17" s="1264">
        <v>0</v>
      </c>
      <c r="K17" s="1264">
        <v>0</v>
      </c>
      <c r="L17" s="1264">
        <v>0</v>
      </c>
      <c r="M17" s="1264">
        <v>80467</v>
      </c>
      <c r="N17" s="1264">
        <v>1702424724</v>
      </c>
      <c r="O17" s="1264">
        <v>1354595415</v>
      </c>
      <c r="P17" s="1264">
        <v>320004625</v>
      </c>
      <c r="Q17" s="1264">
        <v>27824684</v>
      </c>
      <c r="R17" s="1264">
        <v>5536</v>
      </c>
      <c r="S17" s="1273">
        <v>143442791</v>
      </c>
      <c r="T17" s="55">
        <v>7</v>
      </c>
    </row>
    <row r="18" spans="1:20" s="6" customFormat="1" ht="23.1" customHeight="1" x14ac:dyDescent="0.15">
      <c r="A18" s="57">
        <v>8</v>
      </c>
      <c r="B18" s="92" t="s">
        <v>1025</v>
      </c>
      <c r="C18" s="1021">
        <v>383996</v>
      </c>
      <c r="D18" s="1021">
        <v>8386323461</v>
      </c>
      <c r="E18" s="1263">
        <v>3</v>
      </c>
      <c r="F18" s="1263">
        <v>157700</v>
      </c>
      <c r="G18" s="1263">
        <v>11373</v>
      </c>
      <c r="H18" s="1263">
        <v>119688316</v>
      </c>
      <c r="I18" s="1263">
        <v>0</v>
      </c>
      <c r="J18" s="1263">
        <v>0</v>
      </c>
      <c r="K18" s="1263">
        <v>0</v>
      </c>
      <c r="L18" s="1263">
        <v>0</v>
      </c>
      <c r="M18" s="1263">
        <v>395372</v>
      </c>
      <c r="N18" s="1263">
        <v>8506011777</v>
      </c>
      <c r="O18" s="1263">
        <v>6762760058</v>
      </c>
      <c r="P18" s="1263">
        <v>1532619914</v>
      </c>
      <c r="Q18" s="1263">
        <v>210631805</v>
      </c>
      <c r="R18" s="1263">
        <v>24633</v>
      </c>
      <c r="S18" s="1270">
        <v>593736871</v>
      </c>
      <c r="T18" s="59">
        <v>8</v>
      </c>
    </row>
    <row r="19" spans="1:20" s="6" customFormat="1" ht="23.1" customHeight="1" x14ac:dyDescent="0.15">
      <c r="A19" s="60">
        <v>9</v>
      </c>
      <c r="B19" s="93" t="s">
        <v>1026</v>
      </c>
      <c r="C19" s="1019">
        <v>99799</v>
      </c>
      <c r="D19" s="1019">
        <v>2190848635</v>
      </c>
      <c r="E19" s="1025">
        <v>7</v>
      </c>
      <c r="F19" s="1025">
        <v>47820</v>
      </c>
      <c r="G19" s="1025">
        <v>2592</v>
      </c>
      <c r="H19" s="1025">
        <v>21729903</v>
      </c>
      <c r="I19" s="1025">
        <v>0</v>
      </c>
      <c r="J19" s="1025">
        <v>0</v>
      </c>
      <c r="K19" s="1025">
        <v>0</v>
      </c>
      <c r="L19" s="1025">
        <v>0</v>
      </c>
      <c r="M19" s="1025">
        <v>102398</v>
      </c>
      <c r="N19" s="1025">
        <v>2212578538</v>
      </c>
      <c r="O19" s="1025">
        <v>1759076669</v>
      </c>
      <c r="P19" s="1025">
        <v>430864403</v>
      </c>
      <c r="Q19" s="1025">
        <v>22637466</v>
      </c>
      <c r="R19" s="1025">
        <v>6891</v>
      </c>
      <c r="S19" s="1271">
        <v>184878828</v>
      </c>
      <c r="T19" s="55">
        <v>9</v>
      </c>
    </row>
    <row r="20" spans="1:20" s="6" customFormat="1" ht="23.1" customHeight="1" x14ac:dyDescent="0.15">
      <c r="A20" s="60">
        <v>10</v>
      </c>
      <c r="B20" s="93" t="s">
        <v>1027</v>
      </c>
      <c r="C20" s="1019">
        <v>134793</v>
      </c>
      <c r="D20" s="1019">
        <v>3107453831</v>
      </c>
      <c r="E20" s="1025">
        <v>0</v>
      </c>
      <c r="F20" s="1025">
        <v>0</v>
      </c>
      <c r="G20" s="1025">
        <v>2456</v>
      </c>
      <c r="H20" s="1025">
        <v>20144326</v>
      </c>
      <c r="I20" s="1025">
        <v>0</v>
      </c>
      <c r="J20" s="1025">
        <v>0</v>
      </c>
      <c r="K20" s="1025">
        <v>0</v>
      </c>
      <c r="L20" s="1025">
        <v>0</v>
      </c>
      <c r="M20" s="1025">
        <v>137249</v>
      </c>
      <c r="N20" s="1025">
        <v>3127598157</v>
      </c>
      <c r="O20" s="1025">
        <v>2488820170</v>
      </c>
      <c r="P20" s="1025">
        <v>599593455</v>
      </c>
      <c r="Q20" s="1025">
        <v>39184532</v>
      </c>
      <c r="R20" s="1025">
        <v>4473</v>
      </c>
      <c r="S20" s="1271">
        <v>251526742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1015">
        <v>86230</v>
      </c>
      <c r="D21" s="1015">
        <v>2030795484</v>
      </c>
      <c r="E21" s="909">
        <v>4</v>
      </c>
      <c r="F21" s="909">
        <v>30610</v>
      </c>
      <c r="G21" s="909">
        <v>2549</v>
      </c>
      <c r="H21" s="909">
        <v>26993626</v>
      </c>
      <c r="I21" s="909">
        <v>0</v>
      </c>
      <c r="J21" s="909">
        <v>0</v>
      </c>
      <c r="K21" s="909">
        <v>0</v>
      </c>
      <c r="L21" s="909">
        <v>0</v>
      </c>
      <c r="M21" s="909">
        <v>88783</v>
      </c>
      <c r="N21" s="909">
        <v>2057789110</v>
      </c>
      <c r="O21" s="909">
        <v>1636688529</v>
      </c>
      <c r="P21" s="909">
        <v>394041859</v>
      </c>
      <c r="Q21" s="909">
        <v>27058722</v>
      </c>
      <c r="R21" s="909">
        <v>6208</v>
      </c>
      <c r="S21" s="908">
        <v>183289919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016">
        <v>108258</v>
      </c>
      <c r="D22" s="1016">
        <v>2559673878</v>
      </c>
      <c r="E22" s="1264">
        <v>4</v>
      </c>
      <c r="F22" s="1264">
        <v>31350</v>
      </c>
      <c r="G22" s="1264">
        <v>2839</v>
      </c>
      <c r="H22" s="1264">
        <v>26873389</v>
      </c>
      <c r="I22" s="1264">
        <v>0</v>
      </c>
      <c r="J22" s="1264">
        <v>0</v>
      </c>
      <c r="K22" s="1264">
        <v>0</v>
      </c>
      <c r="L22" s="1264">
        <v>0</v>
      </c>
      <c r="M22" s="1264">
        <v>111101</v>
      </c>
      <c r="N22" s="1264">
        <v>2586547267</v>
      </c>
      <c r="O22" s="1264">
        <v>2058005216</v>
      </c>
      <c r="P22" s="1264">
        <v>489631181</v>
      </c>
      <c r="Q22" s="1264">
        <v>38910870</v>
      </c>
      <c r="R22" s="1264">
        <v>8294</v>
      </c>
      <c r="S22" s="1273">
        <v>227464661</v>
      </c>
      <c r="T22" s="7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014">
        <v>319406</v>
      </c>
      <c r="D23" s="1014">
        <v>6776341982</v>
      </c>
      <c r="E23" s="1265">
        <v>6</v>
      </c>
      <c r="F23" s="1265">
        <v>52970</v>
      </c>
      <c r="G23" s="1265">
        <v>7857</v>
      </c>
      <c r="H23" s="1265">
        <v>84064413</v>
      </c>
      <c r="I23" s="1265">
        <v>2</v>
      </c>
      <c r="J23" s="1265">
        <v>1993892</v>
      </c>
      <c r="K23" s="1265">
        <v>0</v>
      </c>
      <c r="L23" s="1265">
        <v>0</v>
      </c>
      <c r="M23" s="1265">
        <v>327269</v>
      </c>
      <c r="N23" s="1265">
        <v>6860406395</v>
      </c>
      <c r="O23" s="1265">
        <v>5457130804</v>
      </c>
      <c r="P23" s="1265">
        <v>1300936834</v>
      </c>
      <c r="Q23" s="1265">
        <v>102338757</v>
      </c>
      <c r="R23" s="1265">
        <v>22050</v>
      </c>
      <c r="S23" s="1274">
        <v>572985794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1015">
        <v>208009</v>
      </c>
      <c r="D24" s="1015">
        <v>4868865979</v>
      </c>
      <c r="E24" s="909">
        <v>6</v>
      </c>
      <c r="F24" s="909">
        <v>134400</v>
      </c>
      <c r="G24" s="909">
        <v>6242</v>
      </c>
      <c r="H24" s="909">
        <v>79842167</v>
      </c>
      <c r="I24" s="909">
        <v>2</v>
      </c>
      <c r="J24" s="909">
        <v>2035328</v>
      </c>
      <c r="K24" s="909">
        <v>0</v>
      </c>
      <c r="L24" s="909">
        <v>0</v>
      </c>
      <c r="M24" s="909">
        <v>214257</v>
      </c>
      <c r="N24" s="909">
        <v>4948708146</v>
      </c>
      <c r="O24" s="909">
        <v>3933054462</v>
      </c>
      <c r="P24" s="909">
        <v>990283746</v>
      </c>
      <c r="Q24" s="909">
        <v>25369938</v>
      </c>
      <c r="R24" s="909">
        <v>15169</v>
      </c>
      <c r="S24" s="908">
        <v>451950123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1015">
        <v>69323</v>
      </c>
      <c r="D25" s="1015">
        <v>1546028123</v>
      </c>
      <c r="E25" s="909">
        <v>2</v>
      </c>
      <c r="F25" s="909">
        <v>1500</v>
      </c>
      <c r="G25" s="909">
        <v>1369</v>
      </c>
      <c r="H25" s="909">
        <v>11833444</v>
      </c>
      <c r="I25" s="909">
        <v>0</v>
      </c>
      <c r="J25" s="909">
        <v>0</v>
      </c>
      <c r="K25" s="909">
        <v>0</v>
      </c>
      <c r="L25" s="909">
        <v>0</v>
      </c>
      <c r="M25" s="909">
        <v>70694</v>
      </c>
      <c r="N25" s="909">
        <v>1557861567</v>
      </c>
      <c r="O25" s="909">
        <v>1240439673</v>
      </c>
      <c r="P25" s="909">
        <v>297464877</v>
      </c>
      <c r="Q25" s="909">
        <v>19957017</v>
      </c>
      <c r="R25" s="909">
        <v>4990</v>
      </c>
      <c r="S25" s="908">
        <v>132424551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1015">
        <v>171291</v>
      </c>
      <c r="D26" s="1015">
        <v>3442215568</v>
      </c>
      <c r="E26" s="909">
        <v>12</v>
      </c>
      <c r="F26" s="909">
        <v>112290</v>
      </c>
      <c r="G26" s="909">
        <v>4249</v>
      </c>
      <c r="H26" s="909">
        <v>43839746</v>
      </c>
      <c r="I26" s="909">
        <v>0</v>
      </c>
      <c r="J26" s="909">
        <v>0</v>
      </c>
      <c r="K26" s="909">
        <v>0</v>
      </c>
      <c r="L26" s="909">
        <v>0</v>
      </c>
      <c r="M26" s="909">
        <v>175552</v>
      </c>
      <c r="N26" s="909">
        <v>3486055314</v>
      </c>
      <c r="O26" s="909">
        <v>2774700467</v>
      </c>
      <c r="P26" s="909">
        <v>661998898</v>
      </c>
      <c r="Q26" s="909">
        <v>49355949</v>
      </c>
      <c r="R26" s="909">
        <v>11528</v>
      </c>
      <c r="S26" s="908">
        <v>284806528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016">
        <v>169244</v>
      </c>
      <c r="D27" s="1016">
        <v>3653851344</v>
      </c>
      <c r="E27" s="1264">
        <v>0</v>
      </c>
      <c r="F27" s="1264">
        <v>0</v>
      </c>
      <c r="G27" s="1264">
        <v>3480</v>
      </c>
      <c r="H27" s="1264">
        <v>37140914</v>
      </c>
      <c r="I27" s="1264">
        <v>0</v>
      </c>
      <c r="J27" s="1264">
        <v>0</v>
      </c>
      <c r="K27" s="1264">
        <v>0</v>
      </c>
      <c r="L27" s="1264">
        <v>0</v>
      </c>
      <c r="M27" s="1264">
        <v>172724</v>
      </c>
      <c r="N27" s="1264">
        <v>3690992258</v>
      </c>
      <c r="O27" s="1264">
        <v>2937789971</v>
      </c>
      <c r="P27" s="1264">
        <v>702388084</v>
      </c>
      <c r="Q27" s="1264">
        <v>50814203</v>
      </c>
      <c r="R27" s="1264">
        <v>10935</v>
      </c>
      <c r="S27" s="1273">
        <v>311602331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014">
        <v>296572</v>
      </c>
      <c r="D28" s="1014">
        <v>6021856625</v>
      </c>
      <c r="E28" s="1265">
        <v>3</v>
      </c>
      <c r="F28" s="1265">
        <v>6550</v>
      </c>
      <c r="G28" s="1265">
        <v>6349</v>
      </c>
      <c r="H28" s="1265">
        <v>66485238</v>
      </c>
      <c r="I28" s="1265">
        <v>0</v>
      </c>
      <c r="J28" s="1265">
        <v>0</v>
      </c>
      <c r="K28" s="1265">
        <v>0</v>
      </c>
      <c r="L28" s="1265">
        <v>0</v>
      </c>
      <c r="M28" s="1265">
        <v>302924</v>
      </c>
      <c r="N28" s="1265">
        <v>6088341863</v>
      </c>
      <c r="O28" s="1265">
        <v>4846307408</v>
      </c>
      <c r="P28" s="1265">
        <v>1162724108</v>
      </c>
      <c r="Q28" s="1265">
        <v>79310347</v>
      </c>
      <c r="R28" s="1265">
        <v>19279</v>
      </c>
      <c r="S28" s="1274">
        <v>508342041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1015">
        <v>267730</v>
      </c>
      <c r="D29" s="1015">
        <v>5898499638</v>
      </c>
      <c r="E29" s="909">
        <v>2</v>
      </c>
      <c r="F29" s="909">
        <v>26630</v>
      </c>
      <c r="G29" s="909">
        <v>7166</v>
      </c>
      <c r="H29" s="909">
        <v>85227727</v>
      </c>
      <c r="I29" s="909">
        <v>0</v>
      </c>
      <c r="J29" s="909">
        <v>0</v>
      </c>
      <c r="K29" s="909">
        <v>0</v>
      </c>
      <c r="L29" s="909">
        <v>0</v>
      </c>
      <c r="M29" s="909">
        <v>274898</v>
      </c>
      <c r="N29" s="909">
        <v>5983727365</v>
      </c>
      <c r="O29" s="909">
        <v>4764662070</v>
      </c>
      <c r="P29" s="909">
        <v>1156094162</v>
      </c>
      <c r="Q29" s="909">
        <v>62971133</v>
      </c>
      <c r="R29" s="909">
        <v>29540</v>
      </c>
      <c r="S29" s="908">
        <v>521347419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1015">
        <v>402118</v>
      </c>
      <c r="D30" s="1015">
        <v>8481360912</v>
      </c>
      <c r="E30" s="909">
        <v>2</v>
      </c>
      <c r="F30" s="909">
        <v>23070</v>
      </c>
      <c r="G30" s="909">
        <v>9445</v>
      </c>
      <c r="H30" s="909">
        <v>104330238</v>
      </c>
      <c r="I30" s="909">
        <v>0</v>
      </c>
      <c r="J30" s="909">
        <v>0</v>
      </c>
      <c r="K30" s="909">
        <v>0</v>
      </c>
      <c r="L30" s="909">
        <v>0</v>
      </c>
      <c r="M30" s="909">
        <v>411565</v>
      </c>
      <c r="N30" s="909">
        <v>8585691150</v>
      </c>
      <c r="O30" s="909">
        <v>6834833930</v>
      </c>
      <c r="P30" s="909">
        <v>1622955975</v>
      </c>
      <c r="Q30" s="909">
        <v>127901245</v>
      </c>
      <c r="R30" s="909">
        <v>28576</v>
      </c>
      <c r="S30" s="908">
        <v>742904401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1015">
        <v>68731</v>
      </c>
      <c r="D31" s="1015">
        <v>1601090469</v>
      </c>
      <c r="E31" s="909">
        <v>0</v>
      </c>
      <c r="F31" s="909">
        <v>0</v>
      </c>
      <c r="G31" s="909">
        <v>2151</v>
      </c>
      <c r="H31" s="909">
        <v>27322771</v>
      </c>
      <c r="I31" s="909">
        <v>0</v>
      </c>
      <c r="J31" s="909">
        <v>0</v>
      </c>
      <c r="K31" s="909">
        <v>0</v>
      </c>
      <c r="L31" s="909">
        <v>0</v>
      </c>
      <c r="M31" s="909">
        <v>70882</v>
      </c>
      <c r="N31" s="909">
        <v>1628413240</v>
      </c>
      <c r="O31" s="909">
        <v>1296457221</v>
      </c>
      <c r="P31" s="909">
        <v>306692115</v>
      </c>
      <c r="Q31" s="909">
        <v>25263904</v>
      </c>
      <c r="R31" s="909">
        <v>5865</v>
      </c>
      <c r="S31" s="908">
        <v>153129112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016">
        <v>89216</v>
      </c>
      <c r="D32" s="1016">
        <v>2071817614</v>
      </c>
      <c r="E32" s="1264">
        <v>0</v>
      </c>
      <c r="F32" s="1264">
        <v>0</v>
      </c>
      <c r="G32" s="1264">
        <v>1762</v>
      </c>
      <c r="H32" s="1264">
        <v>18412456</v>
      </c>
      <c r="I32" s="1264">
        <v>0</v>
      </c>
      <c r="J32" s="1264">
        <v>0</v>
      </c>
      <c r="K32" s="1264">
        <v>0</v>
      </c>
      <c r="L32" s="1264">
        <v>0</v>
      </c>
      <c r="M32" s="1264">
        <v>90978</v>
      </c>
      <c r="N32" s="1264">
        <v>2090230070</v>
      </c>
      <c r="O32" s="1264">
        <v>1665141122</v>
      </c>
      <c r="P32" s="1264">
        <v>410258271</v>
      </c>
      <c r="Q32" s="1264">
        <v>14830677</v>
      </c>
      <c r="R32" s="1264">
        <v>8353</v>
      </c>
      <c r="S32" s="1273">
        <v>187377453</v>
      </c>
      <c r="T32" s="63">
        <v>24</v>
      </c>
    </row>
    <row r="33" spans="1:20" s="99" customFormat="1" ht="23.1" customHeight="1" x14ac:dyDescent="0.15">
      <c r="A33" s="66">
        <v>25</v>
      </c>
      <c r="B33" s="58" t="s">
        <v>1040</v>
      </c>
      <c r="C33" s="1014">
        <v>175609</v>
      </c>
      <c r="D33" s="1014">
        <v>4106343798</v>
      </c>
      <c r="E33" s="1265">
        <v>31</v>
      </c>
      <c r="F33" s="1265">
        <v>95500</v>
      </c>
      <c r="G33" s="1265">
        <v>5059</v>
      </c>
      <c r="H33" s="1265">
        <v>51844369</v>
      </c>
      <c r="I33" s="1265">
        <v>0</v>
      </c>
      <c r="J33" s="1265">
        <v>0</v>
      </c>
      <c r="K33" s="1265">
        <v>0</v>
      </c>
      <c r="L33" s="1265">
        <v>0</v>
      </c>
      <c r="M33" s="1265">
        <v>180699</v>
      </c>
      <c r="N33" s="1265">
        <v>4158188167</v>
      </c>
      <c r="O33" s="1265">
        <v>3307769312</v>
      </c>
      <c r="P33" s="1265">
        <v>780547090</v>
      </c>
      <c r="Q33" s="1265">
        <v>69871765</v>
      </c>
      <c r="R33" s="1265">
        <v>13450</v>
      </c>
      <c r="S33" s="1274">
        <v>372560861</v>
      </c>
      <c r="T33" s="67">
        <v>25</v>
      </c>
    </row>
    <row r="34" spans="1:20" s="99" customFormat="1" ht="23.1" customHeight="1" x14ac:dyDescent="0.15">
      <c r="A34" s="62">
        <v>27</v>
      </c>
      <c r="B34" s="61" t="s">
        <v>1041</v>
      </c>
      <c r="C34" s="1015">
        <v>108423</v>
      </c>
      <c r="D34" s="1015">
        <v>2369056355</v>
      </c>
      <c r="E34" s="909">
        <v>0</v>
      </c>
      <c r="F34" s="909">
        <v>0</v>
      </c>
      <c r="G34" s="909">
        <v>3611</v>
      </c>
      <c r="H34" s="909">
        <v>40542225</v>
      </c>
      <c r="I34" s="909">
        <v>3</v>
      </c>
      <c r="J34" s="909">
        <v>47614</v>
      </c>
      <c r="K34" s="909">
        <v>0</v>
      </c>
      <c r="L34" s="909">
        <v>0</v>
      </c>
      <c r="M34" s="909">
        <v>112034</v>
      </c>
      <c r="N34" s="909">
        <v>2409598580</v>
      </c>
      <c r="O34" s="909">
        <v>1916623246</v>
      </c>
      <c r="P34" s="909">
        <v>459178394</v>
      </c>
      <c r="Q34" s="909">
        <v>33796940</v>
      </c>
      <c r="R34" s="909">
        <v>7943</v>
      </c>
      <c r="S34" s="908">
        <v>210956379</v>
      </c>
      <c r="T34" s="63">
        <v>27</v>
      </c>
    </row>
    <row r="35" spans="1:20" s="99" customFormat="1" ht="23.1" customHeight="1" x14ac:dyDescent="0.15">
      <c r="A35" s="62">
        <v>28</v>
      </c>
      <c r="B35" s="61" t="s">
        <v>1042</v>
      </c>
      <c r="C35" s="1015">
        <v>74290</v>
      </c>
      <c r="D35" s="1015">
        <v>1678984793</v>
      </c>
      <c r="E35" s="909">
        <v>6</v>
      </c>
      <c r="F35" s="909">
        <v>59500</v>
      </c>
      <c r="G35" s="909">
        <v>2107</v>
      </c>
      <c r="H35" s="909">
        <v>21507511</v>
      </c>
      <c r="I35" s="909">
        <v>0</v>
      </c>
      <c r="J35" s="909">
        <v>0</v>
      </c>
      <c r="K35" s="909">
        <v>0</v>
      </c>
      <c r="L35" s="909">
        <v>0</v>
      </c>
      <c r="M35" s="909">
        <v>76403</v>
      </c>
      <c r="N35" s="909">
        <v>1700492304</v>
      </c>
      <c r="O35" s="909">
        <v>1354046126</v>
      </c>
      <c r="P35" s="909">
        <v>320476512</v>
      </c>
      <c r="Q35" s="909">
        <v>25969666</v>
      </c>
      <c r="R35" s="909">
        <v>5725</v>
      </c>
      <c r="S35" s="908">
        <v>152167378</v>
      </c>
      <c r="T35" s="63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1015">
        <v>58523</v>
      </c>
      <c r="D36" s="1015">
        <v>1398748917</v>
      </c>
      <c r="E36" s="909">
        <v>0</v>
      </c>
      <c r="F36" s="909">
        <v>0</v>
      </c>
      <c r="G36" s="909">
        <v>1396</v>
      </c>
      <c r="H36" s="909">
        <v>19039228</v>
      </c>
      <c r="I36" s="909">
        <v>6</v>
      </c>
      <c r="J36" s="909">
        <v>164868</v>
      </c>
      <c r="K36" s="909">
        <v>0</v>
      </c>
      <c r="L36" s="909">
        <v>0</v>
      </c>
      <c r="M36" s="909">
        <v>59919</v>
      </c>
      <c r="N36" s="909">
        <v>1417788145</v>
      </c>
      <c r="O36" s="909">
        <v>1126911680</v>
      </c>
      <c r="P36" s="909">
        <v>265835820</v>
      </c>
      <c r="Q36" s="909">
        <v>25040645</v>
      </c>
      <c r="R36" s="909">
        <v>4405</v>
      </c>
      <c r="S36" s="908">
        <v>131987284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016">
        <v>172233</v>
      </c>
      <c r="D37" s="1016">
        <v>4052132981</v>
      </c>
      <c r="E37" s="1264">
        <v>76</v>
      </c>
      <c r="F37" s="1264">
        <v>603370</v>
      </c>
      <c r="G37" s="1264">
        <v>5506</v>
      </c>
      <c r="H37" s="1264">
        <v>60922956</v>
      </c>
      <c r="I37" s="1264">
        <v>0</v>
      </c>
      <c r="J37" s="1264">
        <v>0</v>
      </c>
      <c r="K37" s="1264">
        <v>0</v>
      </c>
      <c r="L37" s="1264">
        <v>0</v>
      </c>
      <c r="M37" s="1264">
        <v>177815</v>
      </c>
      <c r="N37" s="1264">
        <v>4113055937</v>
      </c>
      <c r="O37" s="1264">
        <v>3273573522</v>
      </c>
      <c r="P37" s="1264">
        <v>766543790</v>
      </c>
      <c r="Q37" s="1264">
        <v>72938625</v>
      </c>
      <c r="R37" s="1264">
        <v>14414</v>
      </c>
      <c r="S37" s="1273">
        <v>382400899</v>
      </c>
      <c r="T37" s="63">
        <v>30</v>
      </c>
    </row>
    <row r="38" spans="1:20" s="99" customFormat="1" ht="23.1" customHeight="1" x14ac:dyDescent="0.15">
      <c r="A38" s="66">
        <v>31</v>
      </c>
      <c r="B38" s="58" t="s">
        <v>1045</v>
      </c>
      <c r="C38" s="1014">
        <v>96019</v>
      </c>
      <c r="D38" s="1014">
        <v>2091369135</v>
      </c>
      <c r="E38" s="1265">
        <v>67</v>
      </c>
      <c r="F38" s="1265">
        <v>349670</v>
      </c>
      <c r="G38" s="1265">
        <v>2113</v>
      </c>
      <c r="H38" s="1265">
        <v>22403517</v>
      </c>
      <c r="I38" s="1265">
        <v>0</v>
      </c>
      <c r="J38" s="1265">
        <v>0</v>
      </c>
      <c r="K38" s="1265">
        <v>0</v>
      </c>
      <c r="L38" s="1265">
        <v>0</v>
      </c>
      <c r="M38" s="1265">
        <v>98199</v>
      </c>
      <c r="N38" s="1265">
        <v>2113772652</v>
      </c>
      <c r="O38" s="1265">
        <v>1682501836</v>
      </c>
      <c r="P38" s="1265">
        <v>216213827</v>
      </c>
      <c r="Q38" s="1265">
        <v>215056989</v>
      </c>
      <c r="R38" s="1265">
        <v>4103</v>
      </c>
      <c r="S38" s="1274">
        <v>127281321</v>
      </c>
      <c r="T38" s="67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1015">
        <v>212219</v>
      </c>
      <c r="D39" s="1015">
        <v>4628480172</v>
      </c>
      <c r="E39" s="909">
        <v>0</v>
      </c>
      <c r="F39" s="909">
        <v>0</v>
      </c>
      <c r="G39" s="909">
        <v>4047</v>
      </c>
      <c r="H39" s="909">
        <v>37744035</v>
      </c>
      <c r="I39" s="909">
        <v>0</v>
      </c>
      <c r="J39" s="909">
        <v>0</v>
      </c>
      <c r="K39" s="909">
        <v>0</v>
      </c>
      <c r="L39" s="909">
        <v>0</v>
      </c>
      <c r="M39" s="909">
        <v>216266</v>
      </c>
      <c r="N39" s="909">
        <v>4666224207</v>
      </c>
      <c r="O39" s="909">
        <v>3714498907</v>
      </c>
      <c r="P39" s="909">
        <v>881027700</v>
      </c>
      <c r="Q39" s="909">
        <v>70697600</v>
      </c>
      <c r="R39" s="909">
        <v>15308</v>
      </c>
      <c r="S39" s="908">
        <v>383797048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1018">
        <v>102614</v>
      </c>
      <c r="D40" s="1015">
        <v>2101480975</v>
      </c>
      <c r="E40" s="909">
        <v>-1</v>
      </c>
      <c r="F40" s="909">
        <v>-2750</v>
      </c>
      <c r="G40" s="909">
        <v>1718</v>
      </c>
      <c r="H40" s="909">
        <v>21212872</v>
      </c>
      <c r="I40" s="909">
        <v>3</v>
      </c>
      <c r="J40" s="909">
        <v>2204380</v>
      </c>
      <c r="K40" s="909">
        <v>0</v>
      </c>
      <c r="L40" s="909">
        <v>0</v>
      </c>
      <c r="M40" s="909">
        <v>104331</v>
      </c>
      <c r="N40" s="909">
        <v>2122693847</v>
      </c>
      <c r="O40" s="909">
        <v>1688522545</v>
      </c>
      <c r="P40" s="909">
        <v>402014235</v>
      </c>
      <c r="Q40" s="909">
        <v>32157067</v>
      </c>
      <c r="R40" s="909">
        <v>6378</v>
      </c>
      <c r="S40" s="908">
        <v>173921736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1015">
        <v>90289</v>
      </c>
      <c r="D41" s="1015">
        <v>2070785137</v>
      </c>
      <c r="E41" s="909">
        <v>1</v>
      </c>
      <c r="F41" s="909">
        <v>18360</v>
      </c>
      <c r="G41" s="909">
        <v>2321</v>
      </c>
      <c r="H41" s="909">
        <v>27504335</v>
      </c>
      <c r="I41" s="909">
        <v>2</v>
      </c>
      <c r="J41" s="909">
        <v>1396860</v>
      </c>
      <c r="K41" s="909">
        <v>0</v>
      </c>
      <c r="L41" s="909">
        <v>0</v>
      </c>
      <c r="M41" s="909">
        <v>92611</v>
      </c>
      <c r="N41" s="909">
        <v>2098289472</v>
      </c>
      <c r="O41" s="909">
        <v>1669800368</v>
      </c>
      <c r="P41" s="909">
        <v>402544471</v>
      </c>
      <c r="Q41" s="909">
        <v>25944633</v>
      </c>
      <c r="R41" s="909">
        <v>7486</v>
      </c>
      <c r="S41" s="908">
        <v>183320530</v>
      </c>
      <c r="T41" s="63">
        <v>34</v>
      </c>
    </row>
    <row r="42" spans="1:20" s="99" customFormat="1" ht="23.1" customHeight="1" x14ac:dyDescent="0.15">
      <c r="A42" s="62">
        <v>35</v>
      </c>
      <c r="B42" s="72" t="s">
        <v>1049</v>
      </c>
      <c r="C42" s="1016">
        <v>116342</v>
      </c>
      <c r="D42" s="1016">
        <v>2661404268</v>
      </c>
      <c r="E42" s="1264">
        <v>4</v>
      </c>
      <c r="F42" s="1264">
        <v>79850</v>
      </c>
      <c r="G42" s="1264">
        <v>3246</v>
      </c>
      <c r="H42" s="1264">
        <v>33929118</v>
      </c>
      <c r="I42" s="1264">
        <v>0</v>
      </c>
      <c r="J42" s="1264">
        <v>0</v>
      </c>
      <c r="K42" s="1264">
        <v>0</v>
      </c>
      <c r="L42" s="1264">
        <v>0</v>
      </c>
      <c r="M42" s="1264">
        <v>119592</v>
      </c>
      <c r="N42" s="1264">
        <v>2695333386</v>
      </c>
      <c r="O42" s="1264">
        <v>2143923387</v>
      </c>
      <c r="P42" s="1264">
        <v>489044985</v>
      </c>
      <c r="Q42" s="1264">
        <v>62365014</v>
      </c>
      <c r="R42" s="1264">
        <v>8309</v>
      </c>
      <c r="S42" s="1273">
        <v>184817850</v>
      </c>
      <c r="T42" s="63">
        <v>35</v>
      </c>
    </row>
    <row r="43" spans="1:20" s="99" customFormat="1" ht="23.1" customHeight="1" x14ac:dyDescent="0.15">
      <c r="A43" s="68">
        <v>36</v>
      </c>
      <c r="B43" s="58" t="s">
        <v>1050</v>
      </c>
      <c r="C43" s="1014">
        <v>123582</v>
      </c>
      <c r="D43" s="1014">
        <v>2703505408</v>
      </c>
      <c r="E43" s="1265">
        <v>0</v>
      </c>
      <c r="F43" s="1265">
        <v>0</v>
      </c>
      <c r="G43" s="1265">
        <v>3521</v>
      </c>
      <c r="H43" s="1265">
        <v>38789281</v>
      </c>
      <c r="I43" s="1265">
        <v>0</v>
      </c>
      <c r="J43" s="1265">
        <v>0</v>
      </c>
      <c r="K43" s="1265">
        <v>0</v>
      </c>
      <c r="L43" s="1265">
        <v>0</v>
      </c>
      <c r="M43" s="1265">
        <v>127103</v>
      </c>
      <c r="N43" s="1265">
        <v>2742294689</v>
      </c>
      <c r="O43" s="1265">
        <v>2180254685</v>
      </c>
      <c r="P43" s="1265">
        <v>518391716</v>
      </c>
      <c r="Q43" s="1265">
        <v>43648288</v>
      </c>
      <c r="R43" s="1265">
        <v>8316</v>
      </c>
      <c r="S43" s="1274">
        <v>231704896</v>
      </c>
      <c r="T43" s="69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1015">
        <v>167570</v>
      </c>
      <c r="D44" s="1015">
        <v>4079469048</v>
      </c>
      <c r="E44" s="909">
        <v>27</v>
      </c>
      <c r="F44" s="909">
        <v>-16650</v>
      </c>
      <c r="G44" s="909">
        <v>4243</v>
      </c>
      <c r="H44" s="909">
        <v>50007803</v>
      </c>
      <c r="I44" s="909">
        <v>0</v>
      </c>
      <c r="J44" s="909">
        <v>0</v>
      </c>
      <c r="K44" s="909">
        <v>0</v>
      </c>
      <c r="L44" s="909">
        <v>0</v>
      </c>
      <c r="M44" s="909">
        <v>171840</v>
      </c>
      <c r="N44" s="909">
        <v>4129476851</v>
      </c>
      <c r="O44" s="909">
        <v>3286417858</v>
      </c>
      <c r="P44" s="909">
        <v>778346363</v>
      </c>
      <c r="Q44" s="909">
        <v>64712630</v>
      </c>
      <c r="R44" s="909">
        <v>11486</v>
      </c>
      <c r="S44" s="908">
        <v>303163503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1015">
        <v>90536</v>
      </c>
      <c r="D45" s="1015">
        <v>1959664608</v>
      </c>
      <c r="E45" s="909">
        <v>16</v>
      </c>
      <c r="F45" s="909">
        <v>228000</v>
      </c>
      <c r="G45" s="909">
        <v>1913</v>
      </c>
      <c r="H45" s="909">
        <v>18257801</v>
      </c>
      <c r="I45" s="909">
        <v>0</v>
      </c>
      <c r="J45" s="909">
        <v>0</v>
      </c>
      <c r="K45" s="909">
        <v>0</v>
      </c>
      <c r="L45" s="909">
        <v>0</v>
      </c>
      <c r="M45" s="909">
        <v>92465</v>
      </c>
      <c r="N45" s="909">
        <v>1977922409</v>
      </c>
      <c r="O45" s="909">
        <v>1572455293</v>
      </c>
      <c r="P45" s="909">
        <v>362404517</v>
      </c>
      <c r="Q45" s="909">
        <v>43062599</v>
      </c>
      <c r="R45" s="909">
        <v>5469</v>
      </c>
      <c r="S45" s="908">
        <v>168037356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1015">
        <v>49879</v>
      </c>
      <c r="D46" s="1015">
        <v>1142752107</v>
      </c>
      <c r="E46" s="909">
        <v>0</v>
      </c>
      <c r="F46" s="909">
        <v>0</v>
      </c>
      <c r="G46" s="909">
        <v>984</v>
      </c>
      <c r="H46" s="909">
        <v>15224878</v>
      </c>
      <c r="I46" s="909">
        <v>0</v>
      </c>
      <c r="J46" s="909">
        <v>0</v>
      </c>
      <c r="K46" s="909">
        <v>0</v>
      </c>
      <c r="L46" s="909">
        <v>0</v>
      </c>
      <c r="M46" s="909">
        <v>50863</v>
      </c>
      <c r="N46" s="909">
        <v>1157976985</v>
      </c>
      <c r="O46" s="909">
        <v>921188580</v>
      </c>
      <c r="P46" s="909">
        <v>208656814</v>
      </c>
      <c r="Q46" s="909">
        <v>28131591</v>
      </c>
      <c r="R46" s="909">
        <v>3469</v>
      </c>
      <c r="S46" s="908">
        <v>104619747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016">
        <v>46164</v>
      </c>
      <c r="D47" s="1016">
        <v>1010592947</v>
      </c>
      <c r="E47" s="1264">
        <v>0</v>
      </c>
      <c r="F47" s="1264">
        <v>0</v>
      </c>
      <c r="G47" s="1264">
        <v>1331</v>
      </c>
      <c r="H47" s="1264">
        <v>14292761</v>
      </c>
      <c r="I47" s="1264">
        <v>0</v>
      </c>
      <c r="J47" s="1264">
        <v>0</v>
      </c>
      <c r="K47" s="1264">
        <v>0</v>
      </c>
      <c r="L47" s="1264">
        <v>0</v>
      </c>
      <c r="M47" s="1264">
        <v>47495</v>
      </c>
      <c r="N47" s="1264">
        <v>1024885708</v>
      </c>
      <c r="O47" s="1264">
        <v>815395663</v>
      </c>
      <c r="P47" s="1264">
        <v>195244866</v>
      </c>
      <c r="Q47" s="1264">
        <v>14245179</v>
      </c>
      <c r="R47" s="1264">
        <v>3480</v>
      </c>
      <c r="S47" s="1273">
        <v>97255618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014">
        <v>134684</v>
      </c>
      <c r="D48" s="1014">
        <v>2969376921</v>
      </c>
      <c r="E48" s="1265">
        <v>0</v>
      </c>
      <c r="F48" s="1265">
        <v>0</v>
      </c>
      <c r="G48" s="1265">
        <v>3705</v>
      </c>
      <c r="H48" s="1265">
        <v>38393737</v>
      </c>
      <c r="I48" s="1265">
        <v>0</v>
      </c>
      <c r="J48" s="1265">
        <v>0</v>
      </c>
      <c r="K48" s="1265">
        <v>0</v>
      </c>
      <c r="L48" s="1265">
        <v>0</v>
      </c>
      <c r="M48" s="1265">
        <v>138389</v>
      </c>
      <c r="N48" s="1265">
        <v>3007770658</v>
      </c>
      <c r="O48" s="1265">
        <v>2392676396</v>
      </c>
      <c r="P48" s="1265">
        <v>573856156</v>
      </c>
      <c r="Q48" s="1265">
        <v>41238106</v>
      </c>
      <c r="R48" s="1265">
        <v>9730</v>
      </c>
      <c r="S48" s="1274">
        <v>256475963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1015">
        <v>50054</v>
      </c>
      <c r="D49" s="1015">
        <v>1188364169</v>
      </c>
      <c r="E49" s="909">
        <v>0</v>
      </c>
      <c r="F49" s="909">
        <v>0</v>
      </c>
      <c r="G49" s="909">
        <v>1056</v>
      </c>
      <c r="H49" s="909">
        <v>11635832</v>
      </c>
      <c r="I49" s="909">
        <v>0</v>
      </c>
      <c r="J49" s="909">
        <v>0</v>
      </c>
      <c r="K49" s="909">
        <v>0</v>
      </c>
      <c r="L49" s="909">
        <v>0</v>
      </c>
      <c r="M49" s="909">
        <v>51110</v>
      </c>
      <c r="N49" s="909">
        <v>1200000001</v>
      </c>
      <c r="O49" s="909">
        <v>954172927</v>
      </c>
      <c r="P49" s="909">
        <v>227989803</v>
      </c>
      <c r="Q49" s="909">
        <v>17837271</v>
      </c>
      <c r="R49" s="909">
        <v>3415</v>
      </c>
      <c r="S49" s="908">
        <v>107104220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1015">
        <v>15229</v>
      </c>
      <c r="D50" s="1015">
        <v>304752025</v>
      </c>
      <c r="E50" s="909">
        <v>0</v>
      </c>
      <c r="F50" s="909">
        <v>0</v>
      </c>
      <c r="G50" s="909">
        <v>598</v>
      </c>
      <c r="H50" s="909">
        <v>5502398</v>
      </c>
      <c r="I50" s="909">
        <v>0</v>
      </c>
      <c r="J50" s="909">
        <v>0</v>
      </c>
      <c r="K50" s="909">
        <v>0</v>
      </c>
      <c r="L50" s="909">
        <v>0</v>
      </c>
      <c r="M50" s="909">
        <v>15827</v>
      </c>
      <c r="N50" s="909">
        <v>310254423</v>
      </c>
      <c r="O50" s="909">
        <v>247473030</v>
      </c>
      <c r="P50" s="909">
        <v>57523691</v>
      </c>
      <c r="Q50" s="909">
        <v>5257702</v>
      </c>
      <c r="R50" s="909">
        <v>1055</v>
      </c>
      <c r="S50" s="908">
        <v>24121260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1015">
        <v>95616</v>
      </c>
      <c r="D51" s="1015">
        <v>1962689426</v>
      </c>
      <c r="E51" s="909">
        <v>2</v>
      </c>
      <c r="F51" s="909">
        <v>2200</v>
      </c>
      <c r="G51" s="909">
        <v>2384</v>
      </c>
      <c r="H51" s="909">
        <v>22497008</v>
      </c>
      <c r="I51" s="909">
        <v>0</v>
      </c>
      <c r="J51" s="909">
        <v>0</v>
      </c>
      <c r="K51" s="909">
        <v>0</v>
      </c>
      <c r="L51" s="909">
        <v>0</v>
      </c>
      <c r="M51" s="909">
        <v>98002</v>
      </c>
      <c r="N51" s="909">
        <v>1985186434</v>
      </c>
      <c r="O51" s="909">
        <v>1579048219</v>
      </c>
      <c r="P51" s="909">
        <v>376850290</v>
      </c>
      <c r="Q51" s="909">
        <v>29287925</v>
      </c>
      <c r="R51" s="909">
        <v>6049</v>
      </c>
      <c r="S51" s="908">
        <v>132895687</v>
      </c>
      <c r="T51" s="63">
        <v>46</v>
      </c>
    </row>
    <row r="52" spans="1:20" s="99" customFormat="1" ht="23.1" customHeight="1" x14ac:dyDescent="0.15">
      <c r="A52" s="62">
        <v>47</v>
      </c>
      <c r="B52" s="61" t="s">
        <v>1059</v>
      </c>
      <c r="C52" s="1016">
        <v>77818</v>
      </c>
      <c r="D52" s="1016">
        <v>1811709542</v>
      </c>
      <c r="E52" s="1264">
        <v>3</v>
      </c>
      <c r="F52" s="1264">
        <v>25760</v>
      </c>
      <c r="G52" s="1264">
        <v>2158</v>
      </c>
      <c r="H52" s="1264">
        <v>23974091</v>
      </c>
      <c r="I52" s="1264">
        <v>0</v>
      </c>
      <c r="J52" s="1264">
        <v>0</v>
      </c>
      <c r="K52" s="1264">
        <v>0</v>
      </c>
      <c r="L52" s="1264">
        <v>0</v>
      </c>
      <c r="M52" s="1264">
        <v>79979</v>
      </c>
      <c r="N52" s="1264">
        <v>1835683633</v>
      </c>
      <c r="O52" s="1264">
        <v>1458043575</v>
      </c>
      <c r="P52" s="1264">
        <v>351831762</v>
      </c>
      <c r="Q52" s="1264">
        <v>25808296</v>
      </c>
      <c r="R52" s="1264">
        <v>5351</v>
      </c>
      <c r="S52" s="1273">
        <v>155793873</v>
      </c>
      <c r="T52" s="63">
        <v>47</v>
      </c>
    </row>
    <row r="53" spans="1:20" s="99" customFormat="1" ht="23.1" customHeight="1" x14ac:dyDescent="0.15">
      <c r="A53" s="66">
        <v>49</v>
      </c>
      <c r="B53" s="58" t="s">
        <v>1060</v>
      </c>
      <c r="C53" s="1014">
        <v>17135</v>
      </c>
      <c r="D53" s="1014">
        <v>446318782</v>
      </c>
      <c r="E53" s="1265">
        <v>0</v>
      </c>
      <c r="F53" s="1265">
        <v>0</v>
      </c>
      <c r="G53" s="1265">
        <v>459</v>
      </c>
      <c r="H53" s="1265">
        <v>6330850</v>
      </c>
      <c r="I53" s="1265">
        <v>0</v>
      </c>
      <c r="J53" s="1265">
        <v>0</v>
      </c>
      <c r="K53" s="1265">
        <v>0</v>
      </c>
      <c r="L53" s="1265">
        <v>0</v>
      </c>
      <c r="M53" s="1265">
        <v>17594</v>
      </c>
      <c r="N53" s="1265">
        <v>452649632</v>
      </c>
      <c r="O53" s="1265">
        <v>358231624</v>
      </c>
      <c r="P53" s="1265">
        <v>90387574</v>
      </c>
      <c r="Q53" s="1265">
        <v>4030434</v>
      </c>
      <c r="R53" s="1265">
        <v>3314</v>
      </c>
      <c r="S53" s="1274">
        <v>35421822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1015">
        <v>23239</v>
      </c>
      <c r="D54" s="1015">
        <v>545856621</v>
      </c>
      <c r="E54" s="909">
        <v>0</v>
      </c>
      <c r="F54" s="909">
        <v>0</v>
      </c>
      <c r="G54" s="909">
        <v>497</v>
      </c>
      <c r="H54" s="909">
        <v>5059597</v>
      </c>
      <c r="I54" s="909">
        <v>0</v>
      </c>
      <c r="J54" s="909">
        <v>0</v>
      </c>
      <c r="K54" s="909">
        <v>0</v>
      </c>
      <c r="L54" s="909">
        <v>0</v>
      </c>
      <c r="M54" s="909">
        <v>23736</v>
      </c>
      <c r="N54" s="909">
        <v>550916218</v>
      </c>
      <c r="O54" s="909">
        <v>438274618</v>
      </c>
      <c r="P54" s="909">
        <v>104939728</v>
      </c>
      <c r="Q54" s="909">
        <v>7701872</v>
      </c>
      <c r="R54" s="909">
        <v>827</v>
      </c>
      <c r="S54" s="908">
        <v>38598670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1018">
        <v>41631</v>
      </c>
      <c r="D55" s="1015">
        <v>871989871</v>
      </c>
      <c r="E55" s="909">
        <v>0</v>
      </c>
      <c r="F55" s="909">
        <v>0</v>
      </c>
      <c r="G55" s="909">
        <v>1000</v>
      </c>
      <c r="H55" s="909">
        <v>8813610</v>
      </c>
      <c r="I55" s="909">
        <v>0</v>
      </c>
      <c r="J55" s="909">
        <v>0</v>
      </c>
      <c r="K55" s="909">
        <v>0</v>
      </c>
      <c r="L55" s="909">
        <v>0</v>
      </c>
      <c r="M55" s="909">
        <v>42631</v>
      </c>
      <c r="N55" s="909">
        <v>880803481</v>
      </c>
      <c r="O55" s="909">
        <v>700663344</v>
      </c>
      <c r="P55" s="909">
        <v>169797939</v>
      </c>
      <c r="Q55" s="909">
        <v>10342198</v>
      </c>
      <c r="R55" s="909">
        <v>2700</v>
      </c>
      <c r="S55" s="908">
        <v>68335129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1015">
        <v>15533</v>
      </c>
      <c r="D56" s="1015">
        <v>377197235</v>
      </c>
      <c r="E56" s="909">
        <v>0</v>
      </c>
      <c r="F56" s="909">
        <v>650</v>
      </c>
      <c r="G56" s="909">
        <v>396</v>
      </c>
      <c r="H56" s="909">
        <v>4275928</v>
      </c>
      <c r="I56" s="909">
        <v>0</v>
      </c>
      <c r="J56" s="909">
        <v>0</v>
      </c>
      <c r="K56" s="909">
        <v>0</v>
      </c>
      <c r="L56" s="909">
        <v>0</v>
      </c>
      <c r="M56" s="909">
        <v>15929</v>
      </c>
      <c r="N56" s="909">
        <v>381473163</v>
      </c>
      <c r="O56" s="909">
        <v>303305163</v>
      </c>
      <c r="P56" s="909">
        <v>72261586</v>
      </c>
      <c r="Q56" s="909">
        <v>5906414</v>
      </c>
      <c r="R56" s="909">
        <v>1418</v>
      </c>
      <c r="S56" s="908">
        <v>34567304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017">
        <v>29241</v>
      </c>
      <c r="D57" s="1017">
        <v>635411956</v>
      </c>
      <c r="E57" s="1269">
        <v>0</v>
      </c>
      <c r="F57" s="1269">
        <v>0</v>
      </c>
      <c r="G57" s="1269">
        <v>707</v>
      </c>
      <c r="H57" s="1269">
        <v>7573048</v>
      </c>
      <c r="I57" s="1269">
        <v>0</v>
      </c>
      <c r="J57" s="1269">
        <v>0</v>
      </c>
      <c r="K57" s="1269">
        <v>0</v>
      </c>
      <c r="L57" s="1269">
        <v>0</v>
      </c>
      <c r="M57" s="1269">
        <v>29948</v>
      </c>
      <c r="N57" s="1269">
        <v>642985004</v>
      </c>
      <c r="O57" s="1269">
        <v>511798376</v>
      </c>
      <c r="P57" s="1269">
        <v>124086008</v>
      </c>
      <c r="Q57" s="1269">
        <v>7100620</v>
      </c>
      <c r="R57" s="1269">
        <v>2116</v>
      </c>
      <c r="S57" s="1276">
        <v>53725514</v>
      </c>
      <c r="T57" s="79">
        <v>54</v>
      </c>
    </row>
    <row r="58" spans="1:20" s="99" customFormat="1" ht="23.1" customHeight="1" x14ac:dyDescent="0.15">
      <c r="A58" s="62">
        <v>55</v>
      </c>
      <c r="B58" s="61" t="s">
        <v>1065</v>
      </c>
      <c r="C58" s="1015">
        <v>23952</v>
      </c>
      <c r="D58" s="1015">
        <v>527716903</v>
      </c>
      <c r="E58" s="909">
        <v>0</v>
      </c>
      <c r="F58" s="909">
        <v>0</v>
      </c>
      <c r="G58" s="909">
        <v>692</v>
      </c>
      <c r="H58" s="909">
        <v>7074141</v>
      </c>
      <c r="I58" s="909">
        <v>0</v>
      </c>
      <c r="J58" s="909">
        <v>0</v>
      </c>
      <c r="K58" s="909">
        <v>0</v>
      </c>
      <c r="L58" s="909">
        <v>0</v>
      </c>
      <c r="M58" s="909">
        <v>24644</v>
      </c>
      <c r="N58" s="909">
        <v>534791044</v>
      </c>
      <c r="O58" s="909">
        <v>425913122</v>
      </c>
      <c r="P58" s="909">
        <v>100495148</v>
      </c>
      <c r="Q58" s="909">
        <v>8382774</v>
      </c>
      <c r="R58" s="909">
        <v>1919</v>
      </c>
      <c r="S58" s="908">
        <v>45797128</v>
      </c>
      <c r="T58" s="63">
        <v>55</v>
      </c>
    </row>
    <row r="59" spans="1:20" s="99" customFormat="1" ht="23.1" customHeight="1" x14ac:dyDescent="0.15">
      <c r="A59" s="62">
        <v>56</v>
      </c>
      <c r="B59" s="61" t="s">
        <v>1066</v>
      </c>
      <c r="C59" s="1015">
        <v>29982</v>
      </c>
      <c r="D59" s="1015">
        <v>665550580</v>
      </c>
      <c r="E59" s="909">
        <v>0</v>
      </c>
      <c r="F59" s="909">
        <v>0</v>
      </c>
      <c r="G59" s="909">
        <v>815</v>
      </c>
      <c r="H59" s="909">
        <v>8547930</v>
      </c>
      <c r="I59" s="909">
        <v>0</v>
      </c>
      <c r="J59" s="909">
        <v>0</v>
      </c>
      <c r="K59" s="909">
        <v>0</v>
      </c>
      <c r="L59" s="909">
        <v>0</v>
      </c>
      <c r="M59" s="909">
        <v>30797</v>
      </c>
      <c r="N59" s="909">
        <v>674098510</v>
      </c>
      <c r="O59" s="909">
        <v>535938645</v>
      </c>
      <c r="P59" s="909">
        <v>124092576</v>
      </c>
      <c r="Q59" s="909">
        <v>14067289</v>
      </c>
      <c r="R59" s="909">
        <v>1942</v>
      </c>
      <c r="S59" s="908">
        <v>58803596</v>
      </c>
      <c r="T59" s="63">
        <v>56</v>
      </c>
    </row>
    <row r="60" spans="1:20" s="99" customFormat="1" ht="23.1" customHeight="1" x14ac:dyDescent="0.15">
      <c r="A60" s="62">
        <v>57</v>
      </c>
      <c r="B60" s="61" t="s">
        <v>1067</v>
      </c>
      <c r="C60" s="1015">
        <v>11152</v>
      </c>
      <c r="D60" s="1015">
        <v>205743840</v>
      </c>
      <c r="E60" s="909">
        <v>0</v>
      </c>
      <c r="F60" s="909">
        <v>0</v>
      </c>
      <c r="G60" s="909">
        <v>140</v>
      </c>
      <c r="H60" s="909">
        <v>1489612</v>
      </c>
      <c r="I60" s="909">
        <v>0</v>
      </c>
      <c r="J60" s="909">
        <v>0</v>
      </c>
      <c r="K60" s="909">
        <v>0</v>
      </c>
      <c r="L60" s="909">
        <v>0</v>
      </c>
      <c r="M60" s="909">
        <v>11292</v>
      </c>
      <c r="N60" s="909">
        <v>207233452</v>
      </c>
      <c r="O60" s="909">
        <v>164825605</v>
      </c>
      <c r="P60" s="909">
        <v>33537312</v>
      </c>
      <c r="Q60" s="909">
        <v>8870535</v>
      </c>
      <c r="R60" s="909">
        <v>539</v>
      </c>
      <c r="S60" s="908">
        <v>14781032</v>
      </c>
      <c r="T60" s="63">
        <v>57</v>
      </c>
    </row>
    <row r="61" spans="1:20" s="99" customFormat="1" ht="23.1" customHeight="1" x14ac:dyDescent="0.15">
      <c r="A61" s="62">
        <v>58</v>
      </c>
      <c r="B61" s="61" t="s">
        <v>1068</v>
      </c>
      <c r="C61" s="1015">
        <v>13990</v>
      </c>
      <c r="D61" s="1015">
        <v>298899358</v>
      </c>
      <c r="E61" s="909">
        <v>0</v>
      </c>
      <c r="F61" s="909">
        <v>0</v>
      </c>
      <c r="G61" s="909">
        <v>189</v>
      </c>
      <c r="H61" s="909">
        <v>2064753</v>
      </c>
      <c r="I61" s="909">
        <v>132</v>
      </c>
      <c r="J61" s="909">
        <v>0</v>
      </c>
      <c r="K61" s="909">
        <v>0</v>
      </c>
      <c r="L61" s="909">
        <v>0</v>
      </c>
      <c r="M61" s="909">
        <v>14179</v>
      </c>
      <c r="N61" s="909">
        <v>300964111</v>
      </c>
      <c r="O61" s="909">
        <v>239333908</v>
      </c>
      <c r="P61" s="909">
        <v>38164607</v>
      </c>
      <c r="Q61" s="909">
        <v>23465596</v>
      </c>
      <c r="R61" s="909">
        <v>3009</v>
      </c>
      <c r="S61" s="908">
        <v>24481491</v>
      </c>
      <c r="T61" s="63">
        <v>58</v>
      </c>
    </row>
    <row r="62" spans="1:20" s="99" customFormat="1" ht="23.1" customHeight="1" x14ac:dyDescent="0.15">
      <c r="A62" s="71">
        <v>59</v>
      </c>
      <c r="B62" s="72" t="s">
        <v>1069</v>
      </c>
      <c r="C62" s="1016">
        <v>11884</v>
      </c>
      <c r="D62" s="1016">
        <v>281242558</v>
      </c>
      <c r="E62" s="1264">
        <v>0</v>
      </c>
      <c r="F62" s="1264">
        <v>0</v>
      </c>
      <c r="G62" s="1264">
        <v>125</v>
      </c>
      <c r="H62" s="1264">
        <v>1271115</v>
      </c>
      <c r="I62" s="1264">
        <v>0</v>
      </c>
      <c r="J62" s="1264">
        <v>0</v>
      </c>
      <c r="K62" s="1264">
        <v>0</v>
      </c>
      <c r="L62" s="1264">
        <v>0</v>
      </c>
      <c r="M62" s="1264">
        <v>12009</v>
      </c>
      <c r="N62" s="1264">
        <v>282513673</v>
      </c>
      <c r="O62" s="1264">
        <v>224397786</v>
      </c>
      <c r="P62" s="1264">
        <v>53210089</v>
      </c>
      <c r="Q62" s="1264">
        <v>4905798</v>
      </c>
      <c r="R62" s="1264">
        <v>700</v>
      </c>
      <c r="S62" s="1273">
        <v>24921017</v>
      </c>
      <c r="T62" s="73">
        <v>59</v>
      </c>
    </row>
    <row r="63" spans="1:20" s="111" customFormat="1" ht="23.1" customHeight="1" x14ac:dyDescent="0.15">
      <c r="A63" s="74">
        <v>61</v>
      </c>
      <c r="B63" s="61" t="s">
        <v>1070</v>
      </c>
      <c r="C63" s="1014">
        <v>14866</v>
      </c>
      <c r="D63" s="1014">
        <v>334276713</v>
      </c>
      <c r="E63" s="1265">
        <v>0</v>
      </c>
      <c r="F63" s="1265">
        <v>0</v>
      </c>
      <c r="G63" s="1265">
        <v>245</v>
      </c>
      <c r="H63" s="1265">
        <v>2172643</v>
      </c>
      <c r="I63" s="1265">
        <v>0</v>
      </c>
      <c r="J63" s="1265">
        <v>0</v>
      </c>
      <c r="K63" s="1265">
        <v>0</v>
      </c>
      <c r="L63" s="1265">
        <v>0</v>
      </c>
      <c r="M63" s="1265">
        <v>15111</v>
      </c>
      <c r="N63" s="1265">
        <v>336449356</v>
      </c>
      <c r="O63" s="1265">
        <v>268063296</v>
      </c>
      <c r="P63" s="1265">
        <v>62559848</v>
      </c>
      <c r="Q63" s="1265">
        <v>5826212</v>
      </c>
      <c r="R63" s="1265">
        <v>121</v>
      </c>
      <c r="S63" s="1274">
        <v>3439357</v>
      </c>
      <c r="T63" s="75">
        <v>61</v>
      </c>
    </row>
    <row r="64" spans="1:20" s="111" customFormat="1" ht="23.1" customHeight="1" x14ac:dyDescent="0.15">
      <c r="A64" s="62">
        <v>65</v>
      </c>
      <c r="B64" s="61" t="s">
        <v>1071</v>
      </c>
      <c r="C64" s="1015">
        <v>4014</v>
      </c>
      <c r="D64" s="1015">
        <v>75331075</v>
      </c>
      <c r="E64" s="909">
        <v>0</v>
      </c>
      <c r="F64" s="909">
        <v>0</v>
      </c>
      <c r="G64" s="909">
        <v>109</v>
      </c>
      <c r="H64" s="909">
        <v>864103</v>
      </c>
      <c r="I64" s="909">
        <v>0</v>
      </c>
      <c r="J64" s="909">
        <v>0</v>
      </c>
      <c r="K64" s="909">
        <v>0</v>
      </c>
      <c r="L64" s="909">
        <v>0</v>
      </c>
      <c r="M64" s="909">
        <v>4123</v>
      </c>
      <c r="N64" s="909">
        <v>76195178</v>
      </c>
      <c r="O64" s="909">
        <v>60790289</v>
      </c>
      <c r="P64" s="909">
        <v>14502767</v>
      </c>
      <c r="Q64" s="909">
        <v>902122</v>
      </c>
      <c r="R64" s="909">
        <v>235</v>
      </c>
      <c r="S64" s="908">
        <v>5102630</v>
      </c>
      <c r="T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1015">
        <v>14679</v>
      </c>
      <c r="D65" s="1015">
        <v>325397628</v>
      </c>
      <c r="E65" s="909">
        <v>0</v>
      </c>
      <c r="F65" s="909">
        <v>-420</v>
      </c>
      <c r="G65" s="909">
        <v>428</v>
      </c>
      <c r="H65" s="909">
        <v>4293719</v>
      </c>
      <c r="I65" s="909">
        <v>0</v>
      </c>
      <c r="J65" s="909">
        <v>0</v>
      </c>
      <c r="K65" s="909">
        <v>0</v>
      </c>
      <c r="L65" s="909">
        <v>0</v>
      </c>
      <c r="M65" s="909">
        <v>15107</v>
      </c>
      <c r="N65" s="909">
        <v>329691347</v>
      </c>
      <c r="O65" s="909">
        <v>261662668</v>
      </c>
      <c r="P65" s="909">
        <v>61946181</v>
      </c>
      <c r="Q65" s="909">
        <v>6082498</v>
      </c>
      <c r="R65" s="909">
        <v>1111</v>
      </c>
      <c r="S65" s="908">
        <v>30533952</v>
      </c>
      <c r="T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1015">
        <v>15504</v>
      </c>
      <c r="D66" s="1015">
        <v>386696631</v>
      </c>
      <c r="E66" s="909">
        <v>0</v>
      </c>
      <c r="F66" s="909">
        <v>0</v>
      </c>
      <c r="G66" s="909">
        <v>472</v>
      </c>
      <c r="H66" s="909">
        <v>4284530</v>
      </c>
      <c r="I66" s="909">
        <v>0</v>
      </c>
      <c r="J66" s="909">
        <v>0</v>
      </c>
      <c r="K66" s="909">
        <v>0</v>
      </c>
      <c r="L66" s="909">
        <v>0</v>
      </c>
      <c r="M66" s="909">
        <v>15976</v>
      </c>
      <c r="N66" s="909">
        <v>390981161</v>
      </c>
      <c r="O66" s="909">
        <v>310935994</v>
      </c>
      <c r="P66" s="909">
        <v>71528804</v>
      </c>
      <c r="Q66" s="909">
        <v>8516363</v>
      </c>
      <c r="R66" s="909">
        <v>1244</v>
      </c>
      <c r="S66" s="908">
        <v>37304085</v>
      </c>
      <c r="T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016">
        <v>37042</v>
      </c>
      <c r="D67" s="1016">
        <v>781129226</v>
      </c>
      <c r="E67" s="1264">
        <v>0</v>
      </c>
      <c r="F67" s="1264">
        <v>0</v>
      </c>
      <c r="G67" s="1264">
        <v>987</v>
      </c>
      <c r="H67" s="1264">
        <v>9931046</v>
      </c>
      <c r="I67" s="1264">
        <v>0</v>
      </c>
      <c r="J67" s="1264">
        <v>0</v>
      </c>
      <c r="K67" s="1264">
        <v>0</v>
      </c>
      <c r="L67" s="1264">
        <v>0</v>
      </c>
      <c r="M67" s="1264">
        <v>38029</v>
      </c>
      <c r="N67" s="1264">
        <v>791060272</v>
      </c>
      <c r="O67" s="1264">
        <v>629615324</v>
      </c>
      <c r="P67" s="1264">
        <v>142619580</v>
      </c>
      <c r="Q67" s="1264">
        <v>18825368</v>
      </c>
      <c r="R67" s="1264">
        <v>2670</v>
      </c>
      <c r="S67" s="1273">
        <v>66726280</v>
      </c>
      <c r="T67" s="73">
        <v>70</v>
      </c>
    </row>
    <row r="68" spans="1:20" s="6" customFormat="1" ht="23.1" customHeight="1" x14ac:dyDescent="0.15">
      <c r="A68" s="60">
        <v>78</v>
      </c>
      <c r="B68" s="93" t="s">
        <v>1075</v>
      </c>
      <c r="C68" s="1030">
        <v>46375</v>
      </c>
      <c r="D68" s="1019">
        <v>1040217992</v>
      </c>
      <c r="E68" s="1025">
        <v>0</v>
      </c>
      <c r="F68" s="1025">
        <v>0</v>
      </c>
      <c r="G68" s="1025">
        <v>925</v>
      </c>
      <c r="H68" s="1025">
        <v>9008472</v>
      </c>
      <c r="I68" s="1025">
        <v>0</v>
      </c>
      <c r="J68" s="1025">
        <v>0</v>
      </c>
      <c r="K68" s="1025">
        <v>0</v>
      </c>
      <c r="L68" s="1025">
        <v>0</v>
      </c>
      <c r="M68" s="1025">
        <v>47300</v>
      </c>
      <c r="N68" s="1025">
        <v>1049226464</v>
      </c>
      <c r="O68" s="1025">
        <v>835531048</v>
      </c>
      <c r="P68" s="1025">
        <v>105585315</v>
      </c>
      <c r="Q68" s="1025">
        <v>108110101</v>
      </c>
      <c r="R68" s="1025">
        <v>3111</v>
      </c>
      <c r="S68" s="1271">
        <v>85392276</v>
      </c>
      <c r="T68" s="55">
        <v>78</v>
      </c>
    </row>
    <row r="69" spans="1:20" s="6" customFormat="1" ht="23.1" customHeight="1" x14ac:dyDescent="0.15">
      <c r="A69" s="60">
        <v>84</v>
      </c>
      <c r="B69" s="93" t="s">
        <v>1076</v>
      </c>
      <c r="C69" s="1019">
        <v>51069</v>
      </c>
      <c r="D69" s="1019">
        <v>1063258767</v>
      </c>
      <c r="E69" s="1025">
        <v>0</v>
      </c>
      <c r="F69" s="1025">
        <v>0</v>
      </c>
      <c r="G69" s="1025">
        <v>1432</v>
      </c>
      <c r="H69" s="1025">
        <v>13844384</v>
      </c>
      <c r="I69" s="1025">
        <v>0</v>
      </c>
      <c r="J69" s="1025">
        <v>0</v>
      </c>
      <c r="K69" s="1025">
        <v>0</v>
      </c>
      <c r="L69" s="1025">
        <v>0</v>
      </c>
      <c r="M69" s="1025">
        <v>52501</v>
      </c>
      <c r="N69" s="1025">
        <v>1077103151</v>
      </c>
      <c r="O69" s="1025">
        <v>856162360</v>
      </c>
      <c r="P69" s="1025">
        <v>201751429</v>
      </c>
      <c r="Q69" s="1025">
        <v>19189362</v>
      </c>
      <c r="R69" s="1025">
        <v>3367</v>
      </c>
      <c r="S69" s="1271">
        <v>81882690</v>
      </c>
      <c r="T69" s="55">
        <v>84</v>
      </c>
    </row>
    <row r="70" spans="1:20" s="6" customFormat="1" ht="23.1" customHeight="1" x14ac:dyDescent="0.15">
      <c r="A70" s="60">
        <v>85</v>
      </c>
      <c r="B70" s="93" t="s">
        <v>1077</v>
      </c>
      <c r="C70" s="1019">
        <v>57926</v>
      </c>
      <c r="D70" s="1019">
        <v>1263284539</v>
      </c>
      <c r="E70" s="1025">
        <v>0</v>
      </c>
      <c r="F70" s="1025">
        <v>0</v>
      </c>
      <c r="G70" s="1025">
        <v>997</v>
      </c>
      <c r="H70" s="1025">
        <v>9193643</v>
      </c>
      <c r="I70" s="1025">
        <v>0</v>
      </c>
      <c r="J70" s="1025">
        <v>0</v>
      </c>
      <c r="K70" s="1025">
        <v>0</v>
      </c>
      <c r="L70" s="1025">
        <v>0</v>
      </c>
      <c r="M70" s="1025">
        <v>58923</v>
      </c>
      <c r="N70" s="1025">
        <v>1272478182</v>
      </c>
      <c r="O70" s="1025">
        <v>1012796324</v>
      </c>
      <c r="P70" s="1025">
        <v>243500516</v>
      </c>
      <c r="Q70" s="1025">
        <v>16181342</v>
      </c>
      <c r="R70" s="1025">
        <v>3622</v>
      </c>
      <c r="S70" s="1271">
        <v>101843492</v>
      </c>
      <c r="T70" s="55">
        <v>85</v>
      </c>
    </row>
    <row r="71" spans="1:20" s="6" customFormat="1" ht="23.1" customHeight="1" x14ac:dyDescent="0.15">
      <c r="A71" s="60">
        <v>89</v>
      </c>
      <c r="B71" s="93" t="s">
        <v>1078</v>
      </c>
      <c r="C71" s="1019">
        <v>77136</v>
      </c>
      <c r="D71" s="1019">
        <v>1798665663</v>
      </c>
      <c r="E71" s="1025">
        <v>0</v>
      </c>
      <c r="F71" s="1025">
        <v>0</v>
      </c>
      <c r="G71" s="1025">
        <v>1552</v>
      </c>
      <c r="H71" s="1025">
        <v>15344545</v>
      </c>
      <c r="I71" s="1025">
        <v>0</v>
      </c>
      <c r="J71" s="1025">
        <v>0</v>
      </c>
      <c r="K71" s="1025">
        <v>0</v>
      </c>
      <c r="L71" s="1025">
        <v>0</v>
      </c>
      <c r="M71" s="1025">
        <v>78688</v>
      </c>
      <c r="N71" s="1025">
        <v>1814010208</v>
      </c>
      <c r="O71" s="1025">
        <v>1443952910</v>
      </c>
      <c r="P71" s="1025">
        <v>341619492</v>
      </c>
      <c r="Q71" s="1025">
        <v>28437806</v>
      </c>
      <c r="R71" s="1025">
        <v>6085</v>
      </c>
      <c r="S71" s="1271">
        <v>151301223</v>
      </c>
      <c r="T71" s="55">
        <v>89</v>
      </c>
    </row>
    <row r="72" spans="1:20" s="6" customFormat="1" ht="23.1" customHeight="1" x14ac:dyDescent="0.15">
      <c r="A72" s="60">
        <v>90</v>
      </c>
      <c r="B72" s="93" t="s">
        <v>1079</v>
      </c>
      <c r="C72" s="1020">
        <v>62870</v>
      </c>
      <c r="D72" s="1020">
        <v>1597738452</v>
      </c>
      <c r="E72" s="1262">
        <v>0</v>
      </c>
      <c r="F72" s="1262">
        <v>0</v>
      </c>
      <c r="G72" s="1262">
        <v>1410</v>
      </c>
      <c r="H72" s="1262">
        <v>12180995</v>
      </c>
      <c r="I72" s="1262">
        <v>0</v>
      </c>
      <c r="J72" s="1262">
        <v>0</v>
      </c>
      <c r="K72" s="1262">
        <v>0</v>
      </c>
      <c r="L72" s="1262">
        <v>0</v>
      </c>
      <c r="M72" s="1262">
        <v>64280</v>
      </c>
      <c r="N72" s="1262">
        <v>1609919447</v>
      </c>
      <c r="O72" s="1262">
        <v>1281110982</v>
      </c>
      <c r="P72" s="1262">
        <v>295231661</v>
      </c>
      <c r="Q72" s="1262">
        <v>33576804</v>
      </c>
      <c r="R72" s="1262">
        <v>4973</v>
      </c>
      <c r="S72" s="1272">
        <v>146057730</v>
      </c>
      <c r="T72" s="55">
        <v>90</v>
      </c>
    </row>
    <row r="73" spans="1:20" s="6" customFormat="1" ht="23.1" customHeight="1" x14ac:dyDescent="0.15">
      <c r="A73" s="57">
        <v>91</v>
      </c>
      <c r="B73" s="92" t="s">
        <v>1080</v>
      </c>
      <c r="C73" s="1021">
        <v>38299</v>
      </c>
      <c r="D73" s="1021">
        <v>899316077</v>
      </c>
      <c r="E73" s="1263">
        <v>1</v>
      </c>
      <c r="F73" s="1263">
        <v>2350</v>
      </c>
      <c r="G73" s="1263">
        <v>982</v>
      </c>
      <c r="H73" s="1263">
        <v>10452893</v>
      </c>
      <c r="I73" s="1263">
        <v>0</v>
      </c>
      <c r="J73" s="1263">
        <v>0</v>
      </c>
      <c r="K73" s="1263">
        <v>0</v>
      </c>
      <c r="L73" s="1263">
        <v>0</v>
      </c>
      <c r="M73" s="1263">
        <v>39282</v>
      </c>
      <c r="N73" s="1263">
        <v>909768970</v>
      </c>
      <c r="O73" s="1263">
        <v>723182228</v>
      </c>
      <c r="P73" s="1263">
        <v>176591400</v>
      </c>
      <c r="Q73" s="1263">
        <v>9995342</v>
      </c>
      <c r="R73" s="1263">
        <v>2560</v>
      </c>
      <c r="S73" s="1270">
        <v>81314947</v>
      </c>
      <c r="T73" s="59">
        <v>91</v>
      </c>
    </row>
    <row r="74" spans="1:20" s="6" customFormat="1" ht="23.1" customHeight="1" x14ac:dyDescent="0.15">
      <c r="A74" s="60">
        <v>92</v>
      </c>
      <c r="B74" s="93" t="s">
        <v>1081</v>
      </c>
      <c r="C74" s="1019">
        <v>77337</v>
      </c>
      <c r="D74" s="1019">
        <v>1757132059</v>
      </c>
      <c r="E74" s="1025">
        <v>11</v>
      </c>
      <c r="F74" s="1025">
        <v>100350</v>
      </c>
      <c r="G74" s="1025">
        <v>2747</v>
      </c>
      <c r="H74" s="1025">
        <v>29440058</v>
      </c>
      <c r="I74" s="1025">
        <v>0</v>
      </c>
      <c r="J74" s="1025">
        <v>0</v>
      </c>
      <c r="K74" s="1025">
        <v>0</v>
      </c>
      <c r="L74" s="1025">
        <v>0</v>
      </c>
      <c r="M74" s="1025">
        <v>80095</v>
      </c>
      <c r="N74" s="1025">
        <v>1786572117</v>
      </c>
      <c r="O74" s="1025">
        <v>1422112740</v>
      </c>
      <c r="P74" s="1025">
        <v>338843098</v>
      </c>
      <c r="Q74" s="1025">
        <v>25616279</v>
      </c>
      <c r="R74" s="1025">
        <v>5645</v>
      </c>
      <c r="S74" s="1271">
        <v>144355589</v>
      </c>
      <c r="T74" s="55">
        <v>92</v>
      </c>
    </row>
    <row r="75" spans="1:20" s="6" customFormat="1" ht="23.1" customHeight="1" x14ac:dyDescent="0.15">
      <c r="A75" s="60">
        <v>94</v>
      </c>
      <c r="B75" s="93" t="s">
        <v>1082</v>
      </c>
      <c r="C75" s="1019">
        <v>1278735</v>
      </c>
      <c r="D75" s="1019">
        <v>27615012109</v>
      </c>
      <c r="E75" s="1025">
        <v>21</v>
      </c>
      <c r="F75" s="1025">
        <v>251910</v>
      </c>
      <c r="G75" s="1025">
        <v>30625</v>
      </c>
      <c r="H75" s="1025">
        <v>336259584</v>
      </c>
      <c r="I75" s="1025">
        <v>6</v>
      </c>
      <c r="J75" s="1025">
        <v>41957</v>
      </c>
      <c r="K75" s="1025">
        <v>0</v>
      </c>
      <c r="L75" s="1025">
        <v>0</v>
      </c>
      <c r="M75" s="1025">
        <v>1309381</v>
      </c>
      <c r="N75" s="1025">
        <v>27951271693</v>
      </c>
      <c r="O75" s="1025">
        <v>22255137799</v>
      </c>
      <c r="P75" s="1025">
        <v>5197804464</v>
      </c>
      <c r="Q75" s="1025">
        <v>498329430</v>
      </c>
      <c r="R75" s="1025">
        <v>88601</v>
      </c>
      <c r="S75" s="1271">
        <v>2350224226</v>
      </c>
      <c r="T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1015">
        <v>2354</v>
      </c>
      <c r="D76" s="1015">
        <v>43006638</v>
      </c>
      <c r="E76" s="909">
        <v>0</v>
      </c>
      <c r="F76" s="909">
        <v>0</v>
      </c>
      <c r="G76" s="909">
        <v>65</v>
      </c>
      <c r="H76" s="909">
        <v>1219079</v>
      </c>
      <c r="I76" s="909">
        <v>0</v>
      </c>
      <c r="J76" s="909">
        <v>0</v>
      </c>
      <c r="K76" s="909">
        <v>0</v>
      </c>
      <c r="L76" s="909">
        <v>0</v>
      </c>
      <c r="M76" s="909">
        <v>2419</v>
      </c>
      <c r="N76" s="909">
        <v>44225717</v>
      </c>
      <c r="O76" s="909">
        <v>35236090</v>
      </c>
      <c r="P76" s="909">
        <v>8445062</v>
      </c>
      <c r="Q76" s="909">
        <v>544565</v>
      </c>
      <c r="R76" s="909">
        <v>104</v>
      </c>
      <c r="S76" s="908">
        <v>2969235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016">
        <v>3423</v>
      </c>
      <c r="D77" s="1016">
        <v>85470454</v>
      </c>
      <c r="E77" s="1264">
        <v>0</v>
      </c>
      <c r="F77" s="1264">
        <v>0</v>
      </c>
      <c r="G77" s="1264">
        <v>103</v>
      </c>
      <c r="H77" s="1264">
        <v>942701</v>
      </c>
      <c r="I77" s="1264">
        <v>0</v>
      </c>
      <c r="J77" s="1264">
        <v>0</v>
      </c>
      <c r="K77" s="1264">
        <v>0</v>
      </c>
      <c r="L77" s="1264">
        <v>0</v>
      </c>
      <c r="M77" s="1264">
        <v>3526</v>
      </c>
      <c r="N77" s="1264">
        <v>86413155</v>
      </c>
      <c r="O77" s="1264">
        <v>68446934</v>
      </c>
      <c r="P77" s="1264">
        <v>17298860</v>
      </c>
      <c r="Q77" s="1264">
        <v>667361</v>
      </c>
      <c r="R77" s="1264">
        <v>246</v>
      </c>
      <c r="S77" s="1273">
        <v>7081823</v>
      </c>
      <c r="T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014">
        <v>1600</v>
      </c>
      <c r="D78" s="1014">
        <v>26125816</v>
      </c>
      <c r="E78" s="1265">
        <v>0</v>
      </c>
      <c r="F78" s="1265">
        <v>0</v>
      </c>
      <c r="G78" s="1265">
        <v>42</v>
      </c>
      <c r="H78" s="1265">
        <v>424729</v>
      </c>
      <c r="I78" s="1265">
        <v>0</v>
      </c>
      <c r="J78" s="1265">
        <v>0</v>
      </c>
      <c r="K78" s="1265">
        <v>0</v>
      </c>
      <c r="L78" s="1265">
        <v>0</v>
      </c>
      <c r="M78" s="1265">
        <v>1642</v>
      </c>
      <c r="N78" s="1265">
        <v>26550545</v>
      </c>
      <c r="O78" s="1265">
        <v>21188073</v>
      </c>
      <c r="P78" s="1265">
        <v>5283134</v>
      </c>
      <c r="Q78" s="1265">
        <v>79338</v>
      </c>
      <c r="R78" s="1265">
        <v>54</v>
      </c>
      <c r="S78" s="1274">
        <v>1126430</v>
      </c>
      <c r="T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1015">
        <v>10654</v>
      </c>
      <c r="D79" s="1015">
        <v>195563724</v>
      </c>
      <c r="E79" s="909">
        <v>0</v>
      </c>
      <c r="F79" s="909">
        <v>0</v>
      </c>
      <c r="G79" s="909">
        <v>158</v>
      </c>
      <c r="H79" s="909">
        <v>1790986</v>
      </c>
      <c r="I79" s="909">
        <v>0</v>
      </c>
      <c r="J79" s="909">
        <v>0</v>
      </c>
      <c r="K79" s="909">
        <v>0</v>
      </c>
      <c r="L79" s="909">
        <v>0</v>
      </c>
      <c r="M79" s="909">
        <v>10812</v>
      </c>
      <c r="N79" s="909">
        <v>197354710</v>
      </c>
      <c r="O79" s="909">
        <v>156987135</v>
      </c>
      <c r="P79" s="909">
        <v>38018687</v>
      </c>
      <c r="Q79" s="909">
        <v>2348888</v>
      </c>
      <c r="R79" s="909">
        <v>448</v>
      </c>
      <c r="S79" s="908">
        <v>12098287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1015">
        <v>25872</v>
      </c>
      <c r="D80" s="1015">
        <v>584454221</v>
      </c>
      <c r="E80" s="909">
        <v>0</v>
      </c>
      <c r="F80" s="909">
        <v>0</v>
      </c>
      <c r="G80" s="909">
        <v>789</v>
      </c>
      <c r="H80" s="909">
        <v>8003862</v>
      </c>
      <c r="I80" s="909">
        <v>0</v>
      </c>
      <c r="J80" s="909">
        <v>0</v>
      </c>
      <c r="K80" s="909">
        <v>0</v>
      </c>
      <c r="L80" s="909">
        <v>0</v>
      </c>
      <c r="M80" s="909">
        <v>26661</v>
      </c>
      <c r="N80" s="909">
        <v>592458083</v>
      </c>
      <c r="O80" s="909">
        <v>471314069</v>
      </c>
      <c r="P80" s="909">
        <v>114311509</v>
      </c>
      <c r="Q80" s="909">
        <v>6832505</v>
      </c>
      <c r="R80" s="909">
        <v>1513</v>
      </c>
      <c r="S80" s="908">
        <v>46579267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1015">
        <v>94160</v>
      </c>
      <c r="D81" s="1015">
        <v>2270192710</v>
      </c>
      <c r="E81" s="909">
        <v>0</v>
      </c>
      <c r="F81" s="909">
        <v>0</v>
      </c>
      <c r="G81" s="909">
        <v>2546</v>
      </c>
      <c r="H81" s="909">
        <v>26928392</v>
      </c>
      <c r="I81" s="909">
        <v>0</v>
      </c>
      <c r="J81" s="909">
        <v>0</v>
      </c>
      <c r="K81" s="909">
        <v>0</v>
      </c>
      <c r="L81" s="909">
        <v>0</v>
      </c>
      <c r="M81" s="909">
        <v>96706</v>
      </c>
      <c r="N81" s="909">
        <v>2297121102</v>
      </c>
      <c r="O81" s="909">
        <v>1826333711</v>
      </c>
      <c r="P81" s="909">
        <v>446733560</v>
      </c>
      <c r="Q81" s="909">
        <v>24053831</v>
      </c>
      <c r="R81" s="909">
        <v>5937</v>
      </c>
      <c r="S81" s="908">
        <v>187916288</v>
      </c>
      <c r="T81" s="63">
        <v>306</v>
      </c>
    </row>
    <row r="82" spans="1:20" s="99" customFormat="1" ht="23.1" customHeight="1" x14ac:dyDescent="0.15">
      <c r="A82" s="62"/>
      <c r="B82" s="61"/>
      <c r="C82" s="1016"/>
      <c r="D82" s="1016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73"/>
      <c r="T82" s="63"/>
    </row>
    <row r="83" spans="1:20" s="99" customFormat="1" ht="23.1" customHeight="1" x14ac:dyDescent="0.15">
      <c r="A83" s="68"/>
      <c r="B83" s="58"/>
      <c r="C83" s="1014"/>
      <c r="D83" s="1014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69"/>
    </row>
    <row r="84" spans="1:20" s="99" customFormat="1" ht="23.1" customHeight="1" x14ac:dyDescent="0.15">
      <c r="A84" s="62"/>
      <c r="B84" s="61"/>
      <c r="C84" s="1015"/>
      <c r="D84" s="1015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63"/>
    </row>
    <row r="85" spans="1:20" s="99" customFormat="1" ht="23.1" customHeight="1" x14ac:dyDescent="0.15">
      <c r="A85" s="62"/>
      <c r="B85" s="61"/>
      <c r="C85" s="1015"/>
      <c r="D85" s="1015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63"/>
    </row>
    <row r="86" spans="1:20" s="99" customFormat="1" ht="23.1" customHeight="1" x14ac:dyDescent="0.15">
      <c r="A86" s="62"/>
      <c r="B86" s="61"/>
      <c r="C86" s="1015"/>
      <c r="D86" s="1015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63"/>
    </row>
    <row r="87" spans="1:20" s="99" customFormat="1" ht="23.1" customHeight="1" x14ac:dyDescent="0.15">
      <c r="A87" s="62"/>
      <c r="B87" s="61"/>
      <c r="C87" s="1016"/>
      <c r="D87" s="1016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63"/>
    </row>
    <row r="88" spans="1:20" s="99" customFormat="1" ht="23.1" customHeight="1" x14ac:dyDescent="0.15">
      <c r="A88" s="66"/>
      <c r="B88" s="58"/>
      <c r="C88" s="1014"/>
      <c r="D88" s="1014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1274"/>
      <c r="T88" s="67"/>
    </row>
    <row r="89" spans="1:20" s="99" customFormat="1" ht="23.1" customHeight="1" x14ac:dyDescent="0.15">
      <c r="A89" s="62"/>
      <c r="B89" s="61"/>
      <c r="C89" s="1015"/>
      <c r="D89" s="1015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908"/>
      <c r="T89" s="63"/>
    </row>
    <row r="90" spans="1:20" s="99" customFormat="1" ht="23.1" customHeight="1" x14ac:dyDescent="0.15">
      <c r="A90" s="62"/>
      <c r="B90" s="61"/>
      <c r="C90" s="1015"/>
      <c r="D90" s="1015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908"/>
      <c r="T90" s="63"/>
    </row>
    <row r="91" spans="1:20" s="99" customFormat="1" ht="23.1" customHeight="1" x14ac:dyDescent="0.15">
      <c r="A91" s="62"/>
      <c r="B91" s="61"/>
      <c r="C91" s="1015"/>
      <c r="D91" s="1015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63"/>
    </row>
    <row r="92" spans="1:20" s="99" customFormat="1" ht="23.1" customHeight="1" x14ac:dyDescent="0.15">
      <c r="A92" s="62"/>
      <c r="B92" s="61"/>
      <c r="C92" s="1016"/>
      <c r="D92" s="1016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63"/>
    </row>
    <row r="93" spans="1:20" s="99" customFormat="1" ht="23.1" customHeight="1" x14ac:dyDescent="0.15">
      <c r="A93" s="66"/>
      <c r="B93" s="58"/>
      <c r="C93" s="1014"/>
      <c r="D93" s="1014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1274"/>
      <c r="T93" s="67"/>
    </row>
    <row r="94" spans="1:20" s="99" customFormat="1" ht="23.1" customHeight="1" x14ac:dyDescent="0.15">
      <c r="A94" s="62"/>
      <c r="B94" s="61"/>
      <c r="C94" s="1015"/>
      <c r="D94" s="1015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63"/>
    </row>
    <row r="95" spans="1:20" s="99" customFormat="1" ht="23.1" customHeight="1" x14ac:dyDescent="0.15">
      <c r="A95" s="62"/>
      <c r="B95" s="61"/>
      <c r="C95" s="1018"/>
      <c r="D95" s="1015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63"/>
    </row>
    <row r="96" spans="1:20" s="99" customFormat="1" ht="23.1" customHeight="1" x14ac:dyDescent="0.15">
      <c r="A96" s="62"/>
      <c r="B96" s="61"/>
      <c r="C96" s="1015"/>
      <c r="D96" s="1015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63"/>
    </row>
    <row r="97" spans="1:20" s="99" customFormat="1" ht="23.1" customHeight="1" x14ac:dyDescent="0.15">
      <c r="A97" s="62"/>
      <c r="B97" s="72"/>
      <c r="C97" s="1016"/>
      <c r="D97" s="1016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63"/>
    </row>
    <row r="98" spans="1:20" s="99" customFormat="1" ht="23.1" customHeight="1" x14ac:dyDescent="0.15">
      <c r="A98" s="68"/>
      <c r="B98" s="58"/>
      <c r="C98" s="1014"/>
      <c r="D98" s="1014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1274"/>
      <c r="T98" s="69"/>
    </row>
    <row r="99" spans="1:20" s="99" customFormat="1" ht="23.1" customHeight="1" x14ac:dyDescent="0.15">
      <c r="A99" s="62"/>
      <c r="B99" s="61"/>
      <c r="C99" s="1015"/>
      <c r="D99" s="1015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63"/>
    </row>
    <row r="100" spans="1:20" s="99" customFormat="1" ht="23.1" customHeight="1" x14ac:dyDescent="0.15">
      <c r="A100" s="62"/>
      <c r="B100" s="61"/>
      <c r="C100" s="1015"/>
      <c r="D100" s="1015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63"/>
    </row>
    <row r="101" spans="1:20" s="99" customFormat="1" ht="23.1" customHeight="1" x14ac:dyDescent="0.15">
      <c r="A101" s="62"/>
      <c r="B101" s="61"/>
      <c r="C101" s="1015"/>
      <c r="D101" s="1015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63"/>
    </row>
    <row r="102" spans="1:20" s="99" customFormat="1" ht="23.1" customHeight="1" x14ac:dyDescent="0.15">
      <c r="A102" s="62"/>
      <c r="B102" s="61"/>
      <c r="C102" s="1016"/>
      <c r="D102" s="1016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63"/>
    </row>
    <row r="103" spans="1:20" s="99" customFormat="1" ht="23.1" customHeight="1" x14ac:dyDescent="0.15">
      <c r="A103" s="66"/>
      <c r="B103" s="58"/>
      <c r="C103" s="1014"/>
      <c r="D103" s="1014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1274"/>
      <c r="T103" s="67"/>
    </row>
    <row r="104" spans="1:20" s="99" customFormat="1" ht="23.1" customHeight="1" x14ac:dyDescent="0.15">
      <c r="A104" s="62"/>
      <c r="B104" s="61"/>
      <c r="C104" s="1015"/>
      <c r="D104" s="1015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63"/>
    </row>
    <row r="105" spans="1:20" s="99" customFormat="1" ht="23.1" customHeight="1" x14ac:dyDescent="0.15">
      <c r="A105" s="62"/>
      <c r="B105" s="61"/>
      <c r="C105" s="1015"/>
      <c r="D105" s="1015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63"/>
    </row>
    <row r="106" spans="1:20" s="99" customFormat="1" ht="23.1" customHeight="1" x14ac:dyDescent="0.15">
      <c r="A106" s="62"/>
      <c r="B106" s="61"/>
      <c r="C106" s="1015"/>
      <c r="D106" s="1015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63"/>
    </row>
    <row r="107" spans="1:20" s="99" customFormat="1" ht="23.1" customHeight="1" thickBot="1" x14ac:dyDescent="0.2">
      <c r="A107" s="77"/>
      <c r="B107" s="78"/>
      <c r="C107" s="1017"/>
      <c r="D107" s="1017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79"/>
    </row>
    <row r="108" spans="1:20" s="7" customFormat="1" ht="21.95" customHeight="1" x14ac:dyDescent="0.15">
      <c r="A108" s="82"/>
      <c r="T108" s="82"/>
    </row>
    <row r="109" spans="1:20" s="7" customFormat="1" ht="21.95" customHeight="1" x14ac:dyDescent="0.15">
      <c r="A109" s="82"/>
      <c r="T109" s="82"/>
    </row>
    <row r="110" spans="1:20" s="7" customFormat="1" ht="21.95" customHeight="1" x14ac:dyDescent="0.15">
      <c r="A110" s="82"/>
      <c r="T110" s="82"/>
    </row>
    <row r="111" spans="1:20" s="7" customFormat="1" ht="21.95" customHeight="1" x14ac:dyDescent="0.15">
      <c r="A111" s="82"/>
      <c r="T111" s="82"/>
    </row>
    <row r="112" spans="1:20" s="7" customFormat="1" ht="21.95" customHeight="1" x14ac:dyDescent="0.15">
      <c r="A112" s="82"/>
      <c r="T112" s="82"/>
    </row>
    <row r="113" spans="1:20" s="7" customFormat="1" ht="21.95" customHeight="1" x14ac:dyDescent="0.15">
      <c r="A113" s="82"/>
      <c r="T113" s="82"/>
    </row>
    <row r="114" spans="1:20" s="7" customFormat="1" ht="21.95" customHeight="1" x14ac:dyDescent="0.15">
      <c r="A114" s="82"/>
      <c r="T114" s="82"/>
    </row>
    <row r="115" spans="1:20" s="7" customFormat="1" ht="23.1" customHeight="1" x14ac:dyDescent="0.15">
      <c r="A115" s="82"/>
      <c r="T115" s="82"/>
    </row>
    <row r="116" spans="1:20" s="7" customFormat="1" ht="23.1" customHeight="1" x14ac:dyDescent="0.15">
      <c r="A116" s="82"/>
      <c r="T116" s="82"/>
    </row>
    <row r="117" spans="1:20" s="7" customFormat="1" ht="23.1" customHeight="1" x14ac:dyDescent="0.15">
      <c r="A117" s="82"/>
      <c r="T117" s="82"/>
    </row>
    <row r="118" spans="1:20" s="7" customFormat="1" ht="23.1" customHeight="1" x14ac:dyDescent="0.15">
      <c r="A118" s="82"/>
      <c r="T118" s="82"/>
    </row>
    <row r="119" spans="1:20" s="7" customFormat="1" ht="23.1" customHeight="1" x14ac:dyDescent="0.15">
      <c r="A119" s="82"/>
      <c r="T119" s="82"/>
    </row>
    <row r="120" spans="1:20" s="7" customFormat="1" ht="23.1" customHeight="1" x14ac:dyDescent="0.15">
      <c r="A120" s="82"/>
      <c r="T120" s="82"/>
    </row>
    <row r="121" spans="1:20" s="7" customFormat="1" ht="23.1" customHeight="1" x14ac:dyDescent="0.15">
      <c r="A121" s="82"/>
      <c r="T121" s="82"/>
    </row>
    <row r="122" spans="1:20" s="7" customFormat="1" ht="23.1" customHeight="1" x14ac:dyDescent="0.15">
      <c r="A122" s="82"/>
      <c r="T122" s="82"/>
    </row>
    <row r="123" spans="1:20" s="7" customFormat="1" ht="23.1" customHeight="1" x14ac:dyDescent="0.15">
      <c r="A123" s="82"/>
      <c r="T123" s="82"/>
    </row>
    <row r="124" spans="1:20" s="7" customFormat="1" ht="23.1" customHeight="1" x14ac:dyDescent="0.15">
      <c r="A124" s="82"/>
      <c r="T124" s="82"/>
    </row>
    <row r="125" spans="1:20" s="7" customFormat="1" ht="23.1" customHeight="1" x14ac:dyDescent="0.15">
      <c r="A125" s="82"/>
      <c r="T125" s="82"/>
    </row>
    <row r="126" spans="1:20" s="7" customFormat="1" ht="23.1" customHeight="1" x14ac:dyDescent="0.15">
      <c r="A126" s="82"/>
      <c r="T126" s="82"/>
    </row>
    <row r="127" spans="1:20" s="7" customFormat="1" ht="23.1" customHeight="1" x14ac:dyDescent="0.15">
      <c r="A127" s="82"/>
      <c r="T127" s="82"/>
    </row>
    <row r="128" spans="1:20" s="7" customFormat="1" ht="23.1" customHeight="1" x14ac:dyDescent="0.15">
      <c r="A128" s="82"/>
      <c r="T128" s="82"/>
    </row>
    <row r="129" spans="1:20" s="7" customFormat="1" ht="23.1" customHeight="1" x14ac:dyDescent="0.15">
      <c r="A129" s="82"/>
      <c r="T129" s="82"/>
    </row>
    <row r="130" spans="1:20" s="7" customFormat="1" ht="23.1" customHeight="1" x14ac:dyDescent="0.15">
      <c r="A130" s="82"/>
      <c r="T130" s="82"/>
    </row>
    <row r="131" spans="1:20" s="7" customFormat="1" ht="23.1" customHeight="1" x14ac:dyDescent="0.15">
      <c r="A131" s="82"/>
      <c r="T131" s="82"/>
    </row>
    <row r="132" spans="1:20" s="7" customFormat="1" ht="23.1" customHeight="1" x14ac:dyDescent="0.15">
      <c r="A132" s="82"/>
      <c r="T132" s="82"/>
    </row>
    <row r="133" spans="1:20" s="7" customFormat="1" ht="23.1" customHeight="1" x14ac:dyDescent="0.15">
      <c r="A133" s="82"/>
      <c r="T133" s="82"/>
    </row>
    <row r="134" spans="1:20" s="7" customFormat="1" ht="23.1" customHeight="1" x14ac:dyDescent="0.15">
      <c r="A134" s="82"/>
      <c r="T134" s="82"/>
    </row>
    <row r="135" spans="1:20" s="7" customFormat="1" ht="23.1" customHeight="1" x14ac:dyDescent="0.15">
      <c r="A135" s="82"/>
      <c r="T135" s="82"/>
    </row>
    <row r="136" spans="1:20" s="7" customFormat="1" ht="23.1" customHeight="1" x14ac:dyDescent="0.15">
      <c r="A136" s="82"/>
      <c r="T136" s="82"/>
    </row>
    <row r="137" spans="1:20" s="7" customFormat="1" ht="23.1" customHeight="1" x14ac:dyDescent="0.15">
      <c r="A137" s="82"/>
      <c r="T137" s="82"/>
    </row>
    <row r="138" spans="1:20" s="7" customFormat="1" ht="23.1" customHeight="1" x14ac:dyDescent="0.15">
      <c r="A138" s="82"/>
      <c r="T138" s="82"/>
    </row>
    <row r="139" spans="1:20" s="7" customFormat="1" ht="23.1" customHeight="1" x14ac:dyDescent="0.15">
      <c r="A139" s="82"/>
      <c r="T139" s="82"/>
    </row>
    <row r="140" spans="1:20" s="7" customFormat="1" ht="23.1" customHeight="1" x14ac:dyDescent="0.15">
      <c r="A140" s="82"/>
      <c r="T140" s="82"/>
    </row>
    <row r="141" spans="1:20" s="7" customFormat="1" ht="23.1" customHeight="1" x14ac:dyDescent="0.15">
      <c r="A141" s="82"/>
      <c r="T141" s="82"/>
    </row>
    <row r="142" spans="1:20" s="7" customFormat="1" ht="23.1" customHeight="1" x14ac:dyDescent="0.15">
      <c r="A142" s="82"/>
      <c r="T142" s="82"/>
    </row>
    <row r="143" spans="1:20" s="7" customFormat="1" ht="23.1" customHeight="1" x14ac:dyDescent="0.15">
      <c r="A143" s="82"/>
      <c r="T143" s="82"/>
    </row>
    <row r="144" spans="1:20" s="7" customFormat="1" ht="23.1" customHeight="1" x14ac:dyDescent="0.15">
      <c r="A144" s="82"/>
      <c r="T144" s="82"/>
    </row>
    <row r="145" spans="1:20" s="7" customFormat="1" ht="23.1" customHeight="1" x14ac:dyDescent="0.15">
      <c r="A145" s="82"/>
      <c r="T145" s="82"/>
    </row>
    <row r="146" spans="1:20" s="7" customFormat="1" ht="23.1" customHeight="1" x14ac:dyDescent="0.15">
      <c r="A146" s="82"/>
      <c r="T146" s="82"/>
    </row>
    <row r="147" spans="1:20" s="7" customFormat="1" ht="23.1" customHeight="1" x14ac:dyDescent="0.15">
      <c r="A147" s="82"/>
      <c r="T147" s="82"/>
    </row>
    <row r="148" spans="1:20" s="7" customFormat="1" ht="23.1" customHeight="1" x14ac:dyDescent="0.15">
      <c r="A148" s="82"/>
      <c r="T148" s="82"/>
    </row>
    <row r="149" spans="1:20" s="7" customFormat="1" ht="23.1" customHeight="1" x14ac:dyDescent="0.15">
      <c r="A149" s="82"/>
      <c r="T149" s="82"/>
    </row>
    <row r="150" spans="1:20" s="7" customFormat="1" ht="23.1" customHeight="1" x14ac:dyDescent="0.15">
      <c r="A150" s="82"/>
      <c r="T150" s="82"/>
    </row>
    <row r="151" spans="1:20" s="7" customFormat="1" ht="23.1" customHeight="1" x14ac:dyDescent="0.15">
      <c r="A151" s="82"/>
      <c r="T151" s="82"/>
    </row>
    <row r="152" spans="1:20" s="7" customFormat="1" ht="23.1" customHeight="1" x14ac:dyDescent="0.15">
      <c r="A152" s="82"/>
      <c r="T152" s="82"/>
    </row>
    <row r="153" spans="1:20" s="7" customFormat="1" ht="23.1" customHeight="1" x14ac:dyDescent="0.15">
      <c r="A153" s="82"/>
      <c r="T153" s="82"/>
    </row>
    <row r="154" spans="1:20" s="7" customFormat="1" ht="23.1" customHeight="1" x14ac:dyDescent="0.15">
      <c r="A154" s="82"/>
      <c r="T154" s="82"/>
    </row>
    <row r="155" spans="1:20" s="7" customFormat="1" ht="23.1" customHeight="1" x14ac:dyDescent="0.15">
      <c r="A155" s="82"/>
      <c r="T155" s="82"/>
    </row>
    <row r="156" spans="1:20" s="7" customFormat="1" ht="23.1" customHeight="1" x14ac:dyDescent="0.15">
      <c r="A156" s="82"/>
      <c r="T156" s="82"/>
    </row>
    <row r="157" spans="1:20" s="7" customFormat="1" ht="23.1" customHeight="1" x14ac:dyDescent="0.15">
      <c r="A157" s="82"/>
      <c r="T157" s="82"/>
    </row>
    <row r="158" spans="1:20" s="7" customFormat="1" ht="23.1" customHeight="1" x14ac:dyDescent="0.15">
      <c r="A158" s="82"/>
      <c r="T158" s="82"/>
    </row>
    <row r="159" spans="1:20" s="7" customFormat="1" ht="23.1" customHeight="1" x14ac:dyDescent="0.15">
      <c r="A159" s="82"/>
      <c r="T159" s="82"/>
    </row>
    <row r="160" spans="1:20" s="7" customFormat="1" ht="23.1" customHeight="1" x14ac:dyDescent="0.15">
      <c r="A160" s="82"/>
      <c r="T160" s="82"/>
    </row>
    <row r="161" spans="1:20" s="7" customFormat="1" ht="23.1" customHeight="1" x14ac:dyDescent="0.15">
      <c r="A161" s="82"/>
      <c r="T161" s="82"/>
    </row>
    <row r="162" spans="1:20" s="7" customFormat="1" ht="23.1" customHeight="1" x14ac:dyDescent="0.15">
      <c r="A162" s="82"/>
      <c r="T162" s="82"/>
    </row>
    <row r="163" spans="1:20" s="7" customFormat="1" ht="23.1" customHeight="1" x14ac:dyDescent="0.15">
      <c r="A163" s="82"/>
      <c r="T163" s="82"/>
    </row>
    <row r="164" spans="1:20" s="7" customFormat="1" ht="23.1" customHeight="1" x14ac:dyDescent="0.15">
      <c r="A164" s="82"/>
      <c r="T164" s="82"/>
    </row>
    <row r="165" spans="1:20" s="7" customFormat="1" ht="23.1" customHeight="1" x14ac:dyDescent="0.15">
      <c r="A165" s="82"/>
      <c r="T165" s="82"/>
    </row>
    <row r="166" spans="1:20" s="7" customFormat="1" ht="23.1" customHeight="1" x14ac:dyDescent="0.15">
      <c r="A166" s="82"/>
      <c r="T166" s="82"/>
    </row>
    <row r="167" spans="1:20" s="7" customFormat="1" ht="23.1" customHeight="1" x14ac:dyDescent="0.15">
      <c r="A167" s="82"/>
      <c r="T167" s="82"/>
    </row>
    <row r="168" spans="1:20" s="7" customFormat="1" ht="23.1" customHeight="1" x14ac:dyDescent="0.15">
      <c r="A168" s="82"/>
      <c r="T168" s="82"/>
    </row>
    <row r="169" spans="1:20" s="7" customFormat="1" ht="23.1" customHeight="1" x14ac:dyDescent="0.15">
      <c r="A169" s="82"/>
      <c r="T169" s="82"/>
    </row>
    <row r="170" spans="1:20" s="7" customFormat="1" ht="23.1" customHeight="1" x14ac:dyDescent="0.15">
      <c r="A170" s="82"/>
      <c r="T170" s="82"/>
    </row>
    <row r="171" spans="1:20" s="7" customFormat="1" ht="23.1" customHeight="1" x14ac:dyDescent="0.15">
      <c r="A171" s="82"/>
      <c r="T171" s="82"/>
    </row>
    <row r="172" spans="1:20" s="7" customFormat="1" ht="23.1" customHeight="1" x14ac:dyDescent="0.15">
      <c r="A172" s="82"/>
      <c r="T172" s="82"/>
    </row>
    <row r="173" spans="1:20" s="7" customFormat="1" ht="23.1" customHeight="1" x14ac:dyDescent="0.15">
      <c r="A173" s="82"/>
      <c r="T173" s="82"/>
    </row>
    <row r="174" spans="1:20" s="7" customFormat="1" ht="23.1" customHeight="1" x14ac:dyDescent="0.15">
      <c r="A174" s="82"/>
      <c r="T174" s="82"/>
    </row>
    <row r="175" spans="1:20" s="7" customFormat="1" ht="23.1" customHeight="1" x14ac:dyDescent="0.15">
      <c r="A175" s="82"/>
      <c r="T175" s="82"/>
    </row>
    <row r="176" spans="1:20" s="7" customFormat="1" ht="23.1" customHeight="1" x14ac:dyDescent="0.15">
      <c r="A176" s="82"/>
      <c r="T176" s="82"/>
    </row>
    <row r="177" spans="1:20" s="7" customFormat="1" ht="23.1" customHeight="1" x14ac:dyDescent="0.15">
      <c r="A177" s="82"/>
      <c r="T177" s="82"/>
    </row>
    <row r="178" spans="1:20" s="7" customFormat="1" ht="23.1" customHeight="1" x14ac:dyDescent="0.15">
      <c r="A178" s="82"/>
      <c r="T178" s="82"/>
    </row>
    <row r="179" spans="1:20" s="7" customFormat="1" ht="23.1" customHeight="1" x14ac:dyDescent="0.15">
      <c r="A179" s="82"/>
      <c r="T179" s="82"/>
    </row>
    <row r="180" spans="1:20" s="7" customFormat="1" ht="23.1" customHeight="1" x14ac:dyDescent="0.15">
      <c r="A180" s="82"/>
      <c r="T180" s="82"/>
    </row>
    <row r="181" spans="1:20" s="7" customFormat="1" ht="23.1" customHeight="1" x14ac:dyDescent="0.15">
      <c r="A181" s="82"/>
      <c r="T181" s="82"/>
    </row>
    <row r="182" spans="1:20" s="7" customFormat="1" ht="23.1" customHeight="1" x14ac:dyDescent="0.15">
      <c r="A182" s="82"/>
      <c r="T182" s="82"/>
    </row>
    <row r="183" spans="1:20" s="7" customFormat="1" ht="23.1" customHeight="1" x14ac:dyDescent="0.15">
      <c r="A183" s="82"/>
      <c r="T183" s="82"/>
    </row>
    <row r="184" spans="1:20" s="7" customFormat="1" ht="23.1" customHeight="1" x14ac:dyDescent="0.15">
      <c r="A184" s="82"/>
      <c r="T184" s="82"/>
    </row>
    <row r="185" spans="1:20" s="7" customFormat="1" ht="23.1" customHeight="1" x14ac:dyDescent="0.15">
      <c r="A185" s="82"/>
      <c r="T185" s="82"/>
    </row>
    <row r="186" spans="1:20" s="7" customFormat="1" ht="23.1" customHeight="1" x14ac:dyDescent="0.15">
      <c r="A186" s="82"/>
      <c r="T186" s="82"/>
    </row>
    <row r="187" spans="1:20" s="7" customFormat="1" ht="23.1" customHeight="1" x14ac:dyDescent="0.15">
      <c r="A187" s="82"/>
      <c r="T187" s="82"/>
    </row>
    <row r="188" spans="1:20" s="7" customFormat="1" ht="23.1" customHeight="1" x14ac:dyDescent="0.15">
      <c r="A188" s="82"/>
      <c r="T188" s="82"/>
    </row>
    <row r="189" spans="1:20" s="7" customFormat="1" ht="23.1" customHeight="1" x14ac:dyDescent="0.15">
      <c r="A189" s="82"/>
      <c r="T189" s="82"/>
    </row>
    <row r="190" spans="1:20" s="7" customFormat="1" ht="23.1" customHeight="1" x14ac:dyDescent="0.15">
      <c r="A190" s="82"/>
      <c r="T190" s="82"/>
    </row>
    <row r="191" spans="1:20" s="7" customFormat="1" ht="23.1" customHeight="1" x14ac:dyDescent="0.15">
      <c r="A191" s="82"/>
      <c r="T191" s="82"/>
    </row>
    <row r="192" spans="1:20" s="7" customFormat="1" ht="23.1" customHeight="1" x14ac:dyDescent="0.15">
      <c r="A192" s="82"/>
      <c r="T192" s="82"/>
    </row>
    <row r="193" spans="1:20" s="7" customFormat="1" ht="23.1" customHeight="1" x14ac:dyDescent="0.15">
      <c r="A193" s="82"/>
      <c r="T193" s="82"/>
    </row>
    <row r="194" spans="1:20" s="7" customFormat="1" ht="23.1" customHeight="1" x14ac:dyDescent="0.15">
      <c r="A194" s="82"/>
      <c r="T194" s="82"/>
    </row>
    <row r="195" spans="1:20" s="7" customFormat="1" ht="23.1" customHeight="1" x14ac:dyDescent="0.15">
      <c r="A195" s="82"/>
      <c r="T195" s="82"/>
    </row>
    <row r="196" spans="1:20" s="7" customFormat="1" ht="23.1" customHeight="1" x14ac:dyDescent="0.15">
      <c r="A196" s="82"/>
      <c r="T196" s="82"/>
    </row>
    <row r="197" spans="1:20" s="7" customFormat="1" ht="23.1" customHeight="1" x14ac:dyDescent="0.15">
      <c r="A197" s="82"/>
      <c r="T197" s="82"/>
    </row>
    <row r="198" spans="1:20" s="7" customFormat="1" ht="23.1" customHeight="1" x14ac:dyDescent="0.15">
      <c r="A198" s="82"/>
      <c r="T198" s="82"/>
    </row>
    <row r="199" spans="1:20" s="7" customFormat="1" ht="23.1" customHeight="1" x14ac:dyDescent="0.15">
      <c r="A199" s="82"/>
      <c r="T199" s="82"/>
    </row>
    <row r="200" spans="1:20" s="7" customFormat="1" ht="23.1" customHeight="1" x14ac:dyDescent="0.15">
      <c r="A200" s="82"/>
      <c r="T200" s="82"/>
    </row>
    <row r="201" spans="1:20" s="7" customFormat="1" ht="23.1" customHeight="1" x14ac:dyDescent="0.15">
      <c r="A201" s="82"/>
      <c r="T201" s="82"/>
    </row>
    <row r="202" spans="1:20" s="7" customFormat="1" ht="23.1" customHeight="1" x14ac:dyDescent="0.15">
      <c r="A202" s="82"/>
      <c r="T202" s="82"/>
    </row>
    <row r="203" spans="1:20" s="7" customFormat="1" ht="23.1" customHeight="1" x14ac:dyDescent="0.15">
      <c r="A203" s="82"/>
      <c r="T203" s="82"/>
    </row>
    <row r="204" spans="1:20" s="7" customFormat="1" ht="23.1" customHeight="1" x14ac:dyDescent="0.15">
      <c r="A204" s="82"/>
      <c r="T204" s="82"/>
    </row>
    <row r="205" spans="1:20" s="7" customFormat="1" ht="23.1" customHeight="1" x14ac:dyDescent="0.15">
      <c r="A205" s="82"/>
      <c r="T205" s="82"/>
    </row>
    <row r="206" spans="1:20" s="7" customFormat="1" ht="23.1" customHeight="1" x14ac:dyDescent="0.15">
      <c r="A206" s="82"/>
      <c r="T206" s="82"/>
    </row>
    <row r="207" spans="1:20" s="7" customFormat="1" ht="23.1" customHeight="1" x14ac:dyDescent="0.15">
      <c r="A207" s="82"/>
      <c r="T207" s="82"/>
    </row>
    <row r="208" spans="1:20" s="7" customFormat="1" ht="23.1" customHeight="1" x14ac:dyDescent="0.15">
      <c r="A208" s="82"/>
      <c r="T208" s="82"/>
    </row>
    <row r="209" spans="1:20" s="7" customFormat="1" ht="23.1" customHeight="1" x14ac:dyDescent="0.15">
      <c r="A209" s="82"/>
      <c r="T209" s="82"/>
    </row>
    <row r="210" spans="1:20" s="7" customFormat="1" ht="23.1" customHeight="1" x14ac:dyDescent="0.15">
      <c r="A210" s="82"/>
      <c r="T210" s="82"/>
    </row>
    <row r="211" spans="1:20" s="7" customFormat="1" ht="23.1" customHeight="1" x14ac:dyDescent="0.15">
      <c r="A211" s="82"/>
      <c r="T211" s="82"/>
    </row>
    <row r="212" spans="1:20" s="7" customFormat="1" ht="23.1" customHeight="1" x14ac:dyDescent="0.15">
      <c r="A212" s="82"/>
      <c r="T212" s="82"/>
    </row>
    <row r="213" spans="1:20" s="7" customFormat="1" ht="23.1" customHeight="1" x14ac:dyDescent="0.15">
      <c r="A213" s="82"/>
      <c r="T213" s="82"/>
    </row>
    <row r="214" spans="1:20" s="7" customFormat="1" ht="23.1" customHeight="1" x14ac:dyDescent="0.15">
      <c r="A214" s="82"/>
      <c r="T214" s="82"/>
    </row>
    <row r="215" spans="1:20" s="7" customFormat="1" ht="23.1" customHeight="1" x14ac:dyDescent="0.15">
      <c r="A215" s="82"/>
      <c r="T215" s="82"/>
    </row>
    <row r="216" spans="1:20" s="7" customFormat="1" ht="23.1" customHeight="1" x14ac:dyDescent="0.15">
      <c r="A216" s="82"/>
      <c r="T216" s="82"/>
    </row>
    <row r="217" spans="1:20" s="7" customFormat="1" ht="23.1" customHeight="1" x14ac:dyDescent="0.15">
      <c r="A217" s="82"/>
      <c r="T217" s="82"/>
    </row>
    <row r="218" spans="1:20" s="7" customFormat="1" ht="23.1" customHeight="1" x14ac:dyDescent="0.15">
      <c r="A218" s="82"/>
      <c r="T218" s="82"/>
    </row>
    <row r="219" spans="1:20" s="7" customFormat="1" ht="23.1" customHeight="1" x14ac:dyDescent="0.15">
      <c r="A219" s="82"/>
      <c r="T219" s="82"/>
    </row>
    <row r="220" spans="1:20" s="7" customFormat="1" ht="23.1" customHeight="1" x14ac:dyDescent="0.15">
      <c r="A220" s="82"/>
      <c r="T220" s="82"/>
    </row>
    <row r="221" spans="1:20" s="7" customFormat="1" ht="23.1" customHeight="1" x14ac:dyDescent="0.15">
      <c r="A221" s="82"/>
      <c r="T221" s="82"/>
    </row>
    <row r="222" spans="1:20" s="7" customFormat="1" ht="23.1" customHeight="1" x14ac:dyDescent="0.15">
      <c r="A222" s="82"/>
      <c r="T222" s="82"/>
    </row>
    <row r="223" spans="1:20" s="7" customFormat="1" ht="23.1" customHeight="1" x14ac:dyDescent="0.15">
      <c r="A223" s="82"/>
      <c r="T223" s="82"/>
    </row>
    <row r="224" spans="1:20" s="7" customFormat="1" ht="23.1" customHeight="1" x14ac:dyDescent="0.15">
      <c r="A224" s="82"/>
      <c r="T224" s="82"/>
    </row>
    <row r="225" spans="1:20" s="7" customFormat="1" ht="23.1" customHeight="1" x14ac:dyDescent="0.15">
      <c r="A225" s="82"/>
      <c r="T225" s="82"/>
    </row>
    <row r="226" spans="1:20" s="7" customFormat="1" ht="23.1" customHeight="1" x14ac:dyDescent="0.15">
      <c r="A226" s="82"/>
      <c r="T226" s="82"/>
    </row>
    <row r="227" spans="1:20" s="7" customFormat="1" ht="23.1" customHeight="1" x14ac:dyDescent="0.15">
      <c r="A227" s="82"/>
      <c r="T227" s="82"/>
    </row>
    <row r="228" spans="1:20" s="7" customFormat="1" ht="23.1" customHeight="1" x14ac:dyDescent="0.15">
      <c r="A228" s="82"/>
      <c r="T228" s="82"/>
    </row>
    <row r="229" spans="1:20" s="7" customFormat="1" ht="23.1" customHeight="1" x14ac:dyDescent="0.15">
      <c r="A229" s="82"/>
      <c r="T229" s="82"/>
    </row>
    <row r="230" spans="1:20" s="7" customFormat="1" ht="23.1" customHeight="1" x14ac:dyDescent="0.15">
      <c r="A230" s="82"/>
      <c r="T230" s="82"/>
    </row>
    <row r="231" spans="1:20" s="7" customFormat="1" ht="23.1" customHeight="1" x14ac:dyDescent="0.15">
      <c r="A231" s="82"/>
      <c r="T231" s="82"/>
    </row>
    <row r="232" spans="1:20" s="7" customFormat="1" ht="23.1" customHeight="1" x14ac:dyDescent="0.15">
      <c r="A232" s="82"/>
      <c r="T232" s="82"/>
    </row>
    <row r="233" spans="1:20" s="7" customFormat="1" ht="23.1" customHeight="1" x14ac:dyDescent="0.15">
      <c r="A233" s="82"/>
      <c r="T233" s="82"/>
    </row>
    <row r="234" spans="1:20" s="7" customFormat="1" ht="23.1" customHeight="1" x14ac:dyDescent="0.15">
      <c r="A234" s="82"/>
      <c r="T234" s="82"/>
    </row>
    <row r="235" spans="1:20" s="7" customFormat="1" ht="23.1" customHeight="1" x14ac:dyDescent="0.15">
      <c r="A235" s="82"/>
      <c r="T235" s="82"/>
    </row>
    <row r="236" spans="1:20" s="7" customFormat="1" ht="23.1" customHeight="1" x14ac:dyDescent="0.15">
      <c r="A236" s="82"/>
      <c r="T236" s="82"/>
    </row>
    <row r="237" spans="1:20" s="7" customFormat="1" ht="23.1" customHeight="1" x14ac:dyDescent="0.15">
      <c r="A237" s="82"/>
      <c r="T237" s="82"/>
    </row>
    <row r="238" spans="1:20" s="7" customFormat="1" ht="23.1" customHeight="1" x14ac:dyDescent="0.15">
      <c r="A238" s="82"/>
      <c r="T238" s="82"/>
    </row>
    <row r="239" spans="1:20" s="7" customFormat="1" ht="23.1" customHeight="1" x14ac:dyDescent="0.15">
      <c r="A239" s="82"/>
      <c r="T239" s="82"/>
    </row>
    <row r="240" spans="1:20" s="7" customFormat="1" ht="23.1" customHeight="1" x14ac:dyDescent="0.15">
      <c r="A240" s="82"/>
      <c r="T240" s="82"/>
    </row>
    <row r="241" spans="1:20" s="7" customFormat="1" ht="23.1" customHeight="1" x14ac:dyDescent="0.15">
      <c r="A241" s="82"/>
      <c r="T241" s="82"/>
    </row>
    <row r="242" spans="1:20" s="7" customFormat="1" ht="23.1" customHeight="1" x14ac:dyDescent="0.15">
      <c r="A242" s="82"/>
      <c r="T242" s="82"/>
    </row>
    <row r="243" spans="1:20" s="7" customFormat="1" ht="23.1" customHeight="1" x14ac:dyDescent="0.15">
      <c r="A243" s="82"/>
      <c r="T243" s="82"/>
    </row>
    <row r="244" spans="1:20" s="7" customFormat="1" ht="23.1" customHeight="1" x14ac:dyDescent="0.15">
      <c r="A244" s="82"/>
      <c r="T244" s="82"/>
    </row>
    <row r="245" spans="1:20" s="7" customFormat="1" ht="23.1" customHeight="1" x14ac:dyDescent="0.15">
      <c r="A245" s="82"/>
      <c r="T245" s="82"/>
    </row>
    <row r="246" spans="1:20" s="7" customFormat="1" ht="23.1" customHeight="1" x14ac:dyDescent="0.15">
      <c r="A246" s="82"/>
      <c r="T246" s="82"/>
    </row>
    <row r="247" spans="1:20" s="7" customFormat="1" ht="23.1" customHeight="1" x14ac:dyDescent="0.15">
      <c r="A247" s="82"/>
      <c r="T247" s="82"/>
    </row>
  </sheetData>
  <mergeCells count="12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G4:G7"/>
    <mergeCell ref="H4:H7"/>
  </mergeCells>
  <phoneticPr fontId="2"/>
  <printOptions horizontalCentered="1"/>
  <pageMargins left="0.78740157480314965" right="0.44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15"/>
  <cols>
    <col min="1" max="1" width="5.875" style="2" customWidth="1"/>
    <col min="2" max="2" width="18.7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 x14ac:dyDescent="0.15">
      <c r="A1" s="363" t="s">
        <v>193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</row>
    <row r="2" spans="1:21" s="82" customFormat="1" ht="22.5" customHeight="1" thickBo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548</v>
      </c>
      <c r="T2" s="83"/>
      <c r="U2" s="120"/>
    </row>
    <row r="3" spans="1:21" s="108" customFormat="1" ht="24.95" customHeight="1" x14ac:dyDescent="0.15">
      <c r="A3" s="17" t="s">
        <v>429</v>
      </c>
      <c r="B3" s="18"/>
      <c r="C3" s="2931" t="s">
        <v>520</v>
      </c>
      <c r="D3" s="2932"/>
      <c r="E3" s="1508" t="s">
        <v>783</v>
      </c>
      <c r="F3" s="250"/>
      <c r="G3" s="2510" t="s">
        <v>5</v>
      </c>
      <c r="H3" s="2344"/>
      <c r="I3" s="2344"/>
      <c r="J3" s="2442"/>
      <c r="K3" s="2918" t="s">
        <v>504</v>
      </c>
      <c r="L3" s="2919"/>
      <c r="M3" s="2918" t="s">
        <v>505</v>
      </c>
      <c r="N3" s="2286"/>
      <c r="O3" s="2286"/>
      <c r="P3" s="2286"/>
      <c r="Q3" s="2919"/>
      <c r="R3" s="2918" t="s">
        <v>326</v>
      </c>
      <c r="S3" s="2940"/>
      <c r="T3" s="16" t="s">
        <v>429</v>
      </c>
    </row>
    <row r="4" spans="1:21" s="108" customFormat="1" ht="24.95" customHeight="1" x14ac:dyDescent="0.15">
      <c r="A4" s="26" t="s">
        <v>430</v>
      </c>
      <c r="B4" s="27"/>
      <c r="C4" s="2933"/>
      <c r="D4" s="2921"/>
      <c r="E4" s="1509" t="s">
        <v>514</v>
      </c>
      <c r="F4" s="1507"/>
      <c r="G4" s="2936" t="s">
        <v>787</v>
      </c>
      <c r="H4" s="2941" t="s">
        <v>788</v>
      </c>
      <c r="I4" s="2934" t="s">
        <v>786</v>
      </c>
      <c r="J4" s="2935"/>
      <c r="K4" s="2920"/>
      <c r="L4" s="2921"/>
      <c r="M4" s="2920"/>
      <c r="N4" s="2924"/>
      <c r="O4" s="2924"/>
      <c r="P4" s="2924"/>
      <c r="Q4" s="2921"/>
      <c r="R4" s="2920"/>
      <c r="S4" s="2928"/>
      <c r="T4" s="25" t="s">
        <v>430</v>
      </c>
    </row>
    <row r="5" spans="1:21" s="108" customFormat="1" ht="24.95" customHeight="1" x14ac:dyDescent="0.15">
      <c r="A5" s="26" t="s">
        <v>431</v>
      </c>
      <c r="B5" s="27" t="s">
        <v>399</v>
      </c>
      <c r="C5" s="260"/>
      <c r="D5" s="259"/>
      <c r="E5" s="89"/>
      <c r="F5" s="2929" t="s">
        <v>693</v>
      </c>
      <c r="G5" s="2936"/>
      <c r="H5" s="2938"/>
      <c r="I5" s="1504"/>
      <c r="J5" s="1504"/>
      <c r="K5" s="1504"/>
      <c r="L5" s="1504"/>
      <c r="M5" s="1504"/>
      <c r="N5" s="37"/>
      <c r="O5" s="33"/>
      <c r="P5" s="33"/>
      <c r="Q5" s="370"/>
      <c r="R5" s="1504"/>
      <c r="S5" s="195"/>
      <c r="T5" s="25" t="s">
        <v>431</v>
      </c>
    </row>
    <row r="6" spans="1:21" s="108" customFormat="1" ht="24.95" customHeight="1" x14ac:dyDescent="0.15">
      <c r="A6" s="26" t="s">
        <v>432</v>
      </c>
      <c r="B6" s="27"/>
      <c r="C6" s="260" t="s">
        <v>785</v>
      </c>
      <c r="D6" s="259" t="s">
        <v>784</v>
      </c>
      <c r="E6" s="89" t="s">
        <v>416</v>
      </c>
      <c r="F6" s="2929"/>
      <c r="G6" s="2936"/>
      <c r="H6" s="2938"/>
      <c r="I6" s="1504" t="s">
        <v>785</v>
      </c>
      <c r="J6" s="1504" t="s">
        <v>784</v>
      </c>
      <c r="K6" s="1504" t="s">
        <v>785</v>
      </c>
      <c r="L6" s="1504" t="s">
        <v>423</v>
      </c>
      <c r="M6" s="1504" t="s">
        <v>785</v>
      </c>
      <c r="N6" s="1504" t="s">
        <v>784</v>
      </c>
      <c r="O6" s="2525" t="s">
        <v>424</v>
      </c>
      <c r="P6" s="2525" t="s">
        <v>519</v>
      </c>
      <c r="Q6" s="2525" t="s">
        <v>335</v>
      </c>
      <c r="R6" s="1504" t="s">
        <v>785</v>
      </c>
      <c r="S6" s="195" t="s">
        <v>789</v>
      </c>
      <c r="T6" s="25" t="s">
        <v>432</v>
      </c>
    </row>
    <row r="7" spans="1:21" s="108" customFormat="1" ht="24.95" customHeight="1" thickBot="1" x14ac:dyDescent="0.2">
      <c r="A7" s="45" t="s">
        <v>433</v>
      </c>
      <c r="B7" s="46"/>
      <c r="C7" s="261"/>
      <c r="D7" s="262"/>
      <c r="E7" s="91"/>
      <c r="F7" s="2930"/>
      <c r="G7" s="2937"/>
      <c r="H7" s="2939"/>
      <c r="I7" s="1505"/>
      <c r="J7" s="1505"/>
      <c r="K7" s="1505"/>
      <c r="L7" s="1505"/>
      <c r="M7" s="1505"/>
      <c r="N7" s="1505"/>
      <c r="O7" s="2702"/>
      <c r="P7" s="2702"/>
      <c r="Q7" s="2702"/>
      <c r="R7" s="1505"/>
      <c r="S7" s="196"/>
      <c r="T7" s="44" t="s">
        <v>433</v>
      </c>
    </row>
    <row r="8" spans="1:21" s="108" customFormat="1" ht="30" customHeight="1" x14ac:dyDescent="0.15">
      <c r="A8" s="74"/>
      <c r="B8" s="131" t="s">
        <v>6</v>
      </c>
      <c r="C8" s="1283">
        <v>847443</v>
      </c>
      <c r="D8" s="1021">
        <v>17713391798</v>
      </c>
      <c r="E8" s="1263">
        <v>0</v>
      </c>
      <c r="F8" s="1263">
        <v>0</v>
      </c>
      <c r="G8" s="1263">
        <v>21460</v>
      </c>
      <c r="H8" s="1263">
        <v>204782963</v>
      </c>
      <c r="I8" s="1263">
        <v>6</v>
      </c>
      <c r="J8" s="1263">
        <v>47299</v>
      </c>
      <c r="K8" s="1263">
        <v>0</v>
      </c>
      <c r="L8" s="1263">
        <v>0</v>
      </c>
      <c r="M8" s="1263">
        <v>868903</v>
      </c>
      <c r="N8" s="1263">
        <v>17918174761</v>
      </c>
      <c r="O8" s="1263">
        <v>12481044710</v>
      </c>
      <c r="P8" s="1263">
        <v>5303126825</v>
      </c>
      <c r="Q8" s="1263">
        <v>134003226</v>
      </c>
      <c r="R8" s="1263">
        <v>21904</v>
      </c>
      <c r="S8" s="1270">
        <v>1630854995</v>
      </c>
      <c r="T8" s="456"/>
    </row>
    <row r="9" spans="1:21" s="108" customFormat="1" ht="30" customHeight="1" x14ac:dyDescent="0.15">
      <c r="A9" s="60"/>
      <c r="B9" s="29" t="s">
        <v>1016</v>
      </c>
      <c r="C9" s="1281">
        <v>773077</v>
      </c>
      <c r="D9" s="1019">
        <v>16063043010</v>
      </c>
      <c r="E9" s="1025">
        <v>0</v>
      </c>
      <c r="F9" s="1025">
        <v>0</v>
      </c>
      <c r="G9" s="1025">
        <v>19829</v>
      </c>
      <c r="H9" s="1025">
        <v>189356082</v>
      </c>
      <c r="I9" s="1025">
        <v>6</v>
      </c>
      <c r="J9" s="1025">
        <v>47299</v>
      </c>
      <c r="K9" s="1025">
        <v>0</v>
      </c>
      <c r="L9" s="1025">
        <v>0</v>
      </c>
      <c r="M9" s="1025">
        <v>792906</v>
      </c>
      <c r="N9" s="1025">
        <v>16252399092</v>
      </c>
      <c r="O9" s="1025">
        <v>11320082074</v>
      </c>
      <c r="P9" s="1025">
        <v>4805723249</v>
      </c>
      <c r="Q9" s="1025">
        <v>126593769</v>
      </c>
      <c r="R9" s="1025">
        <v>20158</v>
      </c>
      <c r="S9" s="1271">
        <v>1487638228</v>
      </c>
      <c r="T9" s="265"/>
    </row>
    <row r="10" spans="1:21" s="108" customFormat="1" ht="30" customHeight="1" x14ac:dyDescent="0.15">
      <c r="A10" s="60"/>
      <c r="B10" s="29" t="s">
        <v>1017</v>
      </c>
      <c r="C10" s="1281">
        <v>74366</v>
      </c>
      <c r="D10" s="1019">
        <v>1650348788</v>
      </c>
      <c r="E10" s="1025">
        <v>0</v>
      </c>
      <c r="F10" s="1025">
        <v>0</v>
      </c>
      <c r="G10" s="1025">
        <v>1631</v>
      </c>
      <c r="H10" s="1025">
        <v>15426881</v>
      </c>
      <c r="I10" s="1025">
        <v>0</v>
      </c>
      <c r="J10" s="1025">
        <v>0</v>
      </c>
      <c r="K10" s="1025">
        <v>0</v>
      </c>
      <c r="L10" s="1025">
        <v>0</v>
      </c>
      <c r="M10" s="1025">
        <v>75997</v>
      </c>
      <c r="N10" s="1025">
        <v>1665775669</v>
      </c>
      <c r="O10" s="1025">
        <v>1160962636</v>
      </c>
      <c r="P10" s="1025">
        <v>497403576</v>
      </c>
      <c r="Q10" s="1025">
        <v>7409457</v>
      </c>
      <c r="R10" s="1025">
        <v>1746</v>
      </c>
      <c r="S10" s="1271">
        <v>143216767</v>
      </c>
      <c r="T10" s="265"/>
    </row>
    <row r="11" spans="1:21" s="108" customFormat="1" ht="30" customHeight="1" x14ac:dyDescent="0.15">
      <c r="A11" s="60"/>
      <c r="B11" s="29" t="s">
        <v>1018</v>
      </c>
      <c r="C11" s="1018">
        <v>727148</v>
      </c>
      <c r="D11" s="1015">
        <v>15148700889</v>
      </c>
      <c r="E11" s="909">
        <v>0</v>
      </c>
      <c r="F11" s="909">
        <v>0</v>
      </c>
      <c r="G11" s="909">
        <v>18681</v>
      </c>
      <c r="H11" s="909">
        <v>179383902</v>
      </c>
      <c r="I11" s="909">
        <v>6</v>
      </c>
      <c r="J11" s="909">
        <v>47299</v>
      </c>
      <c r="K11" s="909">
        <v>0</v>
      </c>
      <c r="L11" s="909">
        <v>0</v>
      </c>
      <c r="M11" s="909">
        <v>745829</v>
      </c>
      <c r="N11" s="909">
        <v>15328084791</v>
      </c>
      <c r="O11" s="909">
        <v>10675758930</v>
      </c>
      <c r="P11" s="909">
        <v>4528658343</v>
      </c>
      <c r="Q11" s="909">
        <v>123667518</v>
      </c>
      <c r="R11" s="909">
        <v>18825</v>
      </c>
      <c r="S11" s="908">
        <v>1417087690</v>
      </c>
      <c r="T11" s="265"/>
    </row>
    <row r="12" spans="1:21" s="108" customFormat="1" ht="30" customHeight="1" x14ac:dyDescent="0.15">
      <c r="A12" s="179"/>
      <c r="B12" s="133" t="s">
        <v>1019</v>
      </c>
      <c r="C12" s="1284">
        <v>45929</v>
      </c>
      <c r="D12" s="1016">
        <v>914342121</v>
      </c>
      <c r="E12" s="1264">
        <v>0</v>
      </c>
      <c r="F12" s="1264">
        <v>0</v>
      </c>
      <c r="G12" s="1264">
        <v>1148</v>
      </c>
      <c r="H12" s="1264">
        <v>9972180</v>
      </c>
      <c r="I12" s="1264">
        <v>0</v>
      </c>
      <c r="J12" s="1264">
        <v>0</v>
      </c>
      <c r="K12" s="1264">
        <v>0</v>
      </c>
      <c r="L12" s="1264">
        <v>0</v>
      </c>
      <c r="M12" s="1264">
        <v>47077</v>
      </c>
      <c r="N12" s="1264">
        <v>924314301</v>
      </c>
      <c r="O12" s="1264">
        <v>644323144</v>
      </c>
      <c r="P12" s="1264">
        <v>277064906</v>
      </c>
      <c r="Q12" s="1264">
        <v>2926251</v>
      </c>
      <c r="R12" s="1264">
        <v>1333</v>
      </c>
      <c r="S12" s="1273">
        <v>70550538</v>
      </c>
      <c r="T12" s="266"/>
    </row>
    <row r="13" spans="1:21" s="6" customFormat="1" ht="23.1" customHeight="1" x14ac:dyDescent="0.15">
      <c r="A13" s="57">
        <v>1</v>
      </c>
      <c r="B13" s="92" t="s">
        <v>1020</v>
      </c>
      <c r="C13" s="1021">
        <v>37424</v>
      </c>
      <c r="D13" s="1021">
        <v>812685604</v>
      </c>
      <c r="E13" s="1263">
        <v>0</v>
      </c>
      <c r="F13" s="1263">
        <v>0</v>
      </c>
      <c r="G13" s="1263">
        <v>1066</v>
      </c>
      <c r="H13" s="1263">
        <v>9530657</v>
      </c>
      <c r="I13" s="1263">
        <v>0</v>
      </c>
      <c r="J13" s="1263">
        <v>0</v>
      </c>
      <c r="K13" s="1263">
        <v>0</v>
      </c>
      <c r="L13" s="1263">
        <v>0</v>
      </c>
      <c r="M13" s="1263">
        <v>38490</v>
      </c>
      <c r="N13" s="1263">
        <v>822216261</v>
      </c>
      <c r="O13" s="1263">
        <v>571959559</v>
      </c>
      <c r="P13" s="1263">
        <v>246235638</v>
      </c>
      <c r="Q13" s="1263">
        <v>4021064</v>
      </c>
      <c r="R13" s="1263">
        <v>1098</v>
      </c>
      <c r="S13" s="1270">
        <v>71119788</v>
      </c>
      <c r="T13" s="59">
        <v>1</v>
      </c>
    </row>
    <row r="14" spans="1:21" s="6" customFormat="1" ht="23.1" customHeight="1" x14ac:dyDescent="0.15">
      <c r="A14" s="60">
        <v>2</v>
      </c>
      <c r="B14" s="93" t="s">
        <v>1021</v>
      </c>
      <c r="C14" s="1019">
        <v>16151</v>
      </c>
      <c r="D14" s="1019">
        <v>295386048</v>
      </c>
      <c r="E14" s="1025">
        <v>0</v>
      </c>
      <c r="F14" s="1025">
        <v>0</v>
      </c>
      <c r="G14" s="1025">
        <v>289</v>
      </c>
      <c r="H14" s="1025">
        <v>2223928</v>
      </c>
      <c r="I14" s="1025">
        <v>0</v>
      </c>
      <c r="J14" s="1025">
        <v>0</v>
      </c>
      <c r="K14" s="1025">
        <v>0</v>
      </c>
      <c r="L14" s="1025">
        <v>0</v>
      </c>
      <c r="M14" s="1025">
        <v>16440</v>
      </c>
      <c r="N14" s="1025">
        <v>297609976</v>
      </c>
      <c r="O14" s="1025">
        <v>207444838</v>
      </c>
      <c r="P14" s="1025">
        <v>88512146</v>
      </c>
      <c r="Q14" s="1025">
        <v>1652992</v>
      </c>
      <c r="R14" s="1025">
        <v>607</v>
      </c>
      <c r="S14" s="1271">
        <v>34727126</v>
      </c>
      <c r="T14" s="55">
        <v>2</v>
      </c>
    </row>
    <row r="15" spans="1:21" s="6" customFormat="1" ht="23.1" customHeight="1" x14ac:dyDescent="0.15">
      <c r="A15" s="60">
        <v>3</v>
      </c>
      <c r="B15" s="93" t="s">
        <v>1022</v>
      </c>
      <c r="C15" s="1019">
        <v>56394</v>
      </c>
      <c r="D15" s="1019">
        <v>1273711197</v>
      </c>
      <c r="E15" s="1025">
        <v>0</v>
      </c>
      <c r="F15" s="1025">
        <v>0</v>
      </c>
      <c r="G15" s="1025">
        <v>1400</v>
      </c>
      <c r="H15" s="1025">
        <v>14039033</v>
      </c>
      <c r="I15" s="1025">
        <v>0</v>
      </c>
      <c r="J15" s="1025">
        <v>0</v>
      </c>
      <c r="K15" s="1025">
        <v>0</v>
      </c>
      <c r="L15" s="1025">
        <v>0</v>
      </c>
      <c r="M15" s="1025">
        <v>57794</v>
      </c>
      <c r="N15" s="1025">
        <v>1287750230</v>
      </c>
      <c r="O15" s="1025">
        <v>897582441</v>
      </c>
      <c r="P15" s="1025">
        <v>377421907</v>
      </c>
      <c r="Q15" s="1025">
        <v>12745882</v>
      </c>
      <c r="R15" s="1025">
        <v>2277</v>
      </c>
      <c r="S15" s="1271">
        <v>138608559</v>
      </c>
      <c r="T15" s="55">
        <v>3</v>
      </c>
    </row>
    <row r="16" spans="1:21" s="6" customFormat="1" ht="23.1" customHeight="1" x14ac:dyDescent="0.15">
      <c r="A16" s="60">
        <v>6</v>
      </c>
      <c r="B16" s="93" t="s">
        <v>1023</v>
      </c>
      <c r="C16" s="1015">
        <v>7938</v>
      </c>
      <c r="D16" s="1015">
        <v>155354838</v>
      </c>
      <c r="E16" s="909">
        <v>0</v>
      </c>
      <c r="F16" s="909">
        <v>0</v>
      </c>
      <c r="G16" s="909">
        <v>196</v>
      </c>
      <c r="H16" s="909">
        <v>2025559</v>
      </c>
      <c r="I16" s="909">
        <v>0</v>
      </c>
      <c r="J16" s="909">
        <v>0</v>
      </c>
      <c r="K16" s="909">
        <v>0</v>
      </c>
      <c r="L16" s="909">
        <v>0</v>
      </c>
      <c r="M16" s="909">
        <v>8134</v>
      </c>
      <c r="N16" s="909">
        <v>157380397</v>
      </c>
      <c r="O16" s="909">
        <v>109747262</v>
      </c>
      <c r="P16" s="909">
        <v>46024679</v>
      </c>
      <c r="Q16" s="909">
        <v>1608456</v>
      </c>
      <c r="R16" s="909">
        <v>159</v>
      </c>
      <c r="S16" s="908">
        <v>16622306</v>
      </c>
      <c r="T16" s="55">
        <v>6</v>
      </c>
    </row>
    <row r="17" spans="1:20" s="6" customFormat="1" ht="23.1" customHeight="1" x14ac:dyDescent="0.15">
      <c r="A17" s="60">
        <v>7</v>
      </c>
      <c r="B17" s="93" t="s">
        <v>1024</v>
      </c>
      <c r="C17" s="1016">
        <v>4756</v>
      </c>
      <c r="D17" s="1016">
        <v>99901906</v>
      </c>
      <c r="E17" s="1264">
        <v>0</v>
      </c>
      <c r="F17" s="1264">
        <v>0</v>
      </c>
      <c r="G17" s="1264">
        <v>91</v>
      </c>
      <c r="H17" s="1264">
        <v>823844</v>
      </c>
      <c r="I17" s="1264">
        <v>0</v>
      </c>
      <c r="J17" s="1264">
        <v>0</v>
      </c>
      <c r="K17" s="1264">
        <v>0</v>
      </c>
      <c r="L17" s="1264">
        <v>0</v>
      </c>
      <c r="M17" s="1264">
        <v>4847</v>
      </c>
      <c r="N17" s="1264">
        <v>100725750</v>
      </c>
      <c r="O17" s="1264">
        <v>70213471</v>
      </c>
      <c r="P17" s="1264">
        <v>28705166</v>
      </c>
      <c r="Q17" s="1264">
        <v>1807113</v>
      </c>
      <c r="R17" s="1264">
        <v>105</v>
      </c>
      <c r="S17" s="1273">
        <v>10573882</v>
      </c>
      <c r="T17" s="55">
        <v>7</v>
      </c>
    </row>
    <row r="18" spans="1:20" s="6" customFormat="1" ht="23.1" customHeight="1" x14ac:dyDescent="0.15">
      <c r="A18" s="57">
        <v>8</v>
      </c>
      <c r="B18" s="92" t="s">
        <v>1025</v>
      </c>
      <c r="C18" s="1021">
        <v>43858</v>
      </c>
      <c r="D18" s="1021">
        <v>898181311</v>
      </c>
      <c r="E18" s="1263">
        <v>0</v>
      </c>
      <c r="F18" s="1263">
        <v>0</v>
      </c>
      <c r="G18" s="1263">
        <v>805</v>
      </c>
      <c r="H18" s="1263">
        <v>6764725</v>
      </c>
      <c r="I18" s="1263">
        <v>0</v>
      </c>
      <c r="J18" s="1263">
        <v>0</v>
      </c>
      <c r="K18" s="1263">
        <v>0</v>
      </c>
      <c r="L18" s="1263">
        <v>0</v>
      </c>
      <c r="M18" s="1263">
        <v>44663</v>
      </c>
      <c r="N18" s="1263">
        <v>904946036</v>
      </c>
      <c r="O18" s="1263">
        <v>630519916</v>
      </c>
      <c r="P18" s="1263">
        <v>264181427</v>
      </c>
      <c r="Q18" s="1263">
        <v>10244693</v>
      </c>
      <c r="R18" s="1263">
        <v>854</v>
      </c>
      <c r="S18" s="1270">
        <v>74456659</v>
      </c>
      <c r="T18" s="59">
        <v>8</v>
      </c>
    </row>
    <row r="19" spans="1:20" s="6" customFormat="1" ht="23.1" customHeight="1" x14ac:dyDescent="0.15">
      <c r="A19" s="60">
        <v>9</v>
      </c>
      <c r="B19" s="93" t="s">
        <v>1026</v>
      </c>
      <c r="C19" s="1019">
        <v>7158</v>
      </c>
      <c r="D19" s="1019">
        <v>142233700</v>
      </c>
      <c r="E19" s="1025">
        <v>0</v>
      </c>
      <c r="F19" s="1025">
        <v>0</v>
      </c>
      <c r="G19" s="1025">
        <v>178</v>
      </c>
      <c r="H19" s="1025">
        <v>1205809</v>
      </c>
      <c r="I19" s="1025">
        <v>0</v>
      </c>
      <c r="J19" s="1025">
        <v>0</v>
      </c>
      <c r="K19" s="1025">
        <v>0</v>
      </c>
      <c r="L19" s="1025">
        <v>0</v>
      </c>
      <c r="M19" s="1025">
        <v>7336</v>
      </c>
      <c r="N19" s="1025">
        <v>143439509</v>
      </c>
      <c r="O19" s="1025">
        <v>99728084</v>
      </c>
      <c r="P19" s="1025">
        <v>42899670</v>
      </c>
      <c r="Q19" s="1025">
        <v>811755</v>
      </c>
      <c r="R19" s="1025">
        <v>158</v>
      </c>
      <c r="S19" s="1271">
        <v>13551601</v>
      </c>
      <c r="T19" s="55">
        <v>9</v>
      </c>
    </row>
    <row r="20" spans="1:20" s="6" customFormat="1" ht="23.1" customHeight="1" x14ac:dyDescent="0.15">
      <c r="A20" s="60">
        <v>10</v>
      </c>
      <c r="B20" s="93" t="s">
        <v>1027</v>
      </c>
      <c r="C20" s="1019">
        <v>9798</v>
      </c>
      <c r="D20" s="1019">
        <v>205276882</v>
      </c>
      <c r="E20" s="1025">
        <v>0</v>
      </c>
      <c r="F20" s="1025">
        <v>0</v>
      </c>
      <c r="G20" s="1025">
        <v>140</v>
      </c>
      <c r="H20" s="1025">
        <v>1398634</v>
      </c>
      <c r="I20" s="1025">
        <v>0</v>
      </c>
      <c r="J20" s="1025">
        <v>0</v>
      </c>
      <c r="K20" s="1025">
        <v>0</v>
      </c>
      <c r="L20" s="1025">
        <v>0</v>
      </c>
      <c r="M20" s="1025">
        <v>9938</v>
      </c>
      <c r="N20" s="1025">
        <v>206675516</v>
      </c>
      <c r="O20" s="1025">
        <v>143984567</v>
      </c>
      <c r="P20" s="1025">
        <v>62177693</v>
      </c>
      <c r="Q20" s="1025">
        <v>513256</v>
      </c>
      <c r="R20" s="1025">
        <v>186</v>
      </c>
      <c r="S20" s="1271">
        <v>20679302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1015">
        <v>6979</v>
      </c>
      <c r="D21" s="1015">
        <v>142967701</v>
      </c>
      <c r="E21" s="909">
        <v>0</v>
      </c>
      <c r="F21" s="909">
        <v>0</v>
      </c>
      <c r="G21" s="909">
        <v>236</v>
      </c>
      <c r="H21" s="909">
        <v>2360743</v>
      </c>
      <c r="I21" s="909">
        <v>0</v>
      </c>
      <c r="J21" s="909">
        <v>0</v>
      </c>
      <c r="K21" s="909">
        <v>0</v>
      </c>
      <c r="L21" s="909">
        <v>0</v>
      </c>
      <c r="M21" s="909">
        <v>7215</v>
      </c>
      <c r="N21" s="909">
        <v>145328444</v>
      </c>
      <c r="O21" s="909">
        <v>101207421</v>
      </c>
      <c r="P21" s="909">
        <v>42345297</v>
      </c>
      <c r="Q21" s="909">
        <v>1775726</v>
      </c>
      <c r="R21" s="909">
        <v>151</v>
      </c>
      <c r="S21" s="908">
        <v>12188258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016">
        <v>7683</v>
      </c>
      <c r="D22" s="1016">
        <v>171420061</v>
      </c>
      <c r="E22" s="1264">
        <v>0</v>
      </c>
      <c r="F22" s="1264">
        <v>0</v>
      </c>
      <c r="G22" s="1264">
        <v>238</v>
      </c>
      <c r="H22" s="1264">
        <v>1738389</v>
      </c>
      <c r="I22" s="1264">
        <v>4</v>
      </c>
      <c r="J22" s="1264">
        <v>18259</v>
      </c>
      <c r="K22" s="1264">
        <v>0</v>
      </c>
      <c r="L22" s="1264">
        <v>0</v>
      </c>
      <c r="M22" s="1264">
        <v>7921</v>
      </c>
      <c r="N22" s="1264">
        <v>173158450</v>
      </c>
      <c r="O22" s="1264">
        <v>120549779</v>
      </c>
      <c r="P22" s="1264">
        <v>51791358</v>
      </c>
      <c r="Q22" s="1264">
        <v>817313</v>
      </c>
      <c r="R22" s="1264">
        <v>144</v>
      </c>
      <c r="S22" s="1273">
        <v>14132777</v>
      </c>
      <c r="T22" s="7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014">
        <v>25667</v>
      </c>
      <c r="D23" s="1014">
        <v>487914644</v>
      </c>
      <c r="E23" s="1265">
        <v>0</v>
      </c>
      <c r="F23" s="1265">
        <v>0</v>
      </c>
      <c r="G23" s="1265">
        <v>780</v>
      </c>
      <c r="H23" s="1265">
        <v>7248012</v>
      </c>
      <c r="I23" s="1265">
        <v>0</v>
      </c>
      <c r="J23" s="1265">
        <v>0</v>
      </c>
      <c r="K23" s="1265">
        <v>0</v>
      </c>
      <c r="L23" s="1265">
        <v>0</v>
      </c>
      <c r="M23" s="1265">
        <v>26447</v>
      </c>
      <c r="N23" s="1265">
        <v>495162656</v>
      </c>
      <c r="O23" s="1265">
        <v>345077369</v>
      </c>
      <c r="P23" s="1265">
        <v>150085287</v>
      </c>
      <c r="Q23" s="1265">
        <v>0</v>
      </c>
      <c r="R23" s="1265">
        <v>554</v>
      </c>
      <c r="S23" s="1274">
        <v>33370844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1015">
        <v>19600</v>
      </c>
      <c r="D24" s="1015">
        <v>431213839</v>
      </c>
      <c r="E24" s="909">
        <v>0</v>
      </c>
      <c r="F24" s="909">
        <v>0</v>
      </c>
      <c r="G24" s="909">
        <v>603</v>
      </c>
      <c r="H24" s="909">
        <v>5723112</v>
      </c>
      <c r="I24" s="909">
        <v>0</v>
      </c>
      <c r="J24" s="909">
        <v>0</v>
      </c>
      <c r="K24" s="909">
        <v>0</v>
      </c>
      <c r="L24" s="909">
        <v>0</v>
      </c>
      <c r="M24" s="909">
        <v>20203</v>
      </c>
      <c r="N24" s="909">
        <v>436936951</v>
      </c>
      <c r="O24" s="909">
        <v>304007974</v>
      </c>
      <c r="P24" s="909">
        <v>132928977</v>
      </c>
      <c r="Q24" s="909">
        <v>0</v>
      </c>
      <c r="R24" s="909">
        <v>573</v>
      </c>
      <c r="S24" s="908">
        <v>43659861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1015">
        <v>4418</v>
      </c>
      <c r="D25" s="1015">
        <v>80170591</v>
      </c>
      <c r="E25" s="909">
        <v>0</v>
      </c>
      <c r="F25" s="909">
        <v>0</v>
      </c>
      <c r="G25" s="909">
        <v>72</v>
      </c>
      <c r="H25" s="909">
        <v>341040</v>
      </c>
      <c r="I25" s="909">
        <v>0</v>
      </c>
      <c r="J25" s="909">
        <v>0</v>
      </c>
      <c r="K25" s="909">
        <v>0</v>
      </c>
      <c r="L25" s="909">
        <v>0</v>
      </c>
      <c r="M25" s="909">
        <v>4490</v>
      </c>
      <c r="N25" s="909">
        <v>80511631</v>
      </c>
      <c r="O25" s="909">
        <v>56151062</v>
      </c>
      <c r="P25" s="909">
        <v>24210970</v>
      </c>
      <c r="Q25" s="909">
        <v>149599</v>
      </c>
      <c r="R25" s="909">
        <v>59</v>
      </c>
      <c r="S25" s="908">
        <v>5705689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1015">
        <v>13522</v>
      </c>
      <c r="D26" s="1015">
        <v>265926833</v>
      </c>
      <c r="E26" s="909">
        <v>0</v>
      </c>
      <c r="F26" s="909">
        <v>0</v>
      </c>
      <c r="G26" s="909">
        <v>301</v>
      </c>
      <c r="H26" s="909">
        <v>2618857</v>
      </c>
      <c r="I26" s="909">
        <v>0</v>
      </c>
      <c r="J26" s="909">
        <v>0</v>
      </c>
      <c r="K26" s="909">
        <v>0</v>
      </c>
      <c r="L26" s="909">
        <v>0</v>
      </c>
      <c r="M26" s="909">
        <v>13823</v>
      </c>
      <c r="N26" s="909">
        <v>268545690</v>
      </c>
      <c r="O26" s="909">
        <v>186493084</v>
      </c>
      <c r="P26" s="909">
        <v>81050702</v>
      </c>
      <c r="Q26" s="909">
        <v>1001904</v>
      </c>
      <c r="R26" s="909">
        <v>282</v>
      </c>
      <c r="S26" s="908">
        <v>24101829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016">
        <v>14003</v>
      </c>
      <c r="D27" s="1016">
        <v>280186029</v>
      </c>
      <c r="E27" s="1264">
        <v>0</v>
      </c>
      <c r="F27" s="1264">
        <v>0</v>
      </c>
      <c r="G27" s="1264">
        <v>284</v>
      </c>
      <c r="H27" s="1264">
        <v>3140507</v>
      </c>
      <c r="I27" s="1264">
        <v>0</v>
      </c>
      <c r="J27" s="1264">
        <v>0</v>
      </c>
      <c r="K27" s="1264">
        <v>0</v>
      </c>
      <c r="L27" s="1264">
        <v>0</v>
      </c>
      <c r="M27" s="1264">
        <v>14287</v>
      </c>
      <c r="N27" s="1264">
        <v>283326536</v>
      </c>
      <c r="O27" s="1264">
        <v>197562093</v>
      </c>
      <c r="P27" s="1264">
        <v>83610965</v>
      </c>
      <c r="Q27" s="1264">
        <v>2153478</v>
      </c>
      <c r="R27" s="1264">
        <v>329</v>
      </c>
      <c r="S27" s="1273">
        <v>26689262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014">
        <v>25624</v>
      </c>
      <c r="D28" s="1014">
        <v>538126898</v>
      </c>
      <c r="E28" s="1265">
        <v>0</v>
      </c>
      <c r="F28" s="1265">
        <v>0</v>
      </c>
      <c r="G28" s="1265">
        <v>565</v>
      </c>
      <c r="H28" s="1265">
        <v>5551986</v>
      </c>
      <c r="I28" s="1265">
        <v>0</v>
      </c>
      <c r="J28" s="1265">
        <v>0</v>
      </c>
      <c r="K28" s="1265">
        <v>0</v>
      </c>
      <c r="L28" s="1265">
        <v>0</v>
      </c>
      <c r="M28" s="1265">
        <v>26189</v>
      </c>
      <c r="N28" s="1265">
        <v>543678884</v>
      </c>
      <c r="O28" s="1265">
        <v>378358444</v>
      </c>
      <c r="P28" s="1265">
        <v>162454157</v>
      </c>
      <c r="Q28" s="1265">
        <v>2866283</v>
      </c>
      <c r="R28" s="1265">
        <v>531</v>
      </c>
      <c r="S28" s="1274">
        <v>49352972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1015">
        <v>24266</v>
      </c>
      <c r="D29" s="1015">
        <v>485038992</v>
      </c>
      <c r="E29" s="909">
        <v>0</v>
      </c>
      <c r="F29" s="909">
        <v>0</v>
      </c>
      <c r="G29" s="909">
        <v>717</v>
      </c>
      <c r="H29" s="909">
        <v>8600562</v>
      </c>
      <c r="I29" s="909">
        <v>0</v>
      </c>
      <c r="J29" s="909">
        <v>0</v>
      </c>
      <c r="K29" s="909">
        <v>0</v>
      </c>
      <c r="L29" s="909">
        <v>0</v>
      </c>
      <c r="M29" s="909">
        <v>24983</v>
      </c>
      <c r="N29" s="909">
        <v>493639554</v>
      </c>
      <c r="O29" s="909">
        <v>344230836</v>
      </c>
      <c r="P29" s="909">
        <v>146126433</v>
      </c>
      <c r="Q29" s="909">
        <v>3282285</v>
      </c>
      <c r="R29" s="909">
        <v>472</v>
      </c>
      <c r="S29" s="908">
        <v>36161727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1015">
        <v>37537</v>
      </c>
      <c r="D30" s="1015">
        <v>849884279</v>
      </c>
      <c r="E30" s="909">
        <v>0</v>
      </c>
      <c r="F30" s="909">
        <v>0</v>
      </c>
      <c r="G30" s="909">
        <v>956</v>
      </c>
      <c r="H30" s="909">
        <v>9691009</v>
      </c>
      <c r="I30" s="909">
        <v>0</v>
      </c>
      <c r="J30" s="909">
        <v>0</v>
      </c>
      <c r="K30" s="909">
        <v>0</v>
      </c>
      <c r="L30" s="909">
        <v>0</v>
      </c>
      <c r="M30" s="909">
        <v>38493</v>
      </c>
      <c r="N30" s="909">
        <v>859575288</v>
      </c>
      <c r="O30" s="909">
        <v>598669775</v>
      </c>
      <c r="P30" s="909">
        <v>254340556</v>
      </c>
      <c r="Q30" s="909">
        <v>6564957</v>
      </c>
      <c r="R30" s="909">
        <v>1156</v>
      </c>
      <c r="S30" s="908">
        <v>94003325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1015">
        <v>6853</v>
      </c>
      <c r="D31" s="1015">
        <v>160755818</v>
      </c>
      <c r="E31" s="909">
        <v>0</v>
      </c>
      <c r="F31" s="909">
        <v>0</v>
      </c>
      <c r="G31" s="909">
        <v>196</v>
      </c>
      <c r="H31" s="909">
        <v>1806056</v>
      </c>
      <c r="I31" s="909">
        <v>0</v>
      </c>
      <c r="J31" s="909">
        <v>0</v>
      </c>
      <c r="K31" s="909">
        <v>0</v>
      </c>
      <c r="L31" s="909">
        <v>0</v>
      </c>
      <c r="M31" s="909">
        <v>7049</v>
      </c>
      <c r="N31" s="909">
        <v>162561874</v>
      </c>
      <c r="O31" s="909">
        <v>113344593</v>
      </c>
      <c r="P31" s="909">
        <v>46717194</v>
      </c>
      <c r="Q31" s="909">
        <v>2500087</v>
      </c>
      <c r="R31" s="909">
        <v>284</v>
      </c>
      <c r="S31" s="908">
        <v>17253388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016">
        <v>13304</v>
      </c>
      <c r="D32" s="1016">
        <v>279679407</v>
      </c>
      <c r="E32" s="1264">
        <v>0</v>
      </c>
      <c r="F32" s="1264">
        <v>0</v>
      </c>
      <c r="G32" s="1264">
        <v>258</v>
      </c>
      <c r="H32" s="1264">
        <v>4007634</v>
      </c>
      <c r="I32" s="1264">
        <v>0</v>
      </c>
      <c r="J32" s="1264">
        <v>0</v>
      </c>
      <c r="K32" s="1264">
        <v>0</v>
      </c>
      <c r="L32" s="1264">
        <v>0</v>
      </c>
      <c r="M32" s="1264">
        <v>13562</v>
      </c>
      <c r="N32" s="1264">
        <v>283687041</v>
      </c>
      <c r="O32" s="1264">
        <v>197206153</v>
      </c>
      <c r="P32" s="1264">
        <v>81874832</v>
      </c>
      <c r="Q32" s="1264">
        <v>4606056</v>
      </c>
      <c r="R32" s="1264">
        <v>381</v>
      </c>
      <c r="S32" s="1273">
        <v>25347812</v>
      </c>
      <c r="T32" s="63">
        <v>24</v>
      </c>
    </row>
    <row r="33" spans="1:20" s="99" customFormat="1" ht="23.1" customHeight="1" x14ac:dyDescent="0.15">
      <c r="A33" s="66">
        <v>25</v>
      </c>
      <c r="B33" s="58" t="s">
        <v>1040</v>
      </c>
      <c r="C33" s="1014">
        <v>16388</v>
      </c>
      <c r="D33" s="1014">
        <v>382286455</v>
      </c>
      <c r="E33" s="1265">
        <v>0</v>
      </c>
      <c r="F33" s="1265">
        <v>0</v>
      </c>
      <c r="G33" s="1265">
        <v>653</v>
      </c>
      <c r="H33" s="1265">
        <v>5794082</v>
      </c>
      <c r="I33" s="1265">
        <v>0</v>
      </c>
      <c r="J33" s="1265">
        <v>0</v>
      </c>
      <c r="K33" s="1265">
        <v>0</v>
      </c>
      <c r="L33" s="1265">
        <v>0</v>
      </c>
      <c r="M33" s="1265">
        <v>17041</v>
      </c>
      <c r="N33" s="1265">
        <v>388080537</v>
      </c>
      <c r="O33" s="1265">
        <v>270411567</v>
      </c>
      <c r="P33" s="1265">
        <v>115441410</v>
      </c>
      <c r="Q33" s="1265">
        <v>2227560</v>
      </c>
      <c r="R33" s="1265">
        <v>389</v>
      </c>
      <c r="S33" s="1274">
        <v>41206418</v>
      </c>
      <c r="T33" s="67">
        <v>25</v>
      </c>
    </row>
    <row r="34" spans="1:20" s="99" customFormat="1" ht="23.1" customHeight="1" x14ac:dyDescent="0.15">
      <c r="A34" s="62">
        <v>27</v>
      </c>
      <c r="B34" s="61" t="s">
        <v>1041</v>
      </c>
      <c r="C34" s="1015">
        <v>13160</v>
      </c>
      <c r="D34" s="1015">
        <v>267759856</v>
      </c>
      <c r="E34" s="909">
        <v>0</v>
      </c>
      <c r="F34" s="909">
        <v>0</v>
      </c>
      <c r="G34" s="909">
        <v>506</v>
      </c>
      <c r="H34" s="909">
        <v>4828226</v>
      </c>
      <c r="I34" s="909">
        <v>2</v>
      </c>
      <c r="J34" s="909">
        <v>29040</v>
      </c>
      <c r="K34" s="909">
        <v>0</v>
      </c>
      <c r="L34" s="909">
        <v>0</v>
      </c>
      <c r="M34" s="909">
        <v>13666</v>
      </c>
      <c r="N34" s="909">
        <v>272588082</v>
      </c>
      <c r="O34" s="909">
        <v>189929600</v>
      </c>
      <c r="P34" s="909">
        <v>82120123</v>
      </c>
      <c r="Q34" s="909">
        <v>538359</v>
      </c>
      <c r="R34" s="909">
        <v>229</v>
      </c>
      <c r="S34" s="908">
        <v>24252932</v>
      </c>
      <c r="T34" s="63">
        <v>27</v>
      </c>
    </row>
    <row r="35" spans="1:20" s="99" customFormat="1" ht="23.1" customHeight="1" x14ac:dyDescent="0.15">
      <c r="A35" s="62">
        <v>28</v>
      </c>
      <c r="B35" s="61" t="s">
        <v>1042</v>
      </c>
      <c r="C35" s="1015">
        <v>10409</v>
      </c>
      <c r="D35" s="1015">
        <v>205543512</v>
      </c>
      <c r="E35" s="909">
        <v>0</v>
      </c>
      <c r="F35" s="909">
        <v>0</v>
      </c>
      <c r="G35" s="909">
        <v>266</v>
      </c>
      <c r="H35" s="909">
        <v>2897753</v>
      </c>
      <c r="I35" s="909">
        <v>0</v>
      </c>
      <c r="J35" s="909">
        <v>0</v>
      </c>
      <c r="K35" s="909">
        <v>0</v>
      </c>
      <c r="L35" s="909">
        <v>0</v>
      </c>
      <c r="M35" s="909">
        <v>10675</v>
      </c>
      <c r="N35" s="909">
        <v>208441265</v>
      </c>
      <c r="O35" s="909">
        <v>145127893</v>
      </c>
      <c r="P35" s="909">
        <v>62007113</v>
      </c>
      <c r="Q35" s="909">
        <v>1306259</v>
      </c>
      <c r="R35" s="909">
        <v>241</v>
      </c>
      <c r="S35" s="908">
        <v>17453655</v>
      </c>
      <c r="T35" s="63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1015">
        <v>9735</v>
      </c>
      <c r="D36" s="1015">
        <v>161727585</v>
      </c>
      <c r="E36" s="909">
        <v>0</v>
      </c>
      <c r="F36" s="909">
        <v>0</v>
      </c>
      <c r="G36" s="909">
        <v>306</v>
      </c>
      <c r="H36" s="909">
        <v>2589463</v>
      </c>
      <c r="I36" s="909">
        <v>0</v>
      </c>
      <c r="J36" s="909">
        <v>0</v>
      </c>
      <c r="K36" s="909">
        <v>0</v>
      </c>
      <c r="L36" s="909">
        <v>0</v>
      </c>
      <c r="M36" s="909">
        <v>10041</v>
      </c>
      <c r="N36" s="909">
        <v>164317048</v>
      </c>
      <c r="O36" s="909">
        <v>114631624</v>
      </c>
      <c r="P36" s="909">
        <v>48883789</v>
      </c>
      <c r="Q36" s="909">
        <v>801635</v>
      </c>
      <c r="R36" s="909">
        <v>166</v>
      </c>
      <c r="S36" s="908">
        <v>11539217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016">
        <v>17661</v>
      </c>
      <c r="D37" s="1016">
        <v>347991968</v>
      </c>
      <c r="E37" s="1264">
        <v>0</v>
      </c>
      <c r="F37" s="1264">
        <v>0</v>
      </c>
      <c r="G37" s="1264">
        <v>555</v>
      </c>
      <c r="H37" s="1264">
        <v>5319970</v>
      </c>
      <c r="I37" s="1264">
        <v>0</v>
      </c>
      <c r="J37" s="1264">
        <v>0</v>
      </c>
      <c r="K37" s="1264">
        <v>0</v>
      </c>
      <c r="L37" s="1264">
        <v>0</v>
      </c>
      <c r="M37" s="1264">
        <v>18216</v>
      </c>
      <c r="N37" s="1264">
        <v>353311938</v>
      </c>
      <c r="O37" s="1264">
        <v>246251134</v>
      </c>
      <c r="P37" s="1264">
        <v>101950361</v>
      </c>
      <c r="Q37" s="1264">
        <v>5110443</v>
      </c>
      <c r="R37" s="1264">
        <v>400</v>
      </c>
      <c r="S37" s="1273">
        <v>32771643</v>
      </c>
      <c r="T37" s="63">
        <v>30</v>
      </c>
    </row>
    <row r="38" spans="1:20" s="99" customFormat="1" ht="23.1" customHeight="1" x14ac:dyDescent="0.15">
      <c r="A38" s="66">
        <v>31</v>
      </c>
      <c r="B38" s="58" t="s">
        <v>1045</v>
      </c>
      <c r="C38" s="1014">
        <v>7676</v>
      </c>
      <c r="D38" s="1014">
        <v>169870619</v>
      </c>
      <c r="E38" s="1265">
        <v>0</v>
      </c>
      <c r="F38" s="1265">
        <v>0</v>
      </c>
      <c r="G38" s="1265">
        <v>98</v>
      </c>
      <c r="H38" s="1265">
        <v>828986</v>
      </c>
      <c r="I38" s="1265">
        <v>0</v>
      </c>
      <c r="J38" s="1265">
        <v>0</v>
      </c>
      <c r="K38" s="1265">
        <v>0</v>
      </c>
      <c r="L38" s="1265">
        <v>0</v>
      </c>
      <c r="M38" s="1265">
        <v>7774</v>
      </c>
      <c r="N38" s="1265">
        <v>170699605</v>
      </c>
      <c r="O38" s="1265">
        <v>118871974</v>
      </c>
      <c r="P38" s="1265">
        <v>51393801</v>
      </c>
      <c r="Q38" s="1265">
        <v>433830</v>
      </c>
      <c r="R38" s="1265">
        <v>283</v>
      </c>
      <c r="S38" s="1274">
        <v>12921769</v>
      </c>
      <c r="T38" s="67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1015">
        <v>18232</v>
      </c>
      <c r="D39" s="1015">
        <v>316546077</v>
      </c>
      <c r="E39" s="909">
        <v>0</v>
      </c>
      <c r="F39" s="909">
        <v>0</v>
      </c>
      <c r="G39" s="909">
        <v>328</v>
      </c>
      <c r="H39" s="909">
        <v>2715655</v>
      </c>
      <c r="I39" s="909">
        <v>0</v>
      </c>
      <c r="J39" s="909">
        <v>0</v>
      </c>
      <c r="K39" s="909">
        <v>0</v>
      </c>
      <c r="L39" s="909">
        <v>0</v>
      </c>
      <c r="M39" s="909">
        <v>18560</v>
      </c>
      <c r="N39" s="909">
        <v>319261732</v>
      </c>
      <c r="O39" s="909">
        <v>222741106</v>
      </c>
      <c r="P39" s="909">
        <v>93830819</v>
      </c>
      <c r="Q39" s="909">
        <v>2689807</v>
      </c>
      <c r="R39" s="909">
        <v>348</v>
      </c>
      <c r="S39" s="908">
        <v>25195546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1015">
        <v>8060</v>
      </c>
      <c r="D40" s="1015">
        <v>159631543</v>
      </c>
      <c r="E40" s="909">
        <v>0</v>
      </c>
      <c r="F40" s="909">
        <v>0</v>
      </c>
      <c r="G40" s="909">
        <v>151</v>
      </c>
      <c r="H40" s="909">
        <v>1166644</v>
      </c>
      <c r="I40" s="909">
        <v>0</v>
      </c>
      <c r="J40" s="909">
        <v>0</v>
      </c>
      <c r="K40" s="909">
        <v>0</v>
      </c>
      <c r="L40" s="909">
        <v>0</v>
      </c>
      <c r="M40" s="909">
        <v>8211</v>
      </c>
      <c r="N40" s="909">
        <v>160798187</v>
      </c>
      <c r="O40" s="909">
        <v>112216255</v>
      </c>
      <c r="P40" s="909">
        <v>48060306</v>
      </c>
      <c r="Q40" s="909">
        <v>521626</v>
      </c>
      <c r="R40" s="909">
        <v>129</v>
      </c>
      <c r="S40" s="908">
        <v>15679068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1015">
        <v>9041</v>
      </c>
      <c r="D41" s="1015">
        <v>216990536</v>
      </c>
      <c r="E41" s="909">
        <v>0</v>
      </c>
      <c r="F41" s="909">
        <v>0</v>
      </c>
      <c r="G41" s="909">
        <v>274</v>
      </c>
      <c r="H41" s="909">
        <v>2368685</v>
      </c>
      <c r="I41" s="909">
        <v>0</v>
      </c>
      <c r="J41" s="909">
        <v>0</v>
      </c>
      <c r="K41" s="909">
        <v>0</v>
      </c>
      <c r="L41" s="909">
        <v>0</v>
      </c>
      <c r="M41" s="909">
        <v>9315</v>
      </c>
      <c r="N41" s="909">
        <v>219359221</v>
      </c>
      <c r="O41" s="909">
        <v>152642880</v>
      </c>
      <c r="P41" s="909">
        <v>66659824</v>
      </c>
      <c r="Q41" s="909">
        <v>56517</v>
      </c>
      <c r="R41" s="909">
        <v>301</v>
      </c>
      <c r="S41" s="908">
        <v>20600922</v>
      </c>
      <c r="T41" s="63">
        <v>34</v>
      </c>
    </row>
    <row r="42" spans="1:20" s="99" customFormat="1" ht="23.1" customHeight="1" x14ac:dyDescent="0.15">
      <c r="A42" s="62">
        <v>35</v>
      </c>
      <c r="B42" s="61" t="s">
        <v>1049</v>
      </c>
      <c r="C42" s="1016">
        <v>10307</v>
      </c>
      <c r="D42" s="1016">
        <v>211944735</v>
      </c>
      <c r="E42" s="1264">
        <v>0</v>
      </c>
      <c r="F42" s="1264">
        <v>0</v>
      </c>
      <c r="G42" s="1264">
        <v>337</v>
      </c>
      <c r="H42" s="1264">
        <v>3330547</v>
      </c>
      <c r="I42" s="1264">
        <v>0</v>
      </c>
      <c r="J42" s="1264">
        <v>0</v>
      </c>
      <c r="K42" s="1264">
        <v>0</v>
      </c>
      <c r="L42" s="1264">
        <v>0</v>
      </c>
      <c r="M42" s="1264">
        <v>10644</v>
      </c>
      <c r="N42" s="1264">
        <v>215275282</v>
      </c>
      <c r="O42" s="1264">
        <v>149575678</v>
      </c>
      <c r="P42" s="1264">
        <v>63694391</v>
      </c>
      <c r="Q42" s="1264">
        <v>2005213</v>
      </c>
      <c r="R42" s="1264">
        <v>312</v>
      </c>
      <c r="S42" s="1273">
        <v>20645698</v>
      </c>
      <c r="T42" s="63">
        <v>35</v>
      </c>
    </row>
    <row r="43" spans="1:20" s="99" customFormat="1" ht="23.1" customHeight="1" x14ac:dyDescent="0.15">
      <c r="A43" s="68">
        <v>36</v>
      </c>
      <c r="B43" s="58" t="s">
        <v>1050</v>
      </c>
      <c r="C43" s="1014">
        <v>9739</v>
      </c>
      <c r="D43" s="1014">
        <v>200298188</v>
      </c>
      <c r="E43" s="1265">
        <v>0</v>
      </c>
      <c r="F43" s="1265">
        <v>0</v>
      </c>
      <c r="G43" s="1265">
        <v>258</v>
      </c>
      <c r="H43" s="1265">
        <v>2266986</v>
      </c>
      <c r="I43" s="1265">
        <v>0</v>
      </c>
      <c r="J43" s="1265">
        <v>0</v>
      </c>
      <c r="K43" s="1265">
        <v>0</v>
      </c>
      <c r="L43" s="1265">
        <v>0</v>
      </c>
      <c r="M43" s="1265">
        <v>9997</v>
      </c>
      <c r="N43" s="1265">
        <v>202565174</v>
      </c>
      <c r="O43" s="1265">
        <v>140751666</v>
      </c>
      <c r="P43" s="1265">
        <v>60830306</v>
      </c>
      <c r="Q43" s="1265">
        <v>983202</v>
      </c>
      <c r="R43" s="1265">
        <v>179</v>
      </c>
      <c r="S43" s="1274">
        <v>19911526</v>
      </c>
      <c r="T43" s="69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1015">
        <v>17272</v>
      </c>
      <c r="D44" s="1015">
        <v>406557396</v>
      </c>
      <c r="E44" s="909">
        <v>0</v>
      </c>
      <c r="F44" s="909">
        <v>0</v>
      </c>
      <c r="G44" s="909">
        <v>482</v>
      </c>
      <c r="H44" s="909">
        <v>5523266</v>
      </c>
      <c r="I44" s="909">
        <v>0</v>
      </c>
      <c r="J44" s="909">
        <v>0</v>
      </c>
      <c r="K44" s="909">
        <v>0</v>
      </c>
      <c r="L44" s="909">
        <v>0</v>
      </c>
      <c r="M44" s="909">
        <v>17754</v>
      </c>
      <c r="N44" s="909">
        <v>412080662</v>
      </c>
      <c r="O44" s="909">
        <v>286752380</v>
      </c>
      <c r="P44" s="909">
        <v>121463138</v>
      </c>
      <c r="Q44" s="909">
        <v>3865144</v>
      </c>
      <c r="R44" s="909">
        <v>507</v>
      </c>
      <c r="S44" s="908">
        <v>45770868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1015">
        <v>9549</v>
      </c>
      <c r="D45" s="1015">
        <v>173410043</v>
      </c>
      <c r="E45" s="909">
        <v>0</v>
      </c>
      <c r="F45" s="909">
        <v>0</v>
      </c>
      <c r="G45" s="909">
        <v>293</v>
      </c>
      <c r="H45" s="909">
        <v>2374871</v>
      </c>
      <c r="I45" s="909">
        <v>0</v>
      </c>
      <c r="J45" s="909">
        <v>0</v>
      </c>
      <c r="K45" s="909">
        <v>0</v>
      </c>
      <c r="L45" s="909">
        <v>0</v>
      </c>
      <c r="M45" s="909">
        <v>9842</v>
      </c>
      <c r="N45" s="909">
        <v>175784914</v>
      </c>
      <c r="O45" s="909">
        <v>122641583</v>
      </c>
      <c r="P45" s="909">
        <v>52972810</v>
      </c>
      <c r="Q45" s="909">
        <v>170521</v>
      </c>
      <c r="R45" s="909">
        <v>171</v>
      </c>
      <c r="S45" s="908">
        <v>12304308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1015">
        <v>4530</v>
      </c>
      <c r="D46" s="1015">
        <v>89299686</v>
      </c>
      <c r="E46" s="909">
        <v>0</v>
      </c>
      <c r="F46" s="909">
        <v>0</v>
      </c>
      <c r="G46" s="909">
        <v>68</v>
      </c>
      <c r="H46" s="909">
        <v>707467</v>
      </c>
      <c r="I46" s="909">
        <v>0</v>
      </c>
      <c r="J46" s="909">
        <v>0</v>
      </c>
      <c r="K46" s="909">
        <v>0</v>
      </c>
      <c r="L46" s="909">
        <v>0</v>
      </c>
      <c r="M46" s="909">
        <v>4598</v>
      </c>
      <c r="N46" s="909">
        <v>90007153</v>
      </c>
      <c r="O46" s="909">
        <v>62897751</v>
      </c>
      <c r="P46" s="909">
        <v>26654130</v>
      </c>
      <c r="Q46" s="909">
        <v>455272</v>
      </c>
      <c r="R46" s="909">
        <v>72</v>
      </c>
      <c r="S46" s="908">
        <v>6273783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016">
        <v>4507</v>
      </c>
      <c r="D47" s="1016">
        <v>86534216</v>
      </c>
      <c r="E47" s="1264">
        <v>0</v>
      </c>
      <c r="F47" s="1264">
        <v>0</v>
      </c>
      <c r="G47" s="1264">
        <v>111</v>
      </c>
      <c r="H47" s="1264">
        <v>847557</v>
      </c>
      <c r="I47" s="1264">
        <v>0</v>
      </c>
      <c r="J47" s="1264">
        <v>0</v>
      </c>
      <c r="K47" s="1264">
        <v>0</v>
      </c>
      <c r="L47" s="1264">
        <v>0</v>
      </c>
      <c r="M47" s="1264">
        <v>4618</v>
      </c>
      <c r="N47" s="1264">
        <v>87381773</v>
      </c>
      <c r="O47" s="1264">
        <v>60946813</v>
      </c>
      <c r="P47" s="1264">
        <v>26236960</v>
      </c>
      <c r="Q47" s="1264">
        <v>198000</v>
      </c>
      <c r="R47" s="1264">
        <v>100</v>
      </c>
      <c r="S47" s="1273">
        <v>7252712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014">
        <v>9576</v>
      </c>
      <c r="D48" s="1014">
        <v>227827632</v>
      </c>
      <c r="E48" s="1265">
        <v>0</v>
      </c>
      <c r="F48" s="1265">
        <v>0</v>
      </c>
      <c r="G48" s="1265">
        <v>211</v>
      </c>
      <c r="H48" s="1265">
        <v>2313684</v>
      </c>
      <c r="I48" s="1265">
        <v>0</v>
      </c>
      <c r="J48" s="1265">
        <v>0</v>
      </c>
      <c r="K48" s="1265">
        <v>0</v>
      </c>
      <c r="L48" s="1265">
        <v>0</v>
      </c>
      <c r="M48" s="1265">
        <v>9787</v>
      </c>
      <c r="N48" s="1265">
        <v>230141316</v>
      </c>
      <c r="O48" s="1265">
        <v>159927943</v>
      </c>
      <c r="P48" s="1265">
        <v>67135725</v>
      </c>
      <c r="Q48" s="1265">
        <v>3077648</v>
      </c>
      <c r="R48" s="1265">
        <v>291</v>
      </c>
      <c r="S48" s="1274">
        <v>20760173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1015">
        <v>2658</v>
      </c>
      <c r="D49" s="1015">
        <v>43867477</v>
      </c>
      <c r="E49" s="909">
        <v>0</v>
      </c>
      <c r="F49" s="909">
        <v>0</v>
      </c>
      <c r="G49" s="909">
        <v>75</v>
      </c>
      <c r="H49" s="909">
        <v>534607</v>
      </c>
      <c r="I49" s="909">
        <v>0</v>
      </c>
      <c r="J49" s="909">
        <v>0</v>
      </c>
      <c r="K49" s="909">
        <v>0</v>
      </c>
      <c r="L49" s="909">
        <v>0</v>
      </c>
      <c r="M49" s="909">
        <v>2733</v>
      </c>
      <c r="N49" s="909">
        <v>44402084</v>
      </c>
      <c r="O49" s="909">
        <v>31019563</v>
      </c>
      <c r="P49" s="909">
        <v>13279399</v>
      </c>
      <c r="Q49" s="909">
        <v>103122</v>
      </c>
      <c r="R49" s="909">
        <v>34</v>
      </c>
      <c r="S49" s="908">
        <v>2403096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1015">
        <v>911</v>
      </c>
      <c r="D50" s="1015">
        <v>11710545</v>
      </c>
      <c r="E50" s="909">
        <v>0</v>
      </c>
      <c r="F50" s="909">
        <v>0</v>
      </c>
      <c r="G50" s="909">
        <v>25</v>
      </c>
      <c r="H50" s="909">
        <v>300465</v>
      </c>
      <c r="I50" s="909">
        <v>0</v>
      </c>
      <c r="J50" s="909">
        <v>0</v>
      </c>
      <c r="K50" s="909">
        <v>0</v>
      </c>
      <c r="L50" s="909">
        <v>0</v>
      </c>
      <c r="M50" s="909">
        <v>936</v>
      </c>
      <c r="N50" s="909">
        <v>12011010</v>
      </c>
      <c r="O50" s="909">
        <v>8392452</v>
      </c>
      <c r="P50" s="909">
        <v>3538236</v>
      </c>
      <c r="Q50" s="909">
        <v>80322</v>
      </c>
      <c r="R50" s="909">
        <v>6</v>
      </c>
      <c r="S50" s="908">
        <v>32610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1015">
        <v>7132</v>
      </c>
      <c r="D51" s="1015">
        <v>161753633</v>
      </c>
      <c r="E51" s="909">
        <v>0</v>
      </c>
      <c r="F51" s="909">
        <v>0</v>
      </c>
      <c r="G51" s="909">
        <v>233</v>
      </c>
      <c r="H51" s="909">
        <v>2261445</v>
      </c>
      <c r="I51" s="909">
        <v>0</v>
      </c>
      <c r="J51" s="909">
        <v>0</v>
      </c>
      <c r="K51" s="909">
        <v>0</v>
      </c>
      <c r="L51" s="909">
        <v>0</v>
      </c>
      <c r="M51" s="909">
        <v>7365</v>
      </c>
      <c r="N51" s="909">
        <v>164015078</v>
      </c>
      <c r="O51" s="909">
        <v>114430859</v>
      </c>
      <c r="P51" s="909">
        <v>49121220</v>
      </c>
      <c r="Q51" s="909">
        <v>462999</v>
      </c>
      <c r="R51" s="909">
        <v>213</v>
      </c>
      <c r="S51" s="908">
        <v>21395320</v>
      </c>
      <c r="T51" s="63">
        <v>46</v>
      </c>
    </row>
    <row r="52" spans="1:20" s="99" customFormat="1" ht="23.1" customHeight="1" x14ac:dyDescent="0.15">
      <c r="A52" s="62">
        <v>47</v>
      </c>
      <c r="B52" s="61" t="s">
        <v>1059</v>
      </c>
      <c r="C52" s="1016">
        <v>6103</v>
      </c>
      <c r="D52" s="1016">
        <v>148660771</v>
      </c>
      <c r="E52" s="1264">
        <v>0</v>
      </c>
      <c r="F52" s="1264">
        <v>0</v>
      </c>
      <c r="G52" s="1264">
        <v>118</v>
      </c>
      <c r="H52" s="1264">
        <v>1036130</v>
      </c>
      <c r="I52" s="1264">
        <v>0</v>
      </c>
      <c r="J52" s="1264">
        <v>0</v>
      </c>
      <c r="K52" s="1264">
        <v>0</v>
      </c>
      <c r="L52" s="1264">
        <v>0</v>
      </c>
      <c r="M52" s="1264">
        <v>6221</v>
      </c>
      <c r="N52" s="1264">
        <v>149696901</v>
      </c>
      <c r="O52" s="1264">
        <v>103427871</v>
      </c>
      <c r="P52" s="1264">
        <v>45165859</v>
      </c>
      <c r="Q52" s="1264">
        <v>1103171</v>
      </c>
      <c r="R52" s="1264">
        <v>187</v>
      </c>
      <c r="S52" s="1273">
        <v>15081052</v>
      </c>
      <c r="T52" s="63">
        <v>47</v>
      </c>
    </row>
    <row r="53" spans="1:20" s="99" customFormat="1" ht="23.1" customHeight="1" x14ac:dyDescent="0.15">
      <c r="A53" s="66">
        <v>49</v>
      </c>
      <c r="B53" s="58" t="s">
        <v>1060</v>
      </c>
      <c r="C53" s="1014">
        <v>1353</v>
      </c>
      <c r="D53" s="1014">
        <v>27943240</v>
      </c>
      <c r="E53" s="1265">
        <v>0</v>
      </c>
      <c r="F53" s="1265">
        <v>0</v>
      </c>
      <c r="G53" s="1265">
        <v>56</v>
      </c>
      <c r="H53" s="1265">
        <v>547674</v>
      </c>
      <c r="I53" s="1265">
        <v>0</v>
      </c>
      <c r="J53" s="1265">
        <v>0</v>
      </c>
      <c r="K53" s="1265">
        <v>0</v>
      </c>
      <c r="L53" s="1265">
        <v>0</v>
      </c>
      <c r="M53" s="1265">
        <v>1409</v>
      </c>
      <c r="N53" s="1265">
        <v>28490914</v>
      </c>
      <c r="O53" s="1265">
        <v>19817819</v>
      </c>
      <c r="P53" s="1265">
        <v>8087188</v>
      </c>
      <c r="Q53" s="1265">
        <v>585907</v>
      </c>
      <c r="R53" s="1265">
        <v>66</v>
      </c>
      <c r="S53" s="1274">
        <v>1336104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1015">
        <v>1538</v>
      </c>
      <c r="D54" s="1015">
        <v>25538074</v>
      </c>
      <c r="E54" s="909">
        <v>0</v>
      </c>
      <c r="F54" s="909">
        <v>0</v>
      </c>
      <c r="G54" s="909">
        <v>64</v>
      </c>
      <c r="H54" s="909">
        <v>473488</v>
      </c>
      <c r="I54" s="909">
        <v>0</v>
      </c>
      <c r="J54" s="909">
        <v>0</v>
      </c>
      <c r="K54" s="909">
        <v>0</v>
      </c>
      <c r="L54" s="909">
        <v>0</v>
      </c>
      <c r="M54" s="909">
        <v>1602</v>
      </c>
      <c r="N54" s="909">
        <v>26011562</v>
      </c>
      <c r="O54" s="909">
        <v>18153945</v>
      </c>
      <c r="P54" s="909">
        <v>7824757</v>
      </c>
      <c r="Q54" s="909">
        <v>32860</v>
      </c>
      <c r="R54" s="909">
        <v>26</v>
      </c>
      <c r="S54" s="908">
        <v>479673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1018">
        <v>2384</v>
      </c>
      <c r="D55" s="1015">
        <v>36921056</v>
      </c>
      <c r="E55" s="909">
        <v>0</v>
      </c>
      <c r="F55" s="909">
        <v>0</v>
      </c>
      <c r="G55" s="909">
        <v>50</v>
      </c>
      <c r="H55" s="909">
        <v>424871</v>
      </c>
      <c r="I55" s="909">
        <v>0</v>
      </c>
      <c r="J55" s="909">
        <v>0</v>
      </c>
      <c r="K55" s="909">
        <v>0</v>
      </c>
      <c r="L55" s="909">
        <v>0</v>
      </c>
      <c r="M55" s="909">
        <v>2434</v>
      </c>
      <c r="N55" s="909">
        <v>37345927</v>
      </c>
      <c r="O55" s="909">
        <v>26067903</v>
      </c>
      <c r="P55" s="909">
        <v>11173195</v>
      </c>
      <c r="Q55" s="909">
        <v>104829</v>
      </c>
      <c r="R55" s="909">
        <v>50</v>
      </c>
      <c r="S55" s="908">
        <v>1841875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1015">
        <v>1029</v>
      </c>
      <c r="D56" s="1015">
        <v>21233220</v>
      </c>
      <c r="E56" s="909">
        <v>0</v>
      </c>
      <c r="F56" s="909">
        <v>0</v>
      </c>
      <c r="G56" s="909">
        <v>24</v>
      </c>
      <c r="H56" s="909">
        <v>265890</v>
      </c>
      <c r="I56" s="909">
        <v>0</v>
      </c>
      <c r="J56" s="909">
        <v>0</v>
      </c>
      <c r="K56" s="909">
        <v>0</v>
      </c>
      <c r="L56" s="909">
        <v>0</v>
      </c>
      <c r="M56" s="909">
        <v>1053</v>
      </c>
      <c r="N56" s="909">
        <v>21499110</v>
      </c>
      <c r="O56" s="909">
        <v>15008162</v>
      </c>
      <c r="P56" s="909">
        <v>6414370</v>
      </c>
      <c r="Q56" s="909">
        <v>76578</v>
      </c>
      <c r="R56" s="909">
        <v>20</v>
      </c>
      <c r="S56" s="908">
        <v>1795023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017">
        <v>2241</v>
      </c>
      <c r="D57" s="1017">
        <v>47277942</v>
      </c>
      <c r="E57" s="1269">
        <v>0</v>
      </c>
      <c r="F57" s="1269">
        <v>0</v>
      </c>
      <c r="G57" s="1269">
        <v>53</v>
      </c>
      <c r="H57" s="1269">
        <v>465296</v>
      </c>
      <c r="I57" s="1269">
        <v>0</v>
      </c>
      <c r="J57" s="1269">
        <v>0</v>
      </c>
      <c r="K57" s="1269">
        <v>0</v>
      </c>
      <c r="L57" s="1269">
        <v>0</v>
      </c>
      <c r="M57" s="1269">
        <v>2294</v>
      </c>
      <c r="N57" s="1269">
        <v>47743238</v>
      </c>
      <c r="O57" s="1269">
        <v>33253153</v>
      </c>
      <c r="P57" s="1269">
        <v>14484577</v>
      </c>
      <c r="Q57" s="1269">
        <v>5508</v>
      </c>
      <c r="R57" s="1269">
        <v>73</v>
      </c>
      <c r="S57" s="1276">
        <v>5009993</v>
      </c>
      <c r="T57" s="79">
        <v>54</v>
      </c>
    </row>
    <row r="58" spans="1:20" s="99" customFormat="1" ht="23.1" customHeight="1" x14ac:dyDescent="0.15">
      <c r="A58" s="62">
        <v>55</v>
      </c>
      <c r="B58" s="61" t="s">
        <v>1065</v>
      </c>
      <c r="C58" s="1015">
        <v>1459</v>
      </c>
      <c r="D58" s="1015">
        <v>43870214</v>
      </c>
      <c r="E58" s="909">
        <v>0</v>
      </c>
      <c r="F58" s="909">
        <v>0</v>
      </c>
      <c r="G58" s="909">
        <v>59</v>
      </c>
      <c r="H58" s="909">
        <v>552649</v>
      </c>
      <c r="I58" s="909">
        <v>0</v>
      </c>
      <c r="J58" s="909">
        <v>0</v>
      </c>
      <c r="K58" s="909">
        <v>0</v>
      </c>
      <c r="L58" s="909">
        <v>0</v>
      </c>
      <c r="M58" s="909">
        <v>1518</v>
      </c>
      <c r="N58" s="909">
        <v>44422863</v>
      </c>
      <c r="O58" s="909">
        <v>30902074</v>
      </c>
      <c r="P58" s="909">
        <v>13371307</v>
      </c>
      <c r="Q58" s="909">
        <v>149482</v>
      </c>
      <c r="R58" s="909">
        <v>60</v>
      </c>
      <c r="S58" s="908">
        <v>6116309</v>
      </c>
      <c r="T58" s="63">
        <v>55</v>
      </c>
    </row>
    <row r="59" spans="1:20" s="99" customFormat="1" ht="23.1" customHeight="1" x14ac:dyDescent="0.15">
      <c r="A59" s="62">
        <v>56</v>
      </c>
      <c r="B59" s="61" t="s">
        <v>1066</v>
      </c>
      <c r="C59" s="1015">
        <v>3016</v>
      </c>
      <c r="D59" s="1015">
        <v>47155791</v>
      </c>
      <c r="E59" s="909">
        <v>0</v>
      </c>
      <c r="F59" s="909">
        <v>0</v>
      </c>
      <c r="G59" s="909">
        <v>57</v>
      </c>
      <c r="H59" s="909">
        <v>336722</v>
      </c>
      <c r="I59" s="909">
        <v>0</v>
      </c>
      <c r="J59" s="909">
        <v>0</v>
      </c>
      <c r="K59" s="909">
        <v>0</v>
      </c>
      <c r="L59" s="909">
        <v>0</v>
      </c>
      <c r="M59" s="909">
        <v>3073</v>
      </c>
      <c r="N59" s="909">
        <v>47492513</v>
      </c>
      <c r="O59" s="909">
        <v>33122648</v>
      </c>
      <c r="P59" s="909">
        <v>14010057</v>
      </c>
      <c r="Q59" s="909">
        <v>359808</v>
      </c>
      <c r="R59" s="909">
        <v>51</v>
      </c>
      <c r="S59" s="908">
        <v>1746704</v>
      </c>
      <c r="T59" s="63">
        <v>56</v>
      </c>
    </row>
    <row r="60" spans="1:20" s="99" customFormat="1" ht="23.1" customHeight="1" x14ac:dyDescent="0.15">
      <c r="A60" s="62">
        <v>57</v>
      </c>
      <c r="B60" s="61" t="s">
        <v>1067</v>
      </c>
      <c r="C60" s="1015">
        <v>757</v>
      </c>
      <c r="D60" s="1015">
        <v>10903068</v>
      </c>
      <c r="E60" s="909">
        <v>0</v>
      </c>
      <c r="F60" s="909">
        <v>0</v>
      </c>
      <c r="G60" s="909">
        <v>9</v>
      </c>
      <c r="H60" s="909">
        <v>92480</v>
      </c>
      <c r="I60" s="909">
        <v>0</v>
      </c>
      <c r="J60" s="909">
        <v>0</v>
      </c>
      <c r="K60" s="909">
        <v>0</v>
      </c>
      <c r="L60" s="909">
        <v>0</v>
      </c>
      <c r="M60" s="909">
        <v>766</v>
      </c>
      <c r="N60" s="909">
        <v>10995548</v>
      </c>
      <c r="O60" s="909">
        <v>7672004</v>
      </c>
      <c r="P60" s="909">
        <v>3323544</v>
      </c>
      <c r="Q60" s="909">
        <v>0</v>
      </c>
      <c r="R60" s="909">
        <v>6</v>
      </c>
      <c r="S60" s="908">
        <v>397334</v>
      </c>
      <c r="T60" s="63">
        <v>57</v>
      </c>
    </row>
    <row r="61" spans="1:20" s="99" customFormat="1" ht="23.1" customHeight="1" x14ac:dyDescent="0.15">
      <c r="A61" s="62">
        <v>58</v>
      </c>
      <c r="B61" s="61" t="s">
        <v>1068</v>
      </c>
      <c r="C61" s="1015">
        <v>692</v>
      </c>
      <c r="D61" s="1015">
        <v>12235792</v>
      </c>
      <c r="E61" s="909">
        <v>0</v>
      </c>
      <c r="F61" s="909">
        <v>0</v>
      </c>
      <c r="G61" s="909">
        <v>22</v>
      </c>
      <c r="H61" s="909">
        <v>222442</v>
      </c>
      <c r="I61" s="909">
        <v>0</v>
      </c>
      <c r="J61" s="909">
        <v>0</v>
      </c>
      <c r="K61" s="909">
        <v>0</v>
      </c>
      <c r="L61" s="909">
        <v>0</v>
      </c>
      <c r="M61" s="909">
        <v>714</v>
      </c>
      <c r="N61" s="909">
        <v>12458234</v>
      </c>
      <c r="O61" s="909">
        <v>8697994</v>
      </c>
      <c r="P61" s="909">
        <v>3760240</v>
      </c>
      <c r="Q61" s="909">
        <v>0</v>
      </c>
      <c r="R61" s="909">
        <v>23</v>
      </c>
      <c r="S61" s="908">
        <v>228270</v>
      </c>
      <c r="T61" s="63">
        <v>58</v>
      </c>
    </row>
    <row r="62" spans="1:20" s="99" customFormat="1" ht="23.1" customHeight="1" x14ac:dyDescent="0.15">
      <c r="A62" s="71">
        <v>59</v>
      </c>
      <c r="B62" s="72" t="s">
        <v>1069</v>
      </c>
      <c r="C62" s="1016">
        <v>529</v>
      </c>
      <c r="D62" s="1016">
        <v>5548436</v>
      </c>
      <c r="E62" s="1264">
        <v>0</v>
      </c>
      <c r="F62" s="1264">
        <v>0</v>
      </c>
      <c r="G62" s="1264">
        <v>21</v>
      </c>
      <c r="H62" s="1264">
        <v>259249</v>
      </c>
      <c r="I62" s="1264">
        <v>0</v>
      </c>
      <c r="J62" s="1264">
        <v>0</v>
      </c>
      <c r="K62" s="1264">
        <v>0</v>
      </c>
      <c r="L62" s="1264">
        <v>0</v>
      </c>
      <c r="M62" s="1264">
        <v>550</v>
      </c>
      <c r="N62" s="1264">
        <v>5807685</v>
      </c>
      <c r="O62" s="1264">
        <v>4061745</v>
      </c>
      <c r="P62" s="1264">
        <v>1707200</v>
      </c>
      <c r="Q62" s="1264">
        <v>38740</v>
      </c>
      <c r="R62" s="1264">
        <v>0</v>
      </c>
      <c r="S62" s="1273">
        <v>0</v>
      </c>
      <c r="T62" s="73">
        <v>59</v>
      </c>
    </row>
    <row r="63" spans="1:20" s="111" customFormat="1" ht="23.1" customHeight="1" x14ac:dyDescent="0.15">
      <c r="A63" s="74">
        <v>61</v>
      </c>
      <c r="B63" s="61" t="s">
        <v>1070</v>
      </c>
      <c r="C63" s="1014">
        <v>554</v>
      </c>
      <c r="D63" s="1014">
        <v>12293508</v>
      </c>
      <c r="E63" s="1265">
        <v>0</v>
      </c>
      <c r="F63" s="1265">
        <v>0</v>
      </c>
      <c r="G63" s="1265">
        <v>2</v>
      </c>
      <c r="H63" s="1265">
        <v>17415</v>
      </c>
      <c r="I63" s="1265">
        <v>0</v>
      </c>
      <c r="J63" s="1265">
        <v>0</v>
      </c>
      <c r="K63" s="1265">
        <v>0</v>
      </c>
      <c r="L63" s="1265">
        <v>0</v>
      </c>
      <c r="M63" s="1265">
        <v>556</v>
      </c>
      <c r="N63" s="1265">
        <v>12310923</v>
      </c>
      <c r="O63" s="1265">
        <v>8593831</v>
      </c>
      <c r="P63" s="1265">
        <v>3603056</v>
      </c>
      <c r="Q63" s="1265">
        <v>114036</v>
      </c>
      <c r="R63" s="1265">
        <v>10</v>
      </c>
      <c r="S63" s="1274">
        <v>700123</v>
      </c>
      <c r="T63" s="75">
        <v>61</v>
      </c>
    </row>
    <row r="64" spans="1:20" s="111" customFormat="1" ht="23.1" customHeight="1" x14ac:dyDescent="0.15">
      <c r="A64" s="62">
        <v>65</v>
      </c>
      <c r="B64" s="61" t="s">
        <v>1071</v>
      </c>
      <c r="C64" s="1015">
        <v>138</v>
      </c>
      <c r="D64" s="1015">
        <v>1803930</v>
      </c>
      <c r="E64" s="909">
        <v>0</v>
      </c>
      <c r="F64" s="909">
        <v>0</v>
      </c>
      <c r="G64" s="909">
        <v>0</v>
      </c>
      <c r="H64" s="909">
        <v>0</v>
      </c>
      <c r="I64" s="909">
        <v>0</v>
      </c>
      <c r="J64" s="909">
        <v>0</v>
      </c>
      <c r="K64" s="909">
        <v>0</v>
      </c>
      <c r="L64" s="909">
        <v>0</v>
      </c>
      <c r="M64" s="909">
        <v>138</v>
      </c>
      <c r="N64" s="909">
        <v>1803930</v>
      </c>
      <c r="O64" s="909">
        <v>1262751</v>
      </c>
      <c r="P64" s="909">
        <v>541179</v>
      </c>
      <c r="Q64" s="909">
        <v>0</v>
      </c>
      <c r="R64" s="909">
        <v>1</v>
      </c>
      <c r="S64" s="908">
        <v>3678</v>
      </c>
      <c r="T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1015">
        <v>806</v>
      </c>
      <c r="D65" s="1015">
        <v>12704430</v>
      </c>
      <c r="E65" s="909">
        <v>0</v>
      </c>
      <c r="F65" s="909">
        <v>0</v>
      </c>
      <c r="G65" s="909">
        <v>28</v>
      </c>
      <c r="H65" s="909">
        <v>381309</v>
      </c>
      <c r="I65" s="909">
        <v>0</v>
      </c>
      <c r="J65" s="909">
        <v>0</v>
      </c>
      <c r="K65" s="909">
        <v>0</v>
      </c>
      <c r="L65" s="909">
        <v>0</v>
      </c>
      <c r="M65" s="909">
        <v>834</v>
      </c>
      <c r="N65" s="909">
        <v>13085739</v>
      </c>
      <c r="O65" s="909">
        <v>9133291</v>
      </c>
      <c r="P65" s="909">
        <v>3952448</v>
      </c>
      <c r="Q65" s="909">
        <v>0</v>
      </c>
      <c r="R65" s="909">
        <v>12</v>
      </c>
      <c r="S65" s="908">
        <v>308668</v>
      </c>
      <c r="T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1015">
        <v>600</v>
      </c>
      <c r="D66" s="1015">
        <v>15507103</v>
      </c>
      <c r="E66" s="909">
        <v>0</v>
      </c>
      <c r="F66" s="909">
        <v>0</v>
      </c>
      <c r="G66" s="909">
        <v>23</v>
      </c>
      <c r="H66" s="909">
        <v>261880</v>
      </c>
      <c r="I66" s="909">
        <v>0</v>
      </c>
      <c r="J66" s="909">
        <v>0</v>
      </c>
      <c r="K66" s="909">
        <v>0</v>
      </c>
      <c r="L66" s="909">
        <v>0</v>
      </c>
      <c r="M66" s="909">
        <v>623</v>
      </c>
      <c r="N66" s="909">
        <v>15768983</v>
      </c>
      <c r="O66" s="909">
        <v>10993095</v>
      </c>
      <c r="P66" s="909">
        <v>4775888</v>
      </c>
      <c r="Q66" s="909">
        <v>0</v>
      </c>
      <c r="R66" s="909">
        <v>5</v>
      </c>
      <c r="S66" s="908">
        <v>40653</v>
      </c>
      <c r="T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016">
        <v>2437</v>
      </c>
      <c r="D67" s="1016">
        <v>36595521</v>
      </c>
      <c r="E67" s="1264">
        <v>0</v>
      </c>
      <c r="F67" s="1264">
        <v>0</v>
      </c>
      <c r="G67" s="1264">
        <v>89</v>
      </c>
      <c r="H67" s="1264">
        <v>628584</v>
      </c>
      <c r="I67" s="1264">
        <v>0</v>
      </c>
      <c r="J67" s="1264">
        <v>0</v>
      </c>
      <c r="K67" s="1264">
        <v>0</v>
      </c>
      <c r="L67" s="1264">
        <v>0</v>
      </c>
      <c r="M67" s="1264">
        <v>2526</v>
      </c>
      <c r="N67" s="1264">
        <v>37224105</v>
      </c>
      <c r="O67" s="1264">
        <v>25954571</v>
      </c>
      <c r="P67" s="1264">
        <v>11287155</v>
      </c>
      <c r="Q67" s="1264">
        <v>-17621</v>
      </c>
      <c r="R67" s="1264">
        <v>44</v>
      </c>
      <c r="S67" s="1273">
        <v>2267246</v>
      </c>
      <c r="T67" s="73">
        <v>70</v>
      </c>
    </row>
    <row r="68" spans="1:20" s="6" customFormat="1" ht="23.1" customHeight="1" x14ac:dyDescent="0.15">
      <c r="A68" s="60">
        <v>78</v>
      </c>
      <c r="B68" s="93" t="s">
        <v>1075</v>
      </c>
      <c r="C68" s="1030">
        <v>2610</v>
      </c>
      <c r="D68" s="1019">
        <v>49230390</v>
      </c>
      <c r="E68" s="1025">
        <v>0</v>
      </c>
      <c r="F68" s="1025">
        <v>0</v>
      </c>
      <c r="G68" s="1025">
        <v>68</v>
      </c>
      <c r="H68" s="1025">
        <v>635308</v>
      </c>
      <c r="I68" s="1025">
        <v>0</v>
      </c>
      <c r="J68" s="1025">
        <v>0</v>
      </c>
      <c r="K68" s="1025">
        <v>0</v>
      </c>
      <c r="L68" s="1025">
        <v>0</v>
      </c>
      <c r="M68" s="1025">
        <v>2678</v>
      </c>
      <c r="N68" s="1025">
        <v>49865698</v>
      </c>
      <c r="O68" s="1025">
        <v>34827732</v>
      </c>
      <c r="P68" s="1025">
        <v>15037966</v>
      </c>
      <c r="Q68" s="1025">
        <v>0</v>
      </c>
      <c r="R68" s="1025">
        <v>58</v>
      </c>
      <c r="S68" s="1271">
        <v>3333992</v>
      </c>
      <c r="T68" s="55">
        <v>78</v>
      </c>
    </row>
    <row r="69" spans="1:20" s="6" customFormat="1" ht="23.1" customHeight="1" x14ac:dyDescent="0.15">
      <c r="A69" s="60">
        <v>84</v>
      </c>
      <c r="B69" s="93" t="s">
        <v>1076</v>
      </c>
      <c r="C69" s="1019">
        <v>4591</v>
      </c>
      <c r="D69" s="1019">
        <v>75888091</v>
      </c>
      <c r="E69" s="1025">
        <v>0</v>
      </c>
      <c r="F69" s="1025">
        <v>0</v>
      </c>
      <c r="G69" s="1025">
        <v>49</v>
      </c>
      <c r="H69" s="1025">
        <v>347211</v>
      </c>
      <c r="I69" s="1025">
        <v>0</v>
      </c>
      <c r="J69" s="1025">
        <v>0</v>
      </c>
      <c r="K69" s="1025">
        <v>0</v>
      </c>
      <c r="L69" s="1025">
        <v>0</v>
      </c>
      <c r="M69" s="1025">
        <v>4640</v>
      </c>
      <c r="N69" s="1025">
        <v>76235302</v>
      </c>
      <c r="O69" s="1025">
        <v>53137572</v>
      </c>
      <c r="P69" s="1025">
        <v>23018618</v>
      </c>
      <c r="Q69" s="1025">
        <v>79112</v>
      </c>
      <c r="R69" s="1025">
        <v>70</v>
      </c>
      <c r="S69" s="1025">
        <v>3832990</v>
      </c>
      <c r="T69" s="55">
        <v>84</v>
      </c>
    </row>
    <row r="70" spans="1:20" s="6" customFormat="1" ht="23.1" customHeight="1" x14ac:dyDescent="0.15">
      <c r="A70" s="60">
        <v>85</v>
      </c>
      <c r="B70" s="93" t="s">
        <v>1077</v>
      </c>
      <c r="C70" s="1019">
        <v>5182</v>
      </c>
      <c r="D70" s="1019">
        <v>108594483</v>
      </c>
      <c r="E70" s="1025">
        <v>0</v>
      </c>
      <c r="F70" s="1025">
        <v>0</v>
      </c>
      <c r="G70" s="1285">
        <v>79</v>
      </c>
      <c r="H70" s="1025">
        <v>472423</v>
      </c>
      <c r="I70" s="1025">
        <v>0</v>
      </c>
      <c r="J70" s="1025">
        <v>0</v>
      </c>
      <c r="K70" s="1025">
        <v>0</v>
      </c>
      <c r="L70" s="1025">
        <v>0</v>
      </c>
      <c r="M70" s="1025">
        <v>5261</v>
      </c>
      <c r="N70" s="1025">
        <v>109066906</v>
      </c>
      <c r="O70" s="1025">
        <v>75877209</v>
      </c>
      <c r="P70" s="1025">
        <v>32581461</v>
      </c>
      <c r="Q70" s="1025">
        <v>608236</v>
      </c>
      <c r="R70" s="1025">
        <v>172</v>
      </c>
      <c r="S70" s="1025">
        <v>11264487</v>
      </c>
      <c r="T70" s="55">
        <v>85</v>
      </c>
    </row>
    <row r="71" spans="1:20" s="6" customFormat="1" ht="23.1" customHeight="1" x14ac:dyDescent="0.15">
      <c r="A71" s="60">
        <v>89</v>
      </c>
      <c r="B71" s="93" t="s">
        <v>1078</v>
      </c>
      <c r="C71" s="1019">
        <v>5041</v>
      </c>
      <c r="D71" s="1019">
        <v>90006480</v>
      </c>
      <c r="E71" s="1025">
        <v>0</v>
      </c>
      <c r="F71" s="1025">
        <v>0</v>
      </c>
      <c r="G71" s="1025">
        <v>85</v>
      </c>
      <c r="H71" s="1025">
        <v>826833</v>
      </c>
      <c r="I71" s="1025">
        <v>0</v>
      </c>
      <c r="J71" s="1025">
        <v>0</v>
      </c>
      <c r="K71" s="1025">
        <v>0</v>
      </c>
      <c r="L71" s="1025">
        <v>0</v>
      </c>
      <c r="M71" s="1025">
        <v>5126</v>
      </c>
      <c r="N71" s="1025">
        <v>90833313</v>
      </c>
      <c r="O71" s="1025">
        <v>63353155</v>
      </c>
      <c r="P71" s="1025">
        <v>27300991</v>
      </c>
      <c r="Q71" s="1025">
        <v>179167</v>
      </c>
      <c r="R71" s="1025">
        <v>50</v>
      </c>
      <c r="S71" s="1271">
        <v>5752428</v>
      </c>
      <c r="T71" s="55">
        <v>89</v>
      </c>
    </row>
    <row r="72" spans="1:20" s="6" customFormat="1" ht="23.1" customHeight="1" x14ac:dyDescent="0.15">
      <c r="A72" s="60">
        <v>90</v>
      </c>
      <c r="B72" s="93" t="s">
        <v>1079</v>
      </c>
      <c r="C72" s="1020">
        <v>3725</v>
      </c>
      <c r="D72" s="1020">
        <v>118250249</v>
      </c>
      <c r="E72" s="1262">
        <v>0</v>
      </c>
      <c r="F72" s="1262">
        <v>0</v>
      </c>
      <c r="G72" s="1262">
        <v>99</v>
      </c>
      <c r="H72" s="1262">
        <v>767308</v>
      </c>
      <c r="I72" s="1262">
        <v>0</v>
      </c>
      <c r="J72" s="1262">
        <v>0</v>
      </c>
      <c r="K72" s="1262">
        <v>0</v>
      </c>
      <c r="L72" s="1262">
        <v>0</v>
      </c>
      <c r="M72" s="1262">
        <v>3824</v>
      </c>
      <c r="N72" s="1262">
        <v>119017557</v>
      </c>
      <c r="O72" s="1262">
        <v>82800146</v>
      </c>
      <c r="P72" s="1262">
        <v>35928755</v>
      </c>
      <c r="Q72" s="1262">
        <v>288656</v>
      </c>
      <c r="R72" s="1262">
        <v>513</v>
      </c>
      <c r="S72" s="1272">
        <v>24478452</v>
      </c>
      <c r="T72" s="55">
        <v>90</v>
      </c>
    </row>
    <row r="73" spans="1:20" s="6" customFormat="1" ht="23.1" customHeight="1" x14ac:dyDescent="0.15">
      <c r="A73" s="57">
        <v>91</v>
      </c>
      <c r="B73" s="92" t="s">
        <v>1080</v>
      </c>
      <c r="C73" s="1021">
        <v>2864</v>
      </c>
      <c r="D73" s="1021">
        <v>82030142</v>
      </c>
      <c r="E73" s="1263">
        <v>0</v>
      </c>
      <c r="F73" s="1263">
        <v>0</v>
      </c>
      <c r="G73" s="1263">
        <v>96</v>
      </c>
      <c r="H73" s="1263">
        <v>902308</v>
      </c>
      <c r="I73" s="1263">
        <v>0</v>
      </c>
      <c r="J73" s="1263">
        <v>0</v>
      </c>
      <c r="K73" s="1263">
        <v>0</v>
      </c>
      <c r="L73" s="1263">
        <v>0</v>
      </c>
      <c r="M73" s="1263">
        <v>2960</v>
      </c>
      <c r="N73" s="1263">
        <v>82932450</v>
      </c>
      <c r="O73" s="1263">
        <v>57606129</v>
      </c>
      <c r="P73" s="1263">
        <v>25054681</v>
      </c>
      <c r="Q73" s="1263">
        <v>271640</v>
      </c>
      <c r="R73" s="1263">
        <v>33</v>
      </c>
      <c r="S73" s="1270">
        <v>671250</v>
      </c>
      <c r="T73" s="59">
        <v>91</v>
      </c>
    </row>
    <row r="74" spans="1:20" s="6" customFormat="1" ht="23.1" customHeight="1" x14ac:dyDescent="0.15">
      <c r="A74" s="60">
        <v>92</v>
      </c>
      <c r="B74" s="93" t="s">
        <v>1081</v>
      </c>
      <c r="C74" s="1019">
        <v>7451</v>
      </c>
      <c r="D74" s="1019">
        <v>154806153</v>
      </c>
      <c r="E74" s="1025">
        <v>0</v>
      </c>
      <c r="F74" s="1025">
        <v>0</v>
      </c>
      <c r="G74" s="1025">
        <v>136</v>
      </c>
      <c r="H74" s="1025">
        <v>1604513</v>
      </c>
      <c r="I74" s="1025">
        <v>0</v>
      </c>
      <c r="J74" s="1025">
        <v>0</v>
      </c>
      <c r="K74" s="1025">
        <v>0</v>
      </c>
      <c r="L74" s="1025">
        <v>0</v>
      </c>
      <c r="M74" s="1025">
        <v>7587</v>
      </c>
      <c r="N74" s="1025">
        <v>156410666</v>
      </c>
      <c r="O74" s="1025">
        <v>108936252</v>
      </c>
      <c r="P74" s="1025">
        <v>46496639</v>
      </c>
      <c r="Q74" s="1025">
        <v>977775</v>
      </c>
      <c r="R74" s="1025">
        <v>204</v>
      </c>
      <c r="S74" s="1271">
        <v>14773585</v>
      </c>
      <c r="T74" s="55">
        <v>92</v>
      </c>
    </row>
    <row r="75" spans="1:20" s="6" customFormat="1" ht="23.1" customHeight="1" x14ac:dyDescent="0.15">
      <c r="A75" s="60">
        <v>94</v>
      </c>
      <c r="B75" s="93" t="s">
        <v>1082</v>
      </c>
      <c r="C75" s="1019">
        <v>146501</v>
      </c>
      <c r="D75" s="1019">
        <v>2980476646</v>
      </c>
      <c r="E75" s="1025">
        <v>0</v>
      </c>
      <c r="F75" s="1025">
        <v>0</v>
      </c>
      <c r="G75" s="1025">
        <v>3941</v>
      </c>
      <c r="H75" s="1025">
        <v>38023644</v>
      </c>
      <c r="I75" s="1025">
        <v>0</v>
      </c>
      <c r="J75" s="1025">
        <v>0</v>
      </c>
      <c r="K75" s="1025">
        <v>0</v>
      </c>
      <c r="L75" s="1025">
        <v>0</v>
      </c>
      <c r="M75" s="1025">
        <v>150442</v>
      </c>
      <c r="N75" s="1025">
        <v>3018500290</v>
      </c>
      <c r="O75" s="1025">
        <v>2103221580</v>
      </c>
      <c r="P75" s="1025">
        <v>877853203</v>
      </c>
      <c r="Q75" s="1025">
        <v>37425507</v>
      </c>
      <c r="R75" s="1025">
        <v>3693</v>
      </c>
      <c r="S75" s="1271">
        <v>265500108</v>
      </c>
      <c r="T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1015">
        <v>6328</v>
      </c>
      <c r="D76" s="1015">
        <v>196663950</v>
      </c>
      <c r="E76" s="909">
        <v>0</v>
      </c>
      <c r="F76" s="909">
        <v>0</v>
      </c>
      <c r="G76" s="909">
        <v>94</v>
      </c>
      <c r="H76" s="909">
        <v>590871</v>
      </c>
      <c r="I76" s="909">
        <v>0</v>
      </c>
      <c r="J76" s="909">
        <v>0</v>
      </c>
      <c r="K76" s="909">
        <v>0</v>
      </c>
      <c r="L76" s="909">
        <v>0</v>
      </c>
      <c r="M76" s="909">
        <v>6422</v>
      </c>
      <c r="N76" s="909">
        <v>197254821</v>
      </c>
      <c r="O76" s="909">
        <v>137362914</v>
      </c>
      <c r="P76" s="909">
        <v>58203079</v>
      </c>
      <c r="Q76" s="909">
        <v>1688828</v>
      </c>
      <c r="R76" s="909">
        <v>192</v>
      </c>
      <c r="S76" s="908">
        <v>18310225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016">
        <v>4799</v>
      </c>
      <c r="D77" s="1016">
        <v>107330074</v>
      </c>
      <c r="E77" s="1264">
        <v>0</v>
      </c>
      <c r="F77" s="1264">
        <v>0</v>
      </c>
      <c r="G77" s="1264">
        <v>83</v>
      </c>
      <c r="H77" s="1264">
        <v>658434</v>
      </c>
      <c r="I77" s="1264">
        <v>0</v>
      </c>
      <c r="J77" s="1264">
        <v>0</v>
      </c>
      <c r="K77" s="1264">
        <v>0</v>
      </c>
      <c r="L77" s="1264">
        <v>0</v>
      </c>
      <c r="M77" s="1264">
        <v>4882</v>
      </c>
      <c r="N77" s="1264">
        <v>107988508</v>
      </c>
      <c r="O77" s="1264">
        <v>75342873</v>
      </c>
      <c r="P77" s="1264">
        <v>31625387</v>
      </c>
      <c r="Q77" s="1264">
        <v>1020248</v>
      </c>
      <c r="R77" s="1264">
        <v>96</v>
      </c>
      <c r="S77" s="1273">
        <v>6157760</v>
      </c>
      <c r="T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014">
        <v>1695</v>
      </c>
      <c r="D78" s="1014">
        <v>45631428</v>
      </c>
      <c r="E78" s="1265">
        <v>0</v>
      </c>
      <c r="F78" s="1265">
        <v>0</v>
      </c>
      <c r="G78" s="1265">
        <v>20</v>
      </c>
      <c r="H78" s="1265">
        <v>223484</v>
      </c>
      <c r="I78" s="1265">
        <v>0</v>
      </c>
      <c r="J78" s="1265">
        <v>0</v>
      </c>
      <c r="K78" s="1265">
        <v>0</v>
      </c>
      <c r="L78" s="1265">
        <v>0</v>
      </c>
      <c r="M78" s="1265">
        <v>1715</v>
      </c>
      <c r="N78" s="1265">
        <v>45854912</v>
      </c>
      <c r="O78" s="1265">
        <v>31936966</v>
      </c>
      <c r="P78" s="1265">
        <v>13252472</v>
      </c>
      <c r="Q78" s="1265">
        <v>665474</v>
      </c>
      <c r="R78" s="1265">
        <v>46</v>
      </c>
      <c r="S78" s="1274">
        <v>3834030</v>
      </c>
      <c r="T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1015">
        <v>17835</v>
      </c>
      <c r="D79" s="1015">
        <v>350165723</v>
      </c>
      <c r="E79" s="909">
        <v>0</v>
      </c>
      <c r="F79" s="909">
        <v>0</v>
      </c>
      <c r="G79" s="909">
        <v>269</v>
      </c>
      <c r="H79" s="909">
        <v>2658439</v>
      </c>
      <c r="I79" s="909">
        <v>0</v>
      </c>
      <c r="J79" s="909">
        <v>0</v>
      </c>
      <c r="K79" s="909">
        <v>0</v>
      </c>
      <c r="L79" s="909">
        <v>0</v>
      </c>
      <c r="M79" s="909">
        <v>18104</v>
      </c>
      <c r="N79" s="909">
        <v>352824162</v>
      </c>
      <c r="O79" s="909">
        <v>246123276</v>
      </c>
      <c r="P79" s="909">
        <v>105829924</v>
      </c>
      <c r="Q79" s="909">
        <v>870962</v>
      </c>
      <c r="R79" s="909">
        <v>385</v>
      </c>
      <c r="S79" s="908">
        <v>29129877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1015">
        <v>10369</v>
      </c>
      <c r="D80" s="1015">
        <v>231580524</v>
      </c>
      <c r="E80" s="909">
        <v>0</v>
      </c>
      <c r="F80" s="909">
        <v>0</v>
      </c>
      <c r="G80" s="909">
        <v>307</v>
      </c>
      <c r="H80" s="909">
        <v>3787137</v>
      </c>
      <c r="I80" s="909">
        <v>0</v>
      </c>
      <c r="J80" s="909">
        <v>0</v>
      </c>
      <c r="K80" s="909">
        <v>0</v>
      </c>
      <c r="L80" s="909">
        <v>0</v>
      </c>
      <c r="M80" s="909">
        <v>10676</v>
      </c>
      <c r="N80" s="909">
        <v>235367661</v>
      </c>
      <c r="O80" s="909">
        <v>164169530</v>
      </c>
      <c r="P80" s="909">
        <v>70872992</v>
      </c>
      <c r="Q80" s="909">
        <v>325139</v>
      </c>
      <c r="R80" s="909">
        <v>291</v>
      </c>
      <c r="S80" s="908">
        <v>23225166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1015">
        <v>33340</v>
      </c>
      <c r="D81" s="1015">
        <v>718977089</v>
      </c>
      <c r="E81" s="909">
        <v>0</v>
      </c>
      <c r="F81" s="909">
        <v>0</v>
      </c>
      <c r="G81" s="909">
        <v>858</v>
      </c>
      <c r="H81" s="909">
        <v>7508516</v>
      </c>
      <c r="I81" s="909">
        <v>0</v>
      </c>
      <c r="J81" s="909">
        <v>0</v>
      </c>
      <c r="K81" s="909">
        <v>0</v>
      </c>
      <c r="L81" s="909">
        <v>0</v>
      </c>
      <c r="M81" s="909">
        <v>34198</v>
      </c>
      <c r="N81" s="909">
        <v>726485605</v>
      </c>
      <c r="O81" s="909">
        <v>506027077</v>
      </c>
      <c r="P81" s="909">
        <v>217619722</v>
      </c>
      <c r="Q81" s="909">
        <v>2838806</v>
      </c>
      <c r="R81" s="909">
        <v>736</v>
      </c>
      <c r="S81" s="908">
        <v>62559709</v>
      </c>
      <c r="T81" s="63">
        <v>306</v>
      </c>
    </row>
    <row r="82" spans="1:20" s="99" customFormat="1" ht="23.1" customHeight="1" x14ac:dyDescent="0.15">
      <c r="A82" s="62"/>
      <c r="B82" s="61"/>
      <c r="C82" s="1016"/>
      <c r="D82" s="1016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73"/>
      <c r="T82" s="63"/>
    </row>
    <row r="83" spans="1:20" s="99" customFormat="1" ht="23.1" customHeight="1" x14ac:dyDescent="0.15">
      <c r="A83" s="68"/>
      <c r="B83" s="58"/>
      <c r="C83" s="1014"/>
      <c r="D83" s="1014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69"/>
    </row>
    <row r="84" spans="1:20" s="99" customFormat="1" ht="23.1" customHeight="1" x14ac:dyDescent="0.15">
      <c r="A84" s="62"/>
      <c r="B84" s="61"/>
      <c r="C84" s="1015"/>
      <c r="D84" s="1015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63"/>
    </row>
    <row r="85" spans="1:20" s="99" customFormat="1" ht="23.1" customHeight="1" x14ac:dyDescent="0.15">
      <c r="A85" s="62"/>
      <c r="B85" s="61"/>
      <c r="C85" s="1015"/>
      <c r="D85" s="1015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63"/>
    </row>
    <row r="86" spans="1:20" s="99" customFormat="1" ht="23.1" customHeight="1" x14ac:dyDescent="0.15">
      <c r="A86" s="62"/>
      <c r="B86" s="61"/>
      <c r="C86" s="1015"/>
      <c r="D86" s="1015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63"/>
    </row>
    <row r="87" spans="1:20" s="99" customFormat="1" ht="23.1" customHeight="1" x14ac:dyDescent="0.15">
      <c r="A87" s="62"/>
      <c r="B87" s="61"/>
      <c r="C87" s="1016"/>
      <c r="D87" s="1016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63"/>
    </row>
    <row r="88" spans="1:20" s="99" customFormat="1" ht="23.1" customHeight="1" x14ac:dyDescent="0.15">
      <c r="A88" s="66"/>
      <c r="B88" s="58"/>
      <c r="C88" s="1014"/>
      <c r="D88" s="1014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1274"/>
      <c r="T88" s="67"/>
    </row>
    <row r="89" spans="1:20" s="99" customFormat="1" ht="23.1" customHeight="1" x14ac:dyDescent="0.15">
      <c r="A89" s="62"/>
      <c r="B89" s="61"/>
      <c r="C89" s="1015"/>
      <c r="D89" s="1015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908"/>
      <c r="T89" s="63"/>
    </row>
    <row r="90" spans="1:20" s="99" customFormat="1" ht="23.1" customHeight="1" x14ac:dyDescent="0.15">
      <c r="A90" s="62"/>
      <c r="B90" s="61"/>
      <c r="C90" s="1015"/>
      <c r="D90" s="1015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908"/>
      <c r="T90" s="63"/>
    </row>
    <row r="91" spans="1:20" s="99" customFormat="1" ht="23.1" customHeight="1" x14ac:dyDescent="0.15">
      <c r="A91" s="62"/>
      <c r="B91" s="61"/>
      <c r="C91" s="1015"/>
      <c r="D91" s="1015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63"/>
    </row>
    <row r="92" spans="1:20" s="99" customFormat="1" ht="23.1" customHeight="1" x14ac:dyDescent="0.15">
      <c r="A92" s="62"/>
      <c r="B92" s="61"/>
      <c r="C92" s="1016"/>
      <c r="D92" s="1016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63"/>
    </row>
    <row r="93" spans="1:20" s="99" customFormat="1" ht="23.1" customHeight="1" x14ac:dyDescent="0.15">
      <c r="A93" s="66"/>
      <c r="B93" s="58"/>
      <c r="C93" s="1014"/>
      <c r="D93" s="1014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1274"/>
      <c r="T93" s="67"/>
    </row>
    <row r="94" spans="1:20" s="99" customFormat="1" ht="23.1" customHeight="1" x14ac:dyDescent="0.15">
      <c r="A94" s="62"/>
      <c r="B94" s="61"/>
      <c r="C94" s="1015"/>
      <c r="D94" s="1015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63"/>
    </row>
    <row r="95" spans="1:20" s="99" customFormat="1" ht="23.1" customHeight="1" x14ac:dyDescent="0.15">
      <c r="A95" s="62"/>
      <c r="B95" s="61"/>
      <c r="C95" s="1015"/>
      <c r="D95" s="1015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63"/>
    </row>
    <row r="96" spans="1:20" s="99" customFormat="1" ht="23.1" customHeight="1" x14ac:dyDescent="0.15">
      <c r="A96" s="62"/>
      <c r="B96" s="61"/>
      <c r="C96" s="1015"/>
      <c r="D96" s="1015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63"/>
    </row>
    <row r="97" spans="1:20" s="99" customFormat="1" ht="23.1" customHeight="1" x14ac:dyDescent="0.15">
      <c r="A97" s="62"/>
      <c r="B97" s="61"/>
      <c r="C97" s="1016"/>
      <c r="D97" s="1016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63"/>
    </row>
    <row r="98" spans="1:20" s="99" customFormat="1" ht="23.1" customHeight="1" x14ac:dyDescent="0.15">
      <c r="A98" s="68"/>
      <c r="B98" s="58"/>
      <c r="C98" s="1014"/>
      <c r="D98" s="1014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1274"/>
      <c r="T98" s="69"/>
    </row>
    <row r="99" spans="1:20" s="99" customFormat="1" ht="23.1" customHeight="1" x14ac:dyDescent="0.15">
      <c r="A99" s="62"/>
      <c r="B99" s="61"/>
      <c r="C99" s="1015"/>
      <c r="D99" s="1015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63"/>
    </row>
    <row r="100" spans="1:20" s="99" customFormat="1" ht="23.1" customHeight="1" x14ac:dyDescent="0.15">
      <c r="A100" s="62"/>
      <c r="B100" s="61"/>
      <c r="C100" s="1015"/>
      <c r="D100" s="1015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63"/>
    </row>
    <row r="101" spans="1:20" s="99" customFormat="1" ht="23.1" customHeight="1" x14ac:dyDescent="0.15">
      <c r="A101" s="62"/>
      <c r="B101" s="61"/>
      <c r="C101" s="1015"/>
      <c r="D101" s="1015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63"/>
    </row>
    <row r="102" spans="1:20" s="99" customFormat="1" ht="23.1" customHeight="1" x14ac:dyDescent="0.15">
      <c r="A102" s="62"/>
      <c r="B102" s="61"/>
      <c r="C102" s="1016"/>
      <c r="D102" s="1016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63"/>
    </row>
    <row r="103" spans="1:20" s="99" customFormat="1" ht="23.1" customHeight="1" x14ac:dyDescent="0.15">
      <c r="A103" s="66"/>
      <c r="B103" s="58"/>
      <c r="C103" s="1014"/>
      <c r="D103" s="1014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1274"/>
      <c r="T103" s="67"/>
    </row>
    <row r="104" spans="1:20" s="99" customFormat="1" ht="23.1" customHeight="1" x14ac:dyDescent="0.15">
      <c r="A104" s="62"/>
      <c r="B104" s="61"/>
      <c r="C104" s="1015"/>
      <c r="D104" s="1015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63"/>
    </row>
    <row r="105" spans="1:20" s="99" customFormat="1" ht="23.1" customHeight="1" x14ac:dyDescent="0.15">
      <c r="A105" s="62"/>
      <c r="B105" s="61"/>
      <c r="C105" s="1015"/>
      <c r="D105" s="1015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63"/>
    </row>
    <row r="106" spans="1:20" s="99" customFormat="1" ht="23.1" customHeight="1" x14ac:dyDescent="0.15">
      <c r="A106" s="62"/>
      <c r="B106" s="61"/>
      <c r="C106" s="1015"/>
      <c r="D106" s="1015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63"/>
    </row>
    <row r="107" spans="1:20" s="99" customFormat="1" ht="23.1" customHeight="1" thickBot="1" x14ac:dyDescent="0.2">
      <c r="A107" s="77"/>
      <c r="B107" s="78"/>
      <c r="C107" s="1017"/>
      <c r="D107" s="1017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79"/>
    </row>
    <row r="108" spans="1:20" s="7" customFormat="1" ht="21.95" customHeight="1" x14ac:dyDescent="0.15">
      <c r="A108" s="82"/>
      <c r="T108" s="82"/>
    </row>
    <row r="109" spans="1:20" s="7" customFormat="1" ht="21.95" customHeight="1" x14ac:dyDescent="0.15">
      <c r="A109" s="82"/>
      <c r="T109" s="82"/>
    </row>
    <row r="110" spans="1:20" s="7" customFormat="1" ht="21.95" customHeight="1" x14ac:dyDescent="0.15">
      <c r="A110" s="82"/>
      <c r="T110" s="82"/>
    </row>
    <row r="111" spans="1:20" s="7" customFormat="1" ht="21.95" customHeight="1" x14ac:dyDescent="0.15">
      <c r="A111" s="82"/>
      <c r="T111" s="82"/>
    </row>
    <row r="112" spans="1:20" s="7" customFormat="1" ht="21.95" customHeight="1" x14ac:dyDescent="0.15">
      <c r="A112" s="82"/>
      <c r="T112" s="82"/>
    </row>
    <row r="113" spans="1:20" s="7" customFormat="1" ht="21.95" customHeight="1" x14ac:dyDescent="0.15">
      <c r="A113" s="82"/>
      <c r="T113" s="82"/>
    </row>
    <row r="114" spans="1:20" s="7" customFormat="1" ht="21.95" customHeight="1" x14ac:dyDescent="0.15">
      <c r="A114" s="82"/>
      <c r="T114" s="82"/>
    </row>
    <row r="115" spans="1:20" s="7" customFormat="1" ht="23.1" customHeight="1" x14ac:dyDescent="0.15">
      <c r="A115" s="82"/>
      <c r="T115" s="82"/>
    </row>
    <row r="116" spans="1:20" s="7" customFormat="1" ht="23.1" customHeight="1" x14ac:dyDescent="0.15">
      <c r="A116" s="82"/>
      <c r="T116" s="82"/>
    </row>
    <row r="117" spans="1:20" s="7" customFormat="1" ht="23.1" customHeight="1" x14ac:dyDescent="0.15">
      <c r="A117" s="82"/>
      <c r="T117" s="82"/>
    </row>
    <row r="118" spans="1:20" s="7" customFormat="1" ht="23.1" customHeight="1" x14ac:dyDescent="0.15">
      <c r="A118" s="82"/>
      <c r="T118" s="82"/>
    </row>
    <row r="119" spans="1:20" s="7" customFormat="1" ht="23.1" customHeight="1" x14ac:dyDescent="0.15">
      <c r="A119" s="82"/>
      <c r="T119" s="82"/>
    </row>
    <row r="120" spans="1:20" s="7" customFormat="1" ht="23.1" customHeight="1" x14ac:dyDescent="0.15">
      <c r="A120" s="82"/>
      <c r="T120" s="82"/>
    </row>
    <row r="121" spans="1:20" s="7" customFormat="1" ht="23.1" customHeight="1" x14ac:dyDescent="0.15">
      <c r="A121" s="82"/>
      <c r="T121" s="82"/>
    </row>
    <row r="122" spans="1:20" s="7" customFormat="1" ht="23.1" customHeight="1" x14ac:dyDescent="0.15">
      <c r="A122" s="82"/>
      <c r="T122" s="82"/>
    </row>
    <row r="123" spans="1:20" s="7" customFormat="1" ht="23.1" customHeight="1" x14ac:dyDescent="0.15">
      <c r="A123" s="82"/>
      <c r="T123" s="82"/>
    </row>
    <row r="124" spans="1:20" s="7" customFormat="1" ht="23.1" customHeight="1" x14ac:dyDescent="0.15">
      <c r="A124" s="82"/>
      <c r="T124" s="82"/>
    </row>
    <row r="125" spans="1:20" s="7" customFormat="1" ht="23.1" customHeight="1" x14ac:dyDescent="0.15">
      <c r="A125" s="82"/>
      <c r="T125" s="82"/>
    </row>
    <row r="126" spans="1:20" s="7" customFormat="1" ht="23.1" customHeight="1" x14ac:dyDescent="0.15">
      <c r="A126" s="82"/>
      <c r="T126" s="82"/>
    </row>
    <row r="127" spans="1:20" s="7" customFormat="1" ht="23.1" customHeight="1" x14ac:dyDescent="0.15">
      <c r="A127" s="82"/>
      <c r="T127" s="82"/>
    </row>
    <row r="128" spans="1:20" s="7" customFormat="1" ht="23.1" customHeight="1" x14ac:dyDescent="0.15">
      <c r="A128" s="82"/>
      <c r="T128" s="82"/>
    </row>
    <row r="129" spans="1:20" s="7" customFormat="1" ht="23.1" customHeight="1" x14ac:dyDescent="0.15">
      <c r="A129" s="82"/>
      <c r="T129" s="82"/>
    </row>
    <row r="130" spans="1:20" s="7" customFormat="1" ht="23.1" customHeight="1" x14ac:dyDescent="0.15">
      <c r="A130" s="82"/>
      <c r="T130" s="82"/>
    </row>
    <row r="131" spans="1:20" s="7" customFormat="1" ht="23.1" customHeight="1" x14ac:dyDescent="0.15">
      <c r="A131" s="82"/>
      <c r="T131" s="82"/>
    </row>
    <row r="132" spans="1:20" s="7" customFormat="1" ht="23.1" customHeight="1" x14ac:dyDescent="0.15">
      <c r="A132" s="82"/>
      <c r="T132" s="82"/>
    </row>
    <row r="133" spans="1:20" s="7" customFormat="1" ht="23.1" customHeight="1" x14ac:dyDescent="0.15">
      <c r="A133" s="82"/>
      <c r="T133" s="82"/>
    </row>
    <row r="134" spans="1:20" s="7" customFormat="1" ht="23.1" customHeight="1" x14ac:dyDescent="0.15">
      <c r="A134" s="82"/>
      <c r="T134" s="82"/>
    </row>
    <row r="135" spans="1:20" s="7" customFormat="1" ht="23.1" customHeight="1" x14ac:dyDescent="0.15">
      <c r="A135" s="82"/>
      <c r="T135" s="82"/>
    </row>
    <row r="136" spans="1:20" s="7" customFormat="1" ht="23.1" customHeight="1" x14ac:dyDescent="0.15">
      <c r="A136" s="82"/>
      <c r="T136" s="82"/>
    </row>
    <row r="137" spans="1:20" s="7" customFormat="1" ht="23.1" customHeight="1" x14ac:dyDescent="0.15">
      <c r="A137" s="82"/>
      <c r="T137" s="82"/>
    </row>
    <row r="138" spans="1:20" s="7" customFormat="1" ht="23.1" customHeight="1" x14ac:dyDescent="0.15">
      <c r="A138" s="82"/>
      <c r="T138" s="82"/>
    </row>
    <row r="139" spans="1:20" s="7" customFormat="1" ht="23.1" customHeight="1" x14ac:dyDescent="0.15">
      <c r="A139" s="82"/>
      <c r="T139" s="82"/>
    </row>
    <row r="140" spans="1:20" s="7" customFormat="1" ht="23.1" customHeight="1" x14ac:dyDescent="0.15">
      <c r="A140" s="82"/>
      <c r="T140" s="82"/>
    </row>
    <row r="141" spans="1:20" s="7" customFormat="1" ht="23.1" customHeight="1" x14ac:dyDescent="0.15">
      <c r="A141" s="82"/>
      <c r="T141" s="82"/>
    </row>
    <row r="142" spans="1:20" s="7" customFormat="1" ht="23.1" customHeight="1" x14ac:dyDescent="0.15">
      <c r="A142" s="82"/>
      <c r="T142" s="82"/>
    </row>
    <row r="143" spans="1:20" s="7" customFormat="1" ht="23.1" customHeight="1" x14ac:dyDescent="0.15">
      <c r="A143" s="82"/>
      <c r="T143" s="82"/>
    </row>
    <row r="144" spans="1:20" s="7" customFormat="1" ht="23.1" customHeight="1" x14ac:dyDescent="0.15">
      <c r="A144" s="82"/>
      <c r="T144" s="82"/>
    </row>
    <row r="145" spans="1:20" s="7" customFormat="1" ht="23.1" customHeight="1" x14ac:dyDescent="0.15">
      <c r="A145" s="82"/>
      <c r="T145" s="82"/>
    </row>
    <row r="146" spans="1:20" s="7" customFormat="1" ht="23.1" customHeight="1" x14ac:dyDescent="0.15">
      <c r="A146" s="82"/>
      <c r="T146" s="82"/>
    </row>
    <row r="147" spans="1:20" s="7" customFormat="1" ht="23.1" customHeight="1" x14ac:dyDescent="0.15">
      <c r="A147" s="82"/>
      <c r="T147" s="82"/>
    </row>
    <row r="148" spans="1:20" s="7" customFormat="1" ht="23.1" customHeight="1" x14ac:dyDescent="0.15">
      <c r="A148" s="82"/>
      <c r="T148" s="82"/>
    </row>
    <row r="149" spans="1:20" s="7" customFormat="1" ht="23.1" customHeight="1" x14ac:dyDescent="0.15">
      <c r="A149" s="82"/>
      <c r="T149" s="82"/>
    </row>
    <row r="150" spans="1:20" s="7" customFormat="1" ht="23.1" customHeight="1" x14ac:dyDescent="0.15">
      <c r="A150" s="82"/>
      <c r="T150" s="82"/>
    </row>
    <row r="151" spans="1:20" s="7" customFormat="1" ht="23.1" customHeight="1" x14ac:dyDescent="0.15">
      <c r="A151" s="82"/>
      <c r="T151" s="82"/>
    </row>
    <row r="152" spans="1:20" s="7" customFormat="1" ht="23.1" customHeight="1" x14ac:dyDescent="0.15">
      <c r="A152" s="82"/>
      <c r="T152" s="82"/>
    </row>
    <row r="153" spans="1:20" s="7" customFormat="1" ht="23.1" customHeight="1" x14ac:dyDescent="0.15">
      <c r="A153" s="82"/>
      <c r="T153" s="82"/>
    </row>
    <row r="154" spans="1:20" s="7" customFormat="1" ht="23.1" customHeight="1" x14ac:dyDescent="0.15">
      <c r="A154" s="82"/>
      <c r="T154" s="82"/>
    </row>
    <row r="155" spans="1:20" s="7" customFormat="1" ht="23.1" customHeight="1" x14ac:dyDescent="0.15">
      <c r="A155" s="82"/>
      <c r="T155" s="82"/>
    </row>
    <row r="156" spans="1:20" s="7" customFormat="1" ht="23.1" customHeight="1" x14ac:dyDescent="0.15">
      <c r="A156" s="82"/>
      <c r="T156" s="82"/>
    </row>
    <row r="157" spans="1:20" s="7" customFormat="1" ht="23.1" customHeight="1" x14ac:dyDescent="0.15">
      <c r="A157" s="82"/>
      <c r="T157" s="82"/>
    </row>
    <row r="158" spans="1:20" s="7" customFormat="1" ht="23.1" customHeight="1" x14ac:dyDescent="0.15">
      <c r="A158" s="82"/>
      <c r="T158" s="82"/>
    </row>
    <row r="159" spans="1:20" s="7" customFormat="1" ht="23.1" customHeight="1" x14ac:dyDescent="0.15">
      <c r="A159" s="82"/>
      <c r="T159" s="82"/>
    </row>
    <row r="160" spans="1:20" s="7" customFormat="1" ht="23.1" customHeight="1" x14ac:dyDescent="0.15">
      <c r="A160" s="82"/>
      <c r="T160" s="82"/>
    </row>
    <row r="161" spans="1:20" s="7" customFormat="1" ht="23.1" customHeight="1" x14ac:dyDescent="0.15">
      <c r="A161" s="82"/>
      <c r="T161" s="82"/>
    </row>
    <row r="162" spans="1:20" s="7" customFormat="1" ht="23.1" customHeight="1" x14ac:dyDescent="0.15">
      <c r="A162" s="82"/>
      <c r="T162" s="82"/>
    </row>
    <row r="163" spans="1:20" s="7" customFormat="1" ht="23.1" customHeight="1" x14ac:dyDescent="0.15">
      <c r="A163" s="82"/>
      <c r="T163" s="82"/>
    </row>
    <row r="164" spans="1:20" s="7" customFormat="1" ht="23.1" customHeight="1" x14ac:dyDescent="0.15">
      <c r="A164" s="82"/>
      <c r="T164" s="82"/>
    </row>
    <row r="165" spans="1:20" s="7" customFormat="1" ht="23.1" customHeight="1" x14ac:dyDescent="0.15">
      <c r="A165" s="82"/>
      <c r="T165" s="82"/>
    </row>
    <row r="166" spans="1:20" s="7" customFormat="1" ht="23.1" customHeight="1" x14ac:dyDescent="0.15">
      <c r="A166" s="82"/>
      <c r="T166" s="82"/>
    </row>
    <row r="167" spans="1:20" s="7" customFormat="1" ht="23.1" customHeight="1" x14ac:dyDescent="0.15">
      <c r="A167" s="82"/>
      <c r="T167" s="82"/>
    </row>
    <row r="168" spans="1:20" s="7" customFormat="1" ht="23.1" customHeight="1" x14ac:dyDescent="0.15">
      <c r="A168" s="82"/>
      <c r="T168" s="82"/>
    </row>
    <row r="169" spans="1:20" s="7" customFormat="1" ht="23.1" customHeight="1" x14ac:dyDescent="0.15">
      <c r="A169" s="82"/>
      <c r="T169" s="82"/>
    </row>
    <row r="170" spans="1:20" s="7" customFormat="1" ht="23.1" customHeight="1" x14ac:dyDescent="0.15">
      <c r="A170" s="82"/>
      <c r="T170" s="82"/>
    </row>
    <row r="171" spans="1:20" s="7" customFormat="1" ht="23.1" customHeight="1" x14ac:dyDescent="0.15">
      <c r="A171" s="82"/>
      <c r="T171" s="82"/>
    </row>
    <row r="172" spans="1:20" s="7" customFormat="1" ht="23.1" customHeight="1" x14ac:dyDescent="0.15">
      <c r="A172" s="82"/>
      <c r="T172" s="82"/>
    </row>
    <row r="173" spans="1:20" s="7" customFormat="1" ht="23.1" customHeight="1" x14ac:dyDescent="0.15">
      <c r="A173" s="82"/>
      <c r="T173" s="82"/>
    </row>
    <row r="174" spans="1:20" s="7" customFormat="1" ht="23.1" customHeight="1" x14ac:dyDescent="0.15">
      <c r="A174" s="82"/>
      <c r="T174" s="82"/>
    </row>
    <row r="175" spans="1:20" s="7" customFormat="1" ht="23.1" customHeight="1" x14ac:dyDescent="0.15">
      <c r="A175" s="82"/>
      <c r="T175" s="82"/>
    </row>
    <row r="176" spans="1:20" s="7" customFormat="1" ht="23.1" customHeight="1" x14ac:dyDescent="0.15">
      <c r="A176" s="82"/>
      <c r="T176" s="82"/>
    </row>
    <row r="177" spans="1:20" s="7" customFormat="1" ht="23.1" customHeight="1" x14ac:dyDescent="0.15">
      <c r="A177" s="82"/>
      <c r="T177" s="82"/>
    </row>
    <row r="178" spans="1:20" s="7" customFormat="1" ht="23.1" customHeight="1" x14ac:dyDescent="0.15">
      <c r="A178" s="82"/>
      <c r="T178" s="82"/>
    </row>
    <row r="179" spans="1:20" s="7" customFormat="1" ht="23.1" customHeight="1" x14ac:dyDescent="0.15">
      <c r="A179" s="82"/>
      <c r="T179" s="82"/>
    </row>
    <row r="180" spans="1:20" s="7" customFormat="1" ht="23.1" customHeight="1" x14ac:dyDescent="0.15">
      <c r="A180" s="82"/>
      <c r="T180" s="82"/>
    </row>
    <row r="181" spans="1:20" s="7" customFormat="1" ht="23.1" customHeight="1" x14ac:dyDescent="0.15">
      <c r="A181" s="82"/>
      <c r="T181" s="82"/>
    </row>
    <row r="182" spans="1:20" s="7" customFormat="1" ht="23.1" customHeight="1" x14ac:dyDescent="0.15">
      <c r="A182" s="82"/>
      <c r="T182" s="82"/>
    </row>
    <row r="183" spans="1:20" s="7" customFormat="1" ht="23.1" customHeight="1" x14ac:dyDescent="0.15">
      <c r="A183" s="82"/>
      <c r="T183" s="82"/>
    </row>
    <row r="184" spans="1:20" s="7" customFormat="1" ht="23.1" customHeight="1" x14ac:dyDescent="0.15">
      <c r="A184" s="82"/>
      <c r="T184" s="82"/>
    </row>
    <row r="185" spans="1:20" s="7" customFormat="1" ht="23.1" customHeight="1" x14ac:dyDescent="0.15">
      <c r="A185" s="82"/>
      <c r="T185" s="82"/>
    </row>
    <row r="186" spans="1:20" s="7" customFormat="1" ht="23.1" customHeight="1" x14ac:dyDescent="0.15">
      <c r="A186" s="82"/>
      <c r="T186" s="82"/>
    </row>
    <row r="187" spans="1:20" s="7" customFormat="1" ht="23.1" customHeight="1" x14ac:dyDescent="0.15">
      <c r="A187" s="82"/>
      <c r="T187" s="82"/>
    </row>
    <row r="188" spans="1:20" s="7" customFormat="1" ht="23.1" customHeight="1" x14ac:dyDescent="0.15">
      <c r="A188" s="82"/>
      <c r="T188" s="82"/>
    </row>
    <row r="189" spans="1:20" s="7" customFormat="1" ht="23.1" customHeight="1" x14ac:dyDescent="0.15">
      <c r="A189" s="82"/>
      <c r="T189" s="82"/>
    </row>
    <row r="190" spans="1:20" s="7" customFormat="1" ht="23.1" customHeight="1" x14ac:dyDescent="0.15">
      <c r="A190" s="82"/>
      <c r="T190" s="82"/>
    </row>
    <row r="191" spans="1:20" s="7" customFormat="1" ht="23.1" customHeight="1" x14ac:dyDescent="0.15">
      <c r="A191" s="82"/>
      <c r="T191" s="82"/>
    </row>
    <row r="192" spans="1:20" s="7" customFormat="1" ht="23.1" customHeight="1" x14ac:dyDescent="0.15">
      <c r="A192" s="82"/>
      <c r="T192" s="82"/>
    </row>
    <row r="193" spans="1:20" s="7" customFormat="1" ht="23.1" customHeight="1" x14ac:dyDescent="0.15">
      <c r="A193" s="82"/>
      <c r="T193" s="82"/>
    </row>
    <row r="194" spans="1:20" s="7" customFormat="1" ht="23.1" customHeight="1" x14ac:dyDescent="0.15">
      <c r="A194" s="82"/>
      <c r="T194" s="82"/>
    </row>
    <row r="195" spans="1:20" s="7" customFormat="1" ht="23.1" customHeight="1" x14ac:dyDescent="0.15">
      <c r="A195" s="82"/>
      <c r="T195" s="82"/>
    </row>
    <row r="196" spans="1:20" s="7" customFormat="1" ht="23.1" customHeight="1" x14ac:dyDescent="0.15">
      <c r="A196" s="82"/>
      <c r="T196" s="82"/>
    </row>
    <row r="197" spans="1:20" s="7" customFormat="1" ht="23.1" customHeight="1" x14ac:dyDescent="0.15">
      <c r="A197" s="82"/>
      <c r="T197" s="82"/>
    </row>
    <row r="198" spans="1:20" s="7" customFormat="1" ht="23.1" customHeight="1" x14ac:dyDescent="0.15">
      <c r="A198" s="82"/>
      <c r="T198" s="82"/>
    </row>
    <row r="199" spans="1:20" s="7" customFormat="1" ht="23.1" customHeight="1" x14ac:dyDescent="0.15">
      <c r="A199" s="82"/>
      <c r="T199" s="82"/>
    </row>
    <row r="200" spans="1:20" s="7" customFormat="1" ht="23.1" customHeight="1" x14ac:dyDescent="0.15">
      <c r="A200" s="82"/>
      <c r="T200" s="82"/>
    </row>
    <row r="201" spans="1:20" s="7" customFormat="1" ht="23.1" customHeight="1" x14ac:dyDescent="0.15">
      <c r="A201" s="82"/>
      <c r="T201" s="82"/>
    </row>
    <row r="202" spans="1:20" s="7" customFormat="1" ht="23.1" customHeight="1" x14ac:dyDescent="0.15">
      <c r="A202" s="82"/>
      <c r="T202" s="82"/>
    </row>
    <row r="203" spans="1:20" s="7" customFormat="1" ht="23.1" customHeight="1" x14ac:dyDescent="0.15">
      <c r="A203" s="82"/>
      <c r="T203" s="82"/>
    </row>
    <row r="204" spans="1:20" s="7" customFormat="1" ht="23.1" customHeight="1" x14ac:dyDescent="0.15">
      <c r="A204" s="82"/>
      <c r="T204" s="82"/>
    </row>
    <row r="205" spans="1:20" s="7" customFormat="1" ht="23.1" customHeight="1" x14ac:dyDescent="0.15">
      <c r="A205" s="82"/>
      <c r="T205" s="82"/>
    </row>
    <row r="206" spans="1:20" s="7" customFormat="1" ht="23.1" customHeight="1" x14ac:dyDescent="0.15">
      <c r="A206" s="82"/>
      <c r="T206" s="82"/>
    </row>
    <row r="207" spans="1:20" s="7" customFormat="1" ht="23.1" customHeight="1" x14ac:dyDescent="0.15">
      <c r="A207" s="82"/>
      <c r="T207" s="82"/>
    </row>
    <row r="208" spans="1:20" s="7" customFormat="1" ht="23.1" customHeight="1" x14ac:dyDescent="0.15">
      <c r="A208" s="82"/>
      <c r="T208" s="82"/>
    </row>
    <row r="209" spans="1:20" s="7" customFormat="1" ht="23.1" customHeight="1" x14ac:dyDescent="0.15">
      <c r="A209" s="82"/>
      <c r="T209" s="82"/>
    </row>
    <row r="210" spans="1:20" s="7" customFormat="1" ht="23.1" customHeight="1" x14ac:dyDescent="0.15">
      <c r="A210" s="82"/>
      <c r="T210" s="82"/>
    </row>
    <row r="211" spans="1:20" s="7" customFormat="1" ht="23.1" customHeight="1" x14ac:dyDescent="0.15">
      <c r="A211" s="82"/>
      <c r="T211" s="82"/>
    </row>
    <row r="212" spans="1:20" s="7" customFormat="1" ht="23.1" customHeight="1" x14ac:dyDescent="0.15">
      <c r="A212" s="82"/>
      <c r="T212" s="82"/>
    </row>
    <row r="213" spans="1:20" s="7" customFormat="1" ht="23.1" customHeight="1" x14ac:dyDescent="0.15">
      <c r="A213" s="82"/>
      <c r="T213" s="82"/>
    </row>
    <row r="214" spans="1:20" s="7" customFormat="1" ht="23.1" customHeight="1" x14ac:dyDescent="0.15">
      <c r="A214" s="82"/>
      <c r="T214" s="82"/>
    </row>
    <row r="215" spans="1:20" s="7" customFormat="1" ht="23.1" customHeight="1" x14ac:dyDescent="0.15">
      <c r="A215" s="82"/>
      <c r="T215" s="82"/>
    </row>
    <row r="216" spans="1:20" s="7" customFormat="1" ht="23.1" customHeight="1" x14ac:dyDescent="0.15">
      <c r="A216" s="82"/>
      <c r="T216" s="82"/>
    </row>
    <row r="217" spans="1:20" s="7" customFormat="1" ht="23.1" customHeight="1" x14ac:dyDescent="0.15">
      <c r="A217" s="82"/>
      <c r="T217" s="82"/>
    </row>
    <row r="218" spans="1:20" s="7" customFormat="1" ht="23.1" customHeight="1" x14ac:dyDescent="0.15">
      <c r="A218" s="82"/>
      <c r="T218" s="82"/>
    </row>
    <row r="219" spans="1:20" s="7" customFormat="1" ht="23.1" customHeight="1" x14ac:dyDescent="0.15">
      <c r="A219" s="82"/>
      <c r="T219" s="82"/>
    </row>
    <row r="220" spans="1:20" s="7" customFormat="1" ht="23.1" customHeight="1" x14ac:dyDescent="0.15">
      <c r="A220" s="82"/>
      <c r="T220" s="82"/>
    </row>
    <row r="221" spans="1:20" s="7" customFormat="1" ht="23.1" customHeight="1" x14ac:dyDescent="0.15">
      <c r="A221" s="82"/>
      <c r="T221" s="82"/>
    </row>
    <row r="222" spans="1:20" s="7" customFormat="1" ht="23.1" customHeight="1" x14ac:dyDescent="0.15">
      <c r="A222" s="82"/>
      <c r="T222" s="82"/>
    </row>
    <row r="223" spans="1:20" s="7" customFormat="1" ht="23.1" customHeight="1" x14ac:dyDescent="0.15">
      <c r="A223" s="82"/>
      <c r="T223" s="82"/>
    </row>
    <row r="224" spans="1:20" s="7" customFormat="1" ht="23.1" customHeight="1" x14ac:dyDescent="0.15">
      <c r="A224" s="82"/>
      <c r="T224" s="82"/>
    </row>
    <row r="225" spans="1:20" s="7" customFormat="1" ht="23.1" customHeight="1" x14ac:dyDescent="0.15">
      <c r="A225" s="82"/>
      <c r="T225" s="82"/>
    </row>
    <row r="226" spans="1:20" s="7" customFormat="1" ht="23.1" customHeight="1" x14ac:dyDescent="0.15">
      <c r="A226" s="82"/>
      <c r="T226" s="82"/>
    </row>
    <row r="227" spans="1:20" s="7" customFormat="1" ht="23.1" customHeight="1" x14ac:dyDescent="0.15">
      <c r="A227" s="82"/>
      <c r="T227" s="82"/>
    </row>
    <row r="228" spans="1:20" s="7" customFormat="1" ht="23.1" customHeight="1" x14ac:dyDescent="0.15">
      <c r="A228" s="82"/>
      <c r="T228" s="82"/>
    </row>
    <row r="229" spans="1:20" s="7" customFormat="1" ht="23.1" customHeight="1" x14ac:dyDescent="0.15">
      <c r="A229" s="82"/>
      <c r="T229" s="82"/>
    </row>
    <row r="230" spans="1:20" s="7" customFormat="1" ht="23.1" customHeight="1" x14ac:dyDescent="0.15">
      <c r="A230" s="82"/>
      <c r="T230" s="82"/>
    </row>
    <row r="231" spans="1:20" s="7" customFormat="1" ht="23.1" customHeight="1" x14ac:dyDescent="0.15">
      <c r="A231" s="82"/>
      <c r="T231" s="82"/>
    </row>
    <row r="232" spans="1:20" s="7" customFormat="1" ht="23.1" customHeight="1" x14ac:dyDescent="0.15">
      <c r="A232" s="82"/>
      <c r="T232" s="82"/>
    </row>
    <row r="233" spans="1:20" s="7" customFormat="1" ht="23.1" customHeight="1" x14ac:dyDescent="0.15">
      <c r="A233" s="82"/>
      <c r="T233" s="82"/>
    </row>
    <row r="234" spans="1:20" s="7" customFormat="1" ht="23.1" customHeight="1" x14ac:dyDescent="0.15">
      <c r="A234" s="82"/>
      <c r="T234" s="82"/>
    </row>
    <row r="235" spans="1:20" s="7" customFormat="1" ht="23.1" customHeight="1" x14ac:dyDescent="0.15">
      <c r="A235" s="82"/>
      <c r="T235" s="82"/>
    </row>
    <row r="236" spans="1:20" s="7" customFormat="1" ht="23.1" customHeight="1" x14ac:dyDescent="0.15">
      <c r="A236" s="82"/>
      <c r="T236" s="82"/>
    </row>
    <row r="237" spans="1:20" s="7" customFormat="1" ht="23.1" customHeight="1" x14ac:dyDescent="0.15">
      <c r="A237" s="82"/>
      <c r="T237" s="82"/>
    </row>
    <row r="238" spans="1:20" s="7" customFormat="1" ht="23.1" customHeight="1" x14ac:dyDescent="0.15">
      <c r="A238" s="82"/>
      <c r="T238" s="82"/>
    </row>
    <row r="239" spans="1:20" s="7" customFormat="1" ht="23.1" customHeight="1" x14ac:dyDescent="0.15">
      <c r="A239" s="82"/>
      <c r="T239" s="82"/>
    </row>
    <row r="240" spans="1:20" s="7" customFormat="1" ht="23.1" customHeight="1" x14ac:dyDescent="0.15">
      <c r="A240" s="82"/>
      <c r="T240" s="82"/>
    </row>
    <row r="241" spans="1:20" s="7" customFormat="1" ht="23.1" customHeight="1" x14ac:dyDescent="0.15">
      <c r="A241" s="82"/>
      <c r="T241" s="82"/>
    </row>
    <row r="242" spans="1:20" s="7" customFormat="1" ht="23.1" customHeight="1" x14ac:dyDescent="0.15">
      <c r="A242" s="82"/>
      <c r="T242" s="82"/>
    </row>
    <row r="243" spans="1:20" s="7" customFormat="1" ht="23.1" customHeight="1" x14ac:dyDescent="0.15">
      <c r="A243" s="82"/>
      <c r="T243" s="82"/>
    </row>
    <row r="244" spans="1:20" s="7" customFormat="1" ht="23.1" customHeight="1" x14ac:dyDescent="0.15">
      <c r="A244" s="82"/>
      <c r="T244" s="82"/>
    </row>
    <row r="245" spans="1:20" s="7" customFormat="1" ht="23.1" customHeight="1" x14ac:dyDescent="0.15">
      <c r="A245" s="82"/>
      <c r="T245" s="82"/>
    </row>
    <row r="246" spans="1:20" s="7" customFormat="1" ht="23.1" customHeight="1" x14ac:dyDescent="0.15">
      <c r="A246" s="82"/>
      <c r="T246" s="82"/>
    </row>
    <row r="247" spans="1:20" s="7" customFormat="1" ht="23.1" customHeight="1" x14ac:dyDescent="0.15">
      <c r="A247" s="82"/>
      <c r="T247" s="82"/>
    </row>
  </sheetData>
  <mergeCells count="12">
    <mergeCell ref="M3:Q4"/>
    <mergeCell ref="R3:S4"/>
    <mergeCell ref="O6:O7"/>
    <mergeCell ref="P6:P7"/>
    <mergeCell ref="Q6:Q7"/>
    <mergeCell ref="F5:F7"/>
    <mergeCell ref="C3:D4"/>
    <mergeCell ref="G3:J3"/>
    <mergeCell ref="K3:L4"/>
    <mergeCell ref="I4:J4"/>
    <mergeCell ref="G4:G7"/>
    <mergeCell ref="H4:H7"/>
  </mergeCells>
  <phoneticPr fontId="2"/>
  <printOptions horizontalCentered="1"/>
  <pageMargins left="0.78740157480314965" right="0.4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D67" sqref="D67:U69"/>
    </sheetView>
  </sheetViews>
  <sheetFormatPr defaultRowHeight="22.5" customHeight="1" x14ac:dyDescent="0.2"/>
  <cols>
    <col min="1" max="1" width="5.875" style="8" customWidth="1"/>
    <col min="2" max="2" width="16.87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439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525</v>
      </c>
      <c r="W2" s="10"/>
      <c r="X2" s="9"/>
      <c r="Y2" s="9"/>
    </row>
    <row r="3" spans="1:25" ht="24.95" customHeight="1" x14ac:dyDescent="0.2">
      <c r="A3" s="13" t="s">
        <v>429</v>
      </c>
      <c r="B3" s="14"/>
      <c r="C3" s="355"/>
      <c r="D3" s="2510" t="s">
        <v>526</v>
      </c>
      <c r="E3" s="2511"/>
      <c r="F3" s="15" t="s">
        <v>538</v>
      </c>
      <c r="G3" s="15"/>
      <c r="H3" s="327" t="s">
        <v>275</v>
      </c>
      <c r="I3" s="328"/>
      <c r="J3" s="328"/>
      <c r="K3" s="328"/>
      <c r="L3" s="328"/>
      <c r="M3" s="2518" t="s">
        <v>277</v>
      </c>
      <c r="N3" s="2518"/>
      <c r="O3" s="2518"/>
      <c r="P3" s="2518"/>
      <c r="Q3" s="2518"/>
      <c r="R3" s="2518"/>
      <c r="S3" s="2519"/>
      <c r="T3" s="351"/>
      <c r="U3" s="2512" t="s">
        <v>527</v>
      </c>
      <c r="V3" s="2513"/>
      <c r="W3" s="16" t="s">
        <v>429</v>
      </c>
      <c r="X3" s="21"/>
    </row>
    <row r="4" spans="1:25" ht="24.95" customHeight="1" x14ac:dyDescent="0.2">
      <c r="A4" s="22" t="s">
        <v>430</v>
      </c>
      <c r="B4" s="23"/>
      <c r="C4" s="24" t="s">
        <v>453</v>
      </c>
      <c r="D4" s="5"/>
      <c r="E4" s="5"/>
      <c r="F4" s="24" t="s">
        <v>59</v>
      </c>
      <c r="G4" s="24" t="s">
        <v>530</v>
      </c>
      <c r="H4" s="329" t="s">
        <v>276</v>
      </c>
      <c r="I4" s="330"/>
      <c r="J4" s="330"/>
      <c r="K4" s="330"/>
      <c r="L4" s="330"/>
      <c r="M4" s="2520" t="s">
        <v>278</v>
      </c>
      <c r="N4" s="2520"/>
      <c r="O4" s="2520"/>
      <c r="P4" s="2520"/>
      <c r="Q4" s="2520"/>
      <c r="R4" s="2520"/>
      <c r="S4" s="2521"/>
      <c r="T4" s="37" t="s">
        <v>539</v>
      </c>
      <c r="U4" s="2514"/>
      <c r="V4" s="2515"/>
      <c r="W4" s="25" t="s">
        <v>430</v>
      </c>
      <c r="X4" s="21"/>
    </row>
    <row r="5" spans="1:25" ht="24.95" customHeight="1" x14ac:dyDescent="0.2">
      <c r="A5" s="22" t="s">
        <v>56</v>
      </c>
      <c r="B5" s="29" t="s">
        <v>50</v>
      </c>
      <c r="C5" s="24" t="s">
        <v>454</v>
      </c>
      <c r="D5" s="24" t="s">
        <v>57</v>
      </c>
      <c r="E5" s="24" t="s">
        <v>58</v>
      </c>
      <c r="F5" s="24" t="s">
        <v>434</v>
      </c>
      <c r="G5" s="24" t="s">
        <v>535</v>
      </c>
      <c r="H5" s="30" t="s">
        <v>540</v>
      </c>
      <c r="I5" s="31"/>
      <c r="J5" s="31"/>
      <c r="K5" s="31"/>
      <c r="L5" s="32"/>
      <c r="M5" s="30" t="s">
        <v>541</v>
      </c>
      <c r="N5" s="33"/>
      <c r="O5" s="30" t="s">
        <v>761</v>
      </c>
      <c r="P5" s="33"/>
      <c r="Q5" s="33"/>
      <c r="R5" s="33"/>
      <c r="S5" s="33"/>
      <c r="T5" s="37" t="s">
        <v>325</v>
      </c>
      <c r="U5" s="5" t="s">
        <v>435</v>
      </c>
      <c r="V5" s="352" t="s">
        <v>762</v>
      </c>
      <c r="W5" s="25" t="s">
        <v>431</v>
      </c>
      <c r="X5" s="21"/>
    </row>
    <row r="6" spans="1:25" ht="24.95" customHeight="1" x14ac:dyDescent="0.2">
      <c r="A6" s="22" t="s">
        <v>432</v>
      </c>
      <c r="B6" s="23"/>
      <c r="C6" s="275"/>
      <c r="D6" s="24"/>
      <c r="E6" s="24"/>
      <c r="F6" s="24" t="s">
        <v>394</v>
      </c>
      <c r="G6" s="36"/>
      <c r="H6" s="24"/>
      <c r="I6" s="2516" t="s">
        <v>758</v>
      </c>
      <c r="J6" s="2516" t="s">
        <v>323</v>
      </c>
      <c r="K6" s="2516" t="s">
        <v>537</v>
      </c>
      <c r="L6" s="2516" t="s">
        <v>759</v>
      </c>
      <c r="M6" s="24"/>
      <c r="N6" s="2516" t="s">
        <v>758</v>
      </c>
      <c r="O6" s="24"/>
      <c r="P6" s="2516" t="s">
        <v>758</v>
      </c>
      <c r="Q6" s="2516" t="s">
        <v>323</v>
      </c>
      <c r="R6" s="2516" t="s">
        <v>537</v>
      </c>
      <c r="S6" s="2522" t="s">
        <v>759</v>
      </c>
      <c r="T6" s="320" t="s">
        <v>324</v>
      </c>
      <c r="U6" s="320"/>
      <c r="V6" s="186"/>
      <c r="W6" s="25" t="s">
        <v>432</v>
      </c>
      <c r="X6" s="21"/>
    </row>
    <row r="7" spans="1:25" ht="24.95" customHeight="1" thickBot="1" x14ac:dyDescent="0.25">
      <c r="A7" s="40" t="s">
        <v>433</v>
      </c>
      <c r="B7" s="41"/>
      <c r="C7" s="276"/>
      <c r="D7" s="42"/>
      <c r="E7" s="42" t="s">
        <v>543</v>
      </c>
      <c r="F7" s="42"/>
      <c r="G7" s="43" t="s">
        <v>542</v>
      </c>
      <c r="H7" s="42"/>
      <c r="I7" s="2517"/>
      <c r="J7" s="2524"/>
      <c r="K7" s="2517"/>
      <c r="L7" s="2517"/>
      <c r="M7" s="42"/>
      <c r="N7" s="2517"/>
      <c r="O7" s="42"/>
      <c r="P7" s="2517"/>
      <c r="Q7" s="2524"/>
      <c r="R7" s="2517"/>
      <c r="S7" s="2523"/>
      <c r="T7" s="47" t="s">
        <v>544</v>
      </c>
      <c r="U7" s="43" t="s">
        <v>545</v>
      </c>
      <c r="V7" s="323" t="s">
        <v>546</v>
      </c>
      <c r="W7" s="44" t="s">
        <v>433</v>
      </c>
      <c r="X7" s="21"/>
    </row>
    <row r="8" spans="1:25" ht="30" customHeight="1" x14ac:dyDescent="0.2">
      <c r="A8" s="22"/>
      <c r="B8" s="29" t="s">
        <v>6</v>
      </c>
      <c r="C8" s="356" t="s">
        <v>378</v>
      </c>
      <c r="D8" s="909">
        <v>3133108</v>
      </c>
      <c r="E8" s="909">
        <v>7326981</v>
      </c>
      <c r="F8" s="909">
        <v>1129519</v>
      </c>
      <c r="G8" s="372">
        <v>36.049999999999997</v>
      </c>
      <c r="H8" s="909">
        <v>1802763</v>
      </c>
      <c r="I8" s="909">
        <v>55136</v>
      </c>
      <c r="J8" s="909">
        <v>722789</v>
      </c>
      <c r="K8" s="909">
        <v>348510</v>
      </c>
      <c r="L8" s="909">
        <v>36354</v>
      </c>
      <c r="M8" s="1429">
        <v>2217</v>
      </c>
      <c r="N8" s="909">
        <v>0</v>
      </c>
      <c r="O8" s="909">
        <v>1800546</v>
      </c>
      <c r="P8" s="909">
        <v>55136</v>
      </c>
      <c r="Q8" s="909">
        <v>722789</v>
      </c>
      <c r="R8" s="909">
        <v>348510</v>
      </c>
      <c r="S8" s="909">
        <v>36354</v>
      </c>
      <c r="T8" s="1430">
        <v>24.6</v>
      </c>
      <c r="U8" s="1431">
        <v>0.12</v>
      </c>
      <c r="V8" s="1432">
        <v>99.88</v>
      </c>
      <c r="W8" s="53"/>
      <c r="X8" s="54"/>
    </row>
    <row r="9" spans="1:25" ht="30" customHeight="1" x14ac:dyDescent="0.2">
      <c r="A9" s="22"/>
      <c r="B9" s="29" t="s">
        <v>1016</v>
      </c>
      <c r="C9" s="356" t="s">
        <v>378</v>
      </c>
      <c r="D9" s="1025">
        <v>3133108</v>
      </c>
      <c r="E9" s="1025">
        <v>7326981</v>
      </c>
      <c r="F9" s="1025">
        <v>1041341</v>
      </c>
      <c r="G9" s="373">
        <v>33.24</v>
      </c>
      <c r="H9" s="1025">
        <v>1629809</v>
      </c>
      <c r="I9" s="1025">
        <v>42910</v>
      </c>
      <c r="J9" s="1025">
        <v>700499</v>
      </c>
      <c r="K9" s="1025">
        <v>342593</v>
      </c>
      <c r="L9" s="1025">
        <v>32715</v>
      </c>
      <c r="M9" s="1025">
        <v>2217</v>
      </c>
      <c r="N9" s="1025">
        <v>0</v>
      </c>
      <c r="O9" s="1025">
        <v>1627592</v>
      </c>
      <c r="P9" s="1025">
        <v>42910</v>
      </c>
      <c r="Q9" s="1025">
        <v>700499</v>
      </c>
      <c r="R9" s="1025">
        <v>342593</v>
      </c>
      <c r="S9" s="1025">
        <v>32715</v>
      </c>
      <c r="T9" s="1433">
        <v>22.24</v>
      </c>
      <c r="U9" s="1434">
        <v>0.14000000000000001</v>
      </c>
      <c r="V9" s="1435">
        <v>99.86</v>
      </c>
      <c r="W9" s="55"/>
      <c r="X9" s="56"/>
    </row>
    <row r="10" spans="1:25" ht="30" customHeight="1" x14ac:dyDescent="0.2">
      <c r="A10" s="22"/>
      <c r="B10" s="29" t="s">
        <v>1017</v>
      </c>
      <c r="C10" s="460" t="s">
        <v>378</v>
      </c>
      <c r="D10" s="1352" t="s">
        <v>378</v>
      </c>
      <c r="E10" s="1352" t="s">
        <v>378</v>
      </c>
      <c r="F10" s="1025">
        <v>88178</v>
      </c>
      <c r="G10" s="1352" t="s">
        <v>378</v>
      </c>
      <c r="H10" s="1025">
        <v>172954</v>
      </c>
      <c r="I10" s="1025">
        <v>12226</v>
      </c>
      <c r="J10" s="1025">
        <v>22290</v>
      </c>
      <c r="K10" s="1025">
        <v>5917</v>
      </c>
      <c r="L10" s="1025">
        <v>3639</v>
      </c>
      <c r="M10" s="1287" t="s">
        <v>1015</v>
      </c>
      <c r="N10" s="1287" t="s">
        <v>1015</v>
      </c>
      <c r="O10" s="1025">
        <v>172954</v>
      </c>
      <c r="P10" s="1025">
        <v>12226</v>
      </c>
      <c r="Q10" s="1025">
        <v>22290</v>
      </c>
      <c r="R10" s="1025">
        <v>5917</v>
      </c>
      <c r="S10" s="1025">
        <v>3639</v>
      </c>
      <c r="T10" s="1436" t="s">
        <v>378</v>
      </c>
      <c r="U10" s="1436" t="s">
        <v>378</v>
      </c>
      <c r="V10" s="1435">
        <v>100</v>
      </c>
      <c r="W10" s="55"/>
      <c r="X10" s="56"/>
    </row>
    <row r="11" spans="1:25" ht="30" customHeight="1" x14ac:dyDescent="0.2">
      <c r="A11" s="22"/>
      <c r="B11" s="29" t="s">
        <v>1018</v>
      </c>
      <c r="C11" s="356" t="s">
        <v>378</v>
      </c>
      <c r="D11" s="1025">
        <v>2937529</v>
      </c>
      <c r="E11" s="1025">
        <v>6833250</v>
      </c>
      <c r="F11" s="1025">
        <v>965232</v>
      </c>
      <c r="G11" s="373">
        <v>32.86</v>
      </c>
      <c r="H11" s="1025">
        <v>1505974</v>
      </c>
      <c r="I11" s="1025">
        <v>40298</v>
      </c>
      <c r="J11" s="1025">
        <v>640245</v>
      </c>
      <c r="K11" s="1025">
        <v>313709</v>
      </c>
      <c r="L11" s="1025">
        <v>30590</v>
      </c>
      <c r="M11" s="1025">
        <v>1972</v>
      </c>
      <c r="N11" s="1025">
        <v>0</v>
      </c>
      <c r="O11" s="1025">
        <v>1504002</v>
      </c>
      <c r="P11" s="1025">
        <v>40298</v>
      </c>
      <c r="Q11" s="1025">
        <v>640245</v>
      </c>
      <c r="R11" s="1025">
        <v>313709</v>
      </c>
      <c r="S11" s="1025">
        <v>30590</v>
      </c>
      <c r="T11" s="1433">
        <v>22.04</v>
      </c>
      <c r="U11" s="1434">
        <v>0.13</v>
      </c>
      <c r="V11" s="1435">
        <v>99.87</v>
      </c>
      <c r="W11" s="55"/>
      <c r="X11" s="56"/>
    </row>
    <row r="12" spans="1:25" ht="30" customHeight="1" x14ac:dyDescent="0.2">
      <c r="A12" s="22"/>
      <c r="B12" s="29" t="s">
        <v>1019</v>
      </c>
      <c r="C12" s="356" t="s">
        <v>378</v>
      </c>
      <c r="D12" s="1025">
        <v>195579</v>
      </c>
      <c r="E12" s="1262">
        <v>493731</v>
      </c>
      <c r="F12" s="1025">
        <v>76109</v>
      </c>
      <c r="G12" s="373">
        <v>38.909999999999997</v>
      </c>
      <c r="H12" s="1025">
        <v>123835</v>
      </c>
      <c r="I12" s="1025">
        <v>2612</v>
      </c>
      <c r="J12" s="1025">
        <v>60254</v>
      </c>
      <c r="K12" s="1025">
        <v>28884</v>
      </c>
      <c r="L12" s="1025">
        <v>2125</v>
      </c>
      <c r="M12" s="1025">
        <v>245</v>
      </c>
      <c r="N12" s="1025">
        <v>0</v>
      </c>
      <c r="O12" s="1025">
        <v>123590</v>
      </c>
      <c r="P12" s="1025">
        <v>2612</v>
      </c>
      <c r="Q12" s="1025">
        <v>60254</v>
      </c>
      <c r="R12" s="1025">
        <v>28884</v>
      </c>
      <c r="S12" s="1025">
        <v>2125</v>
      </c>
      <c r="T12" s="1433">
        <v>25.08</v>
      </c>
      <c r="U12" s="1434">
        <v>0.2</v>
      </c>
      <c r="V12" s="1435">
        <v>99.8</v>
      </c>
      <c r="W12" s="55"/>
      <c r="X12" s="56"/>
    </row>
    <row r="13" spans="1:25" ht="23.1" customHeight="1" x14ac:dyDescent="0.2">
      <c r="A13" s="57">
        <v>1</v>
      </c>
      <c r="B13" s="58" t="s">
        <v>1020</v>
      </c>
      <c r="C13" s="374"/>
      <c r="D13" s="1263">
        <v>153000</v>
      </c>
      <c r="E13" s="1025">
        <v>354000</v>
      </c>
      <c r="F13" s="1263">
        <v>51048</v>
      </c>
      <c r="G13" s="375">
        <v>33.36</v>
      </c>
      <c r="H13" s="1263">
        <v>79168</v>
      </c>
      <c r="I13" s="1263">
        <v>1936</v>
      </c>
      <c r="J13" s="1263">
        <v>34369</v>
      </c>
      <c r="K13" s="1263">
        <v>17251</v>
      </c>
      <c r="L13" s="1263">
        <v>1601</v>
      </c>
      <c r="M13" s="1263">
        <v>74</v>
      </c>
      <c r="N13" s="1263">
        <v>0</v>
      </c>
      <c r="O13" s="1263">
        <v>79094</v>
      </c>
      <c r="P13" s="1263">
        <v>1936</v>
      </c>
      <c r="Q13" s="1263">
        <v>34369</v>
      </c>
      <c r="R13" s="1263">
        <v>17251</v>
      </c>
      <c r="S13" s="1263">
        <v>1601</v>
      </c>
      <c r="T13" s="1430">
        <v>22.36</v>
      </c>
      <c r="U13" s="1431">
        <v>0.09</v>
      </c>
      <c r="V13" s="1432">
        <v>99.91</v>
      </c>
      <c r="W13" s="59">
        <v>1</v>
      </c>
      <c r="X13" s="56"/>
    </row>
    <row r="14" spans="1:25" ht="23.1" customHeight="1" x14ac:dyDescent="0.2">
      <c r="A14" s="60">
        <v>2</v>
      </c>
      <c r="B14" s="61" t="s">
        <v>1021</v>
      </c>
      <c r="C14" s="376"/>
      <c r="D14" s="1025">
        <v>79376</v>
      </c>
      <c r="E14" s="1025">
        <v>195271</v>
      </c>
      <c r="F14" s="1025">
        <v>28995</v>
      </c>
      <c r="G14" s="373">
        <v>36.53</v>
      </c>
      <c r="H14" s="1025">
        <v>46265</v>
      </c>
      <c r="I14" s="1025">
        <v>1008</v>
      </c>
      <c r="J14" s="1025">
        <v>21608</v>
      </c>
      <c r="K14" s="1025">
        <v>10290</v>
      </c>
      <c r="L14" s="1025">
        <v>710</v>
      </c>
      <c r="M14" s="1025">
        <v>113</v>
      </c>
      <c r="N14" s="1025">
        <v>0</v>
      </c>
      <c r="O14" s="1025">
        <v>46152</v>
      </c>
      <c r="P14" s="1025">
        <v>1008</v>
      </c>
      <c r="Q14" s="1025">
        <v>21608</v>
      </c>
      <c r="R14" s="1025">
        <v>10290</v>
      </c>
      <c r="S14" s="1025">
        <v>710</v>
      </c>
      <c r="T14" s="1433">
        <v>23.69</v>
      </c>
      <c r="U14" s="1434">
        <v>0.24</v>
      </c>
      <c r="V14" s="1435">
        <v>99.76</v>
      </c>
      <c r="W14" s="55">
        <v>2</v>
      </c>
      <c r="X14" s="56"/>
    </row>
    <row r="15" spans="1:25" ht="23.1" customHeight="1" x14ac:dyDescent="0.2">
      <c r="A15" s="60">
        <v>3</v>
      </c>
      <c r="B15" s="61" t="s">
        <v>1022</v>
      </c>
      <c r="C15" s="376"/>
      <c r="D15" s="1025">
        <v>262230</v>
      </c>
      <c r="E15" s="1025">
        <v>590701</v>
      </c>
      <c r="F15" s="1025">
        <v>90026</v>
      </c>
      <c r="G15" s="373">
        <v>34.33</v>
      </c>
      <c r="H15" s="1025">
        <v>138755</v>
      </c>
      <c r="I15" s="1025">
        <v>5144</v>
      </c>
      <c r="J15" s="1025">
        <v>46240</v>
      </c>
      <c r="K15" s="1025">
        <v>22487</v>
      </c>
      <c r="L15" s="1025">
        <v>2370</v>
      </c>
      <c r="M15" s="1025">
        <v>157</v>
      </c>
      <c r="N15" s="1025">
        <v>0</v>
      </c>
      <c r="O15" s="1025">
        <v>138598</v>
      </c>
      <c r="P15" s="1025">
        <v>5144</v>
      </c>
      <c r="Q15" s="1025">
        <v>46240</v>
      </c>
      <c r="R15" s="1025">
        <v>22487</v>
      </c>
      <c r="S15" s="1025">
        <v>2370</v>
      </c>
      <c r="T15" s="1433">
        <v>23.49</v>
      </c>
      <c r="U15" s="1434">
        <v>0.11</v>
      </c>
      <c r="V15" s="1435">
        <v>99.89</v>
      </c>
      <c r="W15" s="55">
        <v>3</v>
      </c>
      <c r="X15" s="56"/>
    </row>
    <row r="16" spans="1:25" ht="23.1" customHeight="1" x14ac:dyDescent="0.2">
      <c r="A16" s="60">
        <v>6</v>
      </c>
      <c r="B16" s="61" t="s">
        <v>1023</v>
      </c>
      <c r="C16" s="376"/>
      <c r="D16" s="1025">
        <v>31772</v>
      </c>
      <c r="E16" s="1025">
        <v>79597</v>
      </c>
      <c r="F16" s="1025">
        <v>12391</v>
      </c>
      <c r="G16" s="373">
        <v>39</v>
      </c>
      <c r="H16" s="1025">
        <v>20212</v>
      </c>
      <c r="I16" s="1025">
        <v>454</v>
      </c>
      <c r="J16" s="1025">
        <v>9741</v>
      </c>
      <c r="K16" s="1025">
        <v>4630</v>
      </c>
      <c r="L16" s="1025">
        <v>319</v>
      </c>
      <c r="M16" s="1025">
        <v>44</v>
      </c>
      <c r="N16" s="1025">
        <v>0</v>
      </c>
      <c r="O16" s="1025">
        <v>20168</v>
      </c>
      <c r="P16" s="1025">
        <v>454</v>
      </c>
      <c r="Q16" s="1025">
        <v>9741</v>
      </c>
      <c r="R16" s="1025">
        <v>4630</v>
      </c>
      <c r="S16" s="1025">
        <v>319</v>
      </c>
      <c r="T16" s="1433">
        <v>25.39</v>
      </c>
      <c r="U16" s="1434">
        <v>0.22</v>
      </c>
      <c r="V16" s="1435">
        <v>99.78</v>
      </c>
      <c r="W16" s="55">
        <v>6</v>
      </c>
      <c r="X16" s="56"/>
    </row>
    <row r="17" spans="1:24" ht="23.1" customHeight="1" x14ac:dyDescent="0.2">
      <c r="A17" s="60">
        <v>7</v>
      </c>
      <c r="B17" s="61" t="s">
        <v>1024</v>
      </c>
      <c r="C17" s="376"/>
      <c r="D17" s="1025">
        <v>24045</v>
      </c>
      <c r="E17" s="1262">
        <v>60649</v>
      </c>
      <c r="F17" s="1025">
        <v>9522</v>
      </c>
      <c r="G17" s="373">
        <v>39.6</v>
      </c>
      <c r="H17" s="1025">
        <v>15627</v>
      </c>
      <c r="I17" s="1262">
        <v>368</v>
      </c>
      <c r="J17" s="1262">
        <v>7320</v>
      </c>
      <c r="K17" s="1262">
        <v>3342</v>
      </c>
      <c r="L17" s="1262">
        <v>193</v>
      </c>
      <c r="M17" s="1262">
        <v>38</v>
      </c>
      <c r="N17" s="1262">
        <v>0</v>
      </c>
      <c r="O17" s="1262">
        <v>15589</v>
      </c>
      <c r="P17" s="1262">
        <v>368</v>
      </c>
      <c r="Q17" s="1262">
        <v>7320</v>
      </c>
      <c r="R17" s="1262">
        <v>3342</v>
      </c>
      <c r="S17" s="1025">
        <v>193</v>
      </c>
      <c r="T17" s="1433">
        <v>25.77</v>
      </c>
      <c r="U17" s="1434">
        <v>0.24</v>
      </c>
      <c r="V17" s="1435">
        <v>99.76</v>
      </c>
      <c r="W17" s="55">
        <v>7</v>
      </c>
      <c r="X17" s="56"/>
    </row>
    <row r="18" spans="1:24" ht="23.1" customHeight="1" x14ac:dyDescent="0.2">
      <c r="A18" s="57">
        <v>8</v>
      </c>
      <c r="B18" s="58" t="s">
        <v>1025</v>
      </c>
      <c r="C18" s="374"/>
      <c r="D18" s="1263">
        <v>152362</v>
      </c>
      <c r="E18" s="1025">
        <v>341022</v>
      </c>
      <c r="F18" s="1263">
        <v>49480</v>
      </c>
      <c r="G18" s="375">
        <v>32.479999999999997</v>
      </c>
      <c r="H18" s="1263">
        <v>76534</v>
      </c>
      <c r="I18" s="1025">
        <v>1945</v>
      </c>
      <c r="J18" s="1025">
        <v>32704</v>
      </c>
      <c r="K18" s="1025">
        <v>15818</v>
      </c>
      <c r="L18" s="1025">
        <v>1913</v>
      </c>
      <c r="M18" s="1025">
        <v>93</v>
      </c>
      <c r="N18" s="1025">
        <v>0</v>
      </c>
      <c r="O18" s="1025">
        <v>76441</v>
      </c>
      <c r="P18" s="1025">
        <v>1945</v>
      </c>
      <c r="Q18" s="1025">
        <v>32704</v>
      </c>
      <c r="R18" s="1025">
        <v>15818</v>
      </c>
      <c r="S18" s="1263">
        <v>1913</v>
      </c>
      <c r="T18" s="1430">
        <v>22.44</v>
      </c>
      <c r="U18" s="1431">
        <v>0.12</v>
      </c>
      <c r="V18" s="1432">
        <v>99.88</v>
      </c>
      <c r="W18" s="59">
        <v>8</v>
      </c>
      <c r="X18" s="56"/>
    </row>
    <row r="19" spans="1:24" ht="23.1" customHeight="1" x14ac:dyDescent="0.2">
      <c r="A19" s="60">
        <v>9</v>
      </c>
      <c r="B19" s="61" t="s">
        <v>1026</v>
      </c>
      <c r="C19" s="376"/>
      <c r="D19" s="1025">
        <v>32980</v>
      </c>
      <c r="E19" s="1025">
        <v>79842</v>
      </c>
      <c r="F19" s="1025">
        <v>12432</v>
      </c>
      <c r="G19" s="373">
        <v>37.700000000000003</v>
      </c>
      <c r="H19" s="1025">
        <v>19979</v>
      </c>
      <c r="I19" s="1025">
        <v>421</v>
      </c>
      <c r="J19" s="1025">
        <v>9522</v>
      </c>
      <c r="K19" s="1025">
        <v>4553</v>
      </c>
      <c r="L19" s="1025">
        <v>330</v>
      </c>
      <c r="M19" s="1025">
        <v>30</v>
      </c>
      <c r="N19" s="1025">
        <v>0</v>
      </c>
      <c r="O19" s="1025">
        <v>19949</v>
      </c>
      <c r="P19" s="1025">
        <v>421</v>
      </c>
      <c r="Q19" s="1025">
        <v>9522</v>
      </c>
      <c r="R19" s="1025">
        <v>4553</v>
      </c>
      <c r="S19" s="1025">
        <v>330</v>
      </c>
      <c r="T19" s="1433">
        <v>25.02</v>
      </c>
      <c r="U19" s="1434">
        <v>0.15</v>
      </c>
      <c r="V19" s="1435">
        <v>99.85</v>
      </c>
      <c r="W19" s="55">
        <v>9</v>
      </c>
      <c r="X19" s="56"/>
    </row>
    <row r="20" spans="1:24" ht="23.1" customHeight="1" x14ac:dyDescent="0.2">
      <c r="A20" s="60">
        <v>10</v>
      </c>
      <c r="B20" s="61" t="s">
        <v>1027</v>
      </c>
      <c r="C20" s="376"/>
      <c r="D20" s="1025">
        <v>43276</v>
      </c>
      <c r="E20" s="1025">
        <v>111034</v>
      </c>
      <c r="F20" s="1025">
        <v>16869</v>
      </c>
      <c r="G20" s="373">
        <v>38.979999999999997</v>
      </c>
      <c r="H20" s="1025">
        <v>27758</v>
      </c>
      <c r="I20" s="1025">
        <v>645</v>
      </c>
      <c r="J20" s="1025">
        <v>13160</v>
      </c>
      <c r="K20" s="1025">
        <v>5889</v>
      </c>
      <c r="L20" s="1025">
        <v>437</v>
      </c>
      <c r="M20" s="1025">
        <v>27</v>
      </c>
      <c r="N20" s="1025">
        <v>0</v>
      </c>
      <c r="O20" s="1025">
        <v>27731</v>
      </c>
      <c r="P20" s="1025">
        <v>645</v>
      </c>
      <c r="Q20" s="1025">
        <v>13160</v>
      </c>
      <c r="R20" s="1025">
        <v>5889</v>
      </c>
      <c r="S20" s="1025">
        <v>437</v>
      </c>
      <c r="T20" s="1433">
        <v>25</v>
      </c>
      <c r="U20" s="1434">
        <v>0.1</v>
      </c>
      <c r="V20" s="1435">
        <v>99.9</v>
      </c>
      <c r="W20" s="55">
        <v>10</v>
      </c>
      <c r="X20" s="56"/>
    </row>
    <row r="21" spans="1:24" s="65" customFormat="1" ht="23.1" customHeight="1" x14ac:dyDescent="0.2">
      <c r="A21" s="62">
        <v>11</v>
      </c>
      <c r="B21" s="61" t="s">
        <v>1028</v>
      </c>
      <c r="C21" s="376"/>
      <c r="D21" s="909">
        <v>32250</v>
      </c>
      <c r="E21" s="909">
        <v>76959</v>
      </c>
      <c r="F21" s="909">
        <v>11521</v>
      </c>
      <c r="G21" s="372">
        <v>35.72</v>
      </c>
      <c r="H21" s="909">
        <v>19033</v>
      </c>
      <c r="I21" s="909">
        <v>572</v>
      </c>
      <c r="J21" s="909">
        <v>7989</v>
      </c>
      <c r="K21" s="909">
        <v>3714</v>
      </c>
      <c r="L21" s="909">
        <v>296</v>
      </c>
      <c r="M21" s="909">
        <v>42</v>
      </c>
      <c r="N21" s="909">
        <v>0</v>
      </c>
      <c r="O21" s="909">
        <v>18991</v>
      </c>
      <c r="P21" s="909">
        <v>572</v>
      </c>
      <c r="Q21" s="909">
        <v>7989</v>
      </c>
      <c r="R21" s="909">
        <v>3714</v>
      </c>
      <c r="S21" s="909">
        <v>296</v>
      </c>
      <c r="T21" s="1142">
        <v>24.73</v>
      </c>
      <c r="U21" s="1437">
        <v>0.22</v>
      </c>
      <c r="V21" s="1438">
        <v>99.78</v>
      </c>
      <c r="W21" s="63">
        <v>11</v>
      </c>
      <c r="X21" s="64"/>
    </row>
    <row r="22" spans="1:24" s="65" customFormat="1" ht="23.1" customHeight="1" x14ac:dyDescent="0.2">
      <c r="A22" s="62">
        <v>12</v>
      </c>
      <c r="B22" s="61" t="s">
        <v>1029</v>
      </c>
      <c r="C22" s="376"/>
      <c r="D22" s="909">
        <v>39560</v>
      </c>
      <c r="E22" s="1264">
        <v>92187</v>
      </c>
      <c r="F22" s="909">
        <v>13638</v>
      </c>
      <c r="G22" s="372">
        <v>34.47</v>
      </c>
      <c r="H22" s="909">
        <v>21473</v>
      </c>
      <c r="I22" s="1264">
        <v>457</v>
      </c>
      <c r="J22" s="1264">
        <v>10220</v>
      </c>
      <c r="K22" s="1264">
        <v>4777</v>
      </c>
      <c r="L22" s="1264">
        <v>362</v>
      </c>
      <c r="M22" s="1264">
        <v>48</v>
      </c>
      <c r="N22" s="1264">
        <v>0</v>
      </c>
      <c r="O22" s="1264">
        <v>21425</v>
      </c>
      <c r="P22" s="1264">
        <v>457</v>
      </c>
      <c r="Q22" s="1264">
        <v>10220</v>
      </c>
      <c r="R22" s="1264">
        <v>4777</v>
      </c>
      <c r="S22" s="909">
        <v>362</v>
      </c>
      <c r="T22" s="1142">
        <v>23.29</v>
      </c>
      <c r="U22" s="1437">
        <v>0.22</v>
      </c>
      <c r="V22" s="1438">
        <v>99.78</v>
      </c>
      <c r="W22" s="63">
        <v>12</v>
      </c>
      <c r="X22" s="64"/>
    </row>
    <row r="23" spans="1:24" s="65" customFormat="1" ht="23.1" customHeight="1" x14ac:dyDescent="0.2">
      <c r="A23" s="66">
        <v>14</v>
      </c>
      <c r="B23" s="58" t="s">
        <v>1030</v>
      </c>
      <c r="C23" s="374"/>
      <c r="D23" s="1265">
        <v>98191</v>
      </c>
      <c r="E23" s="909">
        <v>229992</v>
      </c>
      <c r="F23" s="1265">
        <v>36356</v>
      </c>
      <c r="G23" s="377">
        <v>37.03</v>
      </c>
      <c r="H23" s="1265">
        <v>56792</v>
      </c>
      <c r="I23" s="909">
        <v>1395</v>
      </c>
      <c r="J23" s="909">
        <v>26534</v>
      </c>
      <c r="K23" s="909">
        <v>13601</v>
      </c>
      <c r="L23" s="909">
        <v>1068</v>
      </c>
      <c r="M23" s="909">
        <v>89</v>
      </c>
      <c r="N23" s="909">
        <v>0</v>
      </c>
      <c r="O23" s="909">
        <v>56703</v>
      </c>
      <c r="P23" s="909">
        <v>1395</v>
      </c>
      <c r="Q23" s="909">
        <v>26534</v>
      </c>
      <c r="R23" s="1265">
        <v>13601</v>
      </c>
      <c r="S23" s="1265">
        <v>1068</v>
      </c>
      <c r="T23" s="1439">
        <v>24.69</v>
      </c>
      <c r="U23" s="1440">
        <v>0.16</v>
      </c>
      <c r="V23" s="1441">
        <v>99.84</v>
      </c>
      <c r="W23" s="67">
        <v>14</v>
      </c>
      <c r="X23" s="64"/>
    </row>
    <row r="24" spans="1:24" s="65" customFormat="1" ht="23.1" customHeight="1" x14ac:dyDescent="0.2">
      <c r="A24" s="62">
        <v>15</v>
      </c>
      <c r="B24" s="61" t="s">
        <v>1031</v>
      </c>
      <c r="C24" s="376"/>
      <c r="D24" s="909">
        <v>64330</v>
      </c>
      <c r="E24" s="909">
        <v>149825</v>
      </c>
      <c r="F24" s="909">
        <v>22758</v>
      </c>
      <c r="G24" s="372">
        <v>35.380000000000003</v>
      </c>
      <c r="H24" s="909">
        <v>36029</v>
      </c>
      <c r="I24" s="909">
        <v>768</v>
      </c>
      <c r="J24" s="909">
        <v>17674</v>
      </c>
      <c r="K24" s="909">
        <v>8693</v>
      </c>
      <c r="L24" s="909">
        <v>851</v>
      </c>
      <c r="M24" s="909">
        <v>54</v>
      </c>
      <c r="N24" s="909">
        <v>0</v>
      </c>
      <c r="O24" s="909">
        <v>35975</v>
      </c>
      <c r="P24" s="909">
        <v>768</v>
      </c>
      <c r="Q24" s="909">
        <v>17674</v>
      </c>
      <c r="R24" s="909">
        <v>8693</v>
      </c>
      <c r="S24" s="909">
        <v>851</v>
      </c>
      <c r="T24" s="1142">
        <v>24.05</v>
      </c>
      <c r="U24" s="1437">
        <v>0.15</v>
      </c>
      <c r="V24" s="1438">
        <v>99.85</v>
      </c>
      <c r="W24" s="63">
        <v>15</v>
      </c>
      <c r="X24" s="64"/>
    </row>
    <row r="25" spans="1:24" s="65" customFormat="1" ht="23.1" customHeight="1" x14ac:dyDescent="0.2">
      <c r="A25" s="62">
        <v>16</v>
      </c>
      <c r="B25" s="61" t="s">
        <v>1032</v>
      </c>
      <c r="C25" s="376"/>
      <c r="D25" s="909">
        <v>21351</v>
      </c>
      <c r="E25" s="909">
        <v>54102</v>
      </c>
      <c r="F25" s="909">
        <v>8104</v>
      </c>
      <c r="G25" s="372">
        <v>37.96</v>
      </c>
      <c r="H25" s="909">
        <v>13206</v>
      </c>
      <c r="I25" s="909">
        <v>272</v>
      </c>
      <c r="J25" s="909">
        <v>6227</v>
      </c>
      <c r="K25" s="909">
        <v>2921</v>
      </c>
      <c r="L25" s="909">
        <v>199</v>
      </c>
      <c r="M25" s="909">
        <v>27</v>
      </c>
      <c r="N25" s="909">
        <v>0</v>
      </c>
      <c r="O25" s="909">
        <v>13179</v>
      </c>
      <c r="P25" s="909">
        <v>272</v>
      </c>
      <c r="Q25" s="909">
        <v>6227</v>
      </c>
      <c r="R25" s="909">
        <v>2921</v>
      </c>
      <c r="S25" s="909">
        <v>199</v>
      </c>
      <c r="T25" s="1142">
        <v>24.41</v>
      </c>
      <c r="U25" s="1437">
        <v>0.2</v>
      </c>
      <c r="V25" s="1438">
        <v>99.8</v>
      </c>
      <c r="W25" s="63">
        <v>16</v>
      </c>
      <c r="X25" s="64"/>
    </row>
    <row r="26" spans="1:24" s="65" customFormat="1" ht="23.1" customHeight="1" x14ac:dyDescent="0.2">
      <c r="A26" s="62">
        <v>17</v>
      </c>
      <c r="B26" s="61" t="s">
        <v>1033</v>
      </c>
      <c r="C26" s="376"/>
      <c r="D26" s="909">
        <v>47055</v>
      </c>
      <c r="E26" s="909">
        <v>117365</v>
      </c>
      <c r="F26" s="909">
        <v>16687</v>
      </c>
      <c r="G26" s="372">
        <v>35.46</v>
      </c>
      <c r="H26" s="909">
        <v>26981</v>
      </c>
      <c r="I26" s="909">
        <v>497</v>
      </c>
      <c r="J26" s="909">
        <v>13735</v>
      </c>
      <c r="K26" s="909">
        <v>6738</v>
      </c>
      <c r="L26" s="909">
        <v>550</v>
      </c>
      <c r="M26" s="909">
        <v>38</v>
      </c>
      <c r="N26" s="909">
        <v>0</v>
      </c>
      <c r="O26" s="909">
        <v>26943</v>
      </c>
      <c r="P26" s="909">
        <v>497</v>
      </c>
      <c r="Q26" s="909">
        <v>13735</v>
      </c>
      <c r="R26" s="909">
        <v>6738</v>
      </c>
      <c r="S26" s="909">
        <v>550</v>
      </c>
      <c r="T26" s="1142">
        <v>22.99</v>
      </c>
      <c r="U26" s="1437">
        <v>0.14000000000000001</v>
      </c>
      <c r="V26" s="1438">
        <v>99.86</v>
      </c>
      <c r="W26" s="63">
        <v>17</v>
      </c>
      <c r="X26" s="64"/>
    </row>
    <row r="27" spans="1:24" s="65" customFormat="1" ht="23.1" customHeight="1" x14ac:dyDescent="0.2">
      <c r="A27" s="62">
        <v>18</v>
      </c>
      <c r="B27" s="61" t="s">
        <v>1034</v>
      </c>
      <c r="C27" s="376"/>
      <c r="D27" s="909">
        <v>55563</v>
      </c>
      <c r="E27" s="1264">
        <v>142186</v>
      </c>
      <c r="F27" s="909">
        <v>21104</v>
      </c>
      <c r="G27" s="372">
        <v>37.979999999999997</v>
      </c>
      <c r="H27" s="909">
        <v>35359</v>
      </c>
      <c r="I27" s="909">
        <v>888</v>
      </c>
      <c r="J27" s="909">
        <v>15806</v>
      </c>
      <c r="K27" s="909">
        <v>7127</v>
      </c>
      <c r="L27" s="909">
        <v>623</v>
      </c>
      <c r="M27" s="909">
        <v>64</v>
      </c>
      <c r="N27" s="909">
        <v>0</v>
      </c>
      <c r="O27" s="909">
        <v>35295</v>
      </c>
      <c r="P27" s="909">
        <v>888</v>
      </c>
      <c r="Q27" s="909">
        <v>15806</v>
      </c>
      <c r="R27" s="909">
        <v>7127</v>
      </c>
      <c r="S27" s="909">
        <v>623</v>
      </c>
      <c r="T27" s="1142">
        <v>24.87</v>
      </c>
      <c r="U27" s="1437">
        <v>0.18</v>
      </c>
      <c r="V27" s="1438">
        <v>99.82</v>
      </c>
      <c r="W27" s="63">
        <v>18</v>
      </c>
      <c r="X27" s="64"/>
    </row>
    <row r="28" spans="1:24" s="65" customFormat="1" ht="23.1" customHeight="1" x14ac:dyDescent="0.2">
      <c r="A28" s="68">
        <v>19</v>
      </c>
      <c r="B28" s="58" t="s">
        <v>1035</v>
      </c>
      <c r="C28" s="374"/>
      <c r="D28" s="1265">
        <v>95680</v>
      </c>
      <c r="E28" s="909">
        <v>225755</v>
      </c>
      <c r="F28" s="1265">
        <v>30719</v>
      </c>
      <c r="G28" s="377">
        <v>32.11</v>
      </c>
      <c r="H28" s="1265">
        <v>48079</v>
      </c>
      <c r="I28" s="1265">
        <v>1149</v>
      </c>
      <c r="J28" s="1265">
        <v>22044</v>
      </c>
      <c r="K28" s="1265">
        <v>11158</v>
      </c>
      <c r="L28" s="1265">
        <v>986</v>
      </c>
      <c r="M28" s="1265">
        <v>72</v>
      </c>
      <c r="N28" s="1265">
        <v>0</v>
      </c>
      <c r="O28" s="1265">
        <v>48007</v>
      </c>
      <c r="P28" s="1265">
        <v>1149</v>
      </c>
      <c r="Q28" s="1265">
        <v>22044</v>
      </c>
      <c r="R28" s="1265">
        <v>11158</v>
      </c>
      <c r="S28" s="1265">
        <v>986</v>
      </c>
      <c r="T28" s="1439">
        <v>21.3</v>
      </c>
      <c r="U28" s="1440">
        <v>0.15</v>
      </c>
      <c r="V28" s="1441">
        <v>99.85</v>
      </c>
      <c r="W28" s="69">
        <v>19</v>
      </c>
      <c r="X28" s="70"/>
    </row>
    <row r="29" spans="1:24" s="65" customFormat="1" ht="23.1" customHeight="1" x14ac:dyDescent="0.2">
      <c r="A29" s="62">
        <v>21</v>
      </c>
      <c r="B29" s="61" t="s">
        <v>1036</v>
      </c>
      <c r="C29" s="376"/>
      <c r="D29" s="909">
        <v>111814</v>
      </c>
      <c r="E29" s="909">
        <v>250031</v>
      </c>
      <c r="F29" s="909">
        <v>35740</v>
      </c>
      <c r="G29" s="372">
        <v>31.96</v>
      </c>
      <c r="H29" s="909">
        <v>55009</v>
      </c>
      <c r="I29" s="909">
        <v>1783</v>
      </c>
      <c r="J29" s="909">
        <v>21177</v>
      </c>
      <c r="K29" s="909">
        <v>10721</v>
      </c>
      <c r="L29" s="909">
        <v>1026</v>
      </c>
      <c r="M29" s="909">
        <v>26</v>
      </c>
      <c r="N29" s="909">
        <v>0</v>
      </c>
      <c r="O29" s="909">
        <v>54983</v>
      </c>
      <c r="P29" s="909">
        <v>1783</v>
      </c>
      <c r="Q29" s="909">
        <v>21177</v>
      </c>
      <c r="R29" s="909">
        <v>10721</v>
      </c>
      <c r="S29" s="909">
        <v>1026</v>
      </c>
      <c r="T29" s="1142">
        <v>22</v>
      </c>
      <c r="U29" s="1437">
        <v>0.05</v>
      </c>
      <c r="V29" s="1438">
        <v>99.95</v>
      </c>
      <c r="W29" s="63">
        <v>21</v>
      </c>
      <c r="X29" s="64"/>
    </row>
    <row r="30" spans="1:24" s="65" customFormat="1" ht="23.1" customHeight="1" x14ac:dyDescent="0.2">
      <c r="A30" s="62">
        <v>22</v>
      </c>
      <c r="B30" s="61" t="s">
        <v>1037</v>
      </c>
      <c r="C30" s="376"/>
      <c r="D30" s="909">
        <v>145266</v>
      </c>
      <c r="E30" s="909">
        <v>344790</v>
      </c>
      <c r="F30" s="909">
        <v>47427</v>
      </c>
      <c r="G30" s="372">
        <v>32.65</v>
      </c>
      <c r="H30" s="909">
        <v>73951</v>
      </c>
      <c r="I30" s="909">
        <v>2160</v>
      </c>
      <c r="J30" s="909">
        <v>30746</v>
      </c>
      <c r="K30" s="909">
        <v>15458</v>
      </c>
      <c r="L30" s="909">
        <v>1567</v>
      </c>
      <c r="M30" s="909">
        <v>87</v>
      </c>
      <c r="N30" s="909">
        <v>0</v>
      </c>
      <c r="O30" s="909">
        <v>73864</v>
      </c>
      <c r="P30" s="909">
        <v>2160</v>
      </c>
      <c r="Q30" s="909">
        <v>30746</v>
      </c>
      <c r="R30" s="909">
        <v>15458</v>
      </c>
      <c r="S30" s="909">
        <v>1567</v>
      </c>
      <c r="T30" s="1142">
        <v>21.45</v>
      </c>
      <c r="U30" s="1437">
        <v>0.12</v>
      </c>
      <c r="V30" s="1438">
        <v>99.88</v>
      </c>
      <c r="W30" s="63">
        <v>22</v>
      </c>
      <c r="X30" s="64"/>
    </row>
    <row r="31" spans="1:24" s="65" customFormat="1" ht="23.1" customHeight="1" x14ac:dyDescent="0.2">
      <c r="A31" s="62">
        <v>23</v>
      </c>
      <c r="B31" s="61" t="s">
        <v>1038</v>
      </c>
      <c r="C31" s="376"/>
      <c r="D31" s="909">
        <v>36642</v>
      </c>
      <c r="E31" s="909">
        <v>74612</v>
      </c>
      <c r="F31" s="909">
        <v>12668</v>
      </c>
      <c r="G31" s="372">
        <v>34.57</v>
      </c>
      <c r="H31" s="909">
        <v>18803</v>
      </c>
      <c r="I31" s="909">
        <v>712</v>
      </c>
      <c r="J31" s="909">
        <v>5775</v>
      </c>
      <c r="K31" s="909">
        <v>2747</v>
      </c>
      <c r="L31" s="909">
        <v>283</v>
      </c>
      <c r="M31" s="909">
        <v>24</v>
      </c>
      <c r="N31" s="909">
        <v>0</v>
      </c>
      <c r="O31" s="909">
        <v>18779</v>
      </c>
      <c r="P31" s="909">
        <v>712</v>
      </c>
      <c r="Q31" s="909">
        <v>5775</v>
      </c>
      <c r="R31" s="909">
        <v>2747</v>
      </c>
      <c r="S31" s="909">
        <v>283</v>
      </c>
      <c r="T31" s="1142">
        <v>25.2</v>
      </c>
      <c r="U31" s="1437">
        <v>0.13</v>
      </c>
      <c r="V31" s="1438">
        <v>99.87</v>
      </c>
      <c r="W31" s="63">
        <v>23</v>
      </c>
      <c r="X31" s="64"/>
    </row>
    <row r="32" spans="1:24" s="65" customFormat="1" ht="23.1" customHeight="1" x14ac:dyDescent="0.2">
      <c r="A32" s="62">
        <v>24</v>
      </c>
      <c r="B32" s="61" t="s">
        <v>1039</v>
      </c>
      <c r="C32" s="376"/>
      <c r="D32" s="909">
        <v>63594</v>
      </c>
      <c r="E32" s="1264">
        <v>141183</v>
      </c>
      <c r="F32" s="909">
        <v>17758</v>
      </c>
      <c r="G32" s="372">
        <v>27.92</v>
      </c>
      <c r="H32" s="909">
        <v>27129</v>
      </c>
      <c r="I32" s="909">
        <v>1099</v>
      </c>
      <c r="J32" s="909">
        <v>7669</v>
      </c>
      <c r="K32" s="909">
        <v>3482</v>
      </c>
      <c r="L32" s="909">
        <v>516</v>
      </c>
      <c r="M32" s="909">
        <v>22</v>
      </c>
      <c r="N32" s="909">
        <v>0</v>
      </c>
      <c r="O32" s="909">
        <v>27107</v>
      </c>
      <c r="P32" s="909">
        <v>1099</v>
      </c>
      <c r="Q32" s="909">
        <v>7669</v>
      </c>
      <c r="R32" s="909">
        <v>3482</v>
      </c>
      <c r="S32" s="909">
        <v>516</v>
      </c>
      <c r="T32" s="1142">
        <v>19.22</v>
      </c>
      <c r="U32" s="1442">
        <v>0.08</v>
      </c>
      <c r="V32" s="1443">
        <v>99.92</v>
      </c>
      <c r="W32" s="63">
        <v>24</v>
      </c>
      <c r="X32" s="64"/>
    </row>
    <row r="33" spans="1:24" s="65" customFormat="1" ht="23.1" customHeight="1" x14ac:dyDescent="0.2">
      <c r="A33" s="66">
        <v>25</v>
      </c>
      <c r="B33" s="58" t="s">
        <v>1040</v>
      </c>
      <c r="C33" s="374"/>
      <c r="D33" s="1265">
        <v>61638</v>
      </c>
      <c r="E33" s="909">
        <v>147139</v>
      </c>
      <c r="F33" s="1265">
        <v>21911</v>
      </c>
      <c r="G33" s="377">
        <v>35.549999999999997</v>
      </c>
      <c r="H33" s="1265">
        <v>35134</v>
      </c>
      <c r="I33" s="1265">
        <v>819</v>
      </c>
      <c r="J33" s="1265">
        <v>16535</v>
      </c>
      <c r="K33" s="1265">
        <v>7955</v>
      </c>
      <c r="L33" s="1265">
        <v>778</v>
      </c>
      <c r="M33" s="1265">
        <v>42</v>
      </c>
      <c r="N33" s="1265">
        <v>0</v>
      </c>
      <c r="O33" s="1265">
        <v>35092</v>
      </c>
      <c r="P33" s="1265">
        <v>819</v>
      </c>
      <c r="Q33" s="1265">
        <v>16535</v>
      </c>
      <c r="R33" s="1265">
        <v>7955</v>
      </c>
      <c r="S33" s="1265">
        <v>778</v>
      </c>
      <c r="T33" s="1439">
        <v>23.88</v>
      </c>
      <c r="U33" s="1440">
        <v>0.12</v>
      </c>
      <c r="V33" s="1441">
        <v>99.88</v>
      </c>
      <c r="W33" s="67">
        <v>25</v>
      </c>
      <c r="X33" s="64"/>
    </row>
    <row r="34" spans="1:24" s="65" customFormat="1" ht="23.1" customHeight="1" x14ac:dyDescent="0.2">
      <c r="A34" s="62">
        <v>27</v>
      </c>
      <c r="B34" s="61" t="s">
        <v>1041</v>
      </c>
      <c r="C34" s="376"/>
      <c r="D34" s="909">
        <v>63459</v>
      </c>
      <c r="E34" s="909">
        <v>141026</v>
      </c>
      <c r="F34" s="909">
        <v>17361</v>
      </c>
      <c r="G34" s="372">
        <v>27.36</v>
      </c>
      <c r="H34" s="909">
        <v>25859</v>
      </c>
      <c r="I34" s="909">
        <v>791</v>
      </c>
      <c r="J34" s="909">
        <v>9094</v>
      </c>
      <c r="K34" s="909">
        <v>4573</v>
      </c>
      <c r="L34" s="909">
        <v>570</v>
      </c>
      <c r="M34" s="909">
        <v>11</v>
      </c>
      <c r="N34" s="909">
        <v>0</v>
      </c>
      <c r="O34" s="909">
        <v>25848</v>
      </c>
      <c r="P34" s="909">
        <v>791</v>
      </c>
      <c r="Q34" s="909">
        <v>9094</v>
      </c>
      <c r="R34" s="909">
        <v>4573</v>
      </c>
      <c r="S34" s="909">
        <v>570</v>
      </c>
      <c r="T34" s="1142">
        <v>18.34</v>
      </c>
      <c r="U34" s="1437">
        <v>0.04</v>
      </c>
      <c r="V34" s="1438">
        <v>99.96</v>
      </c>
      <c r="W34" s="63">
        <v>27</v>
      </c>
      <c r="X34" s="64"/>
    </row>
    <row r="35" spans="1:24" s="65" customFormat="1" ht="23.1" customHeight="1" x14ac:dyDescent="0.2">
      <c r="A35" s="62">
        <v>28</v>
      </c>
      <c r="B35" s="61" t="s">
        <v>1042</v>
      </c>
      <c r="C35" s="376"/>
      <c r="D35" s="909">
        <v>32769</v>
      </c>
      <c r="E35" s="909">
        <v>75128</v>
      </c>
      <c r="F35" s="909">
        <v>10362</v>
      </c>
      <c r="G35" s="372">
        <v>31.62</v>
      </c>
      <c r="H35" s="909">
        <v>16033</v>
      </c>
      <c r="I35" s="909">
        <v>430</v>
      </c>
      <c r="J35" s="909">
        <v>6431</v>
      </c>
      <c r="K35" s="909">
        <v>3129</v>
      </c>
      <c r="L35" s="909">
        <v>436</v>
      </c>
      <c r="M35" s="909">
        <v>1</v>
      </c>
      <c r="N35" s="909">
        <v>0</v>
      </c>
      <c r="O35" s="909">
        <v>16032</v>
      </c>
      <c r="P35" s="909">
        <v>430</v>
      </c>
      <c r="Q35" s="909">
        <v>6431</v>
      </c>
      <c r="R35" s="909">
        <v>3129</v>
      </c>
      <c r="S35" s="908">
        <v>436</v>
      </c>
      <c r="T35" s="1142">
        <v>21.34</v>
      </c>
      <c r="U35" s="1437">
        <v>0.01</v>
      </c>
      <c r="V35" s="1438">
        <v>99.99</v>
      </c>
      <c r="W35" s="63">
        <v>28</v>
      </c>
      <c r="X35" s="64"/>
    </row>
    <row r="36" spans="1:24" s="65" customFormat="1" ht="23.1" customHeight="1" x14ac:dyDescent="0.2">
      <c r="A36" s="62">
        <v>29</v>
      </c>
      <c r="B36" s="61" t="s">
        <v>1043</v>
      </c>
      <c r="C36" s="376"/>
      <c r="D36" s="909">
        <v>39019</v>
      </c>
      <c r="E36" s="909">
        <v>83056</v>
      </c>
      <c r="F36" s="909">
        <v>10070</v>
      </c>
      <c r="G36" s="372">
        <v>25.81</v>
      </c>
      <c r="H36" s="909">
        <v>14896</v>
      </c>
      <c r="I36" s="909">
        <v>453</v>
      </c>
      <c r="J36" s="909">
        <v>5188</v>
      </c>
      <c r="K36" s="909">
        <v>2386</v>
      </c>
      <c r="L36" s="909">
        <v>403</v>
      </c>
      <c r="M36" s="909">
        <v>20</v>
      </c>
      <c r="N36" s="909">
        <v>0</v>
      </c>
      <c r="O36" s="909">
        <v>14876</v>
      </c>
      <c r="P36" s="909">
        <v>453</v>
      </c>
      <c r="Q36" s="909">
        <v>5188</v>
      </c>
      <c r="R36" s="909">
        <v>2386</v>
      </c>
      <c r="S36" s="908">
        <v>403</v>
      </c>
      <c r="T36" s="1142">
        <v>17.93</v>
      </c>
      <c r="U36" s="1437">
        <v>0.13</v>
      </c>
      <c r="V36" s="1438">
        <v>99.87</v>
      </c>
      <c r="W36" s="63">
        <v>29</v>
      </c>
      <c r="X36" s="64"/>
    </row>
    <row r="37" spans="1:24" s="65" customFormat="1" ht="23.1" customHeight="1" x14ac:dyDescent="0.2">
      <c r="A37" s="62">
        <v>30</v>
      </c>
      <c r="B37" s="61" t="s">
        <v>1044</v>
      </c>
      <c r="C37" s="376"/>
      <c r="D37" s="909">
        <v>70588</v>
      </c>
      <c r="E37" s="1264">
        <v>163862</v>
      </c>
      <c r="F37" s="909">
        <v>23578</v>
      </c>
      <c r="G37" s="372">
        <v>33.4</v>
      </c>
      <c r="H37" s="909">
        <v>36276</v>
      </c>
      <c r="I37" s="909">
        <v>1044</v>
      </c>
      <c r="J37" s="909">
        <v>14182</v>
      </c>
      <c r="K37" s="909">
        <v>7190</v>
      </c>
      <c r="L37" s="909">
        <v>743</v>
      </c>
      <c r="M37" s="909">
        <v>40</v>
      </c>
      <c r="N37" s="909">
        <v>0</v>
      </c>
      <c r="O37" s="909">
        <v>36236</v>
      </c>
      <c r="P37" s="909">
        <v>1044</v>
      </c>
      <c r="Q37" s="909">
        <v>14182</v>
      </c>
      <c r="R37" s="909">
        <v>7190</v>
      </c>
      <c r="S37" s="908">
        <v>743</v>
      </c>
      <c r="T37" s="1142">
        <v>22.14</v>
      </c>
      <c r="U37" s="1437">
        <v>0.11</v>
      </c>
      <c r="V37" s="1438">
        <v>99.89</v>
      </c>
      <c r="W37" s="63">
        <v>30</v>
      </c>
      <c r="X37" s="64"/>
    </row>
    <row r="38" spans="1:24" s="65" customFormat="1" ht="23.1" customHeight="1" x14ac:dyDescent="0.2">
      <c r="A38" s="66">
        <v>31</v>
      </c>
      <c r="B38" s="58" t="s">
        <v>1045</v>
      </c>
      <c r="C38" s="374"/>
      <c r="D38" s="1265">
        <v>30232</v>
      </c>
      <c r="E38" s="909">
        <v>74369</v>
      </c>
      <c r="F38" s="1265">
        <v>10521</v>
      </c>
      <c r="G38" s="377">
        <v>34.799999999999997</v>
      </c>
      <c r="H38" s="1265">
        <v>16731</v>
      </c>
      <c r="I38" s="1265">
        <v>360</v>
      </c>
      <c r="J38" s="1265">
        <v>8067</v>
      </c>
      <c r="K38" s="1265">
        <v>4143</v>
      </c>
      <c r="L38" s="1265">
        <v>387</v>
      </c>
      <c r="M38" s="1265">
        <v>0</v>
      </c>
      <c r="N38" s="1265">
        <v>0</v>
      </c>
      <c r="O38" s="1265">
        <v>16731</v>
      </c>
      <c r="P38" s="1265">
        <v>360</v>
      </c>
      <c r="Q38" s="1265">
        <v>8067</v>
      </c>
      <c r="R38" s="1265">
        <v>4143</v>
      </c>
      <c r="S38" s="1274">
        <v>387</v>
      </c>
      <c r="T38" s="1439">
        <v>22.5</v>
      </c>
      <c r="U38" s="1440">
        <v>0</v>
      </c>
      <c r="V38" s="1441">
        <v>100</v>
      </c>
      <c r="W38" s="67">
        <v>31</v>
      </c>
      <c r="X38" s="64"/>
    </row>
    <row r="39" spans="1:24" s="65" customFormat="1" ht="23.1" customHeight="1" x14ac:dyDescent="0.2">
      <c r="A39" s="62">
        <v>32</v>
      </c>
      <c r="B39" s="61" t="s">
        <v>1046</v>
      </c>
      <c r="C39" s="376"/>
      <c r="D39" s="909">
        <v>61966</v>
      </c>
      <c r="E39" s="909">
        <v>151322</v>
      </c>
      <c r="F39" s="909">
        <v>22434</v>
      </c>
      <c r="G39" s="372">
        <v>36.200000000000003</v>
      </c>
      <c r="H39" s="909">
        <v>35741</v>
      </c>
      <c r="I39" s="909">
        <v>714</v>
      </c>
      <c r="J39" s="909">
        <v>18207</v>
      </c>
      <c r="K39" s="909">
        <v>8692</v>
      </c>
      <c r="L39" s="909">
        <v>808</v>
      </c>
      <c r="M39" s="909">
        <v>51</v>
      </c>
      <c r="N39" s="909">
        <v>0</v>
      </c>
      <c r="O39" s="909">
        <v>35690</v>
      </c>
      <c r="P39" s="909">
        <v>714</v>
      </c>
      <c r="Q39" s="909">
        <v>18207</v>
      </c>
      <c r="R39" s="909">
        <v>8692</v>
      </c>
      <c r="S39" s="908">
        <v>808</v>
      </c>
      <c r="T39" s="1142">
        <v>23.62</v>
      </c>
      <c r="U39" s="1437">
        <v>0.14000000000000001</v>
      </c>
      <c r="V39" s="1438">
        <v>99.86</v>
      </c>
      <c r="W39" s="63">
        <v>32</v>
      </c>
      <c r="X39" s="64"/>
    </row>
    <row r="40" spans="1:24" s="65" customFormat="1" ht="23.1" customHeight="1" x14ac:dyDescent="0.2">
      <c r="A40" s="62">
        <v>33</v>
      </c>
      <c r="B40" s="61" t="s">
        <v>1047</v>
      </c>
      <c r="C40" s="378"/>
      <c r="D40" s="909">
        <v>27371</v>
      </c>
      <c r="E40" s="909">
        <v>65676</v>
      </c>
      <c r="F40" s="909">
        <v>9933</v>
      </c>
      <c r="G40" s="372">
        <v>36.29</v>
      </c>
      <c r="H40" s="909">
        <v>15657</v>
      </c>
      <c r="I40" s="909">
        <v>323</v>
      </c>
      <c r="J40" s="909">
        <v>7799</v>
      </c>
      <c r="K40" s="909">
        <v>3868</v>
      </c>
      <c r="L40" s="909">
        <v>334</v>
      </c>
      <c r="M40" s="909">
        <v>22</v>
      </c>
      <c r="N40" s="909">
        <v>0</v>
      </c>
      <c r="O40" s="909">
        <v>15635</v>
      </c>
      <c r="P40" s="909">
        <v>323</v>
      </c>
      <c r="Q40" s="909">
        <v>7799</v>
      </c>
      <c r="R40" s="909">
        <v>3868</v>
      </c>
      <c r="S40" s="908">
        <v>334</v>
      </c>
      <c r="T40" s="1142">
        <v>23.84</v>
      </c>
      <c r="U40" s="1437">
        <v>0.14000000000000001</v>
      </c>
      <c r="V40" s="1438">
        <v>99.86</v>
      </c>
      <c r="W40" s="63">
        <v>33</v>
      </c>
      <c r="X40" s="64"/>
    </row>
    <row r="41" spans="1:24" s="65" customFormat="1" ht="23.1" customHeight="1" x14ac:dyDescent="0.2">
      <c r="A41" s="62">
        <v>34</v>
      </c>
      <c r="B41" s="61" t="s">
        <v>1048</v>
      </c>
      <c r="C41" s="376"/>
      <c r="D41" s="909">
        <v>40839</v>
      </c>
      <c r="E41" s="909">
        <v>91966</v>
      </c>
      <c r="F41" s="909">
        <v>12689</v>
      </c>
      <c r="G41" s="372">
        <v>31.07</v>
      </c>
      <c r="H41" s="909">
        <v>20229</v>
      </c>
      <c r="I41" s="909">
        <v>653</v>
      </c>
      <c r="J41" s="909">
        <v>7225</v>
      </c>
      <c r="K41" s="909">
        <v>3592</v>
      </c>
      <c r="L41" s="909">
        <v>379</v>
      </c>
      <c r="M41" s="909">
        <v>22</v>
      </c>
      <c r="N41" s="909">
        <v>0</v>
      </c>
      <c r="O41" s="909">
        <v>20207</v>
      </c>
      <c r="P41" s="909">
        <v>653</v>
      </c>
      <c r="Q41" s="909">
        <v>7225</v>
      </c>
      <c r="R41" s="909">
        <v>3592</v>
      </c>
      <c r="S41" s="908">
        <v>379</v>
      </c>
      <c r="T41" s="1142">
        <v>22</v>
      </c>
      <c r="U41" s="1437">
        <v>0.11</v>
      </c>
      <c r="V41" s="1438">
        <v>99.89</v>
      </c>
      <c r="W41" s="63">
        <v>34</v>
      </c>
      <c r="X41" s="64"/>
    </row>
    <row r="42" spans="1:24" s="65" customFormat="1" ht="23.1" customHeight="1" x14ac:dyDescent="0.2">
      <c r="A42" s="71">
        <v>35</v>
      </c>
      <c r="B42" s="72" t="s">
        <v>1049</v>
      </c>
      <c r="C42" s="379"/>
      <c r="D42" s="1264">
        <v>49799</v>
      </c>
      <c r="E42" s="1264">
        <v>109766</v>
      </c>
      <c r="F42" s="1264">
        <v>15291</v>
      </c>
      <c r="G42" s="380">
        <v>30.71</v>
      </c>
      <c r="H42" s="1264">
        <v>23585</v>
      </c>
      <c r="I42" s="1264">
        <v>710</v>
      </c>
      <c r="J42" s="1264">
        <v>9445</v>
      </c>
      <c r="K42" s="1264">
        <v>4892</v>
      </c>
      <c r="L42" s="1264">
        <v>435</v>
      </c>
      <c r="M42" s="1264">
        <v>40</v>
      </c>
      <c r="N42" s="1264">
        <v>0</v>
      </c>
      <c r="O42" s="1264">
        <v>23545</v>
      </c>
      <c r="P42" s="1264">
        <v>710</v>
      </c>
      <c r="Q42" s="1264">
        <v>9445</v>
      </c>
      <c r="R42" s="1264">
        <v>4892</v>
      </c>
      <c r="S42" s="1273">
        <v>435</v>
      </c>
      <c r="T42" s="1144">
        <v>21.49</v>
      </c>
      <c r="U42" s="1442">
        <v>0.17</v>
      </c>
      <c r="V42" s="1443">
        <v>99.83</v>
      </c>
      <c r="W42" s="73">
        <v>35</v>
      </c>
      <c r="X42" s="64"/>
    </row>
    <row r="43" spans="1:24" s="65" customFormat="1" ht="23.1" customHeight="1" x14ac:dyDescent="0.2">
      <c r="A43" s="62">
        <v>36</v>
      </c>
      <c r="B43" s="61" t="s">
        <v>1050</v>
      </c>
      <c r="C43" s="376"/>
      <c r="D43" s="909">
        <v>48223</v>
      </c>
      <c r="E43" s="909">
        <v>112539</v>
      </c>
      <c r="F43" s="909">
        <v>14988</v>
      </c>
      <c r="G43" s="372">
        <v>31.08</v>
      </c>
      <c r="H43" s="909">
        <v>22896</v>
      </c>
      <c r="I43" s="909">
        <v>569</v>
      </c>
      <c r="J43" s="909">
        <v>9563</v>
      </c>
      <c r="K43" s="909">
        <v>4965</v>
      </c>
      <c r="L43" s="909">
        <v>422</v>
      </c>
      <c r="M43" s="909">
        <v>8</v>
      </c>
      <c r="N43" s="909">
        <v>0</v>
      </c>
      <c r="O43" s="909">
        <v>22888</v>
      </c>
      <c r="P43" s="909">
        <v>569</v>
      </c>
      <c r="Q43" s="909">
        <v>9563</v>
      </c>
      <c r="R43" s="909">
        <v>4965</v>
      </c>
      <c r="S43" s="908">
        <v>422</v>
      </c>
      <c r="T43" s="1142">
        <v>20.34</v>
      </c>
      <c r="U43" s="1437">
        <v>0.03</v>
      </c>
      <c r="V43" s="1438">
        <v>99.97</v>
      </c>
      <c r="W43" s="63">
        <v>36</v>
      </c>
      <c r="X43" s="64"/>
    </row>
    <row r="44" spans="1:24" s="65" customFormat="1" ht="23.1" customHeight="1" x14ac:dyDescent="0.2">
      <c r="A44" s="62">
        <v>37</v>
      </c>
      <c r="B44" s="61" t="s">
        <v>1051</v>
      </c>
      <c r="C44" s="376"/>
      <c r="D44" s="909">
        <v>59795</v>
      </c>
      <c r="E44" s="909">
        <v>140941</v>
      </c>
      <c r="F44" s="909">
        <v>21459</v>
      </c>
      <c r="G44" s="372">
        <v>35.89</v>
      </c>
      <c r="H44" s="909">
        <v>34422</v>
      </c>
      <c r="I44" s="909">
        <v>1080</v>
      </c>
      <c r="J44" s="909">
        <v>14441</v>
      </c>
      <c r="K44" s="909">
        <v>7156</v>
      </c>
      <c r="L44" s="909">
        <v>733</v>
      </c>
      <c r="M44" s="909">
        <v>46</v>
      </c>
      <c r="N44" s="909">
        <v>0</v>
      </c>
      <c r="O44" s="909">
        <v>34376</v>
      </c>
      <c r="P44" s="909">
        <v>1080</v>
      </c>
      <c r="Q44" s="909">
        <v>14441</v>
      </c>
      <c r="R44" s="909">
        <v>7156</v>
      </c>
      <c r="S44" s="908">
        <v>733</v>
      </c>
      <c r="T44" s="1142">
        <v>24.42</v>
      </c>
      <c r="U44" s="1437">
        <v>0.13</v>
      </c>
      <c r="V44" s="1438">
        <v>99.87</v>
      </c>
      <c r="W44" s="63">
        <v>37</v>
      </c>
      <c r="X44" s="64"/>
    </row>
    <row r="45" spans="1:24" s="65" customFormat="1" ht="23.1" customHeight="1" x14ac:dyDescent="0.2">
      <c r="A45" s="62">
        <v>38</v>
      </c>
      <c r="B45" s="61" t="s">
        <v>1052</v>
      </c>
      <c r="C45" s="376"/>
      <c r="D45" s="909">
        <v>25320</v>
      </c>
      <c r="E45" s="909">
        <v>61619</v>
      </c>
      <c r="F45" s="909">
        <v>8667</v>
      </c>
      <c r="G45" s="372">
        <v>34.229999999999997</v>
      </c>
      <c r="H45" s="909">
        <v>13564</v>
      </c>
      <c r="I45" s="909">
        <v>276</v>
      </c>
      <c r="J45" s="909">
        <v>6996</v>
      </c>
      <c r="K45" s="909">
        <v>3552</v>
      </c>
      <c r="L45" s="909">
        <v>383</v>
      </c>
      <c r="M45" s="909">
        <v>27</v>
      </c>
      <c r="N45" s="909">
        <v>0</v>
      </c>
      <c r="O45" s="909">
        <v>13537</v>
      </c>
      <c r="P45" s="909">
        <v>276</v>
      </c>
      <c r="Q45" s="909">
        <v>6996</v>
      </c>
      <c r="R45" s="909">
        <v>3552</v>
      </c>
      <c r="S45" s="908">
        <v>383</v>
      </c>
      <c r="T45" s="1142">
        <v>22.01</v>
      </c>
      <c r="U45" s="1437">
        <v>0.2</v>
      </c>
      <c r="V45" s="1438">
        <v>99.8</v>
      </c>
      <c r="W45" s="63">
        <v>38</v>
      </c>
      <c r="X45" s="64"/>
    </row>
    <row r="46" spans="1:24" s="65" customFormat="1" ht="23.1" customHeight="1" x14ac:dyDescent="0.2">
      <c r="A46" s="74">
        <v>39</v>
      </c>
      <c r="B46" s="61" t="s">
        <v>1053</v>
      </c>
      <c r="C46" s="378"/>
      <c r="D46" s="909">
        <v>17600</v>
      </c>
      <c r="E46" s="909">
        <v>44881</v>
      </c>
      <c r="F46" s="909">
        <v>5465</v>
      </c>
      <c r="G46" s="372">
        <v>31.05</v>
      </c>
      <c r="H46" s="909">
        <v>8890</v>
      </c>
      <c r="I46" s="909">
        <v>229</v>
      </c>
      <c r="J46" s="909">
        <v>4027</v>
      </c>
      <c r="K46" s="909">
        <v>2026</v>
      </c>
      <c r="L46" s="909">
        <v>197</v>
      </c>
      <c r="M46" s="909">
        <v>14</v>
      </c>
      <c r="N46" s="909">
        <v>0</v>
      </c>
      <c r="O46" s="909">
        <v>8876</v>
      </c>
      <c r="P46" s="909">
        <v>229</v>
      </c>
      <c r="Q46" s="909">
        <v>4027</v>
      </c>
      <c r="R46" s="909">
        <v>2026</v>
      </c>
      <c r="S46" s="908">
        <v>197</v>
      </c>
      <c r="T46" s="1142">
        <v>19.809999999999999</v>
      </c>
      <c r="U46" s="1437">
        <v>0.16</v>
      </c>
      <c r="V46" s="1438">
        <v>99.84</v>
      </c>
      <c r="W46" s="75">
        <v>39</v>
      </c>
      <c r="X46" s="70"/>
    </row>
    <row r="47" spans="1:24" s="65" customFormat="1" ht="23.1" customHeight="1" x14ac:dyDescent="0.2">
      <c r="A47" s="71">
        <v>42</v>
      </c>
      <c r="B47" s="72" t="s">
        <v>1054</v>
      </c>
      <c r="C47" s="381"/>
      <c r="D47" s="1264">
        <v>14937</v>
      </c>
      <c r="E47" s="1264">
        <v>38465</v>
      </c>
      <c r="F47" s="1264">
        <v>5401</v>
      </c>
      <c r="G47" s="380">
        <v>36.159999999999997</v>
      </c>
      <c r="H47" s="1264">
        <v>8762</v>
      </c>
      <c r="I47" s="1264">
        <v>241</v>
      </c>
      <c r="J47" s="1264">
        <v>3897</v>
      </c>
      <c r="K47" s="1264">
        <v>2000</v>
      </c>
      <c r="L47" s="1264">
        <v>195</v>
      </c>
      <c r="M47" s="1264">
        <v>15</v>
      </c>
      <c r="N47" s="1264">
        <v>0</v>
      </c>
      <c r="O47" s="1264">
        <v>8747</v>
      </c>
      <c r="P47" s="1264">
        <v>241</v>
      </c>
      <c r="Q47" s="1264">
        <v>3897</v>
      </c>
      <c r="R47" s="1264">
        <v>2000</v>
      </c>
      <c r="S47" s="1273">
        <v>195</v>
      </c>
      <c r="T47" s="1144">
        <v>22.78</v>
      </c>
      <c r="U47" s="1442">
        <v>0.17</v>
      </c>
      <c r="V47" s="1443">
        <v>99.83</v>
      </c>
      <c r="W47" s="73">
        <v>42</v>
      </c>
      <c r="X47" s="64"/>
    </row>
    <row r="48" spans="1:24" s="65" customFormat="1" ht="23.1" customHeight="1" x14ac:dyDescent="0.2">
      <c r="A48" s="62">
        <v>43</v>
      </c>
      <c r="B48" s="61" t="s">
        <v>1055</v>
      </c>
      <c r="C48" s="376"/>
      <c r="D48" s="909">
        <v>44657</v>
      </c>
      <c r="E48" s="909">
        <v>101456</v>
      </c>
      <c r="F48" s="909">
        <v>16242</v>
      </c>
      <c r="G48" s="372">
        <v>36.369999999999997</v>
      </c>
      <c r="H48" s="909">
        <v>24726</v>
      </c>
      <c r="I48" s="909">
        <v>546</v>
      </c>
      <c r="J48" s="909">
        <v>11472</v>
      </c>
      <c r="K48" s="909">
        <v>5792</v>
      </c>
      <c r="L48" s="909">
        <v>402</v>
      </c>
      <c r="M48" s="909">
        <v>41</v>
      </c>
      <c r="N48" s="909">
        <v>0</v>
      </c>
      <c r="O48" s="909">
        <v>24685</v>
      </c>
      <c r="P48" s="909">
        <v>546</v>
      </c>
      <c r="Q48" s="909">
        <v>11472</v>
      </c>
      <c r="R48" s="909">
        <v>5792</v>
      </c>
      <c r="S48" s="908">
        <v>402</v>
      </c>
      <c r="T48" s="1142">
        <v>24.37</v>
      </c>
      <c r="U48" s="1437">
        <v>0.17</v>
      </c>
      <c r="V48" s="1438">
        <v>99.83</v>
      </c>
      <c r="W48" s="63">
        <v>43</v>
      </c>
      <c r="X48" s="64"/>
    </row>
    <row r="49" spans="1:24" s="65" customFormat="1" ht="23.1" customHeight="1" x14ac:dyDescent="0.2">
      <c r="A49" s="62">
        <v>44</v>
      </c>
      <c r="B49" s="61" t="s">
        <v>1056</v>
      </c>
      <c r="C49" s="376"/>
      <c r="D49" s="909">
        <v>15564</v>
      </c>
      <c r="E49" s="909">
        <v>36015</v>
      </c>
      <c r="F49" s="909">
        <v>5630</v>
      </c>
      <c r="G49" s="372">
        <v>36.17</v>
      </c>
      <c r="H49" s="909">
        <v>8858</v>
      </c>
      <c r="I49" s="909">
        <v>162</v>
      </c>
      <c r="J49" s="909">
        <v>4272</v>
      </c>
      <c r="K49" s="909">
        <v>2158</v>
      </c>
      <c r="L49" s="909">
        <v>109</v>
      </c>
      <c r="M49" s="909">
        <v>10</v>
      </c>
      <c r="N49" s="909">
        <v>0</v>
      </c>
      <c r="O49" s="909">
        <v>8848</v>
      </c>
      <c r="P49" s="909">
        <v>162</v>
      </c>
      <c r="Q49" s="909">
        <v>4272</v>
      </c>
      <c r="R49" s="909">
        <v>2158</v>
      </c>
      <c r="S49" s="908">
        <v>109</v>
      </c>
      <c r="T49" s="1142">
        <v>24.6</v>
      </c>
      <c r="U49" s="1437">
        <v>0.11</v>
      </c>
      <c r="V49" s="1438">
        <v>99.89</v>
      </c>
      <c r="W49" s="63">
        <v>44</v>
      </c>
      <c r="X49" s="64"/>
    </row>
    <row r="50" spans="1:24" s="65" customFormat="1" ht="23.1" customHeight="1" x14ac:dyDescent="0.2">
      <c r="A50" s="62">
        <v>45</v>
      </c>
      <c r="B50" s="61" t="s">
        <v>1057</v>
      </c>
      <c r="C50" s="376"/>
      <c r="D50" s="909">
        <v>4746</v>
      </c>
      <c r="E50" s="909">
        <v>11303</v>
      </c>
      <c r="F50" s="909">
        <v>2156</v>
      </c>
      <c r="G50" s="372">
        <v>45.43</v>
      </c>
      <c r="H50" s="909">
        <v>3405</v>
      </c>
      <c r="I50" s="909">
        <v>64</v>
      </c>
      <c r="J50" s="909">
        <v>1584</v>
      </c>
      <c r="K50" s="909">
        <v>738</v>
      </c>
      <c r="L50" s="909">
        <v>56</v>
      </c>
      <c r="M50" s="909">
        <v>5</v>
      </c>
      <c r="N50" s="909">
        <v>0</v>
      </c>
      <c r="O50" s="909">
        <v>3400</v>
      </c>
      <c r="P50" s="909">
        <v>64</v>
      </c>
      <c r="Q50" s="909">
        <v>1584</v>
      </c>
      <c r="R50" s="909">
        <v>738</v>
      </c>
      <c r="S50" s="908">
        <v>56</v>
      </c>
      <c r="T50" s="1142">
        <v>30.12</v>
      </c>
      <c r="U50" s="1437">
        <v>0.15</v>
      </c>
      <c r="V50" s="1438">
        <v>99.85</v>
      </c>
      <c r="W50" s="63">
        <v>45</v>
      </c>
      <c r="X50" s="64"/>
    </row>
    <row r="51" spans="1:24" s="65" customFormat="1" ht="23.1" customHeight="1" x14ac:dyDescent="0.2">
      <c r="A51" s="74">
        <v>46</v>
      </c>
      <c r="B51" s="61" t="s">
        <v>1058</v>
      </c>
      <c r="C51" s="378"/>
      <c r="D51" s="909">
        <v>29963</v>
      </c>
      <c r="E51" s="909">
        <v>70099</v>
      </c>
      <c r="F51" s="909">
        <v>10640</v>
      </c>
      <c r="G51" s="372">
        <v>35.51</v>
      </c>
      <c r="H51" s="909">
        <v>16757</v>
      </c>
      <c r="I51" s="909">
        <v>340</v>
      </c>
      <c r="J51" s="909">
        <v>7981</v>
      </c>
      <c r="K51" s="909">
        <v>4011</v>
      </c>
      <c r="L51" s="909">
        <v>314</v>
      </c>
      <c r="M51" s="909">
        <v>21</v>
      </c>
      <c r="N51" s="909">
        <v>0</v>
      </c>
      <c r="O51" s="909">
        <v>16736</v>
      </c>
      <c r="P51" s="909">
        <v>340</v>
      </c>
      <c r="Q51" s="909">
        <v>7981</v>
      </c>
      <c r="R51" s="909">
        <v>4011</v>
      </c>
      <c r="S51" s="908">
        <v>314</v>
      </c>
      <c r="T51" s="1142">
        <v>23.9</v>
      </c>
      <c r="U51" s="1437">
        <v>0.13</v>
      </c>
      <c r="V51" s="1438">
        <v>99.87</v>
      </c>
      <c r="W51" s="75">
        <v>46</v>
      </c>
      <c r="X51" s="70"/>
    </row>
    <row r="52" spans="1:24" s="65" customFormat="1" ht="23.1" customHeight="1" x14ac:dyDescent="0.2">
      <c r="A52" s="71">
        <v>47</v>
      </c>
      <c r="B52" s="72" t="s">
        <v>1059</v>
      </c>
      <c r="C52" s="381"/>
      <c r="D52" s="1264">
        <v>22840</v>
      </c>
      <c r="E52" s="1264">
        <v>55455</v>
      </c>
      <c r="F52" s="1264">
        <v>8799</v>
      </c>
      <c r="G52" s="380">
        <v>38.520000000000003</v>
      </c>
      <c r="H52" s="1264">
        <v>14310</v>
      </c>
      <c r="I52" s="1264">
        <v>352</v>
      </c>
      <c r="J52" s="1264">
        <v>7188</v>
      </c>
      <c r="K52" s="1264">
        <v>3547</v>
      </c>
      <c r="L52" s="1264">
        <v>305</v>
      </c>
      <c r="M52" s="1264">
        <v>29</v>
      </c>
      <c r="N52" s="1264">
        <v>0</v>
      </c>
      <c r="O52" s="1264">
        <v>14281</v>
      </c>
      <c r="P52" s="1264">
        <v>352</v>
      </c>
      <c r="Q52" s="1264">
        <v>7188</v>
      </c>
      <c r="R52" s="1264">
        <v>3547</v>
      </c>
      <c r="S52" s="1273">
        <v>305</v>
      </c>
      <c r="T52" s="1144">
        <v>25.8</v>
      </c>
      <c r="U52" s="1442">
        <v>0.2</v>
      </c>
      <c r="V52" s="1443">
        <v>99.8</v>
      </c>
      <c r="W52" s="73">
        <v>47</v>
      </c>
      <c r="X52" s="64"/>
    </row>
    <row r="53" spans="1:24" s="65" customFormat="1" ht="23.1" customHeight="1" x14ac:dyDescent="0.2">
      <c r="A53" s="62">
        <v>49</v>
      </c>
      <c r="B53" s="61" t="s">
        <v>1060</v>
      </c>
      <c r="C53" s="376"/>
      <c r="D53" s="909">
        <v>7556</v>
      </c>
      <c r="E53" s="909">
        <v>19444</v>
      </c>
      <c r="F53" s="909">
        <v>2330</v>
      </c>
      <c r="G53" s="372">
        <v>30.84</v>
      </c>
      <c r="H53" s="909">
        <v>3770</v>
      </c>
      <c r="I53" s="909">
        <v>99</v>
      </c>
      <c r="J53" s="909">
        <v>1763</v>
      </c>
      <c r="K53" s="909">
        <v>810</v>
      </c>
      <c r="L53" s="909">
        <v>72</v>
      </c>
      <c r="M53" s="909">
        <v>13</v>
      </c>
      <c r="N53" s="909">
        <v>0</v>
      </c>
      <c r="O53" s="909">
        <v>3757</v>
      </c>
      <c r="P53" s="909">
        <v>99</v>
      </c>
      <c r="Q53" s="909">
        <v>1763</v>
      </c>
      <c r="R53" s="909">
        <v>810</v>
      </c>
      <c r="S53" s="908">
        <v>72</v>
      </c>
      <c r="T53" s="1142">
        <v>19.39</v>
      </c>
      <c r="U53" s="1437">
        <v>0.34</v>
      </c>
      <c r="V53" s="1438">
        <v>99.66</v>
      </c>
      <c r="W53" s="63">
        <v>49</v>
      </c>
      <c r="X53" s="64"/>
    </row>
    <row r="54" spans="1:24" s="65" customFormat="1" ht="23.1" customHeight="1" x14ac:dyDescent="0.2">
      <c r="A54" s="62">
        <v>50</v>
      </c>
      <c r="B54" s="61" t="s">
        <v>1061</v>
      </c>
      <c r="C54" s="376"/>
      <c r="D54" s="909">
        <v>7408</v>
      </c>
      <c r="E54" s="909">
        <v>18124</v>
      </c>
      <c r="F54" s="909">
        <v>2689</v>
      </c>
      <c r="G54" s="372">
        <v>36.299999999999997</v>
      </c>
      <c r="H54" s="909">
        <v>4311</v>
      </c>
      <c r="I54" s="909">
        <v>86</v>
      </c>
      <c r="J54" s="909">
        <v>2248</v>
      </c>
      <c r="K54" s="909">
        <v>1074</v>
      </c>
      <c r="L54" s="909">
        <v>89</v>
      </c>
      <c r="M54" s="909">
        <v>8</v>
      </c>
      <c r="N54" s="909">
        <v>0</v>
      </c>
      <c r="O54" s="909">
        <v>4303</v>
      </c>
      <c r="P54" s="909">
        <v>86</v>
      </c>
      <c r="Q54" s="909">
        <v>2248</v>
      </c>
      <c r="R54" s="909">
        <v>1074</v>
      </c>
      <c r="S54" s="908">
        <v>89</v>
      </c>
      <c r="T54" s="1142">
        <v>23.79</v>
      </c>
      <c r="U54" s="1437">
        <v>0.19</v>
      </c>
      <c r="V54" s="1438">
        <v>99.81</v>
      </c>
      <c r="W54" s="63">
        <v>50</v>
      </c>
      <c r="X54" s="64"/>
    </row>
    <row r="55" spans="1:24" s="65" customFormat="1" ht="23.1" customHeight="1" x14ac:dyDescent="0.2">
      <c r="A55" s="62">
        <v>51</v>
      </c>
      <c r="B55" s="61" t="s">
        <v>1062</v>
      </c>
      <c r="C55" s="378"/>
      <c r="D55" s="909">
        <v>12006</v>
      </c>
      <c r="E55" s="909">
        <v>29348</v>
      </c>
      <c r="F55" s="909">
        <v>4975</v>
      </c>
      <c r="G55" s="372">
        <v>41.44</v>
      </c>
      <c r="H55" s="909">
        <v>7929</v>
      </c>
      <c r="I55" s="909">
        <v>110</v>
      </c>
      <c r="J55" s="909">
        <v>4262</v>
      </c>
      <c r="K55" s="909">
        <v>1921</v>
      </c>
      <c r="L55" s="909">
        <v>111</v>
      </c>
      <c r="M55" s="909">
        <v>16</v>
      </c>
      <c r="N55" s="909">
        <v>0</v>
      </c>
      <c r="O55" s="909">
        <v>7913</v>
      </c>
      <c r="P55" s="909">
        <v>110</v>
      </c>
      <c r="Q55" s="909">
        <v>4262</v>
      </c>
      <c r="R55" s="909">
        <v>1921</v>
      </c>
      <c r="S55" s="908">
        <v>111</v>
      </c>
      <c r="T55" s="1142">
        <v>27.02</v>
      </c>
      <c r="U55" s="1437">
        <v>0.2</v>
      </c>
      <c r="V55" s="1438">
        <v>99.8</v>
      </c>
      <c r="W55" s="63">
        <v>51</v>
      </c>
      <c r="X55" s="64"/>
    </row>
    <row r="56" spans="1:24" s="65" customFormat="1" ht="23.1" customHeight="1" x14ac:dyDescent="0.2">
      <c r="A56" s="62">
        <v>52</v>
      </c>
      <c r="B56" s="61" t="s">
        <v>1063</v>
      </c>
      <c r="C56" s="378"/>
      <c r="D56" s="909">
        <v>4219</v>
      </c>
      <c r="E56" s="909">
        <v>10786</v>
      </c>
      <c r="F56" s="909">
        <v>1979</v>
      </c>
      <c r="G56" s="372">
        <v>46.91</v>
      </c>
      <c r="H56" s="909">
        <v>3235</v>
      </c>
      <c r="I56" s="909">
        <v>70</v>
      </c>
      <c r="J56" s="909">
        <v>1602</v>
      </c>
      <c r="K56" s="909">
        <v>733</v>
      </c>
      <c r="L56" s="909">
        <v>41</v>
      </c>
      <c r="M56" s="909">
        <v>7</v>
      </c>
      <c r="N56" s="909">
        <v>0</v>
      </c>
      <c r="O56" s="909">
        <v>3228</v>
      </c>
      <c r="P56" s="909">
        <v>70</v>
      </c>
      <c r="Q56" s="909">
        <v>1602</v>
      </c>
      <c r="R56" s="909">
        <v>733</v>
      </c>
      <c r="S56" s="908">
        <v>41</v>
      </c>
      <c r="T56" s="1142">
        <v>29.99</v>
      </c>
      <c r="U56" s="1437">
        <v>0.22</v>
      </c>
      <c r="V56" s="1438">
        <v>99.78</v>
      </c>
      <c r="W56" s="63">
        <v>52</v>
      </c>
      <c r="X56" s="64"/>
    </row>
    <row r="57" spans="1:24" s="65" customFormat="1" ht="23.1" customHeight="1" thickBot="1" x14ac:dyDescent="0.25">
      <c r="A57" s="77">
        <v>54</v>
      </c>
      <c r="B57" s="78" t="s">
        <v>1064</v>
      </c>
      <c r="C57" s="382"/>
      <c r="D57" s="1269">
        <v>7453</v>
      </c>
      <c r="E57" s="1269">
        <v>19901</v>
      </c>
      <c r="F57" s="1269">
        <v>3184</v>
      </c>
      <c r="G57" s="383">
        <v>42.72</v>
      </c>
      <c r="H57" s="1269">
        <v>5286</v>
      </c>
      <c r="I57" s="1269">
        <v>60</v>
      </c>
      <c r="J57" s="1269">
        <v>2791</v>
      </c>
      <c r="K57" s="1269">
        <v>1272</v>
      </c>
      <c r="L57" s="1269">
        <v>110</v>
      </c>
      <c r="M57" s="1269">
        <v>2</v>
      </c>
      <c r="N57" s="1269">
        <v>0</v>
      </c>
      <c r="O57" s="1269">
        <v>5284</v>
      </c>
      <c r="P57" s="1269">
        <v>60</v>
      </c>
      <c r="Q57" s="1269">
        <v>2791</v>
      </c>
      <c r="R57" s="1269">
        <v>1272</v>
      </c>
      <c r="S57" s="1276">
        <v>110</v>
      </c>
      <c r="T57" s="1444">
        <v>26.56</v>
      </c>
      <c r="U57" s="1445">
        <v>0.04</v>
      </c>
      <c r="V57" s="1446">
        <v>99.96</v>
      </c>
      <c r="W57" s="79">
        <v>54</v>
      </c>
      <c r="X57" s="64"/>
    </row>
    <row r="58" spans="1:24" ht="23.1" customHeight="1" x14ac:dyDescent="0.2">
      <c r="A58" s="57">
        <v>55</v>
      </c>
      <c r="B58" s="58" t="s">
        <v>1065</v>
      </c>
      <c r="C58" s="374"/>
      <c r="D58" s="1263">
        <v>6949</v>
      </c>
      <c r="E58" s="1025">
        <v>18596</v>
      </c>
      <c r="F58" s="1263">
        <v>2995</v>
      </c>
      <c r="G58" s="375">
        <v>43.1</v>
      </c>
      <c r="H58" s="1263">
        <v>4959</v>
      </c>
      <c r="I58" s="1263">
        <v>81</v>
      </c>
      <c r="J58" s="1263">
        <v>2516</v>
      </c>
      <c r="K58" s="1263">
        <v>1131</v>
      </c>
      <c r="L58" s="1263">
        <v>71</v>
      </c>
      <c r="M58" s="1263">
        <v>15</v>
      </c>
      <c r="N58" s="1263">
        <v>0</v>
      </c>
      <c r="O58" s="1263">
        <v>4944</v>
      </c>
      <c r="P58" s="1263">
        <v>81</v>
      </c>
      <c r="Q58" s="1263">
        <v>2516</v>
      </c>
      <c r="R58" s="1263">
        <v>1131</v>
      </c>
      <c r="S58" s="1263">
        <v>71</v>
      </c>
      <c r="T58" s="1430">
        <v>26.67</v>
      </c>
      <c r="U58" s="1431">
        <v>0.3</v>
      </c>
      <c r="V58" s="1432">
        <v>99.7</v>
      </c>
      <c r="W58" s="59">
        <v>55</v>
      </c>
      <c r="X58" s="56"/>
    </row>
    <row r="59" spans="1:24" ht="23.1" customHeight="1" x14ac:dyDescent="0.2">
      <c r="A59" s="60">
        <v>56</v>
      </c>
      <c r="B59" s="61" t="s">
        <v>1066</v>
      </c>
      <c r="C59" s="376"/>
      <c r="D59" s="1025">
        <v>5397</v>
      </c>
      <c r="E59" s="1025">
        <v>13751</v>
      </c>
      <c r="F59" s="1025">
        <v>2627</v>
      </c>
      <c r="G59" s="373">
        <v>48.68</v>
      </c>
      <c r="H59" s="1025">
        <v>4221</v>
      </c>
      <c r="I59" s="1025">
        <v>69</v>
      </c>
      <c r="J59" s="1025">
        <v>2460</v>
      </c>
      <c r="K59" s="1025">
        <v>1216</v>
      </c>
      <c r="L59" s="1025">
        <v>121</v>
      </c>
      <c r="M59" s="1025">
        <v>2</v>
      </c>
      <c r="N59" s="1025">
        <v>0</v>
      </c>
      <c r="O59" s="1025">
        <v>4219</v>
      </c>
      <c r="P59" s="1025">
        <v>69</v>
      </c>
      <c r="Q59" s="1025">
        <v>2460</v>
      </c>
      <c r="R59" s="1025">
        <v>1216</v>
      </c>
      <c r="S59" s="1025">
        <v>121</v>
      </c>
      <c r="T59" s="1433">
        <v>30.7</v>
      </c>
      <c r="U59" s="1434">
        <v>0.05</v>
      </c>
      <c r="V59" s="1435">
        <v>99.95</v>
      </c>
      <c r="W59" s="55">
        <v>56</v>
      </c>
      <c r="X59" s="56"/>
    </row>
    <row r="60" spans="1:24" ht="23.1" customHeight="1" x14ac:dyDescent="0.2">
      <c r="A60" s="60">
        <v>57</v>
      </c>
      <c r="B60" s="61" t="s">
        <v>1067</v>
      </c>
      <c r="C60" s="376"/>
      <c r="D60" s="1025">
        <v>3060</v>
      </c>
      <c r="E60" s="1025">
        <v>8100</v>
      </c>
      <c r="F60" s="1025">
        <v>1252</v>
      </c>
      <c r="G60" s="373">
        <v>40.92</v>
      </c>
      <c r="H60" s="1025">
        <v>2079</v>
      </c>
      <c r="I60" s="1025">
        <v>37</v>
      </c>
      <c r="J60" s="1025">
        <v>1036</v>
      </c>
      <c r="K60" s="1025">
        <v>437</v>
      </c>
      <c r="L60" s="1025">
        <v>30</v>
      </c>
      <c r="M60" s="1025">
        <v>8</v>
      </c>
      <c r="N60" s="1025">
        <v>0</v>
      </c>
      <c r="O60" s="1025">
        <v>2071</v>
      </c>
      <c r="P60" s="1025">
        <v>37</v>
      </c>
      <c r="Q60" s="1025">
        <v>1036</v>
      </c>
      <c r="R60" s="1025">
        <v>437</v>
      </c>
      <c r="S60" s="1025">
        <v>30</v>
      </c>
      <c r="T60" s="1433">
        <v>25.67</v>
      </c>
      <c r="U60" s="1434">
        <v>0.38</v>
      </c>
      <c r="V60" s="1435">
        <v>99.62</v>
      </c>
      <c r="W60" s="55">
        <v>57</v>
      </c>
      <c r="X60" s="56"/>
    </row>
    <row r="61" spans="1:24" ht="23.1" customHeight="1" x14ac:dyDescent="0.2">
      <c r="A61" s="60">
        <v>58</v>
      </c>
      <c r="B61" s="61" t="s">
        <v>1068</v>
      </c>
      <c r="C61" s="376"/>
      <c r="D61" s="1025">
        <v>3677</v>
      </c>
      <c r="E61" s="1025">
        <v>9598</v>
      </c>
      <c r="F61" s="1025">
        <v>1553</v>
      </c>
      <c r="G61" s="373">
        <v>42.24</v>
      </c>
      <c r="H61" s="1025">
        <v>2558</v>
      </c>
      <c r="I61" s="1025">
        <v>56</v>
      </c>
      <c r="J61" s="1025">
        <v>1335</v>
      </c>
      <c r="K61" s="1025">
        <v>632</v>
      </c>
      <c r="L61" s="1025">
        <v>37</v>
      </c>
      <c r="M61" s="1025">
        <v>9</v>
      </c>
      <c r="N61" s="1025">
        <v>0</v>
      </c>
      <c r="O61" s="1025">
        <v>2549</v>
      </c>
      <c r="P61" s="1025">
        <v>56</v>
      </c>
      <c r="Q61" s="1025">
        <v>1335</v>
      </c>
      <c r="R61" s="1025">
        <v>632</v>
      </c>
      <c r="S61" s="1025">
        <v>37</v>
      </c>
      <c r="T61" s="1433">
        <v>26.65</v>
      </c>
      <c r="U61" s="1434">
        <v>0.35</v>
      </c>
      <c r="V61" s="1435">
        <v>99.65</v>
      </c>
      <c r="W61" s="55">
        <v>58</v>
      </c>
      <c r="X61" s="56"/>
    </row>
    <row r="62" spans="1:24" ht="23.1" customHeight="1" x14ac:dyDescent="0.2">
      <c r="A62" s="60">
        <v>59</v>
      </c>
      <c r="B62" s="61" t="s">
        <v>1069</v>
      </c>
      <c r="C62" s="376"/>
      <c r="D62" s="1025">
        <v>2650</v>
      </c>
      <c r="E62" s="1262">
        <v>6863</v>
      </c>
      <c r="F62" s="1025">
        <v>1143</v>
      </c>
      <c r="G62" s="373">
        <v>43.13</v>
      </c>
      <c r="H62" s="1025">
        <v>1884</v>
      </c>
      <c r="I62" s="1262">
        <v>33</v>
      </c>
      <c r="J62" s="1262">
        <v>969</v>
      </c>
      <c r="K62" s="1262">
        <v>487</v>
      </c>
      <c r="L62" s="1262">
        <v>29</v>
      </c>
      <c r="M62" s="1262">
        <v>7</v>
      </c>
      <c r="N62" s="1262">
        <v>0</v>
      </c>
      <c r="O62" s="1262">
        <v>1877</v>
      </c>
      <c r="P62" s="1262">
        <v>33</v>
      </c>
      <c r="Q62" s="1262">
        <v>969</v>
      </c>
      <c r="R62" s="1262">
        <v>487</v>
      </c>
      <c r="S62" s="1025">
        <v>29</v>
      </c>
      <c r="T62" s="1433">
        <v>27.45</v>
      </c>
      <c r="U62" s="1434">
        <v>0.37</v>
      </c>
      <c r="V62" s="1435">
        <v>99.63</v>
      </c>
      <c r="W62" s="55">
        <v>59</v>
      </c>
      <c r="X62" s="56"/>
    </row>
    <row r="63" spans="1:24" ht="23.1" customHeight="1" x14ac:dyDescent="0.2">
      <c r="A63" s="57">
        <v>61</v>
      </c>
      <c r="B63" s="58" t="s">
        <v>1070</v>
      </c>
      <c r="C63" s="374"/>
      <c r="D63" s="1263">
        <v>4201</v>
      </c>
      <c r="E63" s="1025">
        <v>11177</v>
      </c>
      <c r="F63" s="1263">
        <v>1965</v>
      </c>
      <c r="G63" s="375">
        <v>46.77</v>
      </c>
      <c r="H63" s="1263">
        <v>3309</v>
      </c>
      <c r="I63" s="1025">
        <v>65</v>
      </c>
      <c r="J63" s="1025">
        <v>1559</v>
      </c>
      <c r="K63" s="1025">
        <v>663</v>
      </c>
      <c r="L63" s="1025">
        <v>31</v>
      </c>
      <c r="M63" s="1025">
        <v>13</v>
      </c>
      <c r="N63" s="1025">
        <v>0</v>
      </c>
      <c r="O63" s="1025">
        <v>3296</v>
      </c>
      <c r="P63" s="1025">
        <v>65</v>
      </c>
      <c r="Q63" s="1025">
        <v>1559</v>
      </c>
      <c r="R63" s="1025">
        <v>663</v>
      </c>
      <c r="S63" s="1263">
        <v>31</v>
      </c>
      <c r="T63" s="1430">
        <v>29.61</v>
      </c>
      <c r="U63" s="1431">
        <v>0.39</v>
      </c>
      <c r="V63" s="1432">
        <v>99.61</v>
      </c>
      <c r="W63" s="59">
        <v>61</v>
      </c>
      <c r="X63" s="56"/>
    </row>
    <row r="64" spans="1:24" ht="23.1" customHeight="1" x14ac:dyDescent="0.2">
      <c r="A64" s="60">
        <v>65</v>
      </c>
      <c r="B64" s="61" t="s">
        <v>1071</v>
      </c>
      <c r="C64" s="376"/>
      <c r="D64" s="1025">
        <v>1009</v>
      </c>
      <c r="E64" s="1025">
        <v>2629</v>
      </c>
      <c r="F64" s="1025">
        <v>543</v>
      </c>
      <c r="G64" s="373">
        <v>53.82</v>
      </c>
      <c r="H64" s="1025">
        <v>903</v>
      </c>
      <c r="I64" s="1025">
        <v>15</v>
      </c>
      <c r="J64" s="1025">
        <v>472</v>
      </c>
      <c r="K64" s="1025">
        <v>199</v>
      </c>
      <c r="L64" s="1025">
        <v>8</v>
      </c>
      <c r="M64" s="1025">
        <v>1</v>
      </c>
      <c r="N64" s="1025">
        <v>0</v>
      </c>
      <c r="O64" s="1025">
        <v>902</v>
      </c>
      <c r="P64" s="1025">
        <v>15</v>
      </c>
      <c r="Q64" s="1025">
        <v>472</v>
      </c>
      <c r="R64" s="1025">
        <v>199</v>
      </c>
      <c r="S64" s="1025">
        <v>8</v>
      </c>
      <c r="T64" s="1433">
        <v>34.35</v>
      </c>
      <c r="U64" s="1434">
        <v>0.11</v>
      </c>
      <c r="V64" s="1435">
        <v>99.89</v>
      </c>
      <c r="W64" s="55">
        <v>65</v>
      </c>
      <c r="X64" s="56"/>
    </row>
    <row r="65" spans="1:24" ht="23.1" customHeight="1" x14ac:dyDescent="0.2">
      <c r="A65" s="60">
        <v>66</v>
      </c>
      <c r="B65" s="61" t="s">
        <v>1072</v>
      </c>
      <c r="C65" s="376"/>
      <c r="D65" s="1025">
        <v>3819</v>
      </c>
      <c r="E65" s="1025">
        <v>10918</v>
      </c>
      <c r="F65" s="1025">
        <v>1641</v>
      </c>
      <c r="G65" s="373">
        <v>42.97</v>
      </c>
      <c r="H65" s="1025">
        <v>2824</v>
      </c>
      <c r="I65" s="1025">
        <v>63</v>
      </c>
      <c r="J65" s="1025">
        <v>1331</v>
      </c>
      <c r="K65" s="1025">
        <v>586</v>
      </c>
      <c r="L65" s="1025">
        <v>30</v>
      </c>
      <c r="M65" s="1025">
        <v>6</v>
      </c>
      <c r="N65" s="1025">
        <v>0</v>
      </c>
      <c r="O65" s="1025">
        <v>2818</v>
      </c>
      <c r="P65" s="1025">
        <v>63</v>
      </c>
      <c r="Q65" s="1025">
        <v>1331</v>
      </c>
      <c r="R65" s="1025">
        <v>586</v>
      </c>
      <c r="S65" s="1025">
        <v>30</v>
      </c>
      <c r="T65" s="1433">
        <v>25.87</v>
      </c>
      <c r="U65" s="1434">
        <v>0.21</v>
      </c>
      <c r="V65" s="1435">
        <v>99.79</v>
      </c>
      <c r="W65" s="55">
        <v>66</v>
      </c>
      <c r="X65" s="56"/>
    </row>
    <row r="66" spans="1:24" s="65" customFormat="1" ht="23.1" customHeight="1" x14ac:dyDescent="0.2">
      <c r="A66" s="62">
        <v>68</v>
      </c>
      <c r="B66" s="61" t="s">
        <v>1073</v>
      </c>
      <c r="C66" s="376"/>
      <c r="D66" s="909">
        <v>5246</v>
      </c>
      <c r="E66" s="909">
        <v>13352</v>
      </c>
      <c r="F66" s="909">
        <v>2100</v>
      </c>
      <c r="G66" s="372">
        <v>40.03</v>
      </c>
      <c r="H66" s="909">
        <v>3521</v>
      </c>
      <c r="I66" s="909">
        <v>82</v>
      </c>
      <c r="J66" s="909">
        <v>1567</v>
      </c>
      <c r="K66" s="909">
        <v>723</v>
      </c>
      <c r="L66" s="909">
        <v>31</v>
      </c>
      <c r="M66" s="909">
        <v>11</v>
      </c>
      <c r="N66" s="909">
        <v>0</v>
      </c>
      <c r="O66" s="909">
        <v>3510</v>
      </c>
      <c r="P66" s="909">
        <v>82</v>
      </c>
      <c r="Q66" s="909">
        <v>1567</v>
      </c>
      <c r="R66" s="909">
        <v>723</v>
      </c>
      <c r="S66" s="909">
        <v>31</v>
      </c>
      <c r="T66" s="1142">
        <v>26.37</v>
      </c>
      <c r="U66" s="1437">
        <v>0.31</v>
      </c>
      <c r="V66" s="1438">
        <v>99.69</v>
      </c>
      <c r="W66" s="63">
        <v>68</v>
      </c>
      <c r="X66" s="64"/>
    </row>
    <row r="67" spans="1:24" s="65" customFormat="1" ht="23.1" customHeight="1" x14ac:dyDescent="0.2">
      <c r="A67" s="62">
        <v>70</v>
      </c>
      <c r="B67" s="61" t="s">
        <v>1074</v>
      </c>
      <c r="C67" s="376"/>
      <c r="D67" s="909">
        <v>11736</v>
      </c>
      <c r="E67" s="1264">
        <v>30163</v>
      </c>
      <c r="F67" s="909">
        <v>4500</v>
      </c>
      <c r="G67" s="372">
        <v>38.340000000000003</v>
      </c>
      <c r="H67" s="909">
        <v>7547</v>
      </c>
      <c r="I67" s="1264">
        <v>169</v>
      </c>
      <c r="J67" s="1264">
        <v>3362</v>
      </c>
      <c r="K67" s="1264">
        <v>1564</v>
      </c>
      <c r="L67" s="1264">
        <v>111</v>
      </c>
      <c r="M67" s="1264">
        <v>10</v>
      </c>
      <c r="N67" s="1264">
        <v>0</v>
      </c>
      <c r="O67" s="1264">
        <v>7537</v>
      </c>
      <c r="P67" s="1264">
        <v>169</v>
      </c>
      <c r="Q67" s="1264">
        <v>3362</v>
      </c>
      <c r="R67" s="1264">
        <v>1564</v>
      </c>
      <c r="S67" s="909">
        <v>111</v>
      </c>
      <c r="T67" s="1142">
        <v>25.02</v>
      </c>
      <c r="U67" s="1437">
        <v>0.13</v>
      </c>
      <c r="V67" s="1438">
        <v>99.87</v>
      </c>
      <c r="W67" s="63">
        <v>70</v>
      </c>
      <c r="X67" s="64"/>
    </row>
    <row r="68" spans="1:24" s="65" customFormat="1" ht="23.1" customHeight="1" x14ac:dyDescent="0.2">
      <c r="A68" s="66">
        <v>78</v>
      </c>
      <c r="B68" s="58" t="s">
        <v>1075</v>
      </c>
      <c r="C68" s="374"/>
      <c r="D68" s="1265">
        <v>13151</v>
      </c>
      <c r="E68" s="909">
        <v>32751</v>
      </c>
      <c r="F68" s="1265">
        <v>5370</v>
      </c>
      <c r="G68" s="377">
        <v>40.83</v>
      </c>
      <c r="H68" s="1265">
        <v>8705</v>
      </c>
      <c r="I68" s="909">
        <v>207</v>
      </c>
      <c r="J68" s="909">
        <v>4182</v>
      </c>
      <c r="K68" s="909">
        <v>1972</v>
      </c>
      <c r="L68" s="909">
        <v>113</v>
      </c>
      <c r="M68" s="909">
        <v>22</v>
      </c>
      <c r="N68" s="909">
        <v>0</v>
      </c>
      <c r="O68" s="909">
        <v>8683</v>
      </c>
      <c r="P68" s="909">
        <v>207</v>
      </c>
      <c r="Q68" s="909">
        <v>4182</v>
      </c>
      <c r="R68" s="1265">
        <v>1972</v>
      </c>
      <c r="S68" s="1265">
        <v>113</v>
      </c>
      <c r="T68" s="1439">
        <v>26.58</v>
      </c>
      <c r="U68" s="1440">
        <v>0.25</v>
      </c>
      <c r="V68" s="1441">
        <v>99.75</v>
      </c>
      <c r="W68" s="67">
        <v>78</v>
      </c>
      <c r="X68" s="64"/>
    </row>
    <row r="69" spans="1:24" s="65" customFormat="1" ht="23.1" customHeight="1" x14ac:dyDescent="0.2">
      <c r="A69" s="62">
        <v>84</v>
      </c>
      <c r="B69" s="61" t="s">
        <v>1076</v>
      </c>
      <c r="C69" s="376"/>
      <c r="D69" s="909">
        <v>14467</v>
      </c>
      <c r="E69" s="909">
        <v>34150</v>
      </c>
      <c r="F69" s="909">
        <v>5299</v>
      </c>
      <c r="G69" s="372">
        <v>36.630000000000003</v>
      </c>
      <c r="H69" s="909">
        <v>8305</v>
      </c>
      <c r="I69" s="909">
        <v>170</v>
      </c>
      <c r="J69" s="909">
        <v>4174</v>
      </c>
      <c r="K69" s="909">
        <v>2122</v>
      </c>
      <c r="L69" s="909">
        <v>198</v>
      </c>
      <c r="M69" s="909">
        <v>14</v>
      </c>
      <c r="N69" s="909">
        <v>0</v>
      </c>
      <c r="O69" s="909">
        <v>8291</v>
      </c>
      <c r="P69" s="909">
        <v>170</v>
      </c>
      <c r="Q69" s="909">
        <v>4174</v>
      </c>
      <c r="R69" s="909">
        <v>2122</v>
      </c>
      <c r="S69" s="909">
        <v>198</v>
      </c>
      <c r="T69" s="1142">
        <v>24.32</v>
      </c>
      <c r="U69" s="1437">
        <v>0.17</v>
      </c>
      <c r="V69" s="1438">
        <v>99.83</v>
      </c>
      <c r="W69" s="63">
        <v>84</v>
      </c>
      <c r="X69" s="64"/>
    </row>
    <row r="70" spans="1:24" s="65" customFormat="1" ht="23.1" customHeight="1" x14ac:dyDescent="0.2">
      <c r="A70" s="62">
        <v>85</v>
      </c>
      <c r="B70" s="61" t="s">
        <v>1077</v>
      </c>
      <c r="C70" s="376"/>
      <c r="D70" s="909">
        <v>20377</v>
      </c>
      <c r="E70" s="909">
        <v>52143</v>
      </c>
      <c r="F70" s="909">
        <v>6553</v>
      </c>
      <c r="G70" s="372">
        <v>32.159999999999997</v>
      </c>
      <c r="H70" s="909">
        <v>10524</v>
      </c>
      <c r="I70" s="909">
        <v>215</v>
      </c>
      <c r="J70" s="909">
        <v>5242</v>
      </c>
      <c r="K70" s="909">
        <v>2584</v>
      </c>
      <c r="L70" s="909">
        <v>226</v>
      </c>
      <c r="M70" s="909">
        <v>17</v>
      </c>
      <c r="N70" s="909">
        <v>0</v>
      </c>
      <c r="O70" s="909">
        <v>10507</v>
      </c>
      <c r="P70" s="909">
        <v>215</v>
      </c>
      <c r="Q70" s="909">
        <v>5242</v>
      </c>
      <c r="R70" s="909">
        <v>2584</v>
      </c>
      <c r="S70" s="909">
        <v>226</v>
      </c>
      <c r="T70" s="1142">
        <v>20.18</v>
      </c>
      <c r="U70" s="1437">
        <v>0.16</v>
      </c>
      <c r="V70" s="1438">
        <v>99.84</v>
      </c>
      <c r="W70" s="63">
        <v>85</v>
      </c>
      <c r="X70" s="64"/>
    </row>
    <row r="71" spans="1:24" s="65" customFormat="1" ht="23.1" customHeight="1" x14ac:dyDescent="0.2">
      <c r="A71" s="62">
        <v>89</v>
      </c>
      <c r="B71" s="61" t="s">
        <v>1078</v>
      </c>
      <c r="C71" s="376"/>
      <c r="D71" s="909">
        <v>21137</v>
      </c>
      <c r="E71" s="909">
        <v>50973</v>
      </c>
      <c r="F71" s="909">
        <v>8474</v>
      </c>
      <c r="G71" s="372">
        <v>40.090000000000003</v>
      </c>
      <c r="H71" s="909">
        <v>13357</v>
      </c>
      <c r="I71" s="909">
        <v>258</v>
      </c>
      <c r="J71" s="909">
        <v>6793</v>
      </c>
      <c r="K71" s="909">
        <v>3351</v>
      </c>
      <c r="L71" s="909">
        <v>230</v>
      </c>
      <c r="M71" s="909">
        <v>26</v>
      </c>
      <c r="N71" s="909">
        <v>0</v>
      </c>
      <c r="O71" s="909">
        <v>13331</v>
      </c>
      <c r="P71" s="909">
        <v>258</v>
      </c>
      <c r="Q71" s="909">
        <v>6793</v>
      </c>
      <c r="R71" s="909">
        <v>3351</v>
      </c>
      <c r="S71" s="909">
        <v>230</v>
      </c>
      <c r="T71" s="1142">
        <v>26.2</v>
      </c>
      <c r="U71" s="1437">
        <v>0.19</v>
      </c>
      <c r="V71" s="1438">
        <v>99.81</v>
      </c>
      <c r="W71" s="63">
        <v>89</v>
      </c>
      <c r="X71" s="64"/>
    </row>
    <row r="72" spans="1:24" s="65" customFormat="1" ht="23.1" customHeight="1" x14ac:dyDescent="0.2">
      <c r="A72" s="62">
        <v>90</v>
      </c>
      <c r="B72" s="61" t="s">
        <v>1079</v>
      </c>
      <c r="C72" s="376"/>
      <c r="D72" s="909">
        <v>17742</v>
      </c>
      <c r="E72" s="1264">
        <v>44336</v>
      </c>
      <c r="F72" s="909">
        <v>6979</v>
      </c>
      <c r="G72" s="372">
        <v>39.340000000000003</v>
      </c>
      <c r="H72" s="909">
        <v>11347</v>
      </c>
      <c r="I72" s="909">
        <v>262</v>
      </c>
      <c r="J72" s="909">
        <v>5655</v>
      </c>
      <c r="K72" s="909">
        <v>2866</v>
      </c>
      <c r="L72" s="909">
        <v>188</v>
      </c>
      <c r="M72" s="909">
        <v>20</v>
      </c>
      <c r="N72" s="909">
        <v>0</v>
      </c>
      <c r="O72" s="909">
        <v>11327</v>
      </c>
      <c r="P72" s="909">
        <v>262</v>
      </c>
      <c r="Q72" s="909">
        <v>5655</v>
      </c>
      <c r="R72" s="909">
        <v>2866</v>
      </c>
      <c r="S72" s="909">
        <v>188</v>
      </c>
      <c r="T72" s="1142">
        <v>25.59</v>
      </c>
      <c r="U72" s="1437">
        <v>0.18</v>
      </c>
      <c r="V72" s="1438">
        <v>99.82</v>
      </c>
      <c r="W72" s="63">
        <v>90</v>
      </c>
      <c r="X72" s="64"/>
    </row>
    <row r="73" spans="1:24" s="65" customFormat="1" ht="23.1" customHeight="1" x14ac:dyDescent="0.2">
      <c r="A73" s="68">
        <v>91</v>
      </c>
      <c r="B73" s="58" t="s">
        <v>1080</v>
      </c>
      <c r="C73" s="374"/>
      <c r="D73" s="1265">
        <v>10986</v>
      </c>
      <c r="E73" s="909">
        <v>29080</v>
      </c>
      <c r="F73" s="1265">
        <v>4333</v>
      </c>
      <c r="G73" s="377">
        <v>39.44</v>
      </c>
      <c r="H73" s="1265">
        <v>7227</v>
      </c>
      <c r="I73" s="1265">
        <v>182</v>
      </c>
      <c r="J73" s="1265">
        <v>3190</v>
      </c>
      <c r="K73" s="1265">
        <v>1554</v>
      </c>
      <c r="L73" s="1265">
        <v>147</v>
      </c>
      <c r="M73" s="1265">
        <v>17</v>
      </c>
      <c r="N73" s="1265">
        <v>0</v>
      </c>
      <c r="O73" s="1265">
        <v>7210</v>
      </c>
      <c r="P73" s="1265">
        <v>182</v>
      </c>
      <c r="Q73" s="1265">
        <v>3190</v>
      </c>
      <c r="R73" s="1265">
        <v>1554</v>
      </c>
      <c r="S73" s="1265">
        <v>147</v>
      </c>
      <c r="T73" s="1439">
        <v>24.85</v>
      </c>
      <c r="U73" s="1440">
        <v>0.24</v>
      </c>
      <c r="V73" s="1441">
        <v>99.76</v>
      </c>
      <c r="W73" s="69">
        <v>91</v>
      </c>
      <c r="X73" s="70"/>
    </row>
    <row r="74" spans="1:24" s="65" customFormat="1" ht="23.1" customHeight="1" x14ac:dyDescent="0.2">
      <c r="A74" s="62">
        <v>92</v>
      </c>
      <c r="B74" s="61" t="s">
        <v>1081</v>
      </c>
      <c r="C74" s="376"/>
      <c r="D74" s="909">
        <v>27757</v>
      </c>
      <c r="E74" s="909">
        <v>71751</v>
      </c>
      <c r="F74" s="909">
        <v>9503</v>
      </c>
      <c r="G74" s="372">
        <v>34.24</v>
      </c>
      <c r="H74" s="909">
        <v>15563</v>
      </c>
      <c r="I74" s="909">
        <v>518</v>
      </c>
      <c r="J74" s="909">
        <v>6693</v>
      </c>
      <c r="K74" s="909">
        <v>3286</v>
      </c>
      <c r="L74" s="909">
        <v>324</v>
      </c>
      <c r="M74" s="909">
        <v>25</v>
      </c>
      <c r="N74" s="909">
        <v>0</v>
      </c>
      <c r="O74" s="909">
        <v>15538</v>
      </c>
      <c r="P74" s="909">
        <v>518</v>
      </c>
      <c r="Q74" s="909">
        <v>6693</v>
      </c>
      <c r="R74" s="909">
        <v>3286</v>
      </c>
      <c r="S74" s="909">
        <v>324</v>
      </c>
      <c r="T74" s="1142">
        <v>21.69</v>
      </c>
      <c r="U74" s="1437">
        <v>0.16</v>
      </c>
      <c r="V74" s="1438">
        <v>99.84</v>
      </c>
      <c r="W74" s="63">
        <v>92</v>
      </c>
      <c r="X74" s="64"/>
    </row>
    <row r="75" spans="1:24" s="65" customFormat="1" ht="23.1" customHeight="1" x14ac:dyDescent="0.2">
      <c r="A75" s="62">
        <v>94</v>
      </c>
      <c r="B75" s="61" t="s">
        <v>1082</v>
      </c>
      <c r="C75" s="376"/>
      <c r="D75" s="909">
        <v>569443</v>
      </c>
      <c r="E75" s="909">
        <v>1301861</v>
      </c>
      <c r="F75" s="909">
        <v>160514</v>
      </c>
      <c r="G75" s="372">
        <v>28.19</v>
      </c>
      <c r="H75" s="909">
        <v>243572</v>
      </c>
      <c r="I75" s="909">
        <v>6174</v>
      </c>
      <c r="J75" s="909">
        <v>101443</v>
      </c>
      <c r="K75" s="909">
        <v>49648</v>
      </c>
      <c r="L75" s="909">
        <v>5778</v>
      </c>
      <c r="M75" s="909">
        <v>314</v>
      </c>
      <c r="N75" s="909">
        <v>0</v>
      </c>
      <c r="O75" s="909">
        <v>243258</v>
      </c>
      <c r="P75" s="909">
        <v>6174</v>
      </c>
      <c r="Q75" s="909">
        <v>101443</v>
      </c>
      <c r="R75" s="909">
        <v>49648</v>
      </c>
      <c r="S75" s="909">
        <v>5778</v>
      </c>
      <c r="T75" s="1142">
        <v>18.71</v>
      </c>
      <c r="U75" s="1437">
        <v>0.13</v>
      </c>
      <c r="V75" s="1438">
        <v>99.87</v>
      </c>
      <c r="W75" s="63">
        <v>94</v>
      </c>
      <c r="X75" s="64"/>
    </row>
    <row r="76" spans="1:24" s="65" customFormat="1" ht="23.1" customHeight="1" x14ac:dyDescent="0.2">
      <c r="A76" s="62">
        <v>301</v>
      </c>
      <c r="B76" s="61" t="s">
        <v>1083</v>
      </c>
      <c r="C76" s="376"/>
      <c r="D76" s="909" t="s">
        <v>578</v>
      </c>
      <c r="E76" s="909" t="s">
        <v>578</v>
      </c>
      <c r="F76" s="909">
        <v>7992</v>
      </c>
      <c r="G76" s="372" t="s">
        <v>578</v>
      </c>
      <c r="H76" s="909">
        <v>12641</v>
      </c>
      <c r="I76" s="909">
        <v>416</v>
      </c>
      <c r="J76" s="909">
        <v>1294</v>
      </c>
      <c r="K76" s="909">
        <v>130</v>
      </c>
      <c r="L76" s="909">
        <v>433</v>
      </c>
      <c r="M76" s="909" t="s">
        <v>578</v>
      </c>
      <c r="N76" s="909" t="s">
        <v>578</v>
      </c>
      <c r="O76" s="909">
        <v>12641</v>
      </c>
      <c r="P76" s="909">
        <v>416</v>
      </c>
      <c r="Q76" s="909">
        <v>1294</v>
      </c>
      <c r="R76" s="909">
        <v>130</v>
      </c>
      <c r="S76" s="909">
        <v>433</v>
      </c>
      <c r="T76" s="1142" t="s">
        <v>578</v>
      </c>
      <c r="U76" s="1437" t="s">
        <v>578</v>
      </c>
      <c r="V76" s="1438">
        <v>100</v>
      </c>
      <c r="W76" s="63">
        <v>301</v>
      </c>
      <c r="X76" s="64"/>
    </row>
    <row r="77" spans="1:24" s="65" customFormat="1" ht="23.1" customHeight="1" x14ac:dyDescent="0.2">
      <c r="A77" s="62">
        <v>302</v>
      </c>
      <c r="B77" s="61" t="s">
        <v>1084</v>
      </c>
      <c r="C77" s="376"/>
      <c r="D77" s="909" t="s">
        <v>578</v>
      </c>
      <c r="E77" s="1264" t="s">
        <v>578</v>
      </c>
      <c r="F77" s="909">
        <v>6887</v>
      </c>
      <c r="G77" s="372" t="s">
        <v>578</v>
      </c>
      <c r="H77" s="909">
        <v>11627</v>
      </c>
      <c r="I77" s="909">
        <v>397</v>
      </c>
      <c r="J77" s="909">
        <v>1074</v>
      </c>
      <c r="K77" s="909">
        <v>168</v>
      </c>
      <c r="L77" s="909">
        <v>290</v>
      </c>
      <c r="M77" s="909" t="s">
        <v>578</v>
      </c>
      <c r="N77" s="909" t="s">
        <v>578</v>
      </c>
      <c r="O77" s="909">
        <v>11627</v>
      </c>
      <c r="P77" s="909">
        <v>397</v>
      </c>
      <c r="Q77" s="909">
        <v>1074</v>
      </c>
      <c r="R77" s="909">
        <v>168</v>
      </c>
      <c r="S77" s="909">
        <v>290</v>
      </c>
      <c r="T77" s="1142" t="s">
        <v>578</v>
      </c>
      <c r="U77" s="1442" t="s">
        <v>578</v>
      </c>
      <c r="V77" s="1443">
        <v>100</v>
      </c>
      <c r="W77" s="63">
        <v>302</v>
      </c>
      <c r="X77" s="64"/>
    </row>
    <row r="78" spans="1:24" s="65" customFormat="1" ht="23.1" customHeight="1" x14ac:dyDescent="0.2">
      <c r="A78" s="66">
        <v>303</v>
      </c>
      <c r="B78" s="58" t="s">
        <v>1085</v>
      </c>
      <c r="C78" s="374"/>
      <c r="D78" s="1265" t="s">
        <v>578</v>
      </c>
      <c r="E78" s="909" t="s">
        <v>578</v>
      </c>
      <c r="F78" s="1265">
        <v>1594</v>
      </c>
      <c r="G78" s="377" t="s">
        <v>578</v>
      </c>
      <c r="H78" s="1265">
        <v>2508</v>
      </c>
      <c r="I78" s="1265">
        <v>127</v>
      </c>
      <c r="J78" s="1265">
        <v>319</v>
      </c>
      <c r="K78" s="1265">
        <v>71</v>
      </c>
      <c r="L78" s="1265">
        <v>73</v>
      </c>
      <c r="M78" s="1265" t="s">
        <v>578</v>
      </c>
      <c r="N78" s="1265" t="s">
        <v>578</v>
      </c>
      <c r="O78" s="1265">
        <v>2508</v>
      </c>
      <c r="P78" s="1265">
        <v>127</v>
      </c>
      <c r="Q78" s="1265">
        <v>319</v>
      </c>
      <c r="R78" s="1265">
        <v>71</v>
      </c>
      <c r="S78" s="1265">
        <v>73</v>
      </c>
      <c r="T78" s="1439" t="s">
        <v>578</v>
      </c>
      <c r="U78" s="1440" t="s">
        <v>578</v>
      </c>
      <c r="V78" s="1441">
        <v>100</v>
      </c>
      <c r="W78" s="67">
        <v>303</v>
      </c>
      <c r="X78" s="64"/>
    </row>
    <row r="79" spans="1:24" s="65" customFormat="1" ht="23.1" customHeight="1" x14ac:dyDescent="0.2">
      <c r="A79" s="62">
        <v>304</v>
      </c>
      <c r="B79" s="61" t="s">
        <v>1086</v>
      </c>
      <c r="C79" s="376"/>
      <c r="D79" s="909" t="s">
        <v>578</v>
      </c>
      <c r="E79" s="909" t="s">
        <v>578</v>
      </c>
      <c r="F79" s="909">
        <v>10839</v>
      </c>
      <c r="G79" s="372" t="s">
        <v>578</v>
      </c>
      <c r="H79" s="909">
        <v>19112</v>
      </c>
      <c r="I79" s="909">
        <v>1054</v>
      </c>
      <c r="J79" s="909">
        <v>3001</v>
      </c>
      <c r="K79" s="909">
        <v>419</v>
      </c>
      <c r="L79" s="909">
        <v>773</v>
      </c>
      <c r="M79" s="909" t="s">
        <v>578</v>
      </c>
      <c r="N79" s="909" t="s">
        <v>578</v>
      </c>
      <c r="O79" s="909">
        <v>19112</v>
      </c>
      <c r="P79" s="909">
        <v>1054</v>
      </c>
      <c r="Q79" s="909">
        <v>3001</v>
      </c>
      <c r="R79" s="909">
        <v>419</v>
      </c>
      <c r="S79" s="909">
        <v>773</v>
      </c>
      <c r="T79" s="1142" t="s">
        <v>578</v>
      </c>
      <c r="U79" s="1437" t="s">
        <v>578</v>
      </c>
      <c r="V79" s="1438">
        <v>100</v>
      </c>
      <c r="W79" s="63">
        <v>304</v>
      </c>
      <c r="X79" s="64"/>
    </row>
    <row r="80" spans="1:24" s="65" customFormat="1" ht="23.1" customHeight="1" x14ac:dyDescent="0.2">
      <c r="A80" s="62">
        <v>305</v>
      </c>
      <c r="B80" s="61" t="s">
        <v>1087</v>
      </c>
      <c r="C80" s="376"/>
      <c r="D80" s="909" t="s">
        <v>578</v>
      </c>
      <c r="E80" s="909" t="s">
        <v>578</v>
      </c>
      <c r="F80" s="909">
        <v>12880</v>
      </c>
      <c r="G80" s="372" t="s">
        <v>578</v>
      </c>
      <c r="H80" s="909">
        <v>28676</v>
      </c>
      <c r="I80" s="909">
        <v>2018</v>
      </c>
      <c r="J80" s="909">
        <v>3793</v>
      </c>
      <c r="K80" s="909">
        <v>1089</v>
      </c>
      <c r="L80" s="909">
        <v>480</v>
      </c>
      <c r="M80" s="909" t="s">
        <v>578</v>
      </c>
      <c r="N80" s="909" t="s">
        <v>578</v>
      </c>
      <c r="O80" s="909">
        <v>28676</v>
      </c>
      <c r="P80" s="909">
        <v>2018</v>
      </c>
      <c r="Q80" s="909">
        <v>3793</v>
      </c>
      <c r="R80" s="909">
        <v>1089</v>
      </c>
      <c r="S80" s="908">
        <v>480</v>
      </c>
      <c r="T80" s="1142" t="s">
        <v>578</v>
      </c>
      <c r="U80" s="1437" t="s">
        <v>578</v>
      </c>
      <c r="V80" s="1438">
        <v>100</v>
      </c>
      <c r="W80" s="63">
        <v>305</v>
      </c>
      <c r="X80" s="64"/>
    </row>
    <row r="81" spans="1:24" s="65" customFormat="1" ht="23.1" customHeight="1" x14ac:dyDescent="0.2">
      <c r="A81" s="62">
        <v>306</v>
      </c>
      <c r="B81" s="61" t="s">
        <v>1088</v>
      </c>
      <c r="C81" s="376"/>
      <c r="D81" s="909" t="s">
        <v>578</v>
      </c>
      <c r="E81" s="909" t="s">
        <v>578</v>
      </c>
      <c r="F81" s="909">
        <v>47986</v>
      </c>
      <c r="G81" s="372" t="s">
        <v>578</v>
      </c>
      <c r="H81" s="909">
        <v>98390</v>
      </c>
      <c r="I81" s="909">
        <v>8214</v>
      </c>
      <c r="J81" s="909">
        <v>12809</v>
      </c>
      <c r="K81" s="909">
        <v>4040</v>
      </c>
      <c r="L81" s="909">
        <v>1590</v>
      </c>
      <c r="M81" s="909" t="s">
        <v>578</v>
      </c>
      <c r="N81" s="909" t="s">
        <v>578</v>
      </c>
      <c r="O81" s="909">
        <v>98390</v>
      </c>
      <c r="P81" s="909">
        <v>8214</v>
      </c>
      <c r="Q81" s="909">
        <v>12809</v>
      </c>
      <c r="R81" s="909">
        <v>4040</v>
      </c>
      <c r="S81" s="908">
        <v>1590</v>
      </c>
      <c r="T81" s="1142" t="s">
        <v>578</v>
      </c>
      <c r="U81" s="1437" t="s">
        <v>578</v>
      </c>
      <c r="V81" s="1438">
        <v>100</v>
      </c>
      <c r="W81" s="63">
        <v>306</v>
      </c>
      <c r="X81" s="64"/>
    </row>
    <row r="82" spans="1:24" s="65" customFormat="1" ht="23.1" customHeight="1" x14ac:dyDescent="0.2">
      <c r="A82" s="62"/>
      <c r="B82" s="61"/>
      <c r="C82" s="376"/>
      <c r="D82" s="909"/>
      <c r="E82" s="1264"/>
      <c r="F82" s="909"/>
      <c r="G82" s="372"/>
      <c r="H82" s="909"/>
      <c r="I82" s="909"/>
      <c r="J82" s="909"/>
      <c r="K82" s="909"/>
      <c r="L82" s="909"/>
      <c r="M82" s="909"/>
      <c r="N82" s="909"/>
      <c r="O82" s="909"/>
      <c r="P82" s="909"/>
      <c r="Q82" s="909"/>
      <c r="R82" s="909"/>
      <c r="S82" s="908"/>
      <c r="T82" s="1142"/>
      <c r="U82" s="1437"/>
      <c r="V82" s="1438"/>
      <c r="W82" s="63"/>
      <c r="X82" s="64"/>
    </row>
    <row r="83" spans="1:24" s="65" customFormat="1" ht="23.1" customHeight="1" x14ac:dyDescent="0.2">
      <c r="A83" s="66"/>
      <c r="B83" s="58"/>
      <c r="C83" s="374"/>
      <c r="D83" s="1265"/>
      <c r="E83" s="909"/>
      <c r="F83" s="1265"/>
      <c r="G83" s="377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1439"/>
      <c r="U83" s="1440"/>
      <c r="V83" s="1441"/>
      <c r="W83" s="67"/>
      <c r="X83" s="64"/>
    </row>
    <row r="84" spans="1:24" s="65" customFormat="1" ht="23.1" customHeight="1" x14ac:dyDescent="0.2">
      <c r="A84" s="62"/>
      <c r="B84" s="61"/>
      <c r="C84" s="376"/>
      <c r="D84" s="909"/>
      <c r="E84" s="909"/>
      <c r="F84" s="909"/>
      <c r="G84" s="372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1142"/>
      <c r="U84" s="1437"/>
      <c r="V84" s="1438"/>
      <c r="W84" s="63"/>
      <c r="X84" s="64"/>
    </row>
    <row r="85" spans="1:24" s="65" customFormat="1" ht="23.1" customHeight="1" x14ac:dyDescent="0.2">
      <c r="A85" s="62"/>
      <c r="B85" s="61"/>
      <c r="C85" s="378"/>
      <c r="D85" s="909"/>
      <c r="E85" s="909"/>
      <c r="F85" s="909"/>
      <c r="G85" s="372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1142"/>
      <c r="U85" s="1437"/>
      <c r="V85" s="1438"/>
      <c r="W85" s="63"/>
      <c r="X85" s="64"/>
    </row>
    <row r="86" spans="1:24" s="65" customFormat="1" ht="23.1" customHeight="1" x14ac:dyDescent="0.2">
      <c r="A86" s="62"/>
      <c r="B86" s="61"/>
      <c r="C86" s="376"/>
      <c r="D86" s="909"/>
      <c r="E86" s="909"/>
      <c r="F86" s="909"/>
      <c r="G86" s="372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1142"/>
      <c r="U86" s="1437"/>
      <c r="V86" s="1438"/>
      <c r="W86" s="63"/>
      <c r="X86" s="64"/>
    </row>
    <row r="87" spans="1:24" s="65" customFormat="1" ht="23.1" customHeight="1" x14ac:dyDescent="0.2">
      <c r="A87" s="71"/>
      <c r="B87" s="72"/>
      <c r="C87" s="379"/>
      <c r="D87" s="1264"/>
      <c r="E87" s="1264"/>
      <c r="F87" s="1264"/>
      <c r="G87" s="380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1144"/>
      <c r="U87" s="1442"/>
      <c r="V87" s="1443"/>
      <c r="W87" s="73"/>
      <c r="X87" s="64"/>
    </row>
    <row r="88" spans="1:24" s="65" customFormat="1" ht="23.1" customHeight="1" x14ac:dyDescent="0.2">
      <c r="A88" s="62"/>
      <c r="B88" s="61"/>
      <c r="C88" s="376"/>
      <c r="D88" s="909"/>
      <c r="E88" s="909"/>
      <c r="F88" s="909"/>
      <c r="G88" s="372"/>
      <c r="H88" s="909"/>
      <c r="I88" s="909"/>
      <c r="J88" s="909"/>
      <c r="K88" s="909"/>
      <c r="L88" s="909"/>
      <c r="M88" s="909"/>
      <c r="N88" s="909"/>
      <c r="O88" s="909"/>
      <c r="P88" s="909"/>
      <c r="Q88" s="909"/>
      <c r="R88" s="909"/>
      <c r="S88" s="908"/>
      <c r="T88" s="1142"/>
      <c r="U88" s="1437"/>
      <c r="V88" s="1438"/>
      <c r="W88" s="63"/>
      <c r="X88" s="64"/>
    </row>
    <row r="89" spans="1:24" s="65" customFormat="1" ht="23.1" customHeight="1" x14ac:dyDescent="0.2">
      <c r="A89" s="62"/>
      <c r="B89" s="61"/>
      <c r="C89" s="376"/>
      <c r="D89" s="909"/>
      <c r="E89" s="909"/>
      <c r="F89" s="909"/>
      <c r="G89" s="372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908"/>
      <c r="T89" s="1142"/>
      <c r="U89" s="1437"/>
      <c r="V89" s="1438"/>
      <c r="W89" s="63"/>
      <c r="X89" s="64"/>
    </row>
    <row r="90" spans="1:24" s="65" customFormat="1" ht="23.1" customHeight="1" x14ac:dyDescent="0.2">
      <c r="A90" s="62"/>
      <c r="B90" s="61"/>
      <c r="C90" s="376"/>
      <c r="D90" s="909"/>
      <c r="E90" s="909"/>
      <c r="F90" s="909"/>
      <c r="G90" s="372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908"/>
      <c r="T90" s="1142"/>
      <c r="U90" s="1437"/>
      <c r="V90" s="1438"/>
      <c r="W90" s="63"/>
      <c r="X90" s="64"/>
    </row>
    <row r="91" spans="1:24" s="65" customFormat="1" ht="23.1" customHeight="1" x14ac:dyDescent="0.2">
      <c r="A91" s="74"/>
      <c r="B91" s="61"/>
      <c r="C91" s="378"/>
      <c r="D91" s="909"/>
      <c r="E91" s="909"/>
      <c r="F91" s="909"/>
      <c r="G91" s="372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1142"/>
      <c r="U91" s="1437"/>
      <c r="V91" s="1438"/>
      <c r="W91" s="75"/>
      <c r="X91" s="70"/>
    </row>
    <row r="92" spans="1:24" s="65" customFormat="1" ht="23.1" customHeight="1" x14ac:dyDescent="0.2">
      <c r="A92" s="71"/>
      <c r="B92" s="72"/>
      <c r="C92" s="381"/>
      <c r="D92" s="1264"/>
      <c r="E92" s="1264"/>
      <c r="F92" s="1264"/>
      <c r="G92" s="380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1144"/>
      <c r="U92" s="1442"/>
      <c r="V92" s="1443"/>
      <c r="W92" s="73"/>
      <c r="X92" s="64"/>
    </row>
    <row r="93" spans="1:24" s="65" customFormat="1" ht="23.1" customHeight="1" x14ac:dyDescent="0.2">
      <c r="A93" s="62"/>
      <c r="B93" s="61"/>
      <c r="C93" s="376"/>
      <c r="D93" s="909"/>
      <c r="E93" s="909"/>
      <c r="F93" s="909"/>
      <c r="G93" s="372"/>
      <c r="H93" s="909"/>
      <c r="I93" s="909"/>
      <c r="J93" s="909"/>
      <c r="K93" s="909"/>
      <c r="L93" s="909"/>
      <c r="M93" s="909"/>
      <c r="N93" s="909"/>
      <c r="O93" s="909"/>
      <c r="P93" s="909"/>
      <c r="Q93" s="909"/>
      <c r="R93" s="909"/>
      <c r="S93" s="908"/>
      <c r="T93" s="1142"/>
      <c r="U93" s="1437"/>
      <c r="V93" s="1438"/>
      <c r="W93" s="63"/>
      <c r="X93" s="64"/>
    </row>
    <row r="94" spans="1:24" s="65" customFormat="1" ht="23.1" customHeight="1" x14ac:dyDescent="0.2">
      <c r="A94" s="62"/>
      <c r="B94" s="61"/>
      <c r="C94" s="376"/>
      <c r="D94" s="909"/>
      <c r="E94" s="909"/>
      <c r="F94" s="909"/>
      <c r="G94" s="372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1142"/>
      <c r="U94" s="1437"/>
      <c r="V94" s="1438"/>
      <c r="W94" s="63"/>
      <c r="X94" s="64"/>
    </row>
    <row r="95" spans="1:24" s="65" customFormat="1" ht="23.1" customHeight="1" x14ac:dyDescent="0.2">
      <c r="A95" s="62"/>
      <c r="B95" s="61"/>
      <c r="C95" s="376"/>
      <c r="D95" s="909"/>
      <c r="E95" s="909"/>
      <c r="F95" s="909"/>
      <c r="G95" s="372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1142"/>
      <c r="U95" s="1437"/>
      <c r="V95" s="1438"/>
      <c r="W95" s="63"/>
      <c r="X95" s="64"/>
    </row>
    <row r="96" spans="1:24" s="65" customFormat="1" ht="23.1" customHeight="1" x14ac:dyDescent="0.2">
      <c r="A96" s="74"/>
      <c r="B96" s="61"/>
      <c r="C96" s="378"/>
      <c r="D96" s="909"/>
      <c r="E96" s="909"/>
      <c r="F96" s="909"/>
      <c r="G96" s="372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1142"/>
      <c r="U96" s="1437"/>
      <c r="V96" s="1438"/>
      <c r="W96" s="75"/>
      <c r="X96" s="70"/>
    </row>
    <row r="97" spans="1:24" s="65" customFormat="1" ht="23.1" customHeight="1" x14ac:dyDescent="0.2">
      <c r="A97" s="71"/>
      <c r="B97" s="72"/>
      <c r="C97" s="381"/>
      <c r="D97" s="1264"/>
      <c r="E97" s="1264"/>
      <c r="F97" s="1264"/>
      <c r="G97" s="380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1144"/>
      <c r="U97" s="1442"/>
      <c r="V97" s="1443"/>
      <c r="W97" s="73"/>
      <c r="X97" s="64"/>
    </row>
    <row r="98" spans="1:24" s="65" customFormat="1" ht="23.1" customHeight="1" x14ac:dyDescent="0.2">
      <c r="A98" s="62"/>
      <c r="B98" s="61"/>
      <c r="C98" s="376"/>
      <c r="D98" s="909"/>
      <c r="E98" s="909"/>
      <c r="F98" s="909"/>
      <c r="G98" s="372"/>
      <c r="H98" s="909"/>
      <c r="I98" s="909"/>
      <c r="J98" s="909"/>
      <c r="K98" s="909"/>
      <c r="L98" s="909"/>
      <c r="M98" s="909"/>
      <c r="N98" s="909"/>
      <c r="O98" s="909"/>
      <c r="P98" s="909"/>
      <c r="Q98" s="909"/>
      <c r="R98" s="909"/>
      <c r="S98" s="908"/>
      <c r="T98" s="1142"/>
      <c r="U98" s="1437"/>
      <c r="V98" s="1438"/>
      <c r="W98" s="63"/>
      <c r="X98" s="64"/>
    </row>
    <row r="99" spans="1:24" s="65" customFormat="1" ht="23.1" customHeight="1" x14ac:dyDescent="0.2">
      <c r="A99" s="62"/>
      <c r="B99" s="61"/>
      <c r="C99" s="376"/>
      <c r="D99" s="909"/>
      <c r="E99" s="909"/>
      <c r="F99" s="909"/>
      <c r="G99" s="372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1142"/>
      <c r="U99" s="1437"/>
      <c r="V99" s="1438"/>
      <c r="W99" s="63"/>
      <c r="X99" s="64"/>
    </row>
    <row r="100" spans="1:24" s="65" customFormat="1" ht="23.1" customHeight="1" x14ac:dyDescent="0.2">
      <c r="A100" s="62"/>
      <c r="B100" s="61"/>
      <c r="C100" s="376"/>
      <c r="D100" s="909"/>
      <c r="E100" s="909"/>
      <c r="F100" s="909"/>
      <c r="G100" s="372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1142"/>
      <c r="U100" s="1437"/>
      <c r="V100" s="1438"/>
      <c r="W100" s="63"/>
      <c r="X100" s="64"/>
    </row>
    <row r="101" spans="1:24" s="65" customFormat="1" ht="23.1" customHeight="1" x14ac:dyDescent="0.2">
      <c r="A101" s="74"/>
      <c r="B101" s="61"/>
      <c r="C101" s="378"/>
      <c r="D101" s="909"/>
      <c r="E101" s="909"/>
      <c r="F101" s="909"/>
      <c r="G101" s="372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1142"/>
      <c r="U101" s="1437"/>
      <c r="V101" s="1438"/>
      <c r="W101" s="75"/>
      <c r="X101" s="70"/>
    </row>
    <row r="102" spans="1:24" s="65" customFormat="1" ht="23.1" customHeight="1" x14ac:dyDescent="0.2">
      <c r="A102" s="71"/>
      <c r="B102" s="72"/>
      <c r="C102" s="381"/>
      <c r="D102" s="1264"/>
      <c r="E102" s="1264"/>
      <c r="F102" s="1264"/>
      <c r="G102" s="380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1144"/>
      <c r="U102" s="1442"/>
      <c r="V102" s="1443"/>
      <c r="W102" s="73"/>
      <c r="X102" s="64"/>
    </row>
    <row r="103" spans="1:24" s="65" customFormat="1" ht="23.1" customHeight="1" x14ac:dyDescent="0.2">
      <c r="A103" s="62"/>
      <c r="B103" s="61"/>
      <c r="C103" s="376"/>
      <c r="D103" s="909"/>
      <c r="E103" s="909"/>
      <c r="F103" s="909"/>
      <c r="G103" s="372"/>
      <c r="H103" s="909"/>
      <c r="I103" s="909"/>
      <c r="J103" s="909"/>
      <c r="K103" s="909"/>
      <c r="L103" s="909"/>
      <c r="M103" s="909"/>
      <c r="N103" s="909"/>
      <c r="O103" s="909"/>
      <c r="P103" s="909"/>
      <c r="Q103" s="909"/>
      <c r="R103" s="909"/>
      <c r="S103" s="908"/>
      <c r="T103" s="1142"/>
      <c r="U103" s="1437"/>
      <c r="V103" s="1438"/>
      <c r="W103" s="63"/>
      <c r="X103" s="64"/>
    </row>
    <row r="104" spans="1:24" s="65" customFormat="1" ht="23.1" customHeight="1" x14ac:dyDescent="0.2">
      <c r="A104" s="62"/>
      <c r="B104" s="61"/>
      <c r="C104" s="376"/>
      <c r="D104" s="909"/>
      <c r="E104" s="909"/>
      <c r="F104" s="909"/>
      <c r="G104" s="372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1142"/>
      <c r="U104" s="1437"/>
      <c r="V104" s="1438"/>
      <c r="W104" s="63"/>
      <c r="X104" s="64"/>
    </row>
    <row r="105" spans="1:24" s="65" customFormat="1" ht="23.1" customHeight="1" x14ac:dyDescent="0.2">
      <c r="A105" s="62"/>
      <c r="B105" s="61"/>
      <c r="C105" s="378"/>
      <c r="D105" s="909"/>
      <c r="E105" s="909"/>
      <c r="F105" s="909"/>
      <c r="G105" s="372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1142"/>
      <c r="U105" s="1437"/>
      <c r="V105" s="1438"/>
      <c r="W105" s="63"/>
      <c r="X105" s="64"/>
    </row>
    <row r="106" spans="1:24" s="65" customFormat="1" ht="23.1" customHeight="1" x14ac:dyDescent="0.2">
      <c r="A106" s="62"/>
      <c r="B106" s="61"/>
      <c r="C106" s="378"/>
      <c r="D106" s="909"/>
      <c r="E106" s="909"/>
      <c r="F106" s="909"/>
      <c r="G106" s="372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1142"/>
      <c r="U106" s="1437"/>
      <c r="V106" s="1438"/>
      <c r="W106" s="63"/>
      <c r="X106" s="64"/>
    </row>
    <row r="107" spans="1:24" s="65" customFormat="1" ht="23.1" customHeight="1" thickBot="1" x14ac:dyDescent="0.25">
      <c r="A107" s="77"/>
      <c r="B107" s="78"/>
      <c r="C107" s="382"/>
      <c r="D107" s="1269"/>
      <c r="E107" s="1269"/>
      <c r="F107" s="1269"/>
      <c r="G107" s="383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1444"/>
      <c r="U107" s="1445"/>
      <c r="V107" s="1446"/>
      <c r="W107" s="79"/>
      <c r="X107" s="64"/>
    </row>
    <row r="108" spans="1:24" ht="22.5" customHeight="1" x14ac:dyDescent="0.2"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</row>
    <row r="109" spans="1:24" ht="22.5" customHeight="1" x14ac:dyDescent="0.2"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</row>
    <row r="110" spans="1:24" ht="22.5" customHeight="1" x14ac:dyDescent="0.2"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</row>
    <row r="111" spans="1:24" ht="22.5" customHeight="1" x14ac:dyDescent="0.2"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</row>
    <row r="112" spans="1:24" ht="22.5" customHeight="1" x14ac:dyDescent="0.2"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</row>
    <row r="113" spans="8:19" ht="22.5" customHeight="1" x14ac:dyDescent="0.2"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</row>
    <row r="114" spans="8:19" ht="22.5" customHeight="1" x14ac:dyDescent="0.2"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</row>
    <row r="115" spans="8:19" ht="22.5" customHeight="1" x14ac:dyDescent="0.2"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</row>
    <row r="116" spans="8:19" ht="22.5" customHeight="1" x14ac:dyDescent="0.2"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</row>
    <row r="117" spans="8:19" ht="22.5" customHeight="1" x14ac:dyDescent="0.2"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</row>
    <row r="118" spans="8:19" ht="22.5" customHeight="1" x14ac:dyDescent="0.2"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</row>
    <row r="119" spans="8:19" ht="22.5" customHeight="1" x14ac:dyDescent="0.2"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</row>
    <row r="120" spans="8:19" ht="22.5" customHeight="1" x14ac:dyDescent="0.2"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</row>
    <row r="121" spans="8:19" ht="22.5" customHeight="1" x14ac:dyDescent="0.2"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</row>
    <row r="122" spans="8:19" ht="22.5" customHeight="1" x14ac:dyDescent="0.2"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</row>
    <row r="123" spans="8:19" ht="22.5" customHeight="1" x14ac:dyDescent="0.2"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</row>
    <row r="124" spans="8:19" ht="22.5" customHeight="1" x14ac:dyDescent="0.2"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</row>
    <row r="125" spans="8:19" ht="22.5" customHeight="1" x14ac:dyDescent="0.2"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</row>
    <row r="126" spans="8:19" ht="22.5" customHeight="1" x14ac:dyDescent="0.2"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</row>
    <row r="127" spans="8:19" ht="22.5" customHeight="1" x14ac:dyDescent="0.2"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</row>
    <row r="128" spans="8:19" ht="22.5" customHeight="1" x14ac:dyDescent="0.2"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</row>
    <row r="129" spans="8:19" ht="22.5" customHeight="1" x14ac:dyDescent="0.2"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</row>
    <row r="130" spans="8:19" ht="22.5" customHeight="1" x14ac:dyDescent="0.2"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</row>
    <row r="131" spans="8:19" ht="22.5" customHeight="1" x14ac:dyDescent="0.2"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</row>
    <row r="132" spans="8:19" ht="22.5" customHeight="1" x14ac:dyDescent="0.2"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</row>
    <row r="133" spans="8:19" ht="22.5" customHeight="1" x14ac:dyDescent="0.2"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</row>
    <row r="134" spans="8:19" ht="22.5" customHeight="1" x14ac:dyDescent="0.2"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</row>
    <row r="135" spans="8:19" ht="22.5" customHeight="1" x14ac:dyDescent="0.2"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</row>
    <row r="136" spans="8:19" ht="22.5" customHeight="1" x14ac:dyDescent="0.2"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</row>
    <row r="137" spans="8:19" ht="22.5" customHeight="1" x14ac:dyDescent="0.2"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</row>
    <row r="138" spans="8:19" ht="22.5" customHeight="1" x14ac:dyDescent="0.2"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</row>
    <row r="139" spans="8:19" ht="22.5" customHeight="1" x14ac:dyDescent="0.2"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</row>
    <row r="140" spans="8:19" ht="22.5" customHeight="1" x14ac:dyDescent="0.2"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</row>
    <row r="141" spans="8:19" ht="22.5" customHeight="1" x14ac:dyDescent="0.2"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</row>
    <row r="142" spans="8:19" ht="22.5" customHeight="1" x14ac:dyDescent="0.2"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</row>
    <row r="143" spans="8:19" ht="22.5" customHeight="1" x14ac:dyDescent="0.2"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</row>
    <row r="144" spans="8:19" ht="22.5" customHeight="1" x14ac:dyDescent="0.2"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</row>
    <row r="145" spans="8:19" ht="22.5" customHeight="1" x14ac:dyDescent="0.2"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</row>
    <row r="146" spans="8:19" ht="22.5" customHeight="1" x14ac:dyDescent="0.2"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</row>
    <row r="147" spans="8:19" ht="22.5" customHeight="1" x14ac:dyDescent="0.2"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</row>
    <row r="148" spans="8:19" ht="22.5" customHeight="1" x14ac:dyDescent="0.2"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</row>
    <row r="149" spans="8:19" ht="22.5" customHeight="1" x14ac:dyDescent="0.2"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</row>
    <row r="150" spans="8:19" ht="22.5" customHeight="1" x14ac:dyDescent="0.2"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</row>
    <row r="151" spans="8:19" ht="22.5" customHeight="1" x14ac:dyDescent="0.2"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</row>
    <row r="152" spans="8:19" ht="22.5" customHeight="1" x14ac:dyDescent="0.2"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</row>
    <row r="153" spans="8:19" ht="22.5" customHeight="1" x14ac:dyDescent="0.2"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</row>
    <row r="154" spans="8:19" ht="22.5" customHeight="1" x14ac:dyDescent="0.2"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</row>
    <row r="155" spans="8:19" ht="22.5" customHeight="1" x14ac:dyDescent="0.2"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</row>
    <row r="156" spans="8:19" ht="22.5" customHeight="1" x14ac:dyDescent="0.2"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</row>
    <row r="157" spans="8:19" ht="22.5" customHeight="1" x14ac:dyDescent="0.2"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</row>
    <row r="158" spans="8:19" ht="22.5" customHeight="1" x14ac:dyDescent="0.2"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</row>
    <row r="159" spans="8:19" ht="22.5" customHeight="1" x14ac:dyDescent="0.2"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</row>
    <row r="160" spans="8:19" ht="22.5" customHeight="1" x14ac:dyDescent="0.2"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</row>
    <row r="161" spans="8:19" ht="22.5" customHeight="1" x14ac:dyDescent="0.2"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</row>
    <row r="162" spans="8:19" ht="22.5" customHeight="1" x14ac:dyDescent="0.2"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</row>
    <row r="163" spans="8:19" ht="22.5" customHeight="1" x14ac:dyDescent="0.2"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</row>
    <row r="164" spans="8:19" ht="22.5" customHeight="1" x14ac:dyDescent="0.2"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</row>
    <row r="165" spans="8:19" ht="22.5" customHeight="1" x14ac:dyDescent="0.2"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</row>
    <row r="166" spans="8:19" ht="22.5" customHeight="1" x14ac:dyDescent="0.2"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</row>
    <row r="167" spans="8:19" ht="22.5" customHeight="1" x14ac:dyDescent="0.2"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</row>
    <row r="168" spans="8:19" ht="22.5" customHeight="1" x14ac:dyDescent="0.2"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</row>
    <row r="169" spans="8:19" ht="22.5" customHeight="1" x14ac:dyDescent="0.2"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</row>
    <row r="170" spans="8:19" ht="22.5" customHeight="1" x14ac:dyDescent="0.2"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</row>
    <row r="171" spans="8:19" ht="22.5" customHeight="1" x14ac:dyDescent="0.2"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</row>
    <row r="172" spans="8:19" ht="22.5" customHeight="1" x14ac:dyDescent="0.2"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</row>
    <row r="173" spans="8:19" ht="22.5" customHeight="1" x14ac:dyDescent="0.2"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</row>
    <row r="174" spans="8:19" ht="22.5" customHeight="1" x14ac:dyDescent="0.2"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</row>
    <row r="175" spans="8:19" ht="22.5" customHeight="1" x14ac:dyDescent="0.2"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</row>
    <row r="176" spans="8:19" ht="22.5" customHeight="1" x14ac:dyDescent="0.2"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</row>
    <row r="177" spans="8:19" ht="22.5" customHeight="1" x14ac:dyDescent="0.2"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</row>
    <row r="178" spans="8:19" ht="22.5" customHeight="1" x14ac:dyDescent="0.2"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</row>
    <row r="179" spans="8:19" ht="22.5" customHeight="1" x14ac:dyDescent="0.2"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</row>
    <row r="180" spans="8:19" ht="22.5" customHeight="1" x14ac:dyDescent="0.2"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</row>
    <row r="181" spans="8:19" ht="22.5" customHeight="1" x14ac:dyDescent="0.2"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</row>
    <row r="182" spans="8:19" ht="22.5" customHeight="1" x14ac:dyDescent="0.2"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</row>
    <row r="183" spans="8:19" ht="22.5" customHeight="1" x14ac:dyDescent="0.2"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</row>
    <row r="184" spans="8:19" ht="22.5" customHeight="1" x14ac:dyDescent="0.2"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</row>
    <row r="185" spans="8:19" ht="22.5" customHeight="1" x14ac:dyDescent="0.2"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</row>
    <row r="186" spans="8:19" ht="22.5" customHeight="1" x14ac:dyDescent="0.2"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</row>
    <row r="187" spans="8:19" ht="22.5" customHeight="1" x14ac:dyDescent="0.2"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</row>
    <row r="188" spans="8:19" ht="22.5" customHeight="1" x14ac:dyDescent="0.2"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</row>
    <row r="189" spans="8:19" ht="22.5" customHeight="1" x14ac:dyDescent="0.2"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</row>
    <row r="190" spans="8:19" ht="22.5" customHeight="1" x14ac:dyDescent="0.2"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</row>
    <row r="191" spans="8:19" ht="22.5" customHeight="1" x14ac:dyDescent="0.2"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</row>
    <row r="192" spans="8:19" ht="22.5" customHeight="1" x14ac:dyDescent="0.2"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</row>
    <row r="193" spans="8:19" ht="22.5" customHeight="1" x14ac:dyDescent="0.2"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</row>
    <row r="194" spans="8:19" ht="22.5" customHeight="1" x14ac:dyDescent="0.2"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</row>
    <row r="195" spans="8:19" ht="22.5" customHeight="1" x14ac:dyDescent="0.2"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</row>
    <row r="196" spans="8:19" ht="22.5" customHeight="1" x14ac:dyDescent="0.2"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</row>
    <row r="197" spans="8:19" ht="22.5" customHeight="1" x14ac:dyDescent="0.2"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</row>
    <row r="198" spans="8:19" ht="22.5" customHeight="1" x14ac:dyDescent="0.2"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</row>
    <row r="199" spans="8:19" ht="22.5" customHeight="1" x14ac:dyDescent="0.2"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</row>
    <row r="200" spans="8:19" ht="22.5" customHeight="1" x14ac:dyDescent="0.2"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</row>
    <row r="201" spans="8:19" ht="22.5" customHeight="1" x14ac:dyDescent="0.2"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</row>
    <row r="202" spans="8:19" ht="22.5" customHeight="1" x14ac:dyDescent="0.2"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</row>
    <row r="203" spans="8:19" ht="22.5" customHeight="1" x14ac:dyDescent="0.2"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</row>
    <row r="204" spans="8:19" ht="22.5" customHeight="1" x14ac:dyDescent="0.2"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</row>
    <row r="205" spans="8:19" ht="22.5" customHeight="1" x14ac:dyDescent="0.2"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</row>
    <row r="206" spans="8:19" ht="22.5" customHeight="1" x14ac:dyDescent="0.2"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</row>
    <row r="207" spans="8:19" ht="22.5" customHeight="1" x14ac:dyDescent="0.2"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</row>
    <row r="208" spans="8:19" ht="22.5" customHeight="1" x14ac:dyDescent="0.2"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</row>
    <row r="209" spans="8:19" ht="22.5" customHeight="1" x14ac:dyDescent="0.2"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</row>
    <row r="210" spans="8:19" ht="22.5" customHeight="1" x14ac:dyDescent="0.2"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</row>
    <row r="211" spans="8:19" ht="22.5" customHeight="1" x14ac:dyDescent="0.2"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</row>
    <row r="212" spans="8:19" ht="22.5" customHeight="1" x14ac:dyDescent="0.2"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</row>
    <row r="213" spans="8:19" ht="22.5" customHeight="1" x14ac:dyDescent="0.2"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</row>
    <row r="214" spans="8:19" ht="22.5" customHeight="1" x14ac:dyDescent="0.2"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</row>
    <row r="215" spans="8:19" ht="22.5" customHeight="1" x14ac:dyDescent="0.2"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</row>
    <row r="216" spans="8:19" ht="22.5" customHeight="1" x14ac:dyDescent="0.2"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</row>
    <row r="217" spans="8:19" ht="22.5" customHeight="1" x14ac:dyDescent="0.2"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</row>
    <row r="218" spans="8:19" ht="22.5" customHeight="1" x14ac:dyDescent="0.2"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</row>
    <row r="219" spans="8:19" ht="22.5" customHeight="1" x14ac:dyDescent="0.2"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</row>
    <row r="220" spans="8:19" ht="22.5" customHeight="1" x14ac:dyDescent="0.2"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</row>
    <row r="221" spans="8:19" ht="22.5" customHeight="1" x14ac:dyDescent="0.2"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</row>
    <row r="222" spans="8:19" ht="22.5" customHeight="1" x14ac:dyDescent="0.2"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</row>
    <row r="223" spans="8:19" ht="22.5" customHeight="1" x14ac:dyDescent="0.2"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</row>
    <row r="224" spans="8:19" ht="22.5" customHeight="1" x14ac:dyDescent="0.2"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</row>
    <row r="225" spans="8:19" ht="22.5" customHeight="1" x14ac:dyDescent="0.2"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</row>
    <row r="226" spans="8:19" ht="22.5" customHeight="1" x14ac:dyDescent="0.2"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</row>
    <row r="227" spans="8:19" ht="22.5" customHeight="1" x14ac:dyDescent="0.2"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</row>
    <row r="228" spans="8:19" ht="22.5" customHeight="1" x14ac:dyDescent="0.2"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</row>
    <row r="229" spans="8:19" ht="22.5" customHeight="1" x14ac:dyDescent="0.2"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</row>
    <row r="230" spans="8:19" ht="22.5" customHeight="1" x14ac:dyDescent="0.2"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</row>
    <row r="231" spans="8:19" ht="22.5" customHeight="1" x14ac:dyDescent="0.2"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</row>
    <row r="232" spans="8:19" ht="22.5" customHeight="1" x14ac:dyDescent="0.2"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</row>
    <row r="233" spans="8:19" ht="22.5" customHeight="1" x14ac:dyDescent="0.2"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</row>
    <row r="234" spans="8:19" ht="22.5" customHeight="1" x14ac:dyDescent="0.2"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</row>
    <row r="235" spans="8:19" ht="22.5" customHeight="1" x14ac:dyDescent="0.2"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</row>
    <row r="236" spans="8:19" ht="22.5" customHeight="1" x14ac:dyDescent="0.2"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</row>
    <row r="237" spans="8:19" ht="22.5" customHeight="1" x14ac:dyDescent="0.2"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</row>
    <row r="238" spans="8:19" ht="22.5" customHeight="1" x14ac:dyDescent="0.2"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</row>
    <row r="239" spans="8:19" ht="22.5" customHeight="1" x14ac:dyDescent="0.2"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</row>
    <row r="240" spans="8:19" ht="22.5" customHeight="1" x14ac:dyDescent="0.2"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</row>
    <row r="241" spans="8:19" ht="22.5" customHeight="1" x14ac:dyDescent="0.2"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</row>
    <row r="242" spans="8:19" ht="22.5" customHeight="1" x14ac:dyDescent="0.2"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</row>
    <row r="243" spans="8:19" ht="22.5" customHeight="1" x14ac:dyDescent="0.2"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</row>
    <row r="244" spans="8:19" ht="22.5" customHeight="1" x14ac:dyDescent="0.2"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</row>
    <row r="245" spans="8:19" ht="22.5" customHeight="1" x14ac:dyDescent="0.2"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</row>
    <row r="246" spans="8:19" ht="22.5" customHeight="1" x14ac:dyDescent="0.2"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</row>
    <row r="247" spans="8:19" ht="22.5" customHeight="1" x14ac:dyDescent="0.2"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</row>
    <row r="248" spans="8:19" ht="22.5" customHeight="1" x14ac:dyDescent="0.2"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</row>
    <row r="249" spans="8:19" ht="22.5" customHeight="1" x14ac:dyDescent="0.2"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</row>
    <row r="250" spans="8:19" ht="22.5" customHeight="1" x14ac:dyDescent="0.2"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</row>
    <row r="251" spans="8:19" ht="22.5" customHeight="1" x14ac:dyDescent="0.2"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</row>
    <row r="252" spans="8:19" ht="22.5" customHeight="1" x14ac:dyDescent="0.2"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</row>
    <row r="253" spans="8:19" ht="22.5" customHeight="1" x14ac:dyDescent="0.2"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</row>
    <row r="254" spans="8:19" ht="22.5" customHeight="1" x14ac:dyDescent="0.2"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</row>
    <row r="255" spans="8:19" ht="22.5" customHeight="1" x14ac:dyDescent="0.2"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</row>
    <row r="256" spans="8:19" ht="22.5" customHeight="1" x14ac:dyDescent="0.2"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</row>
    <row r="257" spans="8:19" ht="22.5" customHeight="1" x14ac:dyDescent="0.2"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</row>
    <row r="258" spans="8:19" ht="22.5" customHeight="1" x14ac:dyDescent="0.2"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</row>
    <row r="259" spans="8:19" ht="22.5" customHeight="1" x14ac:dyDescent="0.2"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</row>
    <row r="260" spans="8:19" ht="22.5" customHeight="1" x14ac:dyDescent="0.2"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</row>
    <row r="261" spans="8:19" ht="22.5" customHeight="1" x14ac:dyDescent="0.2"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</row>
    <row r="262" spans="8:19" ht="22.5" customHeight="1" x14ac:dyDescent="0.2"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</row>
    <row r="263" spans="8:19" ht="22.5" customHeight="1" x14ac:dyDescent="0.2"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</row>
    <row r="264" spans="8:19" ht="22.5" customHeight="1" x14ac:dyDescent="0.2"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</row>
    <row r="265" spans="8:19" ht="22.5" customHeight="1" x14ac:dyDescent="0.2"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</row>
    <row r="266" spans="8:19" ht="22.5" customHeight="1" x14ac:dyDescent="0.2"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</row>
    <row r="267" spans="8:19" ht="22.5" customHeight="1" x14ac:dyDescent="0.2"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</row>
    <row r="268" spans="8:19" ht="22.5" customHeight="1" x14ac:dyDescent="0.2"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</row>
    <row r="269" spans="8:19" ht="22.5" customHeight="1" x14ac:dyDescent="0.2"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</row>
    <row r="270" spans="8:19" ht="22.5" customHeight="1" x14ac:dyDescent="0.2"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</row>
    <row r="271" spans="8:19" ht="22.5" customHeight="1" x14ac:dyDescent="0.2"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</row>
    <row r="272" spans="8:19" ht="22.5" customHeight="1" x14ac:dyDescent="0.2"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</row>
    <row r="273" spans="8:19" ht="22.5" customHeight="1" x14ac:dyDescent="0.2"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</row>
    <row r="274" spans="8:19" ht="22.5" customHeight="1" x14ac:dyDescent="0.2"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</row>
    <row r="275" spans="8:19" ht="22.5" customHeight="1" x14ac:dyDescent="0.2"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</row>
    <row r="276" spans="8:19" ht="22.5" customHeight="1" x14ac:dyDescent="0.2"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</row>
    <row r="277" spans="8:19" ht="22.5" customHeight="1" x14ac:dyDescent="0.2"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</row>
    <row r="278" spans="8:19" ht="22.5" customHeight="1" x14ac:dyDescent="0.2"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</row>
    <row r="279" spans="8:19" ht="22.5" customHeight="1" x14ac:dyDescent="0.2"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</row>
    <row r="280" spans="8:19" ht="22.5" customHeight="1" x14ac:dyDescent="0.2"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</row>
    <row r="281" spans="8:19" ht="22.5" customHeight="1" x14ac:dyDescent="0.2"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 x14ac:dyDescent="0.15">
      <c r="A1" s="363" t="s">
        <v>194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548</v>
      </c>
      <c r="T2" s="83"/>
      <c r="U2" s="120"/>
    </row>
    <row r="3" spans="1:21" s="108" customFormat="1" ht="24.95" customHeight="1" x14ac:dyDescent="0.15">
      <c r="A3" s="17" t="s">
        <v>429</v>
      </c>
      <c r="B3" s="18"/>
      <c r="C3" s="2931" t="s">
        <v>520</v>
      </c>
      <c r="D3" s="2932"/>
      <c r="E3" s="248" t="s">
        <v>790</v>
      </c>
      <c r="F3" s="250"/>
      <c r="G3" s="2510" t="s">
        <v>5</v>
      </c>
      <c r="H3" s="2344"/>
      <c r="I3" s="2344"/>
      <c r="J3" s="2442"/>
      <c r="K3" s="2918" t="s">
        <v>504</v>
      </c>
      <c r="L3" s="2919"/>
      <c r="M3" s="2918" t="s">
        <v>505</v>
      </c>
      <c r="N3" s="2286"/>
      <c r="O3" s="2286"/>
      <c r="P3" s="2286"/>
      <c r="Q3" s="2919"/>
      <c r="R3" s="2918" t="s">
        <v>326</v>
      </c>
      <c r="S3" s="2940"/>
      <c r="T3" s="20" t="s">
        <v>429</v>
      </c>
    </row>
    <row r="4" spans="1:21" s="108" customFormat="1" ht="24.95" customHeight="1" x14ac:dyDescent="0.15">
      <c r="A4" s="26" t="s">
        <v>430</v>
      </c>
      <c r="B4" s="27"/>
      <c r="C4" s="2933"/>
      <c r="D4" s="2921"/>
      <c r="E4" s="1506" t="s">
        <v>514</v>
      </c>
      <c r="F4" s="1507"/>
      <c r="G4" s="2936" t="s">
        <v>787</v>
      </c>
      <c r="H4" s="2938" t="s">
        <v>788</v>
      </c>
      <c r="I4" s="2934" t="s">
        <v>786</v>
      </c>
      <c r="J4" s="2935"/>
      <c r="K4" s="2920"/>
      <c r="L4" s="2921"/>
      <c r="M4" s="2920"/>
      <c r="N4" s="2924"/>
      <c r="O4" s="2924"/>
      <c r="P4" s="2924"/>
      <c r="Q4" s="2921"/>
      <c r="R4" s="2920"/>
      <c r="S4" s="2928"/>
      <c r="T4" s="28" t="s">
        <v>430</v>
      </c>
    </row>
    <row r="5" spans="1:21" s="108" customFormat="1" ht="24.95" customHeight="1" x14ac:dyDescent="0.15">
      <c r="A5" s="26" t="s">
        <v>431</v>
      </c>
      <c r="B5" s="27" t="s">
        <v>399</v>
      </c>
      <c r="C5" s="260"/>
      <c r="D5" s="259"/>
      <c r="E5" s="89"/>
      <c r="F5" s="2929" t="s">
        <v>693</v>
      </c>
      <c r="G5" s="2936"/>
      <c r="H5" s="2938"/>
      <c r="I5" s="1504"/>
      <c r="J5" s="1504"/>
      <c r="K5" s="1504"/>
      <c r="L5" s="1504"/>
      <c r="M5" s="1504"/>
      <c r="N5" s="37"/>
      <c r="O5" s="33"/>
      <c r="P5" s="33"/>
      <c r="Q5" s="370"/>
      <c r="R5" s="1504"/>
      <c r="S5" s="195"/>
      <c r="T5" s="28" t="s">
        <v>431</v>
      </c>
    </row>
    <row r="6" spans="1:21" s="108" customFormat="1" ht="24.95" customHeight="1" x14ac:dyDescent="0.15">
      <c r="A6" s="26" t="s">
        <v>432</v>
      </c>
      <c r="B6" s="27"/>
      <c r="C6" s="260" t="s">
        <v>785</v>
      </c>
      <c r="D6" s="259" t="s">
        <v>784</v>
      </c>
      <c r="E6" s="89" t="s">
        <v>416</v>
      </c>
      <c r="F6" s="2929"/>
      <c r="G6" s="2936"/>
      <c r="H6" s="2938"/>
      <c r="I6" s="1504" t="s">
        <v>785</v>
      </c>
      <c r="J6" s="1504" t="s">
        <v>784</v>
      </c>
      <c r="K6" s="1504" t="s">
        <v>785</v>
      </c>
      <c r="L6" s="1504" t="s">
        <v>423</v>
      </c>
      <c r="M6" s="1504" t="s">
        <v>785</v>
      </c>
      <c r="N6" s="1504" t="s">
        <v>784</v>
      </c>
      <c r="O6" s="2525" t="s">
        <v>424</v>
      </c>
      <c r="P6" s="2525" t="s">
        <v>519</v>
      </c>
      <c r="Q6" s="2525" t="s">
        <v>335</v>
      </c>
      <c r="R6" s="1504" t="s">
        <v>785</v>
      </c>
      <c r="S6" s="195" t="s">
        <v>789</v>
      </c>
      <c r="T6" s="28" t="s">
        <v>432</v>
      </c>
    </row>
    <row r="7" spans="1:21" s="108" customFormat="1" ht="24.95" customHeight="1" thickBot="1" x14ac:dyDescent="0.2">
      <c r="A7" s="45" t="s">
        <v>433</v>
      </c>
      <c r="B7" s="46"/>
      <c r="C7" s="261"/>
      <c r="D7" s="262"/>
      <c r="E7" s="91"/>
      <c r="F7" s="2930"/>
      <c r="G7" s="2937"/>
      <c r="H7" s="2939"/>
      <c r="I7" s="1505"/>
      <c r="J7" s="1505"/>
      <c r="K7" s="1505"/>
      <c r="L7" s="1505"/>
      <c r="M7" s="1505"/>
      <c r="N7" s="1505"/>
      <c r="O7" s="2702"/>
      <c r="P7" s="2702"/>
      <c r="Q7" s="2702"/>
      <c r="R7" s="1505"/>
      <c r="S7" s="196"/>
      <c r="T7" s="52" t="s">
        <v>433</v>
      </c>
    </row>
    <row r="8" spans="1:21" s="108" customFormat="1" ht="30" customHeight="1" x14ac:dyDescent="0.15">
      <c r="A8" s="263"/>
      <c r="B8" s="95" t="s">
        <v>6</v>
      </c>
      <c r="C8" s="1283">
        <v>901244</v>
      </c>
      <c r="D8" s="1021">
        <v>9910476596</v>
      </c>
      <c r="E8" s="1263">
        <v>22</v>
      </c>
      <c r="F8" s="1263">
        <v>56000</v>
      </c>
      <c r="G8" s="1263">
        <v>2984</v>
      </c>
      <c r="H8" s="1263">
        <v>45205627</v>
      </c>
      <c r="I8" s="1263">
        <v>74</v>
      </c>
      <c r="J8" s="1263">
        <v>5159705</v>
      </c>
      <c r="K8" s="1263">
        <v>0</v>
      </c>
      <c r="L8" s="1263">
        <v>0</v>
      </c>
      <c r="M8" s="1263">
        <v>904250</v>
      </c>
      <c r="N8" s="1263">
        <v>9955682223</v>
      </c>
      <c r="O8" s="1263">
        <v>7935657371</v>
      </c>
      <c r="P8" s="1263">
        <v>552055881</v>
      </c>
      <c r="Q8" s="1263">
        <v>1467968971</v>
      </c>
      <c r="R8" s="1263">
        <v>8582</v>
      </c>
      <c r="S8" s="1270">
        <v>374583246</v>
      </c>
      <c r="T8" s="264"/>
    </row>
    <row r="9" spans="1:21" s="108" customFormat="1" ht="30" customHeight="1" x14ac:dyDescent="0.15">
      <c r="A9" s="60"/>
      <c r="B9" s="29" t="s">
        <v>1016</v>
      </c>
      <c r="C9" s="1281">
        <v>688980</v>
      </c>
      <c r="D9" s="1019">
        <v>7685954694</v>
      </c>
      <c r="E9" s="1025">
        <v>18</v>
      </c>
      <c r="F9" s="1025">
        <v>48650</v>
      </c>
      <c r="G9" s="1025">
        <v>2462</v>
      </c>
      <c r="H9" s="1025">
        <v>36303901</v>
      </c>
      <c r="I9" s="1025">
        <v>73</v>
      </c>
      <c r="J9" s="1025">
        <v>5157365</v>
      </c>
      <c r="K9" s="1025">
        <v>0</v>
      </c>
      <c r="L9" s="1025">
        <v>0</v>
      </c>
      <c r="M9" s="1025">
        <v>691460</v>
      </c>
      <c r="N9" s="1025">
        <v>7722258595</v>
      </c>
      <c r="O9" s="1025">
        <v>6155007513</v>
      </c>
      <c r="P9" s="1025">
        <v>370594799</v>
      </c>
      <c r="Q9" s="1025">
        <v>1196656283</v>
      </c>
      <c r="R9" s="1025">
        <v>8143</v>
      </c>
      <c r="S9" s="1271">
        <v>302403786</v>
      </c>
      <c r="T9" s="265"/>
    </row>
    <row r="10" spans="1:21" s="108" customFormat="1" ht="30" customHeight="1" x14ac:dyDescent="0.15">
      <c r="A10" s="60"/>
      <c r="B10" s="29" t="s">
        <v>1017</v>
      </c>
      <c r="C10" s="1281">
        <v>212264</v>
      </c>
      <c r="D10" s="1019">
        <v>2224521902</v>
      </c>
      <c r="E10" s="1025">
        <v>4</v>
      </c>
      <c r="F10" s="1025">
        <v>7350</v>
      </c>
      <c r="G10" s="1025">
        <v>522</v>
      </c>
      <c r="H10" s="1025">
        <v>8901726</v>
      </c>
      <c r="I10" s="1025">
        <v>1</v>
      </c>
      <c r="J10" s="1025">
        <v>2340</v>
      </c>
      <c r="K10" s="1025">
        <v>0</v>
      </c>
      <c r="L10" s="1025">
        <v>0</v>
      </c>
      <c r="M10" s="1025">
        <v>212790</v>
      </c>
      <c r="N10" s="1025">
        <v>2233423628</v>
      </c>
      <c r="O10" s="1025">
        <v>1780649858</v>
      </c>
      <c r="P10" s="1025">
        <v>181461082</v>
      </c>
      <c r="Q10" s="1025">
        <v>271312688</v>
      </c>
      <c r="R10" s="1025">
        <v>439</v>
      </c>
      <c r="S10" s="1271">
        <v>72179460</v>
      </c>
      <c r="T10" s="265"/>
    </row>
    <row r="11" spans="1:21" s="108" customFormat="1" ht="30" customHeight="1" x14ac:dyDescent="0.15">
      <c r="A11" s="60"/>
      <c r="B11" s="29" t="s">
        <v>1018</v>
      </c>
      <c r="C11" s="1018">
        <v>646293</v>
      </c>
      <c r="D11" s="1015">
        <v>7269249309</v>
      </c>
      <c r="E11" s="909">
        <v>18</v>
      </c>
      <c r="F11" s="909">
        <v>48650</v>
      </c>
      <c r="G11" s="909">
        <v>2336</v>
      </c>
      <c r="H11" s="909">
        <v>34475387</v>
      </c>
      <c r="I11" s="909">
        <v>71</v>
      </c>
      <c r="J11" s="909">
        <v>5146204</v>
      </c>
      <c r="K11" s="909">
        <v>0</v>
      </c>
      <c r="L11" s="909">
        <v>0</v>
      </c>
      <c r="M11" s="909">
        <v>648647</v>
      </c>
      <c r="N11" s="909">
        <v>7303724696</v>
      </c>
      <c r="O11" s="909">
        <v>5821467214</v>
      </c>
      <c r="P11" s="909">
        <v>351575940</v>
      </c>
      <c r="Q11" s="909">
        <v>1130681542</v>
      </c>
      <c r="R11" s="909">
        <v>8023</v>
      </c>
      <c r="S11" s="908">
        <v>291520765</v>
      </c>
      <c r="T11" s="265"/>
    </row>
    <row r="12" spans="1:21" s="108" customFormat="1" ht="30" customHeight="1" x14ac:dyDescent="0.15">
      <c r="A12" s="179"/>
      <c r="B12" s="133" t="s">
        <v>1019</v>
      </c>
      <c r="C12" s="1284">
        <v>42687</v>
      </c>
      <c r="D12" s="1016">
        <v>416705385</v>
      </c>
      <c r="E12" s="1264">
        <v>0</v>
      </c>
      <c r="F12" s="1264">
        <v>0</v>
      </c>
      <c r="G12" s="1264">
        <v>126</v>
      </c>
      <c r="H12" s="1264">
        <v>1828514</v>
      </c>
      <c r="I12" s="1264">
        <v>2</v>
      </c>
      <c r="J12" s="1264">
        <v>11161</v>
      </c>
      <c r="K12" s="1264">
        <v>0</v>
      </c>
      <c r="L12" s="1264">
        <v>0</v>
      </c>
      <c r="M12" s="1264">
        <v>42813</v>
      </c>
      <c r="N12" s="1264">
        <v>418533899</v>
      </c>
      <c r="O12" s="1264">
        <v>333540299</v>
      </c>
      <c r="P12" s="1264">
        <v>19018859</v>
      </c>
      <c r="Q12" s="1264">
        <v>65974741</v>
      </c>
      <c r="R12" s="1264">
        <v>120</v>
      </c>
      <c r="S12" s="1273">
        <v>10883021</v>
      </c>
      <c r="T12" s="266"/>
    </row>
    <row r="13" spans="1:21" s="6" customFormat="1" ht="23.1" customHeight="1" x14ac:dyDescent="0.15">
      <c r="A13" s="57">
        <v>1</v>
      </c>
      <c r="B13" s="92" t="s">
        <v>1020</v>
      </c>
      <c r="C13" s="1021">
        <v>30396</v>
      </c>
      <c r="D13" s="1021">
        <v>306700288</v>
      </c>
      <c r="E13" s="1263">
        <v>0</v>
      </c>
      <c r="F13" s="1263">
        <v>0</v>
      </c>
      <c r="G13" s="1263">
        <v>116</v>
      </c>
      <c r="H13" s="1263">
        <v>2334208</v>
      </c>
      <c r="I13" s="1263">
        <v>1</v>
      </c>
      <c r="J13" s="1263">
        <v>4179</v>
      </c>
      <c r="K13" s="1263">
        <v>0</v>
      </c>
      <c r="L13" s="1263">
        <v>0</v>
      </c>
      <c r="M13" s="1263">
        <v>30512</v>
      </c>
      <c r="N13" s="1263">
        <v>309034496</v>
      </c>
      <c r="O13" s="1263">
        <v>246690178</v>
      </c>
      <c r="P13" s="1263">
        <v>-3390771</v>
      </c>
      <c r="Q13" s="1263">
        <v>65735089</v>
      </c>
      <c r="R13" s="1263">
        <v>96</v>
      </c>
      <c r="S13" s="1270">
        <v>12292341</v>
      </c>
      <c r="T13" s="59">
        <v>1</v>
      </c>
    </row>
    <row r="14" spans="1:21" s="6" customFormat="1" ht="23.1" customHeight="1" x14ac:dyDescent="0.15">
      <c r="A14" s="60">
        <v>2</v>
      </c>
      <c r="B14" s="93" t="s">
        <v>1021</v>
      </c>
      <c r="C14" s="1019">
        <v>14927</v>
      </c>
      <c r="D14" s="1019">
        <v>154514042</v>
      </c>
      <c r="E14" s="1025">
        <v>0</v>
      </c>
      <c r="F14" s="1025">
        <v>0</v>
      </c>
      <c r="G14" s="1025">
        <v>35</v>
      </c>
      <c r="H14" s="1025">
        <v>774950</v>
      </c>
      <c r="I14" s="1025">
        <v>0</v>
      </c>
      <c r="J14" s="1025">
        <v>0</v>
      </c>
      <c r="K14" s="1025">
        <v>0</v>
      </c>
      <c r="L14" s="1025">
        <v>0</v>
      </c>
      <c r="M14" s="1025">
        <v>14962</v>
      </c>
      <c r="N14" s="1025">
        <v>155288992</v>
      </c>
      <c r="O14" s="1025">
        <v>123854878</v>
      </c>
      <c r="P14" s="1025">
        <v>6226131</v>
      </c>
      <c r="Q14" s="1025">
        <v>25207983</v>
      </c>
      <c r="R14" s="1025">
        <v>37</v>
      </c>
      <c r="S14" s="1271">
        <v>3683354</v>
      </c>
      <c r="T14" s="55">
        <v>2</v>
      </c>
    </row>
    <row r="15" spans="1:21" s="6" customFormat="1" ht="23.1" customHeight="1" x14ac:dyDescent="0.15">
      <c r="A15" s="60">
        <v>3</v>
      </c>
      <c r="B15" s="93" t="s">
        <v>1022</v>
      </c>
      <c r="C15" s="1019">
        <v>80138</v>
      </c>
      <c r="D15" s="1019">
        <v>913098054</v>
      </c>
      <c r="E15" s="1025">
        <v>1</v>
      </c>
      <c r="F15" s="1025">
        <v>3000</v>
      </c>
      <c r="G15" s="1025">
        <v>372</v>
      </c>
      <c r="H15" s="1025">
        <v>3757024</v>
      </c>
      <c r="I15" s="1025">
        <v>7</v>
      </c>
      <c r="J15" s="1025">
        <v>49858</v>
      </c>
      <c r="K15" s="1025">
        <v>0</v>
      </c>
      <c r="L15" s="1025">
        <v>0</v>
      </c>
      <c r="M15" s="1025">
        <v>80511</v>
      </c>
      <c r="N15" s="1025">
        <v>916855078</v>
      </c>
      <c r="O15" s="1025">
        <v>730711287</v>
      </c>
      <c r="P15" s="1025">
        <v>75034436</v>
      </c>
      <c r="Q15" s="1025">
        <v>111109355</v>
      </c>
      <c r="R15" s="1025">
        <v>287</v>
      </c>
      <c r="S15" s="1271">
        <v>46724755</v>
      </c>
      <c r="T15" s="55">
        <v>3</v>
      </c>
    </row>
    <row r="16" spans="1:21" s="6" customFormat="1" ht="23.1" customHeight="1" x14ac:dyDescent="0.15">
      <c r="A16" s="60">
        <v>6</v>
      </c>
      <c r="B16" s="93" t="s">
        <v>1023</v>
      </c>
      <c r="C16" s="1015">
        <v>8225</v>
      </c>
      <c r="D16" s="1015">
        <v>83161482</v>
      </c>
      <c r="E16" s="909">
        <v>0</v>
      </c>
      <c r="F16" s="909">
        <v>0</v>
      </c>
      <c r="G16" s="909">
        <v>28</v>
      </c>
      <c r="H16" s="909">
        <v>513893</v>
      </c>
      <c r="I16" s="909">
        <v>0</v>
      </c>
      <c r="J16" s="909">
        <v>0</v>
      </c>
      <c r="K16" s="909">
        <v>0</v>
      </c>
      <c r="L16" s="909">
        <v>0</v>
      </c>
      <c r="M16" s="909">
        <v>8253</v>
      </c>
      <c r="N16" s="909">
        <v>83675375</v>
      </c>
      <c r="O16" s="909">
        <v>66688494</v>
      </c>
      <c r="P16" s="909">
        <v>2171827</v>
      </c>
      <c r="Q16" s="909">
        <v>14815054</v>
      </c>
      <c r="R16" s="909">
        <v>41</v>
      </c>
      <c r="S16" s="908">
        <v>3415823</v>
      </c>
      <c r="T16" s="55">
        <v>6</v>
      </c>
    </row>
    <row r="17" spans="1:20" s="6" customFormat="1" ht="23.1" customHeight="1" x14ac:dyDescent="0.15">
      <c r="A17" s="60">
        <v>7</v>
      </c>
      <c r="B17" s="93" t="s">
        <v>1024</v>
      </c>
      <c r="C17" s="1016">
        <v>5888</v>
      </c>
      <c r="D17" s="1016">
        <v>57482744</v>
      </c>
      <c r="E17" s="1264">
        <v>0</v>
      </c>
      <c r="F17" s="1264">
        <v>0</v>
      </c>
      <c r="G17" s="1264">
        <v>18</v>
      </c>
      <c r="H17" s="1264">
        <v>221834</v>
      </c>
      <c r="I17" s="1264">
        <v>0</v>
      </c>
      <c r="J17" s="1264">
        <v>0</v>
      </c>
      <c r="K17" s="1264">
        <v>0</v>
      </c>
      <c r="L17" s="1264">
        <v>0</v>
      </c>
      <c r="M17" s="1264">
        <v>5906</v>
      </c>
      <c r="N17" s="1264">
        <v>57704578</v>
      </c>
      <c r="O17" s="1264">
        <v>46083613</v>
      </c>
      <c r="P17" s="1264">
        <v>3347201</v>
      </c>
      <c r="Q17" s="1264">
        <v>8273764</v>
      </c>
      <c r="R17" s="1264">
        <v>6</v>
      </c>
      <c r="S17" s="1273">
        <v>3254064</v>
      </c>
      <c r="T17" s="55">
        <v>7</v>
      </c>
    </row>
    <row r="18" spans="1:20" s="6" customFormat="1" ht="23.1" customHeight="1" x14ac:dyDescent="0.15">
      <c r="A18" s="57">
        <v>8</v>
      </c>
      <c r="B18" s="92" t="s">
        <v>1025</v>
      </c>
      <c r="C18" s="1021">
        <v>28717</v>
      </c>
      <c r="D18" s="1021">
        <v>321091460</v>
      </c>
      <c r="E18" s="1263">
        <v>0</v>
      </c>
      <c r="F18" s="1263">
        <v>0</v>
      </c>
      <c r="G18" s="1263">
        <v>79</v>
      </c>
      <c r="H18" s="1263">
        <v>1148223</v>
      </c>
      <c r="I18" s="1263">
        <v>8</v>
      </c>
      <c r="J18" s="1263">
        <v>2572311</v>
      </c>
      <c r="K18" s="1263">
        <v>0</v>
      </c>
      <c r="L18" s="1263">
        <v>0</v>
      </c>
      <c r="M18" s="1263">
        <v>28796</v>
      </c>
      <c r="N18" s="1263">
        <v>322239683</v>
      </c>
      <c r="O18" s="1263">
        <v>256750661</v>
      </c>
      <c r="P18" s="1263">
        <v>7170010</v>
      </c>
      <c r="Q18" s="1263">
        <v>58319012</v>
      </c>
      <c r="R18" s="1263">
        <v>128</v>
      </c>
      <c r="S18" s="1270">
        <v>13919762</v>
      </c>
      <c r="T18" s="59">
        <v>8</v>
      </c>
    </row>
    <row r="19" spans="1:20" s="6" customFormat="1" ht="23.1" customHeight="1" x14ac:dyDescent="0.15">
      <c r="A19" s="60">
        <v>9</v>
      </c>
      <c r="B19" s="93" t="s">
        <v>1026</v>
      </c>
      <c r="C19" s="1019">
        <v>5348</v>
      </c>
      <c r="D19" s="1019">
        <v>69347590</v>
      </c>
      <c r="E19" s="1025">
        <v>0</v>
      </c>
      <c r="F19" s="1025">
        <v>0</v>
      </c>
      <c r="G19" s="1025">
        <v>9</v>
      </c>
      <c r="H19" s="1025">
        <v>178698</v>
      </c>
      <c r="I19" s="1025">
        <v>0</v>
      </c>
      <c r="J19" s="1025">
        <v>0</v>
      </c>
      <c r="K19" s="1025">
        <v>0</v>
      </c>
      <c r="L19" s="1025">
        <v>0</v>
      </c>
      <c r="M19" s="1025">
        <v>5357</v>
      </c>
      <c r="N19" s="1025">
        <v>69526288</v>
      </c>
      <c r="O19" s="1025">
        <v>55361863</v>
      </c>
      <c r="P19" s="1025">
        <v>7287985</v>
      </c>
      <c r="Q19" s="1025">
        <v>6876440</v>
      </c>
      <c r="R19" s="1025">
        <v>24</v>
      </c>
      <c r="S19" s="1271">
        <v>3360549</v>
      </c>
      <c r="T19" s="55">
        <v>9</v>
      </c>
    </row>
    <row r="20" spans="1:20" s="6" customFormat="1" ht="23.1" customHeight="1" x14ac:dyDescent="0.15">
      <c r="A20" s="60">
        <v>10</v>
      </c>
      <c r="B20" s="93" t="s">
        <v>1027</v>
      </c>
      <c r="C20" s="1019">
        <v>9206</v>
      </c>
      <c r="D20" s="1019">
        <v>92890342</v>
      </c>
      <c r="E20" s="1025">
        <v>0</v>
      </c>
      <c r="F20" s="1025">
        <v>0</v>
      </c>
      <c r="G20" s="1025">
        <v>26</v>
      </c>
      <c r="H20" s="1025">
        <v>474337</v>
      </c>
      <c r="I20" s="1025">
        <v>0</v>
      </c>
      <c r="J20" s="1025">
        <v>0</v>
      </c>
      <c r="K20" s="1025">
        <v>0</v>
      </c>
      <c r="L20" s="1025">
        <v>0</v>
      </c>
      <c r="M20" s="1025">
        <v>9232</v>
      </c>
      <c r="N20" s="1025">
        <v>93364679</v>
      </c>
      <c r="O20" s="1025">
        <v>74360437</v>
      </c>
      <c r="P20" s="1025">
        <v>3102414</v>
      </c>
      <c r="Q20" s="1025">
        <v>15901828</v>
      </c>
      <c r="R20" s="1025">
        <v>5630</v>
      </c>
      <c r="S20" s="1271">
        <v>1579873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1015">
        <v>10344</v>
      </c>
      <c r="D21" s="1015">
        <v>94707232</v>
      </c>
      <c r="E21" s="909">
        <v>7</v>
      </c>
      <c r="F21" s="909">
        <v>22000</v>
      </c>
      <c r="G21" s="909">
        <v>7</v>
      </c>
      <c r="H21" s="909">
        <v>167534</v>
      </c>
      <c r="I21" s="909">
        <v>0</v>
      </c>
      <c r="J21" s="909">
        <v>0</v>
      </c>
      <c r="K21" s="909">
        <v>0</v>
      </c>
      <c r="L21" s="909">
        <v>0</v>
      </c>
      <c r="M21" s="909">
        <v>10358</v>
      </c>
      <c r="N21" s="909">
        <v>94874766</v>
      </c>
      <c r="O21" s="909">
        <v>75730062</v>
      </c>
      <c r="P21" s="909">
        <v>2721797</v>
      </c>
      <c r="Q21" s="909">
        <v>16422907</v>
      </c>
      <c r="R21" s="909">
        <v>24</v>
      </c>
      <c r="S21" s="908">
        <v>1713359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016">
        <v>6957</v>
      </c>
      <c r="D22" s="1016">
        <v>76277246</v>
      </c>
      <c r="E22" s="1264">
        <v>0</v>
      </c>
      <c r="F22" s="1264">
        <v>0</v>
      </c>
      <c r="G22" s="1264">
        <v>20</v>
      </c>
      <c r="H22" s="1264">
        <v>236659</v>
      </c>
      <c r="I22" s="1264">
        <v>2</v>
      </c>
      <c r="J22" s="1264">
        <v>15435</v>
      </c>
      <c r="K22" s="1264">
        <v>0</v>
      </c>
      <c r="L22" s="1264">
        <v>0</v>
      </c>
      <c r="M22" s="1264">
        <v>6977</v>
      </c>
      <c r="N22" s="1264">
        <v>76513905</v>
      </c>
      <c r="O22" s="1264">
        <v>61045847</v>
      </c>
      <c r="P22" s="1264">
        <v>3810212</v>
      </c>
      <c r="Q22" s="1264">
        <v>11657846</v>
      </c>
      <c r="R22" s="1264">
        <v>33</v>
      </c>
      <c r="S22" s="1273">
        <v>2180923</v>
      </c>
      <c r="T22" s="7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014">
        <v>21250</v>
      </c>
      <c r="D23" s="1014">
        <v>373180454</v>
      </c>
      <c r="E23" s="1265">
        <v>0</v>
      </c>
      <c r="F23" s="1265">
        <v>0</v>
      </c>
      <c r="G23" s="1265">
        <v>61</v>
      </c>
      <c r="H23" s="1265">
        <v>1065613</v>
      </c>
      <c r="I23" s="1265">
        <v>2</v>
      </c>
      <c r="J23" s="1265">
        <v>17931</v>
      </c>
      <c r="K23" s="1265">
        <v>0</v>
      </c>
      <c r="L23" s="1265">
        <v>0</v>
      </c>
      <c r="M23" s="1265">
        <v>21311</v>
      </c>
      <c r="N23" s="1265">
        <v>374246067</v>
      </c>
      <c r="O23" s="1265">
        <v>297505758</v>
      </c>
      <c r="P23" s="1265">
        <v>43308128</v>
      </c>
      <c r="Q23" s="1265">
        <v>33432181</v>
      </c>
      <c r="R23" s="1265">
        <v>167</v>
      </c>
      <c r="S23" s="1274">
        <v>25750554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1015">
        <v>13791</v>
      </c>
      <c r="D24" s="1015">
        <v>142943556</v>
      </c>
      <c r="E24" s="909">
        <v>0</v>
      </c>
      <c r="F24" s="909">
        <v>0</v>
      </c>
      <c r="G24" s="909">
        <v>21</v>
      </c>
      <c r="H24" s="909">
        <v>231584</v>
      </c>
      <c r="I24" s="909">
        <v>0</v>
      </c>
      <c r="J24" s="909">
        <v>0</v>
      </c>
      <c r="K24" s="909">
        <v>0</v>
      </c>
      <c r="L24" s="909">
        <v>0</v>
      </c>
      <c r="M24" s="909">
        <v>13812</v>
      </c>
      <c r="N24" s="909">
        <v>143175140</v>
      </c>
      <c r="O24" s="909">
        <v>114256033</v>
      </c>
      <c r="P24" s="909">
        <v>8185694</v>
      </c>
      <c r="Q24" s="909">
        <v>20733413</v>
      </c>
      <c r="R24" s="909">
        <v>53</v>
      </c>
      <c r="S24" s="908">
        <v>4594546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1015">
        <v>4263</v>
      </c>
      <c r="D25" s="1015">
        <v>69619568</v>
      </c>
      <c r="E25" s="909">
        <v>0</v>
      </c>
      <c r="F25" s="909">
        <v>0</v>
      </c>
      <c r="G25" s="909">
        <v>7</v>
      </c>
      <c r="H25" s="909">
        <v>163362</v>
      </c>
      <c r="I25" s="909">
        <v>0</v>
      </c>
      <c r="J25" s="909">
        <v>0</v>
      </c>
      <c r="K25" s="909">
        <v>0</v>
      </c>
      <c r="L25" s="909">
        <v>0</v>
      </c>
      <c r="M25" s="909">
        <v>4270</v>
      </c>
      <c r="N25" s="909">
        <v>69782930</v>
      </c>
      <c r="O25" s="909">
        <v>55647744</v>
      </c>
      <c r="P25" s="909">
        <v>6405005</v>
      </c>
      <c r="Q25" s="909">
        <v>7730181</v>
      </c>
      <c r="R25" s="909">
        <v>39</v>
      </c>
      <c r="S25" s="908">
        <v>4141531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1015">
        <v>8223</v>
      </c>
      <c r="D26" s="1015">
        <v>82483004</v>
      </c>
      <c r="E26" s="909">
        <v>0</v>
      </c>
      <c r="F26" s="909">
        <v>0</v>
      </c>
      <c r="G26" s="909">
        <v>22</v>
      </c>
      <c r="H26" s="909">
        <v>367359</v>
      </c>
      <c r="I26" s="909">
        <v>1</v>
      </c>
      <c r="J26" s="909">
        <v>7211</v>
      </c>
      <c r="K26" s="909">
        <v>0</v>
      </c>
      <c r="L26" s="909">
        <v>0</v>
      </c>
      <c r="M26" s="909">
        <v>8245</v>
      </c>
      <c r="N26" s="909">
        <v>82850363</v>
      </c>
      <c r="O26" s="909">
        <v>66096979</v>
      </c>
      <c r="P26" s="909">
        <v>-5092531</v>
      </c>
      <c r="Q26" s="909">
        <v>21845915</v>
      </c>
      <c r="R26" s="909">
        <v>23</v>
      </c>
      <c r="S26" s="908">
        <v>1981097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016">
        <v>14400</v>
      </c>
      <c r="D27" s="1016">
        <v>160098170</v>
      </c>
      <c r="E27" s="1264">
        <v>0</v>
      </c>
      <c r="F27" s="1264">
        <v>0</v>
      </c>
      <c r="G27" s="1264">
        <v>19</v>
      </c>
      <c r="H27" s="1264">
        <v>143324</v>
      </c>
      <c r="I27" s="1264">
        <v>0</v>
      </c>
      <c r="J27" s="1264">
        <v>0</v>
      </c>
      <c r="K27" s="1264">
        <v>0</v>
      </c>
      <c r="L27" s="1264">
        <v>0</v>
      </c>
      <c r="M27" s="1264">
        <v>14419</v>
      </c>
      <c r="N27" s="1264">
        <v>160241494</v>
      </c>
      <c r="O27" s="1264">
        <v>127726359</v>
      </c>
      <c r="P27" s="1264">
        <v>12442975</v>
      </c>
      <c r="Q27" s="1264">
        <v>20072160</v>
      </c>
      <c r="R27" s="1264">
        <v>49</v>
      </c>
      <c r="S27" s="1273">
        <v>7421969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014">
        <v>17765</v>
      </c>
      <c r="D28" s="1014">
        <v>211229500</v>
      </c>
      <c r="E28" s="1265">
        <v>0</v>
      </c>
      <c r="F28" s="1265">
        <v>0</v>
      </c>
      <c r="G28" s="1265">
        <v>144</v>
      </c>
      <c r="H28" s="1265">
        <v>1452458</v>
      </c>
      <c r="I28" s="1265">
        <v>6</v>
      </c>
      <c r="J28" s="1265">
        <v>76905</v>
      </c>
      <c r="K28" s="1265">
        <v>0</v>
      </c>
      <c r="L28" s="1265">
        <v>0</v>
      </c>
      <c r="M28" s="1265">
        <v>17909</v>
      </c>
      <c r="N28" s="1265">
        <v>212681958</v>
      </c>
      <c r="O28" s="1265">
        <v>169462712</v>
      </c>
      <c r="P28" s="1265">
        <v>17152733</v>
      </c>
      <c r="Q28" s="1265">
        <v>26066513</v>
      </c>
      <c r="R28" s="1265">
        <v>92</v>
      </c>
      <c r="S28" s="1274">
        <v>10748269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1015">
        <v>28713</v>
      </c>
      <c r="D29" s="1015">
        <v>323331994</v>
      </c>
      <c r="E29" s="909">
        <v>0</v>
      </c>
      <c r="F29" s="909">
        <v>0</v>
      </c>
      <c r="G29" s="909">
        <v>71</v>
      </c>
      <c r="H29" s="909">
        <v>1253278</v>
      </c>
      <c r="I29" s="909">
        <v>0</v>
      </c>
      <c r="J29" s="909">
        <v>0</v>
      </c>
      <c r="K29" s="909">
        <v>0</v>
      </c>
      <c r="L29" s="909">
        <v>0</v>
      </c>
      <c r="M29" s="909">
        <v>28784</v>
      </c>
      <c r="N29" s="909">
        <v>324585272</v>
      </c>
      <c r="O29" s="909">
        <v>258879006</v>
      </c>
      <c r="P29" s="909">
        <v>15511351</v>
      </c>
      <c r="Q29" s="909">
        <v>50194915</v>
      </c>
      <c r="R29" s="909">
        <v>102</v>
      </c>
      <c r="S29" s="908">
        <v>10712718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1015">
        <v>36470</v>
      </c>
      <c r="D30" s="1015">
        <v>385356107</v>
      </c>
      <c r="E30" s="909">
        <v>0</v>
      </c>
      <c r="F30" s="909">
        <v>0</v>
      </c>
      <c r="G30" s="909">
        <v>202</v>
      </c>
      <c r="H30" s="909">
        <v>2342062</v>
      </c>
      <c r="I30" s="909">
        <v>1</v>
      </c>
      <c r="J30" s="909">
        <v>92447</v>
      </c>
      <c r="K30" s="909">
        <v>0</v>
      </c>
      <c r="L30" s="909">
        <v>0</v>
      </c>
      <c r="M30" s="909">
        <v>36672</v>
      </c>
      <c r="N30" s="909">
        <v>387698169</v>
      </c>
      <c r="O30" s="909">
        <v>309229687</v>
      </c>
      <c r="P30" s="909">
        <v>18475044</v>
      </c>
      <c r="Q30" s="909">
        <v>59993438</v>
      </c>
      <c r="R30" s="909">
        <v>144</v>
      </c>
      <c r="S30" s="908">
        <v>18779995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1015">
        <v>10893</v>
      </c>
      <c r="D31" s="1015">
        <v>128574470</v>
      </c>
      <c r="E31" s="909">
        <v>0</v>
      </c>
      <c r="F31" s="909">
        <v>0</v>
      </c>
      <c r="G31" s="909">
        <v>56</v>
      </c>
      <c r="H31" s="909">
        <v>1712265</v>
      </c>
      <c r="I31" s="909">
        <v>0</v>
      </c>
      <c r="J31" s="909">
        <v>0</v>
      </c>
      <c r="K31" s="909">
        <v>0</v>
      </c>
      <c r="L31" s="909">
        <v>0</v>
      </c>
      <c r="M31" s="909">
        <v>10949</v>
      </c>
      <c r="N31" s="909">
        <v>130286735</v>
      </c>
      <c r="O31" s="909">
        <v>103715521</v>
      </c>
      <c r="P31" s="909">
        <v>8664293</v>
      </c>
      <c r="Q31" s="909">
        <v>17906921</v>
      </c>
      <c r="R31" s="909">
        <v>84</v>
      </c>
      <c r="S31" s="908">
        <v>9429003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016">
        <v>19478</v>
      </c>
      <c r="D32" s="1016">
        <v>203504656</v>
      </c>
      <c r="E32" s="1264">
        <v>0</v>
      </c>
      <c r="F32" s="1264">
        <v>0</v>
      </c>
      <c r="G32" s="1264">
        <v>55</v>
      </c>
      <c r="H32" s="1264">
        <v>2055079</v>
      </c>
      <c r="I32" s="1264">
        <v>15</v>
      </c>
      <c r="J32" s="1264">
        <v>1634032</v>
      </c>
      <c r="K32" s="1264">
        <v>0</v>
      </c>
      <c r="L32" s="1264">
        <v>0</v>
      </c>
      <c r="M32" s="1264">
        <v>19533</v>
      </c>
      <c r="N32" s="1264">
        <v>205559735</v>
      </c>
      <c r="O32" s="1264">
        <v>163789335</v>
      </c>
      <c r="P32" s="1264">
        <v>9215616</v>
      </c>
      <c r="Q32" s="1264">
        <v>32554784</v>
      </c>
      <c r="R32" s="1264">
        <v>78</v>
      </c>
      <c r="S32" s="1273">
        <v>6844266</v>
      </c>
      <c r="T32" s="63">
        <v>24</v>
      </c>
    </row>
    <row r="33" spans="1:20" s="6" customFormat="1" ht="23.1" customHeight="1" x14ac:dyDescent="0.15">
      <c r="A33" s="57">
        <v>25</v>
      </c>
      <c r="B33" s="92" t="s">
        <v>1040</v>
      </c>
      <c r="C33" s="1021">
        <v>12626</v>
      </c>
      <c r="D33" s="1021">
        <v>103622153</v>
      </c>
      <c r="E33" s="1263">
        <v>0</v>
      </c>
      <c r="F33" s="1263">
        <v>0</v>
      </c>
      <c r="G33" s="1263">
        <v>42</v>
      </c>
      <c r="H33" s="1263">
        <v>691289</v>
      </c>
      <c r="I33" s="1263">
        <v>0</v>
      </c>
      <c r="J33" s="1263">
        <v>0</v>
      </c>
      <c r="K33" s="1263">
        <v>0</v>
      </c>
      <c r="L33" s="1263">
        <v>0</v>
      </c>
      <c r="M33" s="1263">
        <v>12668</v>
      </c>
      <c r="N33" s="1263">
        <v>104313442</v>
      </c>
      <c r="O33" s="1263">
        <v>83167066</v>
      </c>
      <c r="P33" s="1263">
        <v>1938584</v>
      </c>
      <c r="Q33" s="1263">
        <v>19207792</v>
      </c>
      <c r="R33" s="1263">
        <v>21</v>
      </c>
      <c r="S33" s="1270">
        <v>1220803</v>
      </c>
      <c r="T33" s="59">
        <v>25</v>
      </c>
    </row>
    <row r="34" spans="1:20" s="6" customFormat="1" ht="23.1" customHeight="1" x14ac:dyDescent="0.15">
      <c r="A34" s="60">
        <v>27</v>
      </c>
      <c r="B34" s="93" t="s">
        <v>1041</v>
      </c>
      <c r="C34" s="1019">
        <v>13151</v>
      </c>
      <c r="D34" s="1019">
        <v>149334234</v>
      </c>
      <c r="E34" s="1025">
        <v>0</v>
      </c>
      <c r="F34" s="1025">
        <v>0</v>
      </c>
      <c r="G34" s="1025">
        <v>49</v>
      </c>
      <c r="H34" s="1025">
        <v>808607</v>
      </c>
      <c r="I34" s="1025">
        <v>0</v>
      </c>
      <c r="J34" s="1025">
        <v>0</v>
      </c>
      <c r="K34" s="1025">
        <v>0</v>
      </c>
      <c r="L34" s="1025">
        <v>0</v>
      </c>
      <c r="M34" s="1025">
        <v>13200</v>
      </c>
      <c r="N34" s="1025">
        <v>150142841</v>
      </c>
      <c r="O34" s="1025">
        <v>119678766</v>
      </c>
      <c r="P34" s="1025">
        <v>12846213</v>
      </c>
      <c r="Q34" s="1025">
        <v>17617862</v>
      </c>
      <c r="R34" s="1025">
        <v>40</v>
      </c>
      <c r="S34" s="1271">
        <v>3689006</v>
      </c>
      <c r="T34" s="55">
        <v>27</v>
      </c>
    </row>
    <row r="35" spans="1:20" s="6" customFormat="1" ht="23.1" customHeight="1" x14ac:dyDescent="0.15">
      <c r="A35" s="60">
        <v>28</v>
      </c>
      <c r="B35" s="93" t="s">
        <v>1042</v>
      </c>
      <c r="C35" s="1019">
        <v>7036</v>
      </c>
      <c r="D35" s="1019">
        <v>103400614</v>
      </c>
      <c r="E35" s="1025">
        <v>3</v>
      </c>
      <c r="F35" s="1025">
        <v>6500</v>
      </c>
      <c r="G35" s="1025">
        <v>34</v>
      </c>
      <c r="H35" s="1025">
        <v>396722</v>
      </c>
      <c r="I35" s="1025">
        <v>0</v>
      </c>
      <c r="J35" s="1025">
        <v>0</v>
      </c>
      <c r="K35" s="1025">
        <v>0</v>
      </c>
      <c r="L35" s="1025">
        <v>0</v>
      </c>
      <c r="M35" s="1025">
        <v>7073</v>
      </c>
      <c r="N35" s="1025">
        <v>103797336</v>
      </c>
      <c r="O35" s="1025">
        <v>82683394</v>
      </c>
      <c r="P35" s="1025">
        <v>7791925</v>
      </c>
      <c r="Q35" s="1025">
        <v>13322017</v>
      </c>
      <c r="R35" s="1025">
        <v>57</v>
      </c>
      <c r="S35" s="1271">
        <v>8576395</v>
      </c>
      <c r="T35" s="55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1015">
        <v>8037</v>
      </c>
      <c r="D36" s="1015">
        <v>91824026</v>
      </c>
      <c r="E36" s="909">
        <v>0</v>
      </c>
      <c r="F36" s="909">
        <v>0</v>
      </c>
      <c r="G36" s="909">
        <v>59</v>
      </c>
      <c r="H36" s="909">
        <v>1352548</v>
      </c>
      <c r="I36" s="909">
        <v>0</v>
      </c>
      <c r="J36" s="909">
        <v>0</v>
      </c>
      <c r="K36" s="909">
        <v>0</v>
      </c>
      <c r="L36" s="909">
        <v>0</v>
      </c>
      <c r="M36" s="909">
        <v>8096</v>
      </c>
      <c r="N36" s="909">
        <v>93176574</v>
      </c>
      <c r="O36" s="909">
        <v>74364108</v>
      </c>
      <c r="P36" s="909">
        <v>3958077</v>
      </c>
      <c r="Q36" s="909">
        <v>14854389</v>
      </c>
      <c r="R36" s="909">
        <v>39</v>
      </c>
      <c r="S36" s="908">
        <v>3614685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016">
        <v>16112</v>
      </c>
      <c r="D37" s="1016">
        <v>151943126</v>
      </c>
      <c r="E37" s="1264">
        <v>2</v>
      </c>
      <c r="F37" s="1264">
        <v>1000</v>
      </c>
      <c r="G37" s="1264">
        <v>45</v>
      </c>
      <c r="H37" s="1264">
        <v>528683</v>
      </c>
      <c r="I37" s="1264">
        <v>2</v>
      </c>
      <c r="J37" s="1264">
        <v>37771</v>
      </c>
      <c r="K37" s="1264">
        <v>0</v>
      </c>
      <c r="L37" s="1264">
        <v>0</v>
      </c>
      <c r="M37" s="1264">
        <v>16159</v>
      </c>
      <c r="N37" s="1264">
        <v>152471809</v>
      </c>
      <c r="O37" s="1264">
        <v>121660311</v>
      </c>
      <c r="P37" s="1264">
        <v>5433740</v>
      </c>
      <c r="Q37" s="1264">
        <v>25377758</v>
      </c>
      <c r="R37" s="1264">
        <v>71</v>
      </c>
      <c r="S37" s="1273">
        <v>4713493</v>
      </c>
      <c r="T37" s="73">
        <v>30</v>
      </c>
    </row>
    <row r="38" spans="1:20" s="99" customFormat="1" ht="23.1" customHeight="1" x14ac:dyDescent="0.15">
      <c r="A38" s="66">
        <v>31</v>
      </c>
      <c r="B38" s="58" t="s">
        <v>1045</v>
      </c>
      <c r="C38" s="1014">
        <v>5401</v>
      </c>
      <c r="D38" s="1014">
        <v>70637594</v>
      </c>
      <c r="E38" s="1265">
        <v>0</v>
      </c>
      <c r="F38" s="1265">
        <v>0</v>
      </c>
      <c r="G38" s="1265">
        <v>9</v>
      </c>
      <c r="H38" s="1265">
        <v>386894</v>
      </c>
      <c r="I38" s="1265">
        <v>0</v>
      </c>
      <c r="J38" s="1265">
        <v>0</v>
      </c>
      <c r="K38" s="1265">
        <v>0</v>
      </c>
      <c r="L38" s="1265">
        <v>0</v>
      </c>
      <c r="M38" s="1265">
        <v>5410</v>
      </c>
      <c r="N38" s="1265">
        <v>71024488</v>
      </c>
      <c r="O38" s="1265">
        <v>56615869</v>
      </c>
      <c r="P38" s="1265">
        <v>5469258</v>
      </c>
      <c r="Q38" s="1265">
        <v>8939361</v>
      </c>
      <c r="R38" s="1265">
        <v>31</v>
      </c>
      <c r="S38" s="1274">
        <v>3814930</v>
      </c>
      <c r="T38" s="67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1015">
        <v>10621</v>
      </c>
      <c r="D39" s="1015">
        <v>137582110</v>
      </c>
      <c r="E39" s="909">
        <v>0</v>
      </c>
      <c r="F39" s="909">
        <v>0</v>
      </c>
      <c r="G39" s="909">
        <v>51</v>
      </c>
      <c r="H39" s="909">
        <v>1047679</v>
      </c>
      <c r="I39" s="909">
        <v>7</v>
      </c>
      <c r="J39" s="909">
        <v>323014</v>
      </c>
      <c r="K39" s="909">
        <v>0</v>
      </c>
      <c r="L39" s="909">
        <v>0</v>
      </c>
      <c r="M39" s="909">
        <v>10672</v>
      </c>
      <c r="N39" s="909">
        <v>138629789</v>
      </c>
      <c r="O39" s="909">
        <v>110441340</v>
      </c>
      <c r="P39" s="909">
        <v>6503714</v>
      </c>
      <c r="Q39" s="909">
        <v>21684735</v>
      </c>
      <c r="R39" s="909">
        <v>60</v>
      </c>
      <c r="S39" s="908">
        <v>4075373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1015">
        <v>4794</v>
      </c>
      <c r="D40" s="1015">
        <v>31531558</v>
      </c>
      <c r="E40" s="909">
        <v>0</v>
      </c>
      <c r="F40" s="909">
        <v>0</v>
      </c>
      <c r="G40" s="909">
        <v>9</v>
      </c>
      <c r="H40" s="909">
        <v>313722</v>
      </c>
      <c r="I40" s="909">
        <v>0</v>
      </c>
      <c r="J40" s="909">
        <v>0</v>
      </c>
      <c r="K40" s="909">
        <v>0</v>
      </c>
      <c r="L40" s="909">
        <v>0</v>
      </c>
      <c r="M40" s="909">
        <v>4803</v>
      </c>
      <c r="N40" s="909">
        <v>31845280</v>
      </c>
      <c r="O40" s="909">
        <v>25408333</v>
      </c>
      <c r="P40" s="909">
        <v>-449983</v>
      </c>
      <c r="Q40" s="909">
        <v>6886930</v>
      </c>
      <c r="R40" s="909">
        <v>16</v>
      </c>
      <c r="S40" s="908">
        <v>-709402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1015">
        <v>11274</v>
      </c>
      <c r="D41" s="1015">
        <v>164520600</v>
      </c>
      <c r="E41" s="909">
        <v>0</v>
      </c>
      <c r="F41" s="909">
        <v>0</v>
      </c>
      <c r="G41" s="909">
        <v>39</v>
      </c>
      <c r="H41" s="909">
        <v>252073</v>
      </c>
      <c r="I41" s="909">
        <v>0</v>
      </c>
      <c r="J41" s="909">
        <v>0</v>
      </c>
      <c r="K41" s="909">
        <v>0</v>
      </c>
      <c r="L41" s="909">
        <v>0</v>
      </c>
      <c r="M41" s="909">
        <v>11313</v>
      </c>
      <c r="N41" s="909">
        <v>164772673</v>
      </c>
      <c r="O41" s="909">
        <v>130963042</v>
      </c>
      <c r="P41" s="909">
        <v>8403721</v>
      </c>
      <c r="Q41" s="909">
        <v>25405910</v>
      </c>
      <c r="R41" s="909">
        <v>70</v>
      </c>
      <c r="S41" s="908">
        <v>11666401</v>
      </c>
      <c r="T41" s="63">
        <v>34</v>
      </c>
    </row>
    <row r="42" spans="1:20" s="99" customFormat="1" ht="23.1" customHeight="1" x14ac:dyDescent="0.15">
      <c r="A42" s="62">
        <v>35</v>
      </c>
      <c r="B42" s="61" t="s">
        <v>1049</v>
      </c>
      <c r="C42" s="1016">
        <v>11603</v>
      </c>
      <c r="D42" s="1016">
        <v>124000473</v>
      </c>
      <c r="E42" s="1264">
        <v>0</v>
      </c>
      <c r="F42" s="1264">
        <v>0</v>
      </c>
      <c r="G42" s="1264">
        <v>24</v>
      </c>
      <c r="H42" s="1264">
        <v>517090</v>
      </c>
      <c r="I42" s="1264">
        <v>0</v>
      </c>
      <c r="J42" s="1264">
        <v>0</v>
      </c>
      <c r="K42" s="1264">
        <v>0</v>
      </c>
      <c r="L42" s="1264">
        <v>0</v>
      </c>
      <c r="M42" s="1264">
        <v>11627</v>
      </c>
      <c r="N42" s="1264">
        <v>124517563</v>
      </c>
      <c r="O42" s="1264">
        <v>99296203</v>
      </c>
      <c r="P42" s="1264">
        <v>4717187</v>
      </c>
      <c r="Q42" s="1264">
        <v>20504173</v>
      </c>
      <c r="R42" s="1264">
        <v>45</v>
      </c>
      <c r="S42" s="1273">
        <v>3840023</v>
      </c>
      <c r="T42" s="63">
        <v>35</v>
      </c>
    </row>
    <row r="43" spans="1:20" s="99" customFormat="1" ht="23.1" customHeight="1" x14ac:dyDescent="0.15">
      <c r="A43" s="68">
        <v>36</v>
      </c>
      <c r="B43" s="58" t="s">
        <v>1050</v>
      </c>
      <c r="C43" s="1014">
        <v>10319</v>
      </c>
      <c r="D43" s="1014">
        <v>112090580</v>
      </c>
      <c r="E43" s="1265">
        <v>0</v>
      </c>
      <c r="F43" s="1265">
        <v>0</v>
      </c>
      <c r="G43" s="1265">
        <v>52</v>
      </c>
      <c r="H43" s="1265">
        <v>468699</v>
      </c>
      <c r="I43" s="1265">
        <v>7</v>
      </c>
      <c r="J43" s="1265">
        <v>56073</v>
      </c>
      <c r="K43" s="1265">
        <v>0</v>
      </c>
      <c r="L43" s="1265">
        <v>0</v>
      </c>
      <c r="M43" s="1265">
        <v>10371</v>
      </c>
      <c r="N43" s="1265">
        <v>112559279</v>
      </c>
      <c r="O43" s="1265">
        <v>89838775</v>
      </c>
      <c r="P43" s="1265">
        <v>2669111</v>
      </c>
      <c r="Q43" s="1265">
        <v>20051393</v>
      </c>
      <c r="R43" s="1265">
        <v>45</v>
      </c>
      <c r="S43" s="1274">
        <v>2454446</v>
      </c>
      <c r="T43" s="69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1015">
        <v>18965</v>
      </c>
      <c r="D44" s="1015">
        <v>189806412</v>
      </c>
      <c r="E44" s="909">
        <v>1</v>
      </c>
      <c r="F44" s="909">
        <v>6500</v>
      </c>
      <c r="G44" s="909">
        <v>61</v>
      </c>
      <c r="H44" s="909">
        <v>899760</v>
      </c>
      <c r="I44" s="909">
        <v>0</v>
      </c>
      <c r="J44" s="909">
        <v>0</v>
      </c>
      <c r="K44" s="909">
        <v>0</v>
      </c>
      <c r="L44" s="909">
        <v>0</v>
      </c>
      <c r="M44" s="909">
        <v>19027</v>
      </c>
      <c r="N44" s="909">
        <v>190706172</v>
      </c>
      <c r="O44" s="909">
        <v>152073841</v>
      </c>
      <c r="P44" s="909">
        <v>-2886170</v>
      </c>
      <c r="Q44" s="909">
        <v>41518501</v>
      </c>
      <c r="R44" s="909">
        <v>43</v>
      </c>
      <c r="S44" s="908">
        <v>6513455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1015">
        <v>4643</v>
      </c>
      <c r="D45" s="1015">
        <v>65815894</v>
      </c>
      <c r="E45" s="909">
        <v>1</v>
      </c>
      <c r="F45" s="909">
        <v>2750</v>
      </c>
      <c r="G45" s="909">
        <v>8</v>
      </c>
      <c r="H45" s="909">
        <v>138892</v>
      </c>
      <c r="I45" s="909">
        <v>0</v>
      </c>
      <c r="J45" s="909">
        <v>0</v>
      </c>
      <c r="K45" s="909">
        <v>0</v>
      </c>
      <c r="L45" s="909">
        <v>0</v>
      </c>
      <c r="M45" s="909">
        <v>4652</v>
      </c>
      <c r="N45" s="909">
        <v>65954786</v>
      </c>
      <c r="O45" s="909">
        <v>52487470</v>
      </c>
      <c r="P45" s="909">
        <v>1883335</v>
      </c>
      <c r="Q45" s="909">
        <v>11583981</v>
      </c>
      <c r="R45" s="909">
        <v>27</v>
      </c>
      <c r="S45" s="908">
        <v>4234513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1015">
        <v>3946</v>
      </c>
      <c r="D46" s="1015">
        <v>23514042</v>
      </c>
      <c r="E46" s="909">
        <v>0</v>
      </c>
      <c r="F46" s="909">
        <v>0</v>
      </c>
      <c r="G46" s="909">
        <v>13</v>
      </c>
      <c r="H46" s="909">
        <v>286183</v>
      </c>
      <c r="I46" s="909">
        <v>0</v>
      </c>
      <c r="J46" s="909">
        <v>0</v>
      </c>
      <c r="K46" s="909">
        <v>0</v>
      </c>
      <c r="L46" s="909">
        <v>0</v>
      </c>
      <c r="M46" s="909">
        <v>3959</v>
      </c>
      <c r="N46" s="909">
        <v>23800225</v>
      </c>
      <c r="O46" s="909">
        <v>18989656</v>
      </c>
      <c r="P46" s="909">
        <v>-200437</v>
      </c>
      <c r="Q46" s="909">
        <v>5011006</v>
      </c>
      <c r="R46" s="909">
        <v>11</v>
      </c>
      <c r="S46" s="908">
        <v>-250347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016">
        <v>4468</v>
      </c>
      <c r="D47" s="1016">
        <v>44951190</v>
      </c>
      <c r="E47" s="1264">
        <v>0</v>
      </c>
      <c r="F47" s="1264">
        <v>0</v>
      </c>
      <c r="G47" s="1264">
        <v>13</v>
      </c>
      <c r="H47" s="1264">
        <v>333167</v>
      </c>
      <c r="I47" s="1264">
        <v>0</v>
      </c>
      <c r="J47" s="1264">
        <v>0</v>
      </c>
      <c r="K47" s="1264">
        <v>0</v>
      </c>
      <c r="L47" s="1264">
        <v>0</v>
      </c>
      <c r="M47" s="1264">
        <v>4481</v>
      </c>
      <c r="N47" s="1264">
        <v>45284357</v>
      </c>
      <c r="O47" s="1264">
        <v>36043996</v>
      </c>
      <c r="P47" s="1264">
        <v>1597823</v>
      </c>
      <c r="Q47" s="1264">
        <v>7642538</v>
      </c>
      <c r="R47" s="1264">
        <v>14</v>
      </c>
      <c r="S47" s="1273">
        <v>482046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014">
        <v>8667</v>
      </c>
      <c r="D48" s="1014">
        <v>79832288</v>
      </c>
      <c r="E48" s="1265">
        <v>0</v>
      </c>
      <c r="F48" s="1265">
        <v>0</v>
      </c>
      <c r="G48" s="1265">
        <v>63</v>
      </c>
      <c r="H48" s="1265">
        <v>392496</v>
      </c>
      <c r="I48" s="1265">
        <v>0</v>
      </c>
      <c r="J48" s="1265">
        <v>0</v>
      </c>
      <c r="K48" s="1265">
        <v>0</v>
      </c>
      <c r="L48" s="1265">
        <v>0</v>
      </c>
      <c r="M48" s="1265">
        <v>8730</v>
      </c>
      <c r="N48" s="1265">
        <v>80224784</v>
      </c>
      <c r="O48" s="1265">
        <v>63975306</v>
      </c>
      <c r="P48" s="1265">
        <v>2472477</v>
      </c>
      <c r="Q48" s="1265">
        <v>13777001</v>
      </c>
      <c r="R48" s="1265">
        <v>25</v>
      </c>
      <c r="S48" s="1274">
        <v>1166264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1015">
        <v>2665</v>
      </c>
      <c r="D49" s="1015">
        <v>37046686</v>
      </c>
      <c r="E49" s="909">
        <v>0</v>
      </c>
      <c r="F49" s="909">
        <v>0</v>
      </c>
      <c r="G49" s="909">
        <v>12</v>
      </c>
      <c r="H49" s="909">
        <v>245337</v>
      </c>
      <c r="I49" s="909">
        <v>0</v>
      </c>
      <c r="J49" s="909">
        <v>0</v>
      </c>
      <c r="K49" s="909">
        <v>0</v>
      </c>
      <c r="L49" s="909">
        <v>0</v>
      </c>
      <c r="M49" s="909">
        <v>2677</v>
      </c>
      <c r="N49" s="909">
        <v>37292023</v>
      </c>
      <c r="O49" s="909">
        <v>29681402</v>
      </c>
      <c r="P49" s="909">
        <v>3393109</v>
      </c>
      <c r="Q49" s="909">
        <v>4217512</v>
      </c>
      <c r="R49" s="909">
        <v>13</v>
      </c>
      <c r="S49" s="908">
        <v>2845504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1015">
        <v>808</v>
      </c>
      <c r="D50" s="1015">
        <v>6268500</v>
      </c>
      <c r="E50" s="909">
        <v>0</v>
      </c>
      <c r="F50" s="909">
        <v>0</v>
      </c>
      <c r="G50" s="909">
        <v>0</v>
      </c>
      <c r="H50" s="909">
        <v>0</v>
      </c>
      <c r="I50" s="909">
        <v>0</v>
      </c>
      <c r="J50" s="909">
        <v>0</v>
      </c>
      <c r="K50" s="909">
        <v>0</v>
      </c>
      <c r="L50" s="909">
        <v>0</v>
      </c>
      <c r="M50" s="909">
        <v>808</v>
      </c>
      <c r="N50" s="909">
        <v>6268500</v>
      </c>
      <c r="O50" s="909">
        <v>4984606</v>
      </c>
      <c r="P50" s="909">
        <v>149871</v>
      </c>
      <c r="Q50" s="909">
        <v>1134023</v>
      </c>
      <c r="R50" s="909">
        <v>3</v>
      </c>
      <c r="S50" s="908">
        <v>50927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1015">
        <v>5865</v>
      </c>
      <c r="D51" s="1015">
        <v>59978624</v>
      </c>
      <c r="E51" s="909">
        <v>0</v>
      </c>
      <c r="F51" s="909">
        <v>0</v>
      </c>
      <c r="G51" s="909">
        <v>15</v>
      </c>
      <c r="H51" s="909">
        <v>330374</v>
      </c>
      <c r="I51" s="909">
        <v>0</v>
      </c>
      <c r="J51" s="909">
        <v>0</v>
      </c>
      <c r="K51" s="909">
        <v>0</v>
      </c>
      <c r="L51" s="909">
        <v>0</v>
      </c>
      <c r="M51" s="909">
        <v>5880</v>
      </c>
      <c r="N51" s="909">
        <v>60308998</v>
      </c>
      <c r="O51" s="909">
        <v>48143010</v>
      </c>
      <c r="P51" s="909">
        <v>5101829</v>
      </c>
      <c r="Q51" s="909">
        <v>7064159</v>
      </c>
      <c r="R51" s="909">
        <v>24</v>
      </c>
      <c r="S51" s="908">
        <v>2160808</v>
      </c>
      <c r="T51" s="63">
        <v>46</v>
      </c>
    </row>
    <row r="52" spans="1:20" s="99" customFormat="1" ht="23.1" customHeight="1" x14ac:dyDescent="0.15">
      <c r="A52" s="62">
        <v>47</v>
      </c>
      <c r="B52" s="61" t="s">
        <v>1059</v>
      </c>
      <c r="C52" s="1016">
        <v>4157</v>
      </c>
      <c r="D52" s="1016">
        <v>41138160</v>
      </c>
      <c r="E52" s="1264">
        <v>2</v>
      </c>
      <c r="F52" s="1264">
        <v>3900</v>
      </c>
      <c r="G52" s="1264">
        <v>17</v>
      </c>
      <c r="H52" s="1264">
        <v>89285</v>
      </c>
      <c r="I52" s="1264">
        <v>0</v>
      </c>
      <c r="J52" s="1264">
        <v>0</v>
      </c>
      <c r="K52" s="1264">
        <v>0</v>
      </c>
      <c r="L52" s="1264">
        <v>0</v>
      </c>
      <c r="M52" s="1264">
        <v>4176</v>
      </c>
      <c r="N52" s="1264">
        <v>41227445</v>
      </c>
      <c r="O52" s="1264">
        <v>32857978</v>
      </c>
      <c r="P52" s="1264">
        <v>1881283</v>
      </c>
      <c r="Q52" s="1264">
        <v>6488184</v>
      </c>
      <c r="R52" s="1264">
        <v>14</v>
      </c>
      <c r="S52" s="1273">
        <v>941327</v>
      </c>
      <c r="T52" s="63">
        <v>47</v>
      </c>
    </row>
    <row r="53" spans="1:20" s="99" customFormat="1" ht="23.1" customHeight="1" x14ac:dyDescent="0.15">
      <c r="A53" s="66">
        <v>49</v>
      </c>
      <c r="B53" s="58" t="s">
        <v>1060</v>
      </c>
      <c r="C53" s="1014">
        <v>1603</v>
      </c>
      <c r="D53" s="1014">
        <v>12865914</v>
      </c>
      <c r="E53" s="1265">
        <v>0</v>
      </c>
      <c r="F53" s="1265">
        <v>0</v>
      </c>
      <c r="G53" s="1265">
        <v>8</v>
      </c>
      <c r="H53" s="1265">
        <v>108833</v>
      </c>
      <c r="I53" s="1265">
        <v>0</v>
      </c>
      <c r="J53" s="1265">
        <v>0</v>
      </c>
      <c r="K53" s="1265">
        <v>0</v>
      </c>
      <c r="L53" s="1265">
        <v>0</v>
      </c>
      <c r="M53" s="1265">
        <v>1611</v>
      </c>
      <c r="N53" s="1265">
        <v>12974747</v>
      </c>
      <c r="O53" s="1265">
        <v>10353055</v>
      </c>
      <c r="P53" s="1265">
        <v>433620</v>
      </c>
      <c r="Q53" s="1265">
        <v>2188072</v>
      </c>
      <c r="R53" s="1265">
        <v>1</v>
      </c>
      <c r="S53" s="1274">
        <v>6551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1015">
        <v>1067</v>
      </c>
      <c r="D54" s="1015">
        <v>11610798</v>
      </c>
      <c r="E54" s="909">
        <v>0</v>
      </c>
      <c r="F54" s="909">
        <v>0</v>
      </c>
      <c r="G54" s="909">
        <v>2</v>
      </c>
      <c r="H54" s="909">
        <v>51942</v>
      </c>
      <c r="I54" s="909">
        <v>0</v>
      </c>
      <c r="J54" s="909">
        <v>0</v>
      </c>
      <c r="K54" s="909">
        <v>0</v>
      </c>
      <c r="L54" s="909">
        <v>0</v>
      </c>
      <c r="M54" s="909">
        <v>1069</v>
      </c>
      <c r="N54" s="909">
        <v>11662740</v>
      </c>
      <c r="O54" s="909">
        <v>9277701</v>
      </c>
      <c r="P54" s="909">
        <v>908121</v>
      </c>
      <c r="Q54" s="909">
        <v>1476918</v>
      </c>
      <c r="R54" s="909">
        <v>4</v>
      </c>
      <c r="S54" s="908">
        <v>142091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1018">
        <v>1809</v>
      </c>
      <c r="D55" s="1015">
        <v>12139130</v>
      </c>
      <c r="E55" s="909">
        <v>0</v>
      </c>
      <c r="F55" s="909">
        <v>0</v>
      </c>
      <c r="G55" s="909">
        <v>1</v>
      </c>
      <c r="H55" s="909">
        <v>3200</v>
      </c>
      <c r="I55" s="909">
        <v>0</v>
      </c>
      <c r="J55" s="909">
        <v>0</v>
      </c>
      <c r="K55" s="909">
        <v>0</v>
      </c>
      <c r="L55" s="909">
        <v>0</v>
      </c>
      <c r="M55" s="909">
        <v>1810</v>
      </c>
      <c r="N55" s="909">
        <v>12142330</v>
      </c>
      <c r="O55" s="909">
        <v>9711026</v>
      </c>
      <c r="P55" s="909">
        <v>49392</v>
      </c>
      <c r="Q55" s="909">
        <v>2381912</v>
      </c>
      <c r="R55" s="909">
        <v>3</v>
      </c>
      <c r="S55" s="908">
        <v>134810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1015">
        <v>879</v>
      </c>
      <c r="D56" s="1015">
        <v>8847880</v>
      </c>
      <c r="E56" s="909">
        <v>0</v>
      </c>
      <c r="F56" s="909">
        <v>0</v>
      </c>
      <c r="G56" s="909">
        <v>3</v>
      </c>
      <c r="H56" s="909">
        <v>10475</v>
      </c>
      <c r="I56" s="909">
        <v>0</v>
      </c>
      <c r="J56" s="909">
        <v>0</v>
      </c>
      <c r="K56" s="909">
        <v>0</v>
      </c>
      <c r="L56" s="909">
        <v>0</v>
      </c>
      <c r="M56" s="909">
        <v>882</v>
      </c>
      <c r="N56" s="909">
        <v>8858355</v>
      </c>
      <c r="O56" s="909">
        <v>7067538</v>
      </c>
      <c r="P56" s="909">
        <v>376550</v>
      </c>
      <c r="Q56" s="909">
        <v>1414267</v>
      </c>
      <c r="R56" s="909">
        <v>1</v>
      </c>
      <c r="S56" s="908">
        <v>60072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017">
        <v>863</v>
      </c>
      <c r="D57" s="1017">
        <v>10686944</v>
      </c>
      <c r="E57" s="1269">
        <v>0</v>
      </c>
      <c r="F57" s="1269">
        <v>0</v>
      </c>
      <c r="G57" s="1269">
        <v>3</v>
      </c>
      <c r="H57" s="1269">
        <v>41950</v>
      </c>
      <c r="I57" s="1269">
        <v>0</v>
      </c>
      <c r="J57" s="1269">
        <v>0</v>
      </c>
      <c r="K57" s="1269">
        <v>0</v>
      </c>
      <c r="L57" s="1269">
        <v>0</v>
      </c>
      <c r="M57" s="1269">
        <v>866</v>
      </c>
      <c r="N57" s="1269">
        <v>10728894</v>
      </c>
      <c r="O57" s="1269">
        <v>8544758</v>
      </c>
      <c r="P57" s="1269">
        <v>483728</v>
      </c>
      <c r="Q57" s="1269">
        <v>1700408</v>
      </c>
      <c r="R57" s="1269">
        <v>7</v>
      </c>
      <c r="S57" s="1276">
        <v>203159</v>
      </c>
      <c r="T57" s="79">
        <v>54</v>
      </c>
    </row>
    <row r="58" spans="1:20" s="99" customFormat="1" ht="23.1" customHeight="1" x14ac:dyDescent="0.15">
      <c r="A58" s="62">
        <v>55</v>
      </c>
      <c r="B58" s="61" t="s">
        <v>1065</v>
      </c>
      <c r="C58" s="1015">
        <v>1265</v>
      </c>
      <c r="D58" s="1015">
        <v>8688928</v>
      </c>
      <c r="E58" s="909">
        <v>0</v>
      </c>
      <c r="F58" s="909">
        <v>0</v>
      </c>
      <c r="G58" s="909">
        <v>1</v>
      </c>
      <c r="H58" s="909">
        <v>5195</v>
      </c>
      <c r="I58" s="909">
        <v>0</v>
      </c>
      <c r="J58" s="909">
        <v>0</v>
      </c>
      <c r="K58" s="909">
        <v>0</v>
      </c>
      <c r="L58" s="909">
        <v>0</v>
      </c>
      <c r="M58" s="909">
        <v>1266</v>
      </c>
      <c r="N58" s="909">
        <v>8694123</v>
      </c>
      <c r="O58" s="909">
        <v>6954222</v>
      </c>
      <c r="P58" s="909">
        <v>125705</v>
      </c>
      <c r="Q58" s="909">
        <v>1614196</v>
      </c>
      <c r="R58" s="909">
        <v>0</v>
      </c>
      <c r="S58" s="908">
        <v>-133</v>
      </c>
      <c r="T58" s="63">
        <v>55</v>
      </c>
    </row>
    <row r="59" spans="1:20" s="99" customFormat="1" ht="23.1" customHeight="1" x14ac:dyDescent="0.15">
      <c r="A59" s="62">
        <v>56</v>
      </c>
      <c r="B59" s="61" t="s">
        <v>1066</v>
      </c>
      <c r="C59" s="1015">
        <v>1085</v>
      </c>
      <c r="D59" s="1015">
        <v>7353344</v>
      </c>
      <c r="E59" s="909">
        <v>0</v>
      </c>
      <c r="F59" s="909">
        <v>0</v>
      </c>
      <c r="G59" s="909">
        <v>32</v>
      </c>
      <c r="H59" s="909">
        <v>279752</v>
      </c>
      <c r="I59" s="909">
        <v>0</v>
      </c>
      <c r="J59" s="909">
        <v>0</v>
      </c>
      <c r="K59" s="909">
        <v>0</v>
      </c>
      <c r="L59" s="909">
        <v>0</v>
      </c>
      <c r="M59" s="909">
        <v>1117</v>
      </c>
      <c r="N59" s="909">
        <v>7633096</v>
      </c>
      <c r="O59" s="909">
        <v>6093899</v>
      </c>
      <c r="P59" s="909">
        <v>1170537</v>
      </c>
      <c r="Q59" s="909">
        <v>368660</v>
      </c>
      <c r="R59" s="909">
        <v>0</v>
      </c>
      <c r="S59" s="908">
        <v>0</v>
      </c>
      <c r="T59" s="63">
        <v>56</v>
      </c>
    </row>
    <row r="60" spans="1:20" s="99" customFormat="1" ht="23.1" customHeight="1" x14ac:dyDescent="0.15">
      <c r="A60" s="62">
        <v>57</v>
      </c>
      <c r="B60" s="61" t="s">
        <v>1067</v>
      </c>
      <c r="C60" s="1015">
        <v>616</v>
      </c>
      <c r="D60" s="1015">
        <v>3827596</v>
      </c>
      <c r="E60" s="909">
        <v>0</v>
      </c>
      <c r="F60" s="909">
        <v>0</v>
      </c>
      <c r="G60" s="909">
        <v>3</v>
      </c>
      <c r="H60" s="909">
        <v>44950</v>
      </c>
      <c r="I60" s="909">
        <v>0</v>
      </c>
      <c r="J60" s="909">
        <v>0</v>
      </c>
      <c r="K60" s="909">
        <v>0</v>
      </c>
      <c r="L60" s="909">
        <v>0</v>
      </c>
      <c r="M60" s="909">
        <v>619</v>
      </c>
      <c r="N60" s="909">
        <v>3872546</v>
      </c>
      <c r="O60" s="909">
        <v>3092604</v>
      </c>
      <c r="P60" s="909">
        <v>3362</v>
      </c>
      <c r="Q60" s="909">
        <v>776580</v>
      </c>
      <c r="R60" s="909">
        <v>1</v>
      </c>
      <c r="S60" s="908">
        <v>19118</v>
      </c>
      <c r="T60" s="63">
        <v>57</v>
      </c>
    </row>
    <row r="61" spans="1:20" s="99" customFormat="1" ht="23.1" customHeight="1" x14ac:dyDescent="0.15">
      <c r="A61" s="62">
        <v>58</v>
      </c>
      <c r="B61" s="61" t="s">
        <v>1068</v>
      </c>
      <c r="C61" s="1015">
        <v>937</v>
      </c>
      <c r="D61" s="1015">
        <v>10136696</v>
      </c>
      <c r="E61" s="909">
        <v>0</v>
      </c>
      <c r="F61" s="909">
        <v>0</v>
      </c>
      <c r="G61" s="909">
        <v>2</v>
      </c>
      <c r="H61" s="909">
        <v>71600</v>
      </c>
      <c r="I61" s="909">
        <v>0</v>
      </c>
      <c r="J61" s="909">
        <v>0</v>
      </c>
      <c r="K61" s="909">
        <v>0</v>
      </c>
      <c r="L61" s="909">
        <v>0</v>
      </c>
      <c r="M61" s="909">
        <v>939</v>
      </c>
      <c r="N61" s="909">
        <v>10208296</v>
      </c>
      <c r="O61" s="909">
        <v>8091444</v>
      </c>
      <c r="P61" s="909">
        <v>0</v>
      </c>
      <c r="Q61" s="909">
        <v>2116852</v>
      </c>
      <c r="R61" s="909">
        <v>0</v>
      </c>
      <c r="S61" s="908">
        <v>0</v>
      </c>
      <c r="T61" s="63">
        <v>58</v>
      </c>
    </row>
    <row r="62" spans="1:20" s="99" customFormat="1" ht="23.1" customHeight="1" x14ac:dyDescent="0.15">
      <c r="A62" s="71">
        <v>59</v>
      </c>
      <c r="B62" s="72" t="s">
        <v>1069</v>
      </c>
      <c r="C62" s="1016">
        <v>542</v>
      </c>
      <c r="D62" s="1016">
        <v>4456541</v>
      </c>
      <c r="E62" s="1264">
        <v>0</v>
      </c>
      <c r="F62" s="1264">
        <v>0</v>
      </c>
      <c r="G62" s="1264">
        <v>1</v>
      </c>
      <c r="H62" s="1264">
        <v>3180</v>
      </c>
      <c r="I62" s="1264">
        <v>0</v>
      </c>
      <c r="J62" s="1264">
        <v>0</v>
      </c>
      <c r="K62" s="1264">
        <v>0</v>
      </c>
      <c r="L62" s="1264">
        <v>0</v>
      </c>
      <c r="M62" s="1264">
        <v>543</v>
      </c>
      <c r="N62" s="1264">
        <v>4459721</v>
      </c>
      <c r="O62" s="1264">
        <v>3546670</v>
      </c>
      <c r="P62" s="1264">
        <v>202464</v>
      </c>
      <c r="Q62" s="1264">
        <v>710587</v>
      </c>
      <c r="R62" s="1264">
        <v>0</v>
      </c>
      <c r="S62" s="1273">
        <v>0</v>
      </c>
      <c r="T62" s="73">
        <v>59</v>
      </c>
    </row>
    <row r="63" spans="1:20" s="111" customFormat="1" ht="23.1" customHeight="1" x14ac:dyDescent="0.15">
      <c r="A63" s="74">
        <v>61</v>
      </c>
      <c r="B63" s="61" t="s">
        <v>1070</v>
      </c>
      <c r="C63" s="1014">
        <v>1113</v>
      </c>
      <c r="D63" s="1014">
        <v>9649662</v>
      </c>
      <c r="E63" s="1265">
        <v>0</v>
      </c>
      <c r="F63" s="1265">
        <v>0</v>
      </c>
      <c r="G63" s="1265">
        <v>1</v>
      </c>
      <c r="H63" s="1265">
        <v>44540</v>
      </c>
      <c r="I63" s="1265">
        <v>0</v>
      </c>
      <c r="J63" s="1265">
        <v>0</v>
      </c>
      <c r="K63" s="1265">
        <v>0</v>
      </c>
      <c r="L63" s="1265">
        <v>0</v>
      </c>
      <c r="M63" s="1265">
        <v>1114</v>
      </c>
      <c r="N63" s="1265">
        <v>9694202</v>
      </c>
      <c r="O63" s="1265">
        <v>7735700</v>
      </c>
      <c r="P63" s="1265">
        <v>125419</v>
      </c>
      <c r="Q63" s="1265">
        <v>1833083</v>
      </c>
      <c r="R63" s="1265">
        <v>2</v>
      </c>
      <c r="S63" s="1274">
        <v>106665</v>
      </c>
      <c r="T63" s="75">
        <v>61</v>
      </c>
    </row>
    <row r="64" spans="1:20" s="111" customFormat="1" ht="23.1" customHeight="1" x14ac:dyDescent="0.15">
      <c r="A64" s="62">
        <v>65</v>
      </c>
      <c r="B64" s="61" t="s">
        <v>1071</v>
      </c>
      <c r="C64" s="1015">
        <v>114</v>
      </c>
      <c r="D64" s="1015">
        <v>1101720</v>
      </c>
      <c r="E64" s="909">
        <v>0</v>
      </c>
      <c r="F64" s="909">
        <v>0</v>
      </c>
      <c r="G64" s="909">
        <v>0</v>
      </c>
      <c r="H64" s="909">
        <v>0</v>
      </c>
      <c r="I64" s="909">
        <v>0</v>
      </c>
      <c r="J64" s="909">
        <v>0</v>
      </c>
      <c r="K64" s="909">
        <v>0</v>
      </c>
      <c r="L64" s="909">
        <v>0</v>
      </c>
      <c r="M64" s="909">
        <v>114</v>
      </c>
      <c r="N64" s="909">
        <v>1101720</v>
      </c>
      <c r="O64" s="909">
        <v>880078</v>
      </c>
      <c r="P64" s="909">
        <v>113748</v>
      </c>
      <c r="Q64" s="909">
        <v>107894</v>
      </c>
      <c r="R64" s="909">
        <v>0</v>
      </c>
      <c r="S64" s="908">
        <v>0</v>
      </c>
      <c r="T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1015">
        <v>1265</v>
      </c>
      <c r="D65" s="1015">
        <v>11727444</v>
      </c>
      <c r="E65" s="909">
        <v>0</v>
      </c>
      <c r="F65" s="909">
        <v>0</v>
      </c>
      <c r="G65" s="909">
        <v>1</v>
      </c>
      <c r="H65" s="909">
        <v>5195</v>
      </c>
      <c r="I65" s="909">
        <v>0</v>
      </c>
      <c r="J65" s="909">
        <v>0</v>
      </c>
      <c r="K65" s="909">
        <v>0</v>
      </c>
      <c r="L65" s="909">
        <v>0</v>
      </c>
      <c r="M65" s="909">
        <v>1266</v>
      </c>
      <c r="N65" s="909">
        <v>11732639</v>
      </c>
      <c r="O65" s="909">
        <v>9383782</v>
      </c>
      <c r="P65" s="909">
        <v>192015</v>
      </c>
      <c r="Q65" s="909">
        <v>2156842</v>
      </c>
      <c r="R65" s="909">
        <v>0</v>
      </c>
      <c r="S65" s="908">
        <v>0</v>
      </c>
      <c r="T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1015">
        <v>1520</v>
      </c>
      <c r="D66" s="1015">
        <v>10582976</v>
      </c>
      <c r="E66" s="909">
        <v>0</v>
      </c>
      <c r="F66" s="909">
        <v>0</v>
      </c>
      <c r="G66" s="909">
        <v>0</v>
      </c>
      <c r="H66" s="909">
        <v>0</v>
      </c>
      <c r="I66" s="909">
        <v>0</v>
      </c>
      <c r="J66" s="909">
        <v>0</v>
      </c>
      <c r="K66" s="909">
        <v>0</v>
      </c>
      <c r="L66" s="909">
        <v>0</v>
      </c>
      <c r="M66" s="909">
        <v>1520</v>
      </c>
      <c r="N66" s="909">
        <v>10582976</v>
      </c>
      <c r="O66" s="909">
        <v>8450332</v>
      </c>
      <c r="P66" s="909">
        <v>-70996</v>
      </c>
      <c r="Q66" s="909">
        <v>2203640</v>
      </c>
      <c r="R66" s="909">
        <v>2</v>
      </c>
      <c r="S66" s="908">
        <v>80197</v>
      </c>
      <c r="T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016">
        <v>3412</v>
      </c>
      <c r="D67" s="1016">
        <v>27144316</v>
      </c>
      <c r="E67" s="1264">
        <v>0</v>
      </c>
      <c r="F67" s="1264">
        <v>0</v>
      </c>
      <c r="G67" s="1264">
        <v>3</v>
      </c>
      <c r="H67" s="1264">
        <v>47931</v>
      </c>
      <c r="I67" s="1264">
        <v>0</v>
      </c>
      <c r="J67" s="1264">
        <v>0</v>
      </c>
      <c r="K67" s="1264">
        <v>0</v>
      </c>
      <c r="L67" s="1264">
        <v>0</v>
      </c>
      <c r="M67" s="1264">
        <v>3415</v>
      </c>
      <c r="N67" s="1264">
        <v>27192247</v>
      </c>
      <c r="O67" s="1264">
        <v>21699464</v>
      </c>
      <c r="P67" s="1264">
        <v>498834</v>
      </c>
      <c r="Q67" s="1264">
        <v>4993949</v>
      </c>
      <c r="R67" s="1264">
        <v>8</v>
      </c>
      <c r="S67" s="1273">
        <v>367487</v>
      </c>
      <c r="T67" s="73">
        <v>70</v>
      </c>
    </row>
    <row r="68" spans="1:20" s="6" customFormat="1" ht="23.1" customHeight="1" x14ac:dyDescent="0.15">
      <c r="A68" s="60">
        <v>78</v>
      </c>
      <c r="B68" s="93" t="s">
        <v>1075</v>
      </c>
      <c r="C68" s="1030">
        <v>3438</v>
      </c>
      <c r="D68" s="1019">
        <v>28033348</v>
      </c>
      <c r="E68" s="1025">
        <v>0</v>
      </c>
      <c r="F68" s="1025">
        <v>0</v>
      </c>
      <c r="G68" s="1025">
        <v>7</v>
      </c>
      <c r="H68" s="1025">
        <v>22720</v>
      </c>
      <c r="I68" s="1025">
        <v>0</v>
      </c>
      <c r="J68" s="1025">
        <v>0</v>
      </c>
      <c r="K68" s="1025">
        <v>0</v>
      </c>
      <c r="L68" s="1025">
        <v>0</v>
      </c>
      <c r="M68" s="1025">
        <v>3445</v>
      </c>
      <c r="N68" s="1025">
        <v>28056068</v>
      </c>
      <c r="O68" s="1025">
        <v>22372054</v>
      </c>
      <c r="P68" s="1025">
        <v>1100248</v>
      </c>
      <c r="Q68" s="1025">
        <v>4583766</v>
      </c>
      <c r="R68" s="1025">
        <v>6</v>
      </c>
      <c r="S68" s="1271">
        <v>371783</v>
      </c>
      <c r="T68" s="55">
        <v>78</v>
      </c>
    </row>
    <row r="69" spans="1:20" s="6" customFormat="1" ht="23.1" customHeight="1" x14ac:dyDescent="0.15">
      <c r="A69" s="60">
        <v>84</v>
      </c>
      <c r="B69" s="93" t="s">
        <v>1076</v>
      </c>
      <c r="C69" s="1019">
        <v>2337</v>
      </c>
      <c r="D69" s="1019">
        <v>25462654</v>
      </c>
      <c r="E69" s="1025">
        <v>0</v>
      </c>
      <c r="F69" s="1025">
        <v>0</v>
      </c>
      <c r="G69" s="1025">
        <v>3</v>
      </c>
      <c r="H69" s="1025">
        <v>19781</v>
      </c>
      <c r="I69" s="1025">
        <v>2</v>
      </c>
      <c r="J69" s="1025">
        <v>11161</v>
      </c>
      <c r="K69" s="1025">
        <v>0</v>
      </c>
      <c r="L69" s="1025">
        <v>0</v>
      </c>
      <c r="M69" s="1025">
        <v>2340</v>
      </c>
      <c r="N69" s="1025">
        <v>25482435</v>
      </c>
      <c r="O69" s="1025">
        <v>20270974</v>
      </c>
      <c r="P69" s="1025">
        <v>1542244</v>
      </c>
      <c r="Q69" s="1025">
        <v>3669217</v>
      </c>
      <c r="R69" s="1025">
        <v>7</v>
      </c>
      <c r="S69" s="1025">
        <v>174811</v>
      </c>
      <c r="T69" s="55">
        <v>84</v>
      </c>
    </row>
    <row r="70" spans="1:20" s="6" customFormat="1" ht="23.1" customHeight="1" x14ac:dyDescent="0.15">
      <c r="A70" s="60">
        <v>85</v>
      </c>
      <c r="B70" s="93" t="s">
        <v>1077</v>
      </c>
      <c r="C70" s="1019">
        <v>3011</v>
      </c>
      <c r="D70" s="1019">
        <v>32660004</v>
      </c>
      <c r="E70" s="1025">
        <v>0</v>
      </c>
      <c r="F70" s="1025">
        <v>0</v>
      </c>
      <c r="G70" s="1025">
        <v>3</v>
      </c>
      <c r="H70" s="1025">
        <v>37089</v>
      </c>
      <c r="I70" s="1025">
        <v>1</v>
      </c>
      <c r="J70" s="1025">
        <v>4751</v>
      </c>
      <c r="K70" s="1025">
        <v>0</v>
      </c>
      <c r="L70" s="1025">
        <v>0</v>
      </c>
      <c r="M70" s="1025">
        <v>3014</v>
      </c>
      <c r="N70" s="1025">
        <v>32697093</v>
      </c>
      <c r="O70" s="1025">
        <v>25929362</v>
      </c>
      <c r="P70" s="1025">
        <v>57276</v>
      </c>
      <c r="Q70" s="1025">
        <v>6710455</v>
      </c>
      <c r="R70" s="1025">
        <v>8</v>
      </c>
      <c r="S70" s="1025">
        <v>999779</v>
      </c>
      <c r="T70" s="55">
        <v>85</v>
      </c>
    </row>
    <row r="71" spans="1:20" s="6" customFormat="1" ht="23.1" customHeight="1" x14ac:dyDescent="0.15">
      <c r="A71" s="60">
        <v>89</v>
      </c>
      <c r="B71" s="93" t="s">
        <v>1078</v>
      </c>
      <c r="C71" s="1019">
        <v>4439</v>
      </c>
      <c r="D71" s="1019">
        <v>56772672</v>
      </c>
      <c r="E71" s="1025">
        <v>0</v>
      </c>
      <c r="F71" s="1025">
        <v>0</v>
      </c>
      <c r="G71" s="1025">
        <v>15</v>
      </c>
      <c r="H71" s="1025">
        <v>680820</v>
      </c>
      <c r="I71" s="1025">
        <v>0</v>
      </c>
      <c r="J71" s="1025">
        <v>0</v>
      </c>
      <c r="K71" s="1025">
        <v>0</v>
      </c>
      <c r="L71" s="1025">
        <v>0</v>
      </c>
      <c r="M71" s="1025">
        <v>4454</v>
      </c>
      <c r="N71" s="1025">
        <v>57453492</v>
      </c>
      <c r="O71" s="1025">
        <v>45778100</v>
      </c>
      <c r="P71" s="1025">
        <v>1565459</v>
      </c>
      <c r="Q71" s="1025">
        <v>10109933</v>
      </c>
      <c r="R71" s="1025">
        <v>17</v>
      </c>
      <c r="S71" s="1271">
        <v>2384186</v>
      </c>
      <c r="T71" s="55">
        <v>89</v>
      </c>
    </row>
    <row r="72" spans="1:20" s="6" customFormat="1" ht="23.1" customHeight="1" x14ac:dyDescent="0.15">
      <c r="A72" s="60">
        <v>90</v>
      </c>
      <c r="B72" s="93" t="s">
        <v>1079</v>
      </c>
      <c r="C72" s="1020">
        <v>3458</v>
      </c>
      <c r="D72" s="1020">
        <v>70637400</v>
      </c>
      <c r="E72" s="1262">
        <v>0</v>
      </c>
      <c r="F72" s="1262">
        <v>0</v>
      </c>
      <c r="G72" s="1262">
        <v>6</v>
      </c>
      <c r="H72" s="1262">
        <v>33560</v>
      </c>
      <c r="I72" s="1262">
        <v>0</v>
      </c>
      <c r="J72" s="1262">
        <v>0</v>
      </c>
      <c r="K72" s="1262">
        <v>0</v>
      </c>
      <c r="L72" s="1262">
        <v>0</v>
      </c>
      <c r="M72" s="1262">
        <v>3464</v>
      </c>
      <c r="N72" s="1262">
        <v>70670960</v>
      </c>
      <c r="O72" s="1262">
        <v>56238632</v>
      </c>
      <c r="P72" s="1262">
        <v>7686628</v>
      </c>
      <c r="Q72" s="1262">
        <v>6745700</v>
      </c>
      <c r="R72" s="1262">
        <v>35</v>
      </c>
      <c r="S72" s="1272">
        <v>6068180</v>
      </c>
      <c r="T72" s="55">
        <v>90</v>
      </c>
    </row>
    <row r="73" spans="1:20" s="6" customFormat="1" ht="23.1" customHeight="1" x14ac:dyDescent="0.15">
      <c r="A73" s="57">
        <v>91</v>
      </c>
      <c r="B73" s="92" t="s">
        <v>1080</v>
      </c>
      <c r="C73" s="1021">
        <v>3477</v>
      </c>
      <c r="D73" s="1021">
        <v>29971676</v>
      </c>
      <c r="E73" s="1263">
        <v>0</v>
      </c>
      <c r="F73" s="1263">
        <v>0</v>
      </c>
      <c r="G73" s="1263">
        <v>11</v>
      </c>
      <c r="H73" s="1263">
        <v>169023</v>
      </c>
      <c r="I73" s="1263">
        <v>0</v>
      </c>
      <c r="J73" s="1263">
        <v>0</v>
      </c>
      <c r="K73" s="1263">
        <v>0</v>
      </c>
      <c r="L73" s="1263">
        <v>0</v>
      </c>
      <c r="M73" s="1263">
        <v>3488</v>
      </c>
      <c r="N73" s="1263">
        <v>30140699</v>
      </c>
      <c r="O73" s="1263">
        <v>24076706</v>
      </c>
      <c r="P73" s="1263">
        <v>-863126</v>
      </c>
      <c r="Q73" s="1263">
        <v>6927119</v>
      </c>
      <c r="R73" s="1263">
        <v>2</v>
      </c>
      <c r="S73" s="1270">
        <v>20100</v>
      </c>
      <c r="T73" s="59">
        <v>91</v>
      </c>
    </row>
    <row r="74" spans="1:20" s="6" customFormat="1" ht="23.1" customHeight="1" x14ac:dyDescent="0.15">
      <c r="A74" s="60">
        <v>92</v>
      </c>
      <c r="B74" s="93" t="s">
        <v>1081</v>
      </c>
      <c r="C74" s="1019">
        <v>8783</v>
      </c>
      <c r="D74" s="1019">
        <v>71680072</v>
      </c>
      <c r="E74" s="1025">
        <v>0</v>
      </c>
      <c r="F74" s="1025">
        <v>0</v>
      </c>
      <c r="G74" s="1025">
        <v>20</v>
      </c>
      <c r="H74" s="1025">
        <v>344587</v>
      </c>
      <c r="I74" s="1025">
        <v>1</v>
      </c>
      <c r="J74" s="1025">
        <v>1925</v>
      </c>
      <c r="K74" s="1025">
        <v>0</v>
      </c>
      <c r="L74" s="1025">
        <v>0</v>
      </c>
      <c r="M74" s="1025">
        <v>8803</v>
      </c>
      <c r="N74" s="1025">
        <v>72024659</v>
      </c>
      <c r="O74" s="1025">
        <v>57490654</v>
      </c>
      <c r="P74" s="1025">
        <v>1978020</v>
      </c>
      <c r="Q74" s="1025">
        <v>12555985</v>
      </c>
      <c r="R74" s="1025">
        <v>11</v>
      </c>
      <c r="S74" s="1271">
        <v>676324</v>
      </c>
      <c r="T74" s="55">
        <v>92</v>
      </c>
    </row>
    <row r="75" spans="1:20" s="6" customFormat="1" ht="23.1" customHeight="1" x14ac:dyDescent="0.15">
      <c r="A75" s="60">
        <v>94</v>
      </c>
      <c r="B75" s="93" t="s">
        <v>1082</v>
      </c>
      <c r="C75" s="1019">
        <v>101397</v>
      </c>
      <c r="D75" s="1019">
        <v>1181486156</v>
      </c>
      <c r="E75" s="1025">
        <v>1</v>
      </c>
      <c r="F75" s="1025">
        <v>3000</v>
      </c>
      <c r="G75" s="1025">
        <v>353</v>
      </c>
      <c r="H75" s="1025">
        <v>4204334</v>
      </c>
      <c r="I75" s="1025">
        <v>10</v>
      </c>
      <c r="J75" s="1025">
        <v>252361</v>
      </c>
      <c r="K75" s="1025">
        <v>0</v>
      </c>
      <c r="L75" s="1025">
        <v>0</v>
      </c>
      <c r="M75" s="1025">
        <v>101751</v>
      </c>
      <c r="N75" s="1025">
        <v>1185690490</v>
      </c>
      <c r="O75" s="1025">
        <v>945027832</v>
      </c>
      <c r="P75" s="1025">
        <v>38491334</v>
      </c>
      <c r="Q75" s="1025">
        <v>202171324</v>
      </c>
      <c r="R75" s="1025">
        <v>222</v>
      </c>
      <c r="S75" s="1271">
        <v>32959205</v>
      </c>
      <c r="T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1015">
        <v>5913</v>
      </c>
      <c r="D76" s="1015">
        <v>70870666</v>
      </c>
      <c r="E76" s="909">
        <v>0</v>
      </c>
      <c r="F76" s="909">
        <v>0</v>
      </c>
      <c r="G76" s="909">
        <v>30</v>
      </c>
      <c r="H76" s="909">
        <v>475319</v>
      </c>
      <c r="I76" s="909">
        <v>0</v>
      </c>
      <c r="J76" s="909">
        <v>0</v>
      </c>
      <c r="K76" s="909">
        <v>0</v>
      </c>
      <c r="L76" s="909">
        <v>0</v>
      </c>
      <c r="M76" s="909">
        <v>5943</v>
      </c>
      <c r="N76" s="909">
        <v>71345985</v>
      </c>
      <c r="O76" s="909">
        <v>56765808</v>
      </c>
      <c r="P76" s="909">
        <v>7439203</v>
      </c>
      <c r="Q76" s="909">
        <v>7140974</v>
      </c>
      <c r="R76" s="909">
        <v>17</v>
      </c>
      <c r="S76" s="908">
        <v>3171777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016">
        <v>7896</v>
      </c>
      <c r="D77" s="1016">
        <v>83484792</v>
      </c>
      <c r="E77" s="1264">
        <v>0</v>
      </c>
      <c r="F77" s="1264">
        <v>0</v>
      </c>
      <c r="G77" s="1264">
        <v>9</v>
      </c>
      <c r="H77" s="1264">
        <v>126428</v>
      </c>
      <c r="I77" s="1264">
        <v>0</v>
      </c>
      <c r="J77" s="1264">
        <v>0</v>
      </c>
      <c r="K77" s="1264">
        <v>0</v>
      </c>
      <c r="L77" s="1264">
        <v>0</v>
      </c>
      <c r="M77" s="1264">
        <v>7905</v>
      </c>
      <c r="N77" s="1264">
        <v>83611220</v>
      </c>
      <c r="O77" s="1264">
        <v>66718507</v>
      </c>
      <c r="P77" s="1264">
        <v>8520287</v>
      </c>
      <c r="Q77" s="1264">
        <v>8372426</v>
      </c>
      <c r="R77" s="1264">
        <v>12</v>
      </c>
      <c r="S77" s="1273">
        <v>2876401</v>
      </c>
      <c r="T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014">
        <v>2430</v>
      </c>
      <c r="D78" s="1014">
        <v>22393642</v>
      </c>
      <c r="E78" s="1265">
        <v>0</v>
      </c>
      <c r="F78" s="1265">
        <v>0</v>
      </c>
      <c r="G78" s="1265">
        <v>4</v>
      </c>
      <c r="H78" s="1265">
        <v>699859</v>
      </c>
      <c r="I78" s="1265">
        <v>0</v>
      </c>
      <c r="J78" s="1265">
        <v>0</v>
      </c>
      <c r="K78" s="1265">
        <v>0</v>
      </c>
      <c r="L78" s="1265">
        <v>0</v>
      </c>
      <c r="M78" s="1265">
        <v>2434</v>
      </c>
      <c r="N78" s="1265">
        <v>23093501</v>
      </c>
      <c r="O78" s="1265">
        <v>18432345</v>
      </c>
      <c r="P78" s="1265">
        <v>1515003</v>
      </c>
      <c r="Q78" s="1265">
        <v>3146153</v>
      </c>
      <c r="R78" s="1265">
        <v>2</v>
      </c>
      <c r="S78" s="1274">
        <v>234379</v>
      </c>
      <c r="T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1015">
        <v>18080</v>
      </c>
      <c r="D79" s="1015">
        <v>185095220</v>
      </c>
      <c r="E79" s="909">
        <v>0</v>
      </c>
      <c r="F79" s="909">
        <v>0</v>
      </c>
      <c r="G79" s="909">
        <v>51</v>
      </c>
      <c r="H79" s="909">
        <v>694942</v>
      </c>
      <c r="I79" s="909">
        <v>0</v>
      </c>
      <c r="J79" s="909">
        <v>0</v>
      </c>
      <c r="K79" s="909">
        <v>0</v>
      </c>
      <c r="L79" s="909">
        <v>0</v>
      </c>
      <c r="M79" s="909">
        <v>18131</v>
      </c>
      <c r="N79" s="909">
        <v>185790162</v>
      </c>
      <c r="O79" s="909">
        <v>148211064</v>
      </c>
      <c r="P79" s="909">
        <v>16382898</v>
      </c>
      <c r="Q79" s="909">
        <v>21196200</v>
      </c>
      <c r="R79" s="909">
        <v>33</v>
      </c>
      <c r="S79" s="908">
        <v>2836749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1015">
        <v>35361</v>
      </c>
      <c r="D80" s="1015">
        <v>372522950</v>
      </c>
      <c r="E80" s="909">
        <v>0</v>
      </c>
      <c r="F80" s="909">
        <v>0</v>
      </c>
      <c r="G80" s="909">
        <v>100</v>
      </c>
      <c r="H80" s="909">
        <v>2013904</v>
      </c>
      <c r="I80" s="909">
        <v>0</v>
      </c>
      <c r="J80" s="909">
        <v>0</v>
      </c>
      <c r="K80" s="909">
        <v>0</v>
      </c>
      <c r="L80" s="909">
        <v>0</v>
      </c>
      <c r="M80" s="909">
        <v>35461</v>
      </c>
      <c r="N80" s="909">
        <v>374536854</v>
      </c>
      <c r="O80" s="909">
        <v>298591691</v>
      </c>
      <c r="P80" s="909">
        <v>29157106</v>
      </c>
      <c r="Q80" s="909">
        <v>46788057</v>
      </c>
      <c r="R80" s="909">
        <v>110</v>
      </c>
      <c r="S80" s="908">
        <v>13563796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1015">
        <v>142584</v>
      </c>
      <c r="D81" s="1015">
        <v>1490154632</v>
      </c>
      <c r="E81" s="909">
        <v>4</v>
      </c>
      <c r="F81" s="909">
        <v>7350</v>
      </c>
      <c r="G81" s="909">
        <v>328</v>
      </c>
      <c r="H81" s="909">
        <v>4891274</v>
      </c>
      <c r="I81" s="909">
        <v>1</v>
      </c>
      <c r="J81" s="909">
        <v>2340</v>
      </c>
      <c r="K81" s="909">
        <v>0</v>
      </c>
      <c r="L81" s="909">
        <v>0</v>
      </c>
      <c r="M81" s="909">
        <v>142916</v>
      </c>
      <c r="N81" s="909">
        <v>1495045906</v>
      </c>
      <c r="O81" s="909">
        <v>1191930443</v>
      </c>
      <c r="P81" s="909">
        <v>118446585</v>
      </c>
      <c r="Q81" s="909">
        <v>184668878</v>
      </c>
      <c r="R81" s="909">
        <v>265</v>
      </c>
      <c r="S81" s="908">
        <v>49496358</v>
      </c>
      <c r="T81" s="63">
        <v>306</v>
      </c>
    </row>
    <row r="82" spans="1:20" s="99" customFormat="1" ht="23.1" customHeight="1" x14ac:dyDescent="0.15">
      <c r="A82" s="62"/>
      <c r="B82" s="61"/>
      <c r="C82" s="1016"/>
      <c r="D82" s="1016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73"/>
      <c r="T82" s="63"/>
    </row>
    <row r="83" spans="1:20" s="99" customFormat="1" ht="23.1" customHeight="1" x14ac:dyDescent="0.15">
      <c r="A83" s="68"/>
      <c r="B83" s="58"/>
      <c r="C83" s="1014"/>
      <c r="D83" s="1014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69"/>
    </row>
    <row r="84" spans="1:20" s="99" customFormat="1" ht="23.1" customHeight="1" x14ac:dyDescent="0.15">
      <c r="A84" s="62"/>
      <c r="B84" s="61"/>
      <c r="C84" s="1015"/>
      <c r="D84" s="1015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63"/>
    </row>
    <row r="85" spans="1:20" s="99" customFormat="1" ht="23.1" customHeight="1" x14ac:dyDescent="0.15">
      <c r="A85" s="62"/>
      <c r="B85" s="61"/>
      <c r="C85" s="1015"/>
      <c r="D85" s="1015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63"/>
    </row>
    <row r="86" spans="1:20" s="99" customFormat="1" ht="23.1" customHeight="1" x14ac:dyDescent="0.15">
      <c r="A86" s="62"/>
      <c r="B86" s="61"/>
      <c r="C86" s="1015"/>
      <c r="D86" s="1015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63"/>
    </row>
    <row r="87" spans="1:20" s="99" customFormat="1" ht="23.1" customHeight="1" x14ac:dyDescent="0.15">
      <c r="A87" s="62"/>
      <c r="B87" s="61"/>
      <c r="C87" s="1016"/>
      <c r="D87" s="1016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63"/>
    </row>
    <row r="88" spans="1:20" s="6" customFormat="1" ht="23.1" customHeight="1" x14ac:dyDescent="0.15">
      <c r="A88" s="57"/>
      <c r="B88" s="92"/>
      <c r="C88" s="1021"/>
      <c r="D88" s="1021"/>
      <c r="E88" s="1263"/>
      <c r="F88" s="1263"/>
      <c r="G88" s="1263"/>
      <c r="H88" s="1263"/>
      <c r="I88" s="1263"/>
      <c r="J88" s="1263"/>
      <c r="K88" s="1263"/>
      <c r="L88" s="1263"/>
      <c r="M88" s="1263"/>
      <c r="N88" s="1263"/>
      <c r="O88" s="1263"/>
      <c r="P88" s="1263"/>
      <c r="Q88" s="1263"/>
      <c r="R88" s="1263"/>
      <c r="S88" s="1270"/>
      <c r="T88" s="59"/>
    </row>
    <row r="89" spans="1:20" s="6" customFormat="1" ht="23.1" customHeight="1" x14ac:dyDescent="0.15">
      <c r="A89" s="60"/>
      <c r="B89" s="93"/>
      <c r="C89" s="1019"/>
      <c r="D89" s="1019"/>
      <c r="E89" s="1025"/>
      <c r="F89" s="1025"/>
      <c r="G89" s="1025"/>
      <c r="H89" s="1025"/>
      <c r="I89" s="1025"/>
      <c r="J89" s="1025"/>
      <c r="K89" s="1025"/>
      <c r="L89" s="1025"/>
      <c r="M89" s="1025"/>
      <c r="N89" s="1025"/>
      <c r="O89" s="1025"/>
      <c r="P89" s="1025"/>
      <c r="Q89" s="1025"/>
      <c r="R89" s="1025"/>
      <c r="S89" s="1271"/>
      <c r="T89" s="55"/>
    </row>
    <row r="90" spans="1:20" s="6" customFormat="1" ht="23.1" customHeight="1" x14ac:dyDescent="0.15">
      <c r="A90" s="60"/>
      <c r="B90" s="93"/>
      <c r="C90" s="1019"/>
      <c r="D90" s="1019"/>
      <c r="E90" s="1025"/>
      <c r="F90" s="1025"/>
      <c r="G90" s="1025"/>
      <c r="H90" s="1025"/>
      <c r="I90" s="1025"/>
      <c r="J90" s="1025"/>
      <c r="K90" s="1025"/>
      <c r="L90" s="1025"/>
      <c r="M90" s="1025"/>
      <c r="N90" s="1025"/>
      <c r="O90" s="1025"/>
      <c r="P90" s="1025"/>
      <c r="Q90" s="1025"/>
      <c r="R90" s="1025"/>
      <c r="S90" s="1271"/>
      <c r="T90" s="55"/>
    </row>
    <row r="91" spans="1:20" s="99" customFormat="1" ht="23.1" customHeight="1" x14ac:dyDescent="0.15">
      <c r="A91" s="62"/>
      <c r="B91" s="61"/>
      <c r="C91" s="1015"/>
      <c r="D91" s="1015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63"/>
    </row>
    <row r="92" spans="1:20" s="99" customFormat="1" ht="23.1" customHeight="1" x14ac:dyDescent="0.15">
      <c r="A92" s="62"/>
      <c r="B92" s="61"/>
      <c r="C92" s="1016"/>
      <c r="D92" s="1016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73"/>
    </row>
    <row r="93" spans="1:20" s="99" customFormat="1" ht="23.1" customHeight="1" x14ac:dyDescent="0.15">
      <c r="A93" s="66"/>
      <c r="B93" s="58"/>
      <c r="C93" s="1014"/>
      <c r="D93" s="1014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1274"/>
      <c r="T93" s="67"/>
    </row>
    <row r="94" spans="1:20" s="99" customFormat="1" ht="23.1" customHeight="1" x14ac:dyDescent="0.15">
      <c r="A94" s="62"/>
      <c r="B94" s="61"/>
      <c r="C94" s="1015"/>
      <c r="D94" s="1015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63"/>
    </row>
    <row r="95" spans="1:20" s="99" customFormat="1" ht="23.1" customHeight="1" x14ac:dyDescent="0.15">
      <c r="A95" s="62"/>
      <c r="B95" s="61"/>
      <c r="C95" s="1015"/>
      <c r="D95" s="1015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63"/>
    </row>
    <row r="96" spans="1:20" s="99" customFormat="1" ht="23.1" customHeight="1" x14ac:dyDescent="0.15">
      <c r="A96" s="62"/>
      <c r="B96" s="61"/>
      <c r="C96" s="1015"/>
      <c r="D96" s="1015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63"/>
    </row>
    <row r="97" spans="1:20" s="99" customFormat="1" ht="23.1" customHeight="1" x14ac:dyDescent="0.15">
      <c r="A97" s="62"/>
      <c r="B97" s="61"/>
      <c r="C97" s="1016"/>
      <c r="D97" s="1016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63"/>
    </row>
    <row r="98" spans="1:20" s="99" customFormat="1" ht="23.1" customHeight="1" x14ac:dyDescent="0.15">
      <c r="A98" s="68"/>
      <c r="B98" s="58"/>
      <c r="C98" s="1014"/>
      <c r="D98" s="1014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1274"/>
      <c r="T98" s="69"/>
    </row>
    <row r="99" spans="1:20" s="99" customFormat="1" ht="23.1" customHeight="1" x14ac:dyDescent="0.15">
      <c r="A99" s="62"/>
      <c r="B99" s="61"/>
      <c r="C99" s="1015"/>
      <c r="D99" s="1015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63"/>
    </row>
    <row r="100" spans="1:20" s="99" customFormat="1" ht="23.1" customHeight="1" x14ac:dyDescent="0.15">
      <c r="A100" s="62"/>
      <c r="B100" s="61"/>
      <c r="C100" s="1015"/>
      <c r="D100" s="1015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63"/>
    </row>
    <row r="101" spans="1:20" s="99" customFormat="1" ht="23.1" customHeight="1" x14ac:dyDescent="0.15">
      <c r="A101" s="62"/>
      <c r="B101" s="61"/>
      <c r="C101" s="1015"/>
      <c r="D101" s="1015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63"/>
    </row>
    <row r="102" spans="1:20" s="99" customFormat="1" ht="23.1" customHeight="1" x14ac:dyDescent="0.15">
      <c r="A102" s="62"/>
      <c r="B102" s="61"/>
      <c r="C102" s="1016"/>
      <c r="D102" s="1016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63"/>
    </row>
    <row r="103" spans="1:20" s="99" customFormat="1" ht="23.1" customHeight="1" x14ac:dyDescent="0.15">
      <c r="A103" s="66"/>
      <c r="B103" s="58"/>
      <c r="C103" s="1014"/>
      <c r="D103" s="1014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1274"/>
      <c r="T103" s="67"/>
    </row>
    <row r="104" spans="1:20" s="99" customFormat="1" ht="23.1" customHeight="1" x14ac:dyDescent="0.15">
      <c r="A104" s="62"/>
      <c r="B104" s="61"/>
      <c r="C104" s="1015"/>
      <c r="D104" s="1015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63"/>
    </row>
    <row r="105" spans="1:20" s="99" customFormat="1" ht="23.1" customHeight="1" x14ac:dyDescent="0.15">
      <c r="A105" s="62"/>
      <c r="B105" s="61"/>
      <c r="C105" s="1015"/>
      <c r="D105" s="1015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63"/>
    </row>
    <row r="106" spans="1:20" s="99" customFormat="1" ht="23.1" customHeight="1" x14ac:dyDescent="0.15">
      <c r="A106" s="62"/>
      <c r="B106" s="61"/>
      <c r="C106" s="1015"/>
      <c r="D106" s="1015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63"/>
    </row>
    <row r="107" spans="1:20" s="99" customFormat="1" ht="23.1" customHeight="1" thickBot="1" x14ac:dyDescent="0.2">
      <c r="A107" s="77"/>
      <c r="B107" s="78"/>
      <c r="C107" s="1017"/>
      <c r="D107" s="1017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79"/>
    </row>
    <row r="108" spans="1:20" s="7" customFormat="1" ht="21.95" customHeight="1" x14ac:dyDescent="0.15">
      <c r="A108" s="82"/>
      <c r="T108" s="82"/>
    </row>
    <row r="109" spans="1:20" s="7" customFormat="1" ht="21.95" customHeight="1" x14ac:dyDescent="0.15">
      <c r="A109" s="82"/>
      <c r="T109" s="82"/>
    </row>
    <row r="110" spans="1:20" s="7" customFormat="1" ht="21.95" customHeight="1" x14ac:dyDescent="0.15">
      <c r="A110" s="82"/>
      <c r="T110" s="82"/>
    </row>
    <row r="111" spans="1:20" s="7" customFormat="1" ht="21.95" customHeight="1" x14ac:dyDescent="0.15">
      <c r="A111" s="82"/>
      <c r="T111" s="82"/>
    </row>
    <row r="112" spans="1:20" s="7" customFormat="1" ht="21.95" customHeight="1" x14ac:dyDescent="0.15">
      <c r="A112" s="82"/>
      <c r="T112" s="82"/>
    </row>
    <row r="113" spans="1:20" s="7" customFormat="1" ht="21.95" customHeight="1" x14ac:dyDescent="0.15">
      <c r="A113" s="82"/>
      <c r="T113" s="82"/>
    </row>
    <row r="114" spans="1:20" s="7" customFormat="1" ht="21.95" customHeight="1" x14ac:dyDescent="0.15">
      <c r="A114" s="82"/>
      <c r="T114" s="82"/>
    </row>
    <row r="115" spans="1:20" s="7" customFormat="1" ht="23.1" customHeight="1" x14ac:dyDescent="0.15">
      <c r="A115" s="82"/>
      <c r="T115" s="82"/>
    </row>
    <row r="116" spans="1:20" s="7" customFormat="1" ht="23.1" customHeight="1" x14ac:dyDescent="0.15">
      <c r="A116" s="82"/>
      <c r="T116" s="82"/>
    </row>
    <row r="117" spans="1:20" s="7" customFormat="1" ht="23.1" customHeight="1" x14ac:dyDescent="0.15">
      <c r="A117" s="82"/>
      <c r="T117" s="82"/>
    </row>
    <row r="118" spans="1:20" s="7" customFormat="1" ht="23.1" customHeight="1" x14ac:dyDescent="0.15">
      <c r="A118" s="82"/>
      <c r="T118" s="82"/>
    </row>
    <row r="119" spans="1:20" s="7" customFormat="1" ht="23.1" customHeight="1" x14ac:dyDescent="0.15">
      <c r="A119" s="82"/>
      <c r="T119" s="82"/>
    </row>
    <row r="120" spans="1:20" s="7" customFormat="1" ht="23.1" customHeight="1" x14ac:dyDescent="0.15">
      <c r="A120" s="82"/>
      <c r="T120" s="82"/>
    </row>
    <row r="121" spans="1:20" s="7" customFormat="1" ht="23.1" customHeight="1" x14ac:dyDescent="0.15">
      <c r="A121" s="82"/>
      <c r="T121" s="82"/>
    </row>
    <row r="122" spans="1:20" s="7" customFormat="1" ht="23.1" customHeight="1" x14ac:dyDescent="0.15">
      <c r="A122" s="82"/>
      <c r="T122" s="82"/>
    </row>
    <row r="123" spans="1:20" s="7" customFormat="1" ht="23.1" customHeight="1" x14ac:dyDescent="0.15">
      <c r="A123" s="82"/>
      <c r="T123" s="82"/>
    </row>
    <row r="124" spans="1:20" s="7" customFormat="1" ht="23.1" customHeight="1" x14ac:dyDescent="0.15">
      <c r="A124" s="82"/>
      <c r="T124" s="82"/>
    </row>
    <row r="125" spans="1:20" s="7" customFormat="1" ht="23.1" customHeight="1" x14ac:dyDescent="0.15">
      <c r="A125" s="82"/>
      <c r="T125" s="82"/>
    </row>
    <row r="126" spans="1:20" s="7" customFormat="1" ht="23.1" customHeight="1" x14ac:dyDescent="0.15">
      <c r="A126" s="82"/>
      <c r="T126" s="82"/>
    </row>
    <row r="127" spans="1:20" s="7" customFormat="1" ht="23.1" customHeight="1" x14ac:dyDescent="0.15">
      <c r="A127" s="82"/>
      <c r="T127" s="82"/>
    </row>
    <row r="128" spans="1:20" s="7" customFormat="1" ht="23.1" customHeight="1" x14ac:dyDescent="0.15">
      <c r="A128" s="82"/>
      <c r="T128" s="82"/>
    </row>
    <row r="129" spans="1:20" s="7" customFormat="1" ht="23.1" customHeight="1" x14ac:dyDescent="0.15">
      <c r="A129" s="82"/>
      <c r="T129" s="82"/>
    </row>
    <row r="130" spans="1:20" s="7" customFormat="1" ht="23.1" customHeight="1" x14ac:dyDescent="0.15">
      <c r="A130" s="82"/>
      <c r="T130" s="82"/>
    </row>
    <row r="131" spans="1:20" s="7" customFormat="1" ht="23.1" customHeight="1" x14ac:dyDescent="0.15">
      <c r="A131" s="82"/>
      <c r="T131" s="82"/>
    </row>
    <row r="132" spans="1:20" s="7" customFormat="1" ht="23.1" customHeight="1" x14ac:dyDescent="0.15">
      <c r="A132" s="82"/>
      <c r="T132" s="82"/>
    </row>
    <row r="133" spans="1:20" s="7" customFormat="1" ht="23.1" customHeight="1" x14ac:dyDescent="0.15">
      <c r="A133" s="82"/>
      <c r="T133" s="82"/>
    </row>
    <row r="134" spans="1:20" s="7" customFormat="1" ht="23.1" customHeight="1" x14ac:dyDescent="0.15">
      <c r="A134" s="82"/>
      <c r="T134" s="82"/>
    </row>
    <row r="135" spans="1:20" s="7" customFormat="1" ht="23.1" customHeight="1" x14ac:dyDescent="0.15">
      <c r="A135" s="82"/>
      <c r="T135" s="82"/>
    </row>
    <row r="136" spans="1:20" s="7" customFormat="1" ht="23.1" customHeight="1" x14ac:dyDescent="0.15">
      <c r="A136" s="82"/>
      <c r="T136" s="82"/>
    </row>
    <row r="137" spans="1:20" s="7" customFormat="1" ht="23.1" customHeight="1" x14ac:dyDescent="0.15">
      <c r="A137" s="82"/>
      <c r="T137" s="82"/>
    </row>
    <row r="138" spans="1:20" s="7" customFormat="1" ht="23.1" customHeight="1" x14ac:dyDescent="0.15">
      <c r="A138" s="82"/>
      <c r="T138" s="82"/>
    </row>
    <row r="139" spans="1:20" s="7" customFormat="1" ht="23.1" customHeight="1" x14ac:dyDescent="0.15">
      <c r="A139" s="82"/>
      <c r="T139" s="82"/>
    </row>
    <row r="140" spans="1:20" s="7" customFormat="1" ht="23.1" customHeight="1" x14ac:dyDescent="0.15">
      <c r="A140" s="82"/>
      <c r="T140" s="82"/>
    </row>
    <row r="141" spans="1:20" s="7" customFormat="1" ht="23.1" customHeight="1" x14ac:dyDescent="0.15">
      <c r="A141" s="82"/>
      <c r="T141" s="82"/>
    </row>
    <row r="142" spans="1:20" s="7" customFormat="1" ht="23.1" customHeight="1" x14ac:dyDescent="0.15">
      <c r="A142" s="82"/>
      <c r="T142" s="82"/>
    </row>
    <row r="143" spans="1:20" s="7" customFormat="1" ht="23.1" customHeight="1" x14ac:dyDescent="0.15">
      <c r="A143" s="82"/>
      <c r="T143" s="82"/>
    </row>
    <row r="144" spans="1:20" s="7" customFormat="1" ht="23.1" customHeight="1" x14ac:dyDescent="0.15">
      <c r="A144" s="82"/>
      <c r="T144" s="82"/>
    </row>
    <row r="145" spans="1:20" s="7" customFormat="1" ht="23.1" customHeight="1" x14ac:dyDescent="0.15">
      <c r="A145" s="82"/>
      <c r="T145" s="82"/>
    </row>
    <row r="146" spans="1:20" s="7" customFormat="1" ht="23.1" customHeight="1" x14ac:dyDescent="0.15">
      <c r="A146" s="82"/>
      <c r="T146" s="82"/>
    </row>
    <row r="147" spans="1:20" s="7" customFormat="1" ht="23.1" customHeight="1" x14ac:dyDescent="0.15">
      <c r="A147" s="82"/>
      <c r="T147" s="82"/>
    </row>
    <row r="148" spans="1:20" s="7" customFormat="1" ht="23.1" customHeight="1" x14ac:dyDescent="0.15">
      <c r="A148" s="82"/>
      <c r="T148" s="82"/>
    </row>
    <row r="149" spans="1:20" s="7" customFormat="1" ht="23.1" customHeight="1" x14ac:dyDescent="0.15">
      <c r="A149" s="82"/>
      <c r="T149" s="82"/>
    </row>
    <row r="150" spans="1:20" s="7" customFormat="1" ht="23.1" customHeight="1" x14ac:dyDescent="0.15">
      <c r="A150" s="82"/>
      <c r="T150" s="82"/>
    </row>
    <row r="151" spans="1:20" s="7" customFormat="1" ht="23.1" customHeight="1" x14ac:dyDescent="0.15">
      <c r="A151" s="82"/>
      <c r="T151" s="82"/>
    </row>
    <row r="152" spans="1:20" s="7" customFormat="1" ht="23.1" customHeight="1" x14ac:dyDescent="0.15">
      <c r="A152" s="82"/>
      <c r="T152" s="82"/>
    </row>
    <row r="153" spans="1:20" s="7" customFormat="1" ht="23.1" customHeight="1" x14ac:dyDescent="0.15">
      <c r="A153" s="82"/>
      <c r="T153" s="82"/>
    </row>
    <row r="154" spans="1:20" s="7" customFormat="1" ht="23.1" customHeight="1" x14ac:dyDescent="0.15">
      <c r="A154" s="82"/>
      <c r="T154" s="82"/>
    </row>
    <row r="155" spans="1:20" s="7" customFormat="1" ht="23.1" customHeight="1" x14ac:dyDescent="0.15">
      <c r="A155" s="82"/>
      <c r="T155" s="82"/>
    </row>
    <row r="156" spans="1:20" s="7" customFormat="1" ht="23.1" customHeight="1" x14ac:dyDescent="0.15">
      <c r="A156" s="82"/>
      <c r="T156" s="82"/>
    </row>
    <row r="157" spans="1:20" s="7" customFormat="1" ht="23.1" customHeight="1" x14ac:dyDescent="0.15">
      <c r="A157" s="82"/>
      <c r="T157" s="82"/>
    </row>
    <row r="158" spans="1:20" s="7" customFormat="1" ht="23.1" customHeight="1" x14ac:dyDescent="0.15">
      <c r="A158" s="82"/>
      <c r="T158" s="82"/>
    </row>
    <row r="159" spans="1:20" s="7" customFormat="1" ht="23.1" customHeight="1" x14ac:dyDescent="0.15">
      <c r="A159" s="82"/>
      <c r="T159" s="82"/>
    </row>
    <row r="160" spans="1:20" s="7" customFormat="1" ht="23.1" customHeight="1" x14ac:dyDescent="0.15">
      <c r="A160" s="82"/>
      <c r="T160" s="82"/>
    </row>
    <row r="161" spans="1:20" s="7" customFormat="1" ht="23.1" customHeight="1" x14ac:dyDescent="0.15">
      <c r="A161" s="82"/>
      <c r="T161" s="82"/>
    </row>
    <row r="162" spans="1:20" s="7" customFormat="1" ht="23.1" customHeight="1" x14ac:dyDescent="0.15">
      <c r="A162" s="82"/>
      <c r="T162" s="82"/>
    </row>
    <row r="163" spans="1:20" s="7" customFormat="1" ht="23.1" customHeight="1" x14ac:dyDescent="0.15">
      <c r="A163" s="82"/>
      <c r="T163" s="82"/>
    </row>
    <row r="164" spans="1:20" s="7" customFormat="1" ht="23.1" customHeight="1" x14ac:dyDescent="0.15">
      <c r="A164" s="82"/>
      <c r="T164" s="82"/>
    </row>
    <row r="165" spans="1:20" s="7" customFormat="1" ht="23.1" customHeight="1" x14ac:dyDescent="0.15">
      <c r="A165" s="82"/>
      <c r="T165" s="82"/>
    </row>
    <row r="166" spans="1:20" s="7" customFormat="1" ht="23.1" customHeight="1" x14ac:dyDescent="0.15">
      <c r="A166" s="82"/>
      <c r="T166" s="82"/>
    </row>
    <row r="167" spans="1:20" s="7" customFormat="1" ht="23.1" customHeight="1" x14ac:dyDescent="0.15">
      <c r="A167" s="82"/>
      <c r="T167" s="82"/>
    </row>
    <row r="168" spans="1:20" s="7" customFormat="1" ht="23.1" customHeight="1" x14ac:dyDescent="0.15">
      <c r="A168" s="82"/>
      <c r="T168" s="82"/>
    </row>
    <row r="169" spans="1:20" s="7" customFormat="1" ht="23.1" customHeight="1" x14ac:dyDescent="0.15">
      <c r="A169" s="82"/>
      <c r="T169" s="82"/>
    </row>
    <row r="170" spans="1:20" s="7" customFormat="1" ht="23.1" customHeight="1" x14ac:dyDescent="0.15">
      <c r="A170" s="82"/>
      <c r="T170" s="82"/>
    </row>
    <row r="171" spans="1:20" s="7" customFormat="1" ht="23.1" customHeight="1" x14ac:dyDescent="0.15">
      <c r="A171" s="82"/>
      <c r="T171" s="82"/>
    </row>
    <row r="172" spans="1:20" s="7" customFormat="1" ht="23.1" customHeight="1" x14ac:dyDescent="0.15">
      <c r="A172" s="82"/>
      <c r="T172" s="82"/>
    </row>
    <row r="173" spans="1:20" s="7" customFormat="1" ht="23.1" customHeight="1" x14ac:dyDescent="0.15">
      <c r="A173" s="82"/>
      <c r="T173" s="82"/>
    </row>
    <row r="174" spans="1:20" s="7" customFormat="1" ht="23.1" customHeight="1" x14ac:dyDescent="0.15">
      <c r="A174" s="82"/>
      <c r="T174" s="82"/>
    </row>
    <row r="175" spans="1:20" s="7" customFormat="1" ht="23.1" customHeight="1" x14ac:dyDescent="0.15">
      <c r="A175" s="82"/>
      <c r="T175" s="82"/>
    </row>
    <row r="176" spans="1:20" s="7" customFormat="1" ht="23.1" customHeight="1" x14ac:dyDescent="0.15">
      <c r="A176" s="82"/>
      <c r="T176" s="82"/>
    </row>
    <row r="177" spans="1:20" s="7" customFormat="1" ht="23.1" customHeight="1" x14ac:dyDescent="0.15">
      <c r="A177" s="82"/>
      <c r="T177" s="82"/>
    </row>
    <row r="178" spans="1:20" s="7" customFormat="1" ht="23.1" customHeight="1" x14ac:dyDescent="0.15">
      <c r="A178" s="82"/>
      <c r="T178" s="82"/>
    </row>
    <row r="179" spans="1:20" s="7" customFormat="1" ht="23.1" customHeight="1" x14ac:dyDescent="0.15">
      <c r="A179" s="82"/>
      <c r="T179" s="82"/>
    </row>
    <row r="180" spans="1:20" s="7" customFormat="1" ht="23.1" customHeight="1" x14ac:dyDescent="0.15">
      <c r="A180" s="82"/>
      <c r="T180" s="82"/>
    </row>
    <row r="181" spans="1:20" s="7" customFormat="1" ht="23.1" customHeight="1" x14ac:dyDescent="0.15">
      <c r="A181" s="82"/>
      <c r="T181" s="82"/>
    </row>
    <row r="182" spans="1:20" s="7" customFormat="1" ht="23.1" customHeight="1" x14ac:dyDescent="0.15">
      <c r="A182" s="82"/>
      <c r="T182" s="82"/>
    </row>
    <row r="183" spans="1:20" s="7" customFormat="1" ht="23.1" customHeight="1" x14ac:dyDescent="0.15">
      <c r="A183" s="82"/>
      <c r="T183" s="82"/>
    </row>
    <row r="184" spans="1:20" s="7" customFormat="1" ht="23.1" customHeight="1" x14ac:dyDescent="0.15">
      <c r="A184" s="82"/>
      <c r="T184" s="82"/>
    </row>
    <row r="185" spans="1:20" s="7" customFormat="1" ht="23.1" customHeight="1" x14ac:dyDescent="0.15">
      <c r="A185" s="82"/>
      <c r="T185" s="82"/>
    </row>
    <row r="186" spans="1:20" s="7" customFormat="1" ht="23.1" customHeight="1" x14ac:dyDescent="0.15">
      <c r="A186" s="82"/>
      <c r="T186" s="82"/>
    </row>
    <row r="187" spans="1:20" s="7" customFormat="1" ht="23.1" customHeight="1" x14ac:dyDescent="0.15">
      <c r="A187" s="82"/>
      <c r="T187" s="82"/>
    </row>
    <row r="188" spans="1:20" s="7" customFormat="1" ht="23.1" customHeight="1" x14ac:dyDescent="0.15">
      <c r="A188" s="82"/>
      <c r="T188" s="82"/>
    </row>
    <row r="189" spans="1:20" s="7" customFormat="1" ht="23.1" customHeight="1" x14ac:dyDescent="0.15">
      <c r="A189" s="82"/>
      <c r="T189" s="82"/>
    </row>
    <row r="190" spans="1:20" s="7" customFormat="1" ht="23.1" customHeight="1" x14ac:dyDescent="0.15">
      <c r="A190" s="82"/>
      <c r="T190" s="82"/>
    </row>
    <row r="191" spans="1:20" s="7" customFormat="1" ht="23.1" customHeight="1" x14ac:dyDescent="0.15">
      <c r="A191" s="82"/>
      <c r="T191" s="82"/>
    </row>
    <row r="192" spans="1:20" s="7" customFormat="1" ht="23.1" customHeight="1" x14ac:dyDescent="0.15">
      <c r="A192" s="82"/>
      <c r="T192" s="82"/>
    </row>
    <row r="193" spans="1:20" s="7" customFormat="1" ht="23.1" customHeight="1" x14ac:dyDescent="0.15">
      <c r="A193" s="82"/>
      <c r="T193" s="82"/>
    </row>
    <row r="194" spans="1:20" s="7" customFormat="1" ht="23.1" customHeight="1" x14ac:dyDescent="0.15">
      <c r="A194" s="82"/>
      <c r="T194" s="82"/>
    </row>
    <row r="195" spans="1:20" s="7" customFormat="1" ht="23.1" customHeight="1" x14ac:dyDescent="0.15">
      <c r="A195" s="82"/>
      <c r="T195" s="82"/>
    </row>
    <row r="196" spans="1:20" s="7" customFormat="1" ht="23.1" customHeight="1" x14ac:dyDescent="0.15">
      <c r="A196" s="82"/>
      <c r="T196" s="82"/>
    </row>
    <row r="197" spans="1:20" s="7" customFormat="1" ht="23.1" customHeight="1" x14ac:dyDescent="0.15">
      <c r="A197" s="82"/>
      <c r="T197" s="82"/>
    </row>
    <row r="198" spans="1:20" s="7" customFormat="1" ht="23.1" customHeight="1" x14ac:dyDescent="0.15">
      <c r="A198" s="82"/>
      <c r="T198" s="82"/>
    </row>
    <row r="199" spans="1:20" s="7" customFormat="1" ht="23.1" customHeight="1" x14ac:dyDescent="0.15">
      <c r="A199" s="82"/>
      <c r="T199" s="82"/>
    </row>
    <row r="200" spans="1:20" s="7" customFormat="1" ht="23.1" customHeight="1" x14ac:dyDescent="0.15">
      <c r="A200" s="82"/>
      <c r="T200" s="82"/>
    </row>
    <row r="201" spans="1:20" s="7" customFormat="1" ht="23.1" customHeight="1" x14ac:dyDescent="0.15">
      <c r="A201" s="82"/>
      <c r="T201" s="82"/>
    </row>
    <row r="202" spans="1:20" s="7" customFormat="1" ht="23.1" customHeight="1" x14ac:dyDescent="0.15">
      <c r="A202" s="82"/>
      <c r="T202" s="82"/>
    </row>
    <row r="203" spans="1:20" s="7" customFormat="1" ht="23.1" customHeight="1" x14ac:dyDescent="0.15">
      <c r="A203" s="82"/>
      <c r="T203" s="82"/>
    </row>
    <row r="204" spans="1:20" s="7" customFormat="1" ht="23.1" customHeight="1" x14ac:dyDescent="0.15">
      <c r="A204" s="82"/>
      <c r="T204" s="82"/>
    </row>
    <row r="205" spans="1:20" s="7" customFormat="1" ht="23.1" customHeight="1" x14ac:dyDescent="0.15">
      <c r="A205" s="82"/>
      <c r="T205" s="82"/>
    </row>
    <row r="206" spans="1:20" s="7" customFormat="1" ht="23.1" customHeight="1" x14ac:dyDescent="0.15">
      <c r="A206" s="82"/>
      <c r="T206" s="82"/>
    </row>
    <row r="207" spans="1:20" s="7" customFormat="1" ht="23.1" customHeight="1" x14ac:dyDescent="0.15">
      <c r="A207" s="82"/>
      <c r="T207" s="82"/>
    </row>
    <row r="208" spans="1:20" s="7" customFormat="1" ht="23.1" customHeight="1" x14ac:dyDescent="0.15">
      <c r="A208" s="82"/>
      <c r="T208" s="82"/>
    </row>
    <row r="209" spans="1:20" s="7" customFormat="1" ht="23.1" customHeight="1" x14ac:dyDescent="0.15">
      <c r="A209" s="82"/>
      <c r="T209" s="82"/>
    </row>
    <row r="210" spans="1:20" s="7" customFormat="1" ht="23.1" customHeight="1" x14ac:dyDescent="0.15">
      <c r="A210" s="82"/>
      <c r="T210" s="82"/>
    </row>
    <row r="211" spans="1:20" s="7" customFormat="1" ht="23.1" customHeight="1" x14ac:dyDescent="0.15">
      <c r="A211" s="82"/>
      <c r="T211" s="82"/>
    </row>
    <row r="212" spans="1:20" s="7" customFormat="1" ht="23.1" customHeight="1" x14ac:dyDescent="0.15">
      <c r="A212" s="82"/>
      <c r="T212" s="82"/>
    </row>
    <row r="213" spans="1:20" s="7" customFormat="1" ht="23.1" customHeight="1" x14ac:dyDescent="0.15">
      <c r="A213" s="82"/>
      <c r="T213" s="82"/>
    </row>
    <row r="214" spans="1:20" s="7" customFormat="1" ht="23.1" customHeight="1" x14ac:dyDescent="0.15">
      <c r="A214" s="82"/>
      <c r="T214" s="82"/>
    </row>
    <row r="215" spans="1:20" s="7" customFormat="1" ht="23.1" customHeight="1" x14ac:dyDescent="0.15">
      <c r="A215" s="82"/>
      <c r="T215" s="82"/>
    </row>
    <row r="216" spans="1:20" s="7" customFormat="1" ht="23.1" customHeight="1" x14ac:dyDescent="0.15">
      <c r="A216" s="82"/>
      <c r="T216" s="82"/>
    </row>
    <row r="217" spans="1:20" s="7" customFormat="1" ht="23.1" customHeight="1" x14ac:dyDescent="0.15">
      <c r="A217" s="82"/>
      <c r="T217" s="82"/>
    </row>
    <row r="218" spans="1:20" s="7" customFormat="1" ht="23.1" customHeight="1" x14ac:dyDescent="0.15">
      <c r="A218" s="82"/>
      <c r="T218" s="82"/>
    </row>
    <row r="219" spans="1:20" s="7" customFormat="1" ht="23.1" customHeight="1" x14ac:dyDescent="0.15">
      <c r="A219" s="82"/>
      <c r="T219" s="82"/>
    </row>
    <row r="220" spans="1:20" s="7" customFormat="1" ht="23.1" customHeight="1" x14ac:dyDescent="0.15">
      <c r="A220" s="82"/>
      <c r="T220" s="82"/>
    </row>
    <row r="221" spans="1:20" s="7" customFormat="1" ht="23.1" customHeight="1" x14ac:dyDescent="0.15">
      <c r="A221" s="82"/>
      <c r="T221" s="82"/>
    </row>
    <row r="222" spans="1:20" s="7" customFormat="1" ht="23.1" customHeight="1" x14ac:dyDescent="0.15">
      <c r="A222" s="82"/>
      <c r="T222" s="82"/>
    </row>
    <row r="223" spans="1:20" s="7" customFormat="1" ht="23.1" customHeight="1" x14ac:dyDescent="0.15">
      <c r="A223" s="82"/>
      <c r="T223" s="82"/>
    </row>
    <row r="224" spans="1:20" s="7" customFormat="1" ht="23.1" customHeight="1" x14ac:dyDescent="0.15">
      <c r="A224" s="82"/>
      <c r="T224" s="82"/>
    </row>
    <row r="225" spans="1:20" s="7" customFormat="1" ht="23.1" customHeight="1" x14ac:dyDescent="0.15">
      <c r="A225" s="82"/>
      <c r="T225" s="82"/>
    </row>
    <row r="226" spans="1:20" s="7" customFormat="1" ht="23.1" customHeight="1" x14ac:dyDescent="0.15">
      <c r="A226" s="82"/>
      <c r="T226" s="82"/>
    </row>
    <row r="227" spans="1:20" s="7" customFormat="1" ht="23.1" customHeight="1" x14ac:dyDescent="0.15">
      <c r="A227" s="82"/>
      <c r="T227" s="82"/>
    </row>
    <row r="228" spans="1:20" s="7" customFormat="1" ht="23.1" customHeight="1" x14ac:dyDescent="0.15">
      <c r="A228" s="82"/>
      <c r="T228" s="82"/>
    </row>
    <row r="229" spans="1:20" s="7" customFormat="1" ht="23.1" customHeight="1" x14ac:dyDescent="0.15">
      <c r="A229" s="82"/>
      <c r="T229" s="82"/>
    </row>
    <row r="230" spans="1:20" s="7" customFormat="1" ht="23.1" customHeight="1" x14ac:dyDescent="0.15">
      <c r="A230" s="82"/>
      <c r="T230" s="82"/>
    </row>
    <row r="231" spans="1:20" s="7" customFormat="1" ht="23.1" customHeight="1" x14ac:dyDescent="0.15">
      <c r="A231" s="82"/>
      <c r="T231" s="82"/>
    </row>
    <row r="232" spans="1:20" s="7" customFormat="1" ht="23.1" customHeight="1" x14ac:dyDescent="0.15">
      <c r="A232" s="82"/>
      <c r="T232" s="82"/>
    </row>
    <row r="233" spans="1:20" s="7" customFormat="1" ht="23.1" customHeight="1" x14ac:dyDescent="0.15">
      <c r="A233" s="82"/>
      <c r="T233" s="82"/>
    </row>
    <row r="234" spans="1:20" s="7" customFormat="1" ht="23.1" customHeight="1" x14ac:dyDescent="0.15">
      <c r="A234" s="82"/>
      <c r="T234" s="82"/>
    </row>
    <row r="235" spans="1:20" s="7" customFormat="1" ht="23.1" customHeight="1" x14ac:dyDescent="0.15">
      <c r="A235" s="82"/>
      <c r="T235" s="82"/>
    </row>
    <row r="236" spans="1:20" s="7" customFormat="1" ht="23.1" customHeight="1" x14ac:dyDescent="0.15">
      <c r="A236" s="82"/>
      <c r="T236" s="82"/>
    </row>
    <row r="237" spans="1:20" s="7" customFormat="1" ht="23.1" customHeight="1" x14ac:dyDescent="0.15">
      <c r="A237" s="82"/>
      <c r="T237" s="82"/>
    </row>
    <row r="238" spans="1:20" s="7" customFormat="1" ht="23.1" customHeight="1" x14ac:dyDescent="0.15">
      <c r="A238" s="82"/>
      <c r="T238" s="82"/>
    </row>
    <row r="239" spans="1:20" s="7" customFormat="1" ht="23.1" customHeight="1" x14ac:dyDescent="0.15">
      <c r="A239" s="82"/>
      <c r="T239" s="82"/>
    </row>
    <row r="240" spans="1:20" s="7" customFormat="1" ht="23.1" customHeight="1" x14ac:dyDescent="0.15">
      <c r="A240" s="82"/>
      <c r="T240" s="82"/>
    </row>
    <row r="241" spans="1:20" s="7" customFormat="1" ht="23.1" customHeight="1" x14ac:dyDescent="0.15">
      <c r="A241" s="82"/>
      <c r="T241" s="82"/>
    </row>
    <row r="242" spans="1:20" s="7" customFormat="1" ht="23.1" customHeight="1" x14ac:dyDescent="0.15">
      <c r="A242" s="82"/>
      <c r="T242" s="82"/>
    </row>
    <row r="243" spans="1:20" s="7" customFormat="1" ht="23.1" customHeight="1" x14ac:dyDescent="0.15">
      <c r="A243" s="82"/>
      <c r="T243" s="82"/>
    </row>
    <row r="244" spans="1:20" s="7" customFormat="1" ht="23.1" customHeight="1" x14ac:dyDescent="0.15">
      <c r="A244" s="82"/>
      <c r="T244" s="82"/>
    </row>
    <row r="245" spans="1:20" s="7" customFormat="1" ht="23.1" customHeight="1" x14ac:dyDescent="0.15">
      <c r="A245" s="82"/>
      <c r="T245" s="82"/>
    </row>
    <row r="246" spans="1:20" s="7" customFormat="1" ht="23.1" customHeight="1" x14ac:dyDescent="0.15">
      <c r="A246" s="82"/>
      <c r="T246" s="82"/>
    </row>
    <row r="247" spans="1:20" s="7" customFormat="1" ht="23.1" customHeight="1" x14ac:dyDescent="0.15">
      <c r="A247" s="82"/>
      <c r="T247" s="82"/>
    </row>
  </sheetData>
  <mergeCells count="12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G4:G7"/>
    <mergeCell ref="H4:H7"/>
  </mergeCells>
  <phoneticPr fontId="2"/>
  <printOptions horizontalCentered="1"/>
  <pageMargins left="0.78740157480314965" right="0.38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6"/>
  <dimension ref="A1:O107"/>
  <sheetViews>
    <sheetView showGridLines="0" view="pageBreakPreview" zoomScale="55" zoomScaleNormal="75" zoomScaleSheetLayoutView="5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N69" sqref="C67:N69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63" t="s">
        <v>195</v>
      </c>
      <c r="B1" s="99"/>
      <c r="C1" s="99"/>
      <c r="D1" s="99"/>
      <c r="E1" s="99"/>
      <c r="F1" s="99"/>
      <c r="G1" s="99"/>
      <c r="H1" s="99"/>
      <c r="I1" s="99"/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440</v>
      </c>
      <c r="O2" s="83"/>
    </row>
    <row r="3" spans="1:15" s="108" customFormat="1" ht="24.95" customHeight="1" x14ac:dyDescent="0.15">
      <c r="A3" s="13" t="s">
        <v>429</v>
      </c>
      <c r="B3" s="14"/>
      <c r="C3" s="85"/>
      <c r="D3" s="85"/>
      <c r="E3" s="85"/>
      <c r="F3" s="242" t="s">
        <v>90</v>
      </c>
      <c r="G3" s="85"/>
      <c r="H3" s="242" t="s">
        <v>91</v>
      </c>
      <c r="I3" s="242"/>
      <c r="J3" s="242" t="s">
        <v>92</v>
      </c>
      <c r="K3" s="242"/>
      <c r="L3" s="85"/>
      <c r="M3" s="85"/>
      <c r="N3" s="183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244" t="s">
        <v>500</v>
      </c>
      <c r="D4" s="244"/>
      <c r="E4" s="245"/>
      <c r="F4" s="170" t="s">
        <v>501</v>
      </c>
      <c r="G4" s="244"/>
      <c r="H4" s="245"/>
      <c r="I4" s="170" t="s">
        <v>502</v>
      </c>
      <c r="J4" s="244"/>
      <c r="K4" s="245"/>
      <c r="L4" s="170" t="s">
        <v>503</v>
      </c>
      <c r="M4" s="244"/>
      <c r="N4" s="245"/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90" t="s">
        <v>416</v>
      </c>
      <c r="D6" s="89" t="s">
        <v>425</v>
      </c>
      <c r="E6" s="89" t="s">
        <v>423</v>
      </c>
      <c r="F6" s="89" t="s">
        <v>416</v>
      </c>
      <c r="G6" s="89" t="s">
        <v>425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89" t="s">
        <v>423</v>
      </c>
      <c r="O6" s="28" t="s">
        <v>432</v>
      </c>
    </row>
    <row r="7" spans="1:15" s="111" customFormat="1" ht="24.95" customHeight="1" thickBot="1" x14ac:dyDescent="0.25">
      <c r="A7" s="45" t="s">
        <v>433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286" t="s">
        <v>578</v>
      </c>
      <c r="D8" s="1286" t="s">
        <v>578</v>
      </c>
      <c r="E8" s="1286" t="s">
        <v>578</v>
      </c>
      <c r="F8" s="1286" t="s">
        <v>578</v>
      </c>
      <c r="G8" s="1286" t="s">
        <v>578</v>
      </c>
      <c r="H8" s="1286" t="s">
        <v>578</v>
      </c>
      <c r="I8" s="1287" t="s">
        <v>578</v>
      </c>
      <c r="J8" s="1286" t="s">
        <v>578</v>
      </c>
      <c r="K8" s="1286" t="s">
        <v>578</v>
      </c>
      <c r="L8" s="1286" t="s">
        <v>578</v>
      </c>
      <c r="M8" s="1286" t="s">
        <v>578</v>
      </c>
      <c r="N8" s="1286" t="s">
        <v>578</v>
      </c>
      <c r="O8" s="28"/>
    </row>
    <row r="9" spans="1:15" s="108" customFormat="1" ht="30" customHeight="1" x14ac:dyDescent="0.15">
      <c r="A9" s="22"/>
      <c r="B9" s="29" t="s">
        <v>1016</v>
      </c>
      <c r="C9" s="1288">
        <v>1628</v>
      </c>
      <c r="D9" s="1026">
        <v>23824</v>
      </c>
      <c r="E9" s="1025">
        <v>993147620</v>
      </c>
      <c r="F9" s="1025">
        <v>65563</v>
      </c>
      <c r="G9" s="1025">
        <v>103817</v>
      </c>
      <c r="H9" s="1025">
        <v>1144491049</v>
      </c>
      <c r="I9" s="1025">
        <v>17156</v>
      </c>
      <c r="J9" s="1025">
        <v>31128</v>
      </c>
      <c r="K9" s="1025">
        <v>200421830</v>
      </c>
      <c r="L9" s="1025">
        <v>84347</v>
      </c>
      <c r="M9" s="1025">
        <v>158769</v>
      </c>
      <c r="N9" s="1025">
        <v>2338060499</v>
      </c>
      <c r="O9" s="28"/>
    </row>
    <row r="10" spans="1:15" s="108" customFormat="1" ht="30" customHeight="1" x14ac:dyDescent="0.15">
      <c r="A10" s="22"/>
      <c r="B10" s="29" t="s">
        <v>1017</v>
      </c>
      <c r="C10" s="1289" t="s">
        <v>578</v>
      </c>
      <c r="D10" s="1290" t="s">
        <v>578</v>
      </c>
      <c r="E10" s="1290" t="s">
        <v>578</v>
      </c>
      <c r="F10" s="1290" t="s">
        <v>578</v>
      </c>
      <c r="G10" s="1290" t="s">
        <v>578</v>
      </c>
      <c r="H10" s="1290" t="s">
        <v>578</v>
      </c>
      <c r="I10" s="1291" t="s">
        <v>578</v>
      </c>
      <c r="J10" s="1290" t="s">
        <v>578</v>
      </c>
      <c r="K10" s="1290" t="s">
        <v>578</v>
      </c>
      <c r="L10" s="1290" t="s">
        <v>578</v>
      </c>
      <c r="M10" s="1290" t="s">
        <v>578</v>
      </c>
      <c r="N10" s="1290" t="s">
        <v>578</v>
      </c>
      <c r="O10" s="28"/>
    </row>
    <row r="11" spans="1:15" s="108" customFormat="1" ht="30" customHeight="1" x14ac:dyDescent="0.15">
      <c r="A11" s="22"/>
      <c r="B11" s="29" t="s">
        <v>1018</v>
      </c>
      <c r="C11" s="1288">
        <v>1404</v>
      </c>
      <c r="D11" s="1026">
        <v>20177</v>
      </c>
      <c r="E11" s="1025">
        <v>866349590</v>
      </c>
      <c r="F11" s="1025">
        <v>58672</v>
      </c>
      <c r="G11" s="1025">
        <v>93494</v>
      </c>
      <c r="H11" s="1025">
        <v>1041227629</v>
      </c>
      <c r="I11" s="1025">
        <v>15251</v>
      </c>
      <c r="J11" s="1025">
        <v>27602</v>
      </c>
      <c r="K11" s="1025">
        <v>178011630</v>
      </c>
      <c r="L11" s="1025">
        <v>75327</v>
      </c>
      <c r="M11" s="1025">
        <v>141273</v>
      </c>
      <c r="N11" s="1025">
        <v>2085588849</v>
      </c>
      <c r="O11" s="28"/>
    </row>
    <row r="12" spans="1:15" s="108" customFormat="1" ht="30" customHeight="1" x14ac:dyDescent="0.15">
      <c r="A12" s="109"/>
      <c r="B12" s="133" t="s">
        <v>1019</v>
      </c>
      <c r="C12" s="1292">
        <v>224</v>
      </c>
      <c r="D12" s="1262">
        <v>3647</v>
      </c>
      <c r="E12" s="1262">
        <v>126798030</v>
      </c>
      <c r="F12" s="1262">
        <v>6891</v>
      </c>
      <c r="G12" s="1262">
        <v>10323</v>
      </c>
      <c r="H12" s="1262">
        <v>103263420</v>
      </c>
      <c r="I12" s="1262">
        <v>1905</v>
      </c>
      <c r="J12" s="1262">
        <v>3526</v>
      </c>
      <c r="K12" s="1262">
        <v>22410200</v>
      </c>
      <c r="L12" s="1262">
        <v>9020</v>
      </c>
      <c r="M12" s="1262">
        <v>17496</v>
      </c>
      <c r="N12" s="1282">
        <v>252471650</v>
      </c>
      <c r="O12" s="110"/>
    </row>
    <row r="13" spans="1:15" ht="23.1" customHeight="1" x14ac:dyDescent="0.15">
      <c r="A13" s="57">
        <v>1</v>
      </c>
      <c r="B13" s="272" t="s">
        <v>1020</v>
      </c>
      <c r="C13" s="1293">
        <v>83</v>
      </c>
      <c r="D13" s="1294">
        <v>1482</v>
      </c>
      <c r="E13" s="1263">
        <v>58931022</v>
      </c>
      <c r="F13" s="1263">
        <v>2650</v>
      </c>
      <c r="G13" s="1263">
        <v>4112</v>
      </c>
      <c r="H13" s="1263">
        <v>45661990</v>
      </c>
      <c r="I13" s="1263">
        <v>715</v>
      </c>
      <c r="J13" s="1263">
        <v>1312</v>
      </c>
      <c r="K13" s="1263">
        <v>7312310</v>
      </c>
      <c r="L13" s="1263">
        <v>3448</v>
      </c>
      <c r="M13" s="1263">
        <v>6906</v>
      </c>
      <c r="N13" s="1263">
        <v>111905322</v>
      </c>
      <c r="O13" s="59">
        <v>1</v>
      </c>
    </row>
    <row r="14" spans="1:15" ht="23.1" customHeight="1" x14ac:dyDescent="0.15">
      <c r="A14" s="60">
        <v>2</v>
      </c>
      <c r="B14" s="273" t="s">
        <v>1021</v>
      </c>
      <c r="C14" s="1288">
        <v>57</v>
      </c>
      <c r="D14" s="1026">
        <v>591</v>
      </c>
      <c r="E14" s="1025">
        <v>28782360</v>
      </c>
      <c r="F14" s="1025">
        <v>3517</v>
      </c>
      <c r="G14" s="1025">
        <v>5536</v>
      </c>
      <c r="H14" s="1025">
        <v>56320580</v>
      </c>
      <c r="I14" s="1025">
        <v>978</v>
      </c>
      <c r="J14" s="1025">
        <v>1634</v>
      </c>
      <c r="K14" s="1025">
        <v>10176890</v>
      </c>
      <c r="L14" s="1025">
        <v>4552</v>
      </c>
      <c r="M14" s="1025">
        <v>7761</v>
      </c>
      <c r="N14" s="1025">
        <v>95279830</v>
      </c>
      <c r="O14" s="55">
        <v>2</v>
      </c>
    </row>
    <row r="15" spans="1:15" ht="23.1" customHeight="1" x14ac:dyDescent="0.15">
      <c r="A15" s="60">
        <v>3</v>
      </c>
      <c r="B15" s="273" t="s">
        <v>1022</v>
      </c>
      <c r="C15" s="1288">
        <v>95</v>
      </c>
      <c r="D15" s="1026">
        <v>1433</v>
      </c>
      <c r="E15" s="1025">
        <v>55971600</v>
      </c>
      <c r="F15" s="1025">
        <v>3879</v>
      </c>
      <c r="G15" s="1025">
        <v>6253</v>
      </c>
      <c r="H15" s="1025">
        <v>60224490</v>
      </c>
      <c r="I15" s="1025">
        <v>1048</v>
      </c>
      <c r="J15" s="1025">
        <v>1804</v>
      </c>
      <c r="K15" s="1025">
        <v>12856040</v>
      </c>
      <c r="L15" s="1025">
        <v>5022</v>
      </c>
      <c r="M15" s="1025">
        <v>9490</v>
      </c>
      <c r="N15" s="1025">
        <v>129052130</v>
      </c>
      <c r="O15" s="55">
        <v>3</v>
      </c>
    </row>
    <row r="16" spans="1:15" ht="23.1" customHeight="1" x14ac:dyDescent="0.15">
      <c r="A16" s="60">
        <v>6</v>
      </c>
      <c r="B16" s="273" t="s">
        <v>1023</v>
      </c>
      <c r="C16" s="1288">
        <v>24</v>
      </c>
      <c r="D16" s="1026">
        <v>292</v>
      </c>
      <c r="E16" s="1025">
        <v>15736870</v>
      </c>
      <c r="F16" s="1025">
        <v>1372</v>
      </c>
      <c r="G16" s="1025">
        <v>2317</v>
      </c>
      <c r="H16" s="1025">
        <v>23576470</v>
      </c>
      <c r="I16" s="1025">
        <v>324</v>
      </c>
      <c r="J16" s="1025">
        <v>576</v>
      </c>
      <c r="K16" s="1025">
        <v>3838390</v>
      </c>
      <c r="L16" s="1025">
        <v>1720</v>
      </c>
      <c r="M16" s="1025">
        <v>3185</v>
      </c>
      <c r="N16" s="1025">
        <v>43151730</v>
      </c>
      <c r="O16" s="55">
        <v>6</v>
      </c>
    </row>
    <row r="17" spans="1:15" ht="23.1" customHeight="1" x14ac:dyDescent="0.15">
      <c r="A17" s="60">
        <v>7</v>
      </c>
      <c r="B17" s="273" t="s">
        <v>1024</v>
      </c>
      <c r="C17" s="1295">
        <v>23</v>
      </c>
      <c r="D17" s="1282">
        <v>294</v>
      </c>
      <c r="E17" s="1262">
        <v>7544170</v>
      </c>
      <c r="F17" s="1262">
        <v>1385</v>
      </c>
      <c r="G17" s="1262">
        <v>1942</v>
      </c>
      <c r="H17" s="1262">
        <v>24952000</v>
      </c>
      <c r="I17" s="1262">
        <v>345</v>
      </c>
      <c r="J17" s="1262">
        <v>608</v>
      </c>
      <c r="K17" s="1262">
        <v>3985910</v>
      </c>
      <c r="L17" s="1262">
        <v>1753</v>
      </c>
      <c r="M17" s="1262">
        <v>2844</v>
      </c>
      <c r="N17" s="1262">
        <v>36482080</v>
      </c>
      <c r="O17" s="55">
        <v>7</v>
      </c>
    </row>
    <row r="18" spans="1:15" ht="23.1" customHeight="1" x14ac:dyDescent="0.15">
      <c r="A18" s="57">
        <v>8</v>
      </c>
      <c r="B18" s="272" t="s">
        <v>1025</v>
      </c>
      <c r="C18" s="1293">
        <v>94</v>
      </c>
      <c r="D18" s="1294">
        <v>1824</v>
      </c>
      <c r="E18" s="1263">
        <v>64414660</v>
      </c>
      <c r="F18" s="1263">
        <v>2402</v>
      </c>
      <c r="G18" s="1263">
        <v>4009</v>
      </c>
      <c r="H18" s="1263">
        <v>52367498</v>
      </c>
      <c r="I18" s="1263">
        <v>616</v>
      </c>
      <c r="J18" s="1263">
        <v>1086</v>
      </c>
      <c r="K18" s="1263">
        <v>6913240</v>
      </c>
      <c r="L18" s="1263">
        <v>3112</v>
      </c>
      <c r="M18" s="1263">
        <v>6919</v>
      </c>
      <c r="N18" s="1263">
        <v>123695398</v>
      </c>
      <c r="O18" s="59">
        <v>8</v>
      </c>
    </row>
    <row r="19" spans="1:15" ht="23.1" customHeight="1" x14ac:dyDescent="0.15">
      <c r="A19" s="60">
        <v>9</v>
      </c>
      <c r="B19" s="273" t="s">
        <v>1026</v>
      </c>
      <c r="C19" s="1288">
        <v>39</v>
      </c>
      <c r="D19" s="1026">
        <v>830</v>
      </c>
      <c r="E19" s="1025">
        <v>11356800</v>
      </c>
      <c r="F19" s="1025">
        <v>885</v>
      </c>
      <c r="G19" s="1025">
        <v>1402</v>
      </c>
      <c r="H19" s="1025">
        <v>22045410</v>
      </c>
      <c r="I19" s="1025">
        <v>234</v>
      </c>
      <c r="J19" s="1025">
        <v>416</v>
      </c>
      <c r="K19" s="1025">
        <v>2937880</v>
      </c>
      <c r="L19" s="1025">
        <v>1158</v>
      </c>
      <c r="M19" s="1025">
        <v>2648</v>
      </c>
      <c r="N19" s="1025">
        <v>36340090</v>
      </c>
      <c r="O19" s="55">
        <v>9</v>
      </c>
    </row>
    <row r="20" spans="1:15" ht="23.1" customHeight="1" x14ac:dyDescent="0.15">
      <c r="A20" s="60">
        <v>10</v>
      </c>
      <c r="B20" s="273" t="s">
        <v>1027</v>
      </c>
      <c r="C20" s="1288">
        <v>41</v>
      </c>
      <c r="D20" s="1026">
        <v>473</v>
      </c>
      <c r="E20" s="1025">
        <v>22575560</v>
      </c>
      <c r="F20" s="1025">
        <v>975</v>
      </c>
      <c r="G20" s="1025">
        <v>1866</v>
      </c>
      <c r="H20" s="1025">
        <v>25166090</v>
      </c>
      <c r="I20" s="1025">
        <v>243</v>
      </c>
      <c r="J20" s="1025">
        <v>424</v>
      </c>
      <c r="K20" s="1025">
        <v>2817250</v>
      </c>
      <c r="L20" s="1025">
        <v>1259</v>
      </c>
      <c r="M20" s="1025">
        <v>2763</v>
      </c>
      <c r="N20" s="1025">
        <v>50558900</v>
      </c>
      <c r="O20" s="55">
        <v>10</v>
      </c>
    </row>
    <row r="21" spans="1:15" s="99" customFormat="1" ht="23.1" customHeight="1" x14ac:dyDescent="0.15">
      <c r="A21" s="62">
        <v>11</v>
      </c>
      <c r="B21" s="160" t="s">
        <v>1028</v>
      </c>
      <c r="C21" s="1296">
        <v>16</v>
      </c>
      <c r="D21" s="1297">
        <v>154</v>
      </c>
      <c r="E21" s="909">
        <v>9198860</v>
      </c>
      <c r="F21" s="909">
        <v>1082</v>
      </c>
      <c r="G21" s="909">
        <v>1604</v>
      </c>
      <c r="H21" s="909">
        <v>12634010</v>
      </c>
      <c r="I21" s="909">
        <v>247</v>
      </c>
      <c r="J21" s="909">
        <v>476</v>
      </c>
      <c r="K21" s="909">
        <v>2534760</v>
      </c>
      <c r="L21" s="909">
        <v>1345</v>
      </c>
      <c r="M21" s="909">
        <v>2234</v>
      </c>
      <c r="N21" s="909">
        <v>24367630</v>
      </c>
      <c r="O21" s="63">
        <v>11</v>
      </c>
    </row>
    <row r="22" spans="1:15" s="99" customFormat="1" ht="23.1" customHeight="1" x14ac:dyDescent="0.15">
      <c r="A22" s="62">
        <v>12</v>
      </c>
      <c r="B22" s="160" t="s">
        <v>1029</v>
      </c>
      <c r="C22" s="1266">
        <v>39</v>
      </c>
      <c r="D22" s="1298">
        <v>709</v>
      </c>
      <c r="E22" s="1264">
        <v>35390590</v>
      </c>
      <c r="F22" s="1264">
        <v>1384</v>
      </c>
      <c r="G22" s="1264">
        <v>1970</v>
      </c>
      <c r="H22" s="1264">
        <v>18242540</v>
      </c>
      <c r="I22" s="1264">
        <v>353</v>
      </c>
      <c r="J22" s="1264">
        <v>656</v>
      </c>
      <c r="K22" s="1264">
        <v>4247890</v>
      </c>
      <c r="L22" s="1264">
        <v>1776</v>
      </c>
      <c r="M22" s="1264">
        <v>3335</v>
      </c>
      <c r="N22" s="1264">
        <v>57881020</v>
      </c>
      <c r="O22" s="63">
        <v>12</v>
      </c>
    </row>
    <row r="23" spans="1:15" s="99" customFormat="1" ht="23.1" customHeight="1" x14ac:dyDescent="0.15">
      <c r="A23" s="66">
        <v>14</v>
      </c>
      <c r="B23" s="94" t="s">
        <v>1030</v>
      </c>
      <c r="C23" s="1299">
        <v>55</v>
      </c>
      <c r="D23" s="1300">
        <v>595</v>
      </c>
      <c r="E23" s="1265">
        <v>27631590</v>
      </c>
      <c r="F23" s="1265">
        <v>2263</v>
      </c>
      <c r="G23" s="1265">
        <v>3416</v>
      </c>
      <c r="H23" s="1265">
        <v>42135180</v>
      </c>
      <c r="I23" s="1265">
        <v>670</v>
      </c>
      <c r="J23" s="1265">
        <v>1266</v>
      </c>
      <c r="K23" s="1265">
        <v>8311750</v>
      </c>
      <c r="L23" s="1265">
        <v>2988</v>
      </c>
      <c r="M23" s="1265">
        <v>5277</v>
      </c>
      <c r="N23" s="1265">
        <v>78078520</v>
      </c>
      <c r="O23" s="67">
        <v>14</v>
      </c>
    </row>
    <row r="24" spans="1:15" s="99" customFormat="1" ht="23.1" customHeight="1" x14ac:dyDescent="0.15">
      <c r="A24" s="62">
        <v>15</v>
      </c>
      <c r="B24" s="160" t="s">
        <v>1031</v>
      </c>
      <c r="C24" s="1296">
        <v>35</v>
      </c>
      <c r="D24" s="1297">
        <v>623</v>
      </c>
      <c r="E24" s="909">
        <v>26053200</v>
      </c>
      <c r="F24" s="909">
        <v>1670</v>
      </c>
      <c r="G24" s="909">
        <v>2610</v>
      </c>
      <c r="H24" s="909">
        <v>30273230</v>
      </c>
      <c r="I24" s="909">
        <v>474</v>
      </c>
      <c r="J24" s="909">
        <v>845</v>
      </c>
      <c r="K24" s="909">
        <v>5382350</v>
      </c>
      <c r="L24" s="909">
        <v>2179</v>
      </c>
      <c r="M24" s="909">
        <v>4078</v>
      </c>
      <c r="N24" s="909">
        <v>61708780</v>
      </c>
      <c r="O24" s="63">
        <v>15</v>
      </c>
    </row>
    <row r="25" spans="1:15" s="99" customFormat="1" ht="23.1" customHeight="1" x14ac:dyDescent="0.15">
      <c r="A25" s="62">
        <v>16</v>
      </c>
      <c r="B25" s="160" t="s">
        <v>1032</v>
      </c>
      <c r="C25" s="1296">
        <v>40</v>
      </c>
      <c r="D25" s="1297">
        <v>441</v>
      </c>
      <c r="E25" s="909">
        <v>25469910</v>
      </c>
      <c r="F25" s="909">
        <v>1213</v>
      </c>
      <c r="G25" s="909">
        <v>1969</v>
      </c>
      <c r="H25" s="909">
        <v>23815500</v>
      </c>
      <c r="I25" s="909">
        <v>272</v>
      </c>
      <c r="J25" s="909">
        <v>526</v>
      </c>
      <c r="K25" s="909">
        <v>3947080</v>
      </c>
      <c r="L25" s="909">
        <v>1525</v>
      </c>
      <c r="M25" s="909">
        <v>2936</v>
      </c>
      <c r="N25" s="909">
        <v>53232490</v>
      </c>
      <c r="O25" s="63">
        <v>16</v>
      </c>
    </row>
    <row r="26" spans="1:15" s="99" customFormat="1" ht="23.1" customHeight="1" x14ac:dyDescent="0.15">
      <c r="A26" s="62">
        <v>17</v>
      </c>
      <c r="B26" s="160" t="s">
        <v>1033</v>
      </c>
      <c r="C26" s="1296">
        <v>32</v>
      </c>
      <c r="D26" s="1297">
        <v>519</v>
      </c>
      <c r="E26" s="909">
        <v>22706240</v>
      </c>
      <c r="F26" s="909">
        <v>1290</v>
      </c>
      <c r="G26" s="909">
        <v>2016</v>
      </c>
      <c r="H26" s="909">
        <v>28579360</v>
      </c>
      <c r="I26" s="909">
        <v>317</v>
      </c>
      <c r="J26" s="909">
        <v>586</v>
      </c>
      <c r="K26" s="909">
        <v>3908570</v>
      </c>
      <c r="L26" s="909">
        <v>1639</v>
      </c>
      <c r="M26" s="909">
        <v>3121</v>
      </c>
      <c r="N26" s="909">
        <v>55194170</v>
      </c>
      <c r="O26" s="63">
        <v>17</v>
      </c>
    </row>
    <row r="27" spans="1:15" s="99" customFormat="1" ht="23.1" customHeight="1" x14ac:dyDescent="0.15">
      <c r="A27" s="62">
        <v>18</v>
      </c>
      <c r="B27" s="160" t="s">
        <v>1034</v>
      </c>
      <c r="C27" s="1266">
        <v>36</v>
      </c>
      <c r="D27" s="1298">
        <v>339</v>
      </c>
      <c r="E27" s="1264">
        <v>20305230</v>
      </c>
      <c r="F27" s="1264">
        <v>2154</v>
      </c>
      <c r="G27" s="1264">
        <v>3398</v>
      </c>
      <c r="H27" s="1264">
        <v>40530770</v>
      </c>
      <c r="I27" s="1264">
        <v>496</v>
      </c>
      <c r="J27" s="1264">
        <v>931</v>
      </c>
      <c r="K27" s="1264">
        <v>6065710</v>
      </c>
      <c r="L27" s="1264">
        <v>2686</v>
      </c>
      <c r="M27" s="1264">
        <v>4668</v>
      </c>
      <c r="N27" s="1264">
        <v>66901710</v>
      </c>
      <c r="O27" s="63">
        <v>18</v>
      </c>
    </row>
    <row r="28" spans="1:15" s="99" customFormat="1" ht="23.1" customHeight="1" x14ac:dyDescent="0.15">
      <c r="A28" s="68">
        <v>19</v>
      </c>
      <c r="B28" s="94" t="s">
        <v>1035</v>
      </c>
      <c r="C28" s="1299">
        <v>25</v>
      </c>
      <c r="D28" s="1300">
        <v>295</v>
      </c>
      <c r="E28" s="1265">
        <v>16606670</v>
      </c>
      <c r="F28" s="1265">
        <v>1895</v>
      </c>
      <c r="G28" s="1265">
        <v>3472</v>
      </c>
      <c r="H28" s="1265">
        <v>31446690</v>
      </c>
      <c r="I28" s="1265">
        <v>507</v>
      </c>
      <c r="J28" s="1265">
        <v>835</v>
      </c>
      <c r="K28" s="1265">
        <v>5428540</v>
      </c>
      <c r="L28" s="1265">
        <v>2427</v>
      </c>
      <c r="M28" s="1265">
        <v>4602</v>
      </c>
      <c r="N28" s="1265">
        <v>53481900</v>
      </c>
      <c r="O28" s="69">
        <v>19</v>
      </c>
    </row>
    <row r="29" spans="1:15" s="99" customFormat="1" ht="23.1" customHeight="1" x14ac:dyDescent="0.15">
      <c r="A29" s="62">
        <v>21</v>
      </c>
      <c r="B29" s="160" t="s">
        <v>1036</v>
      </c>
      <c r="C29" s="1296">
        <v>15</v>
      </c>
      <c r="D29" s="1297">
        <v>476</v>
      </c>
      <c r="E29" s="909">
        <v>12060150</v>
      </c>
      <c r="F29" s="909">
        <v>1038</v>
      </c>
      <c r="G29" s="909">
        <v>1613</v>
      </c>
      <c r="H29" s="909">
        <v>16797740</v>
      </c>
      <c r="I29" s="909">
        <v>222</v>
      </c>
      <c r="J29" s="909">
        <v>457</v>
      </c>
      <c r="K29" s="909">
        <v>2601260</v>
      </c>
      <c r="L29" s="909">
        <v>1275</v>
      </c>
      <c r="M29" s="909">
        <v>2546</v>
      </c>
      <c r="N29" s="909">
        <v>31459150</v>
      </c>
      <c r="O29" s="63">
        <v>21</v>
      </c>
    </row>
    <row r="30" spans="1:15" s="99" customFormat="1" ht="23.1" customHeight="1" x14ac:dyDescent="0.15">
      <c r="A30" s="62">
        <v>22</v>
      </c>
      <c r="B30" s="160" t="s">
        <v>1037</v>
      </c>
      <c r="C30" s="1296">
        <v>77</v>
      </c>
      <c r="D30" s="1297">
        <v>891</v>
      </c>
      <c r="E30" s="909">
        <v>43444370</v>
      </c>
      <c r="F30" s="909">
        <v>2630</v>
      </c>
      <c r="G30" s="909">
        <v>3898</v>
      </c>
      <c r="H30" s="909">
        <v>49994570</v>
      </c>
      <c r="I30" s="909">
        <v>739</v>
      </c>
      <c r="J30" s="909">
        <v>1392</v>
      </c>
      <c r="K30" s="909">
        <v>7978210</v>
      </c>
      <c r="L30" s="909">
        <v>3446</v>
      </c>
      <c r="M30" s="909">
        <v>6181</v>
      </c>
      <c r="N30" s="909">
        <v>101417150</v>
      </c>
      <c r="O30" s="63">
        <v>22</v>
      </c>
    </row>
    <row r="31" spans="1:15" s="99" customFormat="1" ht="23.1" customHeight="1" x14ac:dyDescent="0.15">
      <c r="A31" s="62">
        <v>23</v>
      </c>
      <c r="B31" s="160" t="s">
        <v>1038</v>
      </c>
      <c r="C31" s="1296">
        <v>10</v>
      </c>
      <c r="D31" s="1297">
        <v>113</v>
      </c>
      <c r="E31" s="909">
        <v>8400330</v>
      </c>
      <c r="F31" s="909">
        <v>699</v>
      </c>
      <c r="G31" s="909">
        <v>981</v>
      </c>
      <c r="H31" s="909">
        <v>6298830</v>
      </c>
      <c r="I31" s="909">
        <v>144</v>
      </c>
      <c r="J31" s="909">
        <v>271</v>
      </c>
      <c r="K31" s="909">
        <v>2043690</v>
      </c>
      <c r="L31" s="909">
        <v>853</v>
      </c>
      <c r="M31" s="909">
        <v>1365</v>
      </c>
      <c r="N31" s="909">
        <v>16742850</v>
      </c>
      <c r="O31" s="63">
        <v>23</v>
      </c>
    </row>
    <row r="32" spans="1:15" s="99" customFormat="1" ht="23.1" customHeight="1" x14ac:dyDescent="0.15">
      <c r="A32" s="62">
        <v>24</v>
      </c>
      <c r="B32" s="160" t="s">
        <v>1039</v>
      </c>
      <c r="C32" s="1266">
        <v>22</v>
      </c>
      <c r="D32" s="1298">
        <v>363</v>
      </c>
      <c r="E32" s="1264">
        <v>14286720</v>
      </c>
      <c r="F32" s="1264">
        <v>673</v>
      </c>
      <c r="G32" s="1264">
        <v>1101</v>
      </c>
      <c r="H32" s="1264">
        <v>10428950</v>
      </c>
      <c r="I32" s="1264">
        <v>141</v>
      </c>
      <c r="J32" s="1264">
        <v>245</v>
      </c>
      <c r="K32" s="1264">
        <v>1444020</v>
      </c>
      <c r="L32" s="1264">
        <v>836</v>
      </c>
      <c r="M32" s="1264">
        <v>1709</v>
      </c>
      <c r="N32" s="1264">
        <v>26159690</v>
      </c>
      <c r="O32" s="63">
        <v>24</v>
      </c>
    </row>
    <row r="33" spans="1:15" s="99" customFormat="1" ht="23.1" customHeight="1" x14ac:dyDescent="0.15">
      <c r="A33" s="66">
        <v>25</v>
      </c>
      <c r="B33" s="58" t="s">
        <v>1040</v>
      </c>
      <c r="C33" s="1296">
        <v>20</v>
      </c>
      <c r="D33" s="1300">
        <v>173</v>
      </c>
      <c r="E33" s="1265">
        <v>8308870</v>
      </c>
      <c r="F33" s="1265">
        <v>1323</v>
      </c>
      <c r="G33" s="1265">
        <v>2043</v>
      </c>
      <c r="H33" s="1265">
        <v>25281870</v>
      </c>
      <c r="I33" s="1265">
        <v>376</v>
      </c>
      <c r="J33" s="1265">
        <v>702</v>
      </c>
      <c r="K33" s="1265">
        <v>4396420</v>
      </c>
      <c r="L33" s="1265">
        <v>1719</v>
      </c>
      <c r="M33" s="1265">
        <v>2918</v>
      </c>
      <c r="N33" s="1265">
        <v>37987160</v>
      </c>
      <c r="O33" s="67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296">
        <v>12</v>
      </c>
      <c r="D34" s="1297">
        <v>83</v>
      </c>
      <c r="E34" s="909">
        <v>5055730</v>
      </c>
      <c r="F34" s="909">
        <v>604</v>
      </c>
      <c r="G34" s="909">
        <v>1339</v>
      </c>
      <c r="H34" s="909">
        <v>15486913</v>
      </c>
      <c r="I34" s="909">
        <v>164</v>
      </c>
      <c r="J34" s="909">
        <v>279</v>
      </c>
      <c r="K34" s="909">
        <v>2075690</v>
      </c>
      <c r="L34" s="909">
        <v>780</v>
      </c>
      <c r="M34" s="909">
        <v>1701</v>
      </c>
      <c r="N34" s="909">
        <v>22618333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296">
        <v>5</v>
      </c>
      <c r="D35" s="1297">
        <v>81</v>
      </c>
      <c r="E35" s="909">
        <v>3655590</v>
      </c>
      <c r="F35" s="909">
        <v>281</v>
      </c>
      <c r="G35" s="909">
        <v>512</v>
      </c>
      <c r="H35" s="909">
        <v>2663720</v>
      </c>
      <c r="I35" s="909">
        <v>53</v>
      </c>
      <c r="J35" s="909">
        <v>98</v>
      </c>
      <c r="K35" s="909">
        <v>739420</v>
      </c>
      <c r="L35" s="909">
        <v>339</v>
      </c>
      <c r="M35" s="909">
        <v>691</v>
      </c>
      <c r="N35" s="909">
        <v>7058730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296">
        <v>28</v>
      </c>
      <c r="D36" s="1297">
        <v>384</v>
      </c>
      <c r="E36" s="909">
        <v>19823760</v>
      </c>
      <c r="F36" s="909">
        <v>728</v>
      </c>
      <c r="G36" s="909">
        <v>1369</v>
      </c>
      <c r="H36" s="909">
        <v>29716630</v>
      </c>
      <c r="I36" s="909">
        <v>178</v>
      </c>
      <c r="J36" s="909">
        <v>313</v>
      </c>
      <c r="K36" s="909">
        <v>2203210</v>
      </c>
      <c r="L36" s="909">
        <v>934</v>
      </c>
      <c r="M36" s="909">
        <v>2066</v>
      </c>
      <c r="N36" s="909">
        <v>51743600</v>
      </c>
      <c r="O36" s="63">
        <v>29</v>
      </c>
    </row>
    <row r="37" spans="1:15" s="99" customFormat="1" ht="23.1" customHeight="1" x14ac:dyDescent="0.15">
      <c r="A37" s="62">
        <v>30</v>
      </c>
      <c r="B37" s="160" t="s">
        <v>1044</v>
      </c>
      <c r="C37" s="1266">
        <v>29</v>
      </c>
      <c r="D37" s="1298">
        <v>504</v>
      </c>
      <c r="E37" s="1264">
        <v>15259390</v>
      </c>
      <c r="F37" s="1264">
        <v>1140</v>
      </c>
      <c r="G37" s="1264">
        <v>1638</v>
      </c>
      <c r="H37" s="1264">
        <v>12862380</v>
      </c>
      <c r="I37" s="1264">
        <v>360</v>
      </c>
      <c r="J37" s="1264">
        <v>603</v>
      </c>
      <c r="K37" s="1264">
        <v>3693400</v>
      </c>
      <c r="L37" s="1264">
        <v>1529</v>
      </c>
      <c r="M37" s="1264">
        <v>2745</v>
      </c>
      <c r="N37" s="1264">
        <v>31815170</v>
      </c>
      <c r="O37" s="63">
        <v>30</v>
      </c>
    </row>
    <row r="38" spans="1:15" s="99" customFormat="1" ht="23.1" customHeight="1" x14ac:dyDescent="0.15">
      <c r="A38" s="66">
        <v>31</v>
      </c>
      <c r="B38" s="94" t="s">
        <v>1045</v>
      </c>
      <c r="C38" s="1299">
        <v>2</v>
      </c>
      <c r="D38" s="1300">
        <v>17</v>
      </c>
      <c r="E38" s="1265">
        <v>730860</v>
      </c>
      <c r="F38" s="1265">
        <v>80</v>
      </c>
      <c r="G38" s="1265">
        <v>67</v>
      </c>
      <c r="H38" s="1265">
        <v>876130</v>
      </c>
      <c r="I38" s="1265">
        <v>12</v>
      </c>
      <c r="J38" s="1265">
        <v>32</v>
      </c>
      <c r="K38" s="1265">
        <v>265580</v>
      </c>
      <c r="L38" s="1265">
        <v>94</v>
      </c>
      <c r="M38" s="1265">
        <v>116</v>
      </c>
      <c r="N38" s="1265">
        <v>1872570</v>
      </c>
      <c r="O38" s="67">
        <v>31</v>
      </c>
    </row>
    <row r="39" spans="1:15" s="99" customFormat="1" ht="23.1" customHeight="1" x14ac:dyDescent="0.15">
      <c r="A39" s="62">
        <v>32</v>
      </c>
      <c r="B39" s="160" t="s">
        <v>1046</v>
      </c>
      <c r="C39" s="1296">
        <v>32</v>
      </c>
      <c r="D39" s="1297">
        <v>245</v>
      </c>
      <c r="E39" s="909">
        <v>10617436</v>
      </c>
      <c r="F39" s="909">
        <v>1785</v>
      </c>
      <c r="G39" s="909">
        <v>2914</v>
      </c>
      <c r="H39" s="909">
        <v>32772795</v>
      </c>
      <c r="I39" s="909">
        <v>491</v>
      </c>
      <c r="J39" s="909">
        <v>963</v>
      </c>
      <c r="K39" s="909">
        <v>6387670</v>
      </c>
      <c r="L39" s="909">
        <v>2308</v>
      </c>
      <c r="M39" s="909">
        <v>4122</v>
      </c>
      <c r="N39" s="909">
        <v>49777901</v>
      </c>
      <c r="O39" s="63">
        <v>32</v>
      </c>
    </row>
    <row r="40" spans="1:15" s="99" customFormat="1" ht="23.1" customHeight="1" x14ac:dyDescent="0.15">
      <c r="A40" s="62">
        <v>33</v>
      </c>
      <c r="B40" s="160" t="s">
        <v>1047</v>
      </c>
      <c r="C40" s="1296">
        <v>24</v>
      </c>
      <c r="D40" s="1297">
        <v>369</v>
      </c>
      <c r="E40" s="909">
        <v>19102650</v>
      </c>
      <c r="F40" s="909">
        <v>787</v>
      </c>
      <c r="G40" s="909">
        <v>1569</v>
      </c>
      <c r="H40" s="909">
        <v>18014520</v>
      </c>
      <c r="I40" s="909">
        <v>174</v>
      </c>
      <c r="J40" s="909">
        <v>303</v>
      </c>
      <c r="K40" s="909">
        <v>1911480</v>
      </c>
      <c r="L40" s="909">
        <v>985</v>
      </c>
      <c r="M40" s="909">
        <v>2241</v>
      </c>
      <c r="N40" s="909">
        <v>39028650</v>
      </c>
      <c r="O40" s="63">
        <v>33</v>
      </c>
    </row>
    <row r="41" spans="1:15" s="99" customFormat="1" ht="23.1" customHeight="1" x14ac:dyDescent="0.15">
      <c r="A41" s="62">
        <v>34</v>
      </c>
      <c r="B41" s="160" t="s">
        <v>1048</v>
      </c>
      <c r="C41" s="1296">
        <v>9</v>
      </c>
      <c r="D41" s="1297">
        <v>161</v>
      </c>
      <c r="E41" s="909">
        <v>13848830</v>
      </c>
      <c r="F41" s="909">
        <v>468</v>
      </c>
      <c r="G41" s="909">
        <v>742</v>
      </c>
      <c r="H41" s="909">
        <v>5475100</v>
      </c>
      <c r="I41" s="909">
        <v>122</v>
      </c>
      <c r="J41" s="909">
        <v>217</v>
      </c>
      <c r="K41" s="909">
        <v>1331660</v>
      </c>
      <c r="L41" s="909">
        <v>599</v>
      </c>
      <c r="M41" s="909">
        <v>1120</v>
      </c>
      <c r="N41" s="909">
        <v>20655590</v>
      </c>
      <c r="O41" s="63">
        <v>34</v>
      </c>
    </row>
    <row r="42" spans="1:15" s="99" customFormat="1" ht="23.1" customHeight="1" x14ac:dyDescent="0.15">
      <c r="A42" s="62">
        <v>35</v>
      </c>
      <c r="B42" s="160" t="s">
        <v>1049</v>
      </c>
      <c r="C42" s="1266">
        <v>10</v>
      </c>
      <c r="D42" s="1298">
        <v>106</v>
      </c>
      <c r="E42" s="1264">
        <v>8324820</v>
      </c>
      <c r="F42" s="1264">
        <v>895</v>
      </c>
      <c r="G42" s="1264">
        <v>1350</v>
      </c>
      <c r="H42" s="1264">
        <v>8390800</v>
      </c>
      <c r="I42" s="1264">
        <v>217</v>
      </c>
      <c r="J42" s="1264">
        <v>424</v>
      </c>
      <c r="K42" s="1264">
        <v>2823840</v>
      </c>
      <c r="L42" s="1264">
        <v>1122</v>
      </c>
      <c r="M42" s="1264">
        <v>1880</v>
      </c>
      <c r="N42" s="1264">
        <v>19539460</v>
      </c>
      <c r="O42" s="63">
        <v>35</v>
      </c>
    </row>
    <row r="43" spans="1:15" s="99" customFormat="1" ht="23.1" customHeight="1" x14ac:dyDescent="0.15">
      <c r="A43" s="68">
        <v>36</v>
      </c>
      <c r="B43" s="94" t="s">
        <v>1050</v>
      </c>
      <c r="C43" s="1299">
        <v>4</v>
      </c>
      <c r="D43" s="1300">
        <v>-7</v>
      </c>
      <c r="E43" s="1265">
        <v>1520442</v>
      </c>
      <c r="F43" s="1265">
        <v>324</v>
      </c>
      <c r="G43" s="1265">
        <v>450</v>
      </c>
      <c r="H43" s="1265">
        <v>3809092</v>
      </c>
      <c r="I43" s="1265">
        <v>93</v>
      </c>
      <c r="J43" s="1265">
        <v>210</v>
      </c>
      <c r="K43" s="1265">
        <v>743140</v>
      </c>
      <c r="L43" s="1265">
        <v>421</v>
      </c>
      <c r="M43" s="1265">
        <v>653</v>
      </c>
      <c r="N43" s="1265">
        <v>6072674</v>
      </c>
      <c r="O43" s="69">
        <v>36</v>
      </c>
    </row>
    <row r="44" spans="1:15" s="99" customFormat="1" ht="23.1" customHeight="1" x14ac:dyDescent="0.15">
      <c r="A44" s="62">
        <v>37</v>
      </c>
      <c r="B44" s="160" t="s">
        <v>1051</v>
      </c>
      <c r="C44" s="1296">
        <v>30</v>
      </c>
      <c r="D44" s="1297">
        <v>405</v>
      </c>
      <c r="E44" s="909">
        <v>17071430</v>
      </c>
      <c r="F44" s="909">
        <v>1106</v>
      </c>
      <c r="G44" s="909">
        <v>1550</v>
      </c>
      <c r="H44" s="909">
        <v>17089210</v>
      </c>
      <c r="I44" s="909">
        <v>405</v>
      </c>
      <c r="J44" s="909">
        <v>665</v>
      </c>
      <c r="K44" s="909">
        <v>4089890</v>
      </c>
      <c r="L44" s="909">
        <v>1541</v>
      </c>
      <c r="M44" s="909">
        <v>2620</v>
      </c>
      <c r="N44" s="909">
        <v>38250530</v>
      </c>
      <c r="O44" s="63">
        <v>37</v>
      </c>
    </row>
    <row r="45" spans="1:15" s="99" customFormat="1" ht="23.1" customHeight="1" x14ac:dyDescent="0.15">
      <c r="A45" s="62">
        <v>38</v>
      </c>
      <c r="B45" s="160" t="s">
        <v>1052</v>
      </c>
      <c r="C45" s="1296">
        <v>24</v>
      </c>
      <c r="D45" s="1297">
        <v>450</v>
      </c>
      <c r="E45" s="909">
        <v>22085330</v>
      </c>
      <c r="F45" s="909">
        <v>608</v>
      </c>
      <c r="G45" s="909">
        <v>801</v>
      </c>
      <c r="H45" s="909">
        <v>11941840</v>
      </c>
      <c r="I45" s="909">
        <v>149</v>
      </c>
      <c r="J45" s="909">
        <v>309</v>
      </c>
      <c r="K45" s="909">
        <v>1868020</v>
      </c>
      <c r="L45" s="909">
        <v>781</v>
      </c>
      <c r="M45" s="909">
        <v>1560</v>
      </c>
      <c r="N45" s="909">
        <v>35895190</v>
      </c>
      <c r="O45" s="63">
        <v>38</v>
      </c>
    </row>
    <row r="46" spans="1:15" s="99" customFormat="1" ht="23.1" customHeight="1" x14ac:dyDescent="0.15">
      <c r="A46" s="62">
        <v>39</v>
      </c>
      <c r="B46" s="160" t="s">
        <v>1053</v>
      </c>
      <c r="C46" s="1296">
        <v>25</v>
      </c>
      <c r="D46" s="1297">
        <v>497</v>
      </c>
      <c r="E46" s="909">
        <v>12672820</v>
      </c>
      <c r="F46" s="909">
        <v>483</v>
      </c>
      <c r="G46" s="909">
        <v>765</v>
      </c>
      <c r="H46" s="909">
        <v>5518460</v>
      </c>
      <c r="I46" s="909">
        <v>123</v>
      </c>
      <c r="J46" s="909">
        <v>243</v>
      </c>
      <c r="K46" s="909">
        <v>1630930</v>
      </c>
      <c r="L46" s="909">
        <v>631</v>
      </c>
      <c r="M46" s="909">
        <v>1505</v>
      </c>
      <c r="N46" s="909">
        <v>19822210</v>
      </c>
      <c r="O46" s="63">
        <v>39</v>
      </c>
    </row>
    <row r="47" spans="1:15" s="99" customFormat="1" ht="23.1" customHeight="1" x14ac:dyDescent="0.15">
      <c r="A47" s="62">
        <v>42</v>
      </c>
      <c r="B47" s="160" t="s">
        <v>1054</v>
      </c>
      <c r="C47" s="1266">
        <v>15</v>
      </c>
      <c r="D47" s="1298">
        <v>262</v>
      </c>
      <c r="E47" s="1264">
        <v>10023960</v>
      </c>
      <c r="F47" s="1264">
        <v>350</v>
      </c>
      <c r="G47" s="1264">
        <v>462</v>
      </c>
      <c r="H47" s="1264">
        <v>3809450</v>
      </c>
      <c r="I47" s="1264">
        <v>83</v>
      </c>
      <c r="J47" s="1264">
        <v>146</v>
      </c>
      <c r="K47" s="1264">
        <v>915790</v>
      </c>
      <c r="L47" s="1264">
        <v>448</v>
      </c>
      <c r="M47" s="1264">
        <v>870</v>
      </c>
      <c r="N47" s="1264">
        <v>14749200</v>
      </c>
      <c r="O47" s="63">
        <v>42</v>
      </c>
    </row>
    <row r="48" spans="1:15" s="99" customFormat="1" ht="23.1" customHeight="1" x14ac:dyDescent="0.15">
      <c r="A48" s="66">
        <v>43</v>
      </c>
      <c r="B48" s="58" t="s">
        <v>1055</v>
      </c>
      <c r="C48" s="1296">
        <v>-3</v>
      </c>
      <c r="D48" s="1300">
        <v>73</v>
      </c>
      <c r="E48" s="1265">
        <v>5699160</v>
      </c>
      <c r="F48" s="1265">
        <v>749</v>
      </c>
      <c r="G48" s="1265">
        <v>1097</v>
      </c>
      <c r="H48" s="1265">
        <v>10094759</v>
      </c>
      <c r="I48" s="1265">
        <v>228</v>
      </c>
      <c r="J48" s="1265">
        <v>393</v>
      </c>
      <c r="K48" s="1265">
        <v>2562460</v>
      </c>
      <c r="L48" s="1265">
        <v>974</v>
      </c>
      <c r="M48" s="1265">
        <v>1563</v>
      </c>
      <c r="N48" s="1265">
        <v>18356379</v>
      </c>
      <c r="O48" s="67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296">
        <v>7</v>
      </c>
      <c r="D49" s="1297">
        <v>100</v>
      </c>
      <c r="E49" s="909">
        <v>6683540</v>
      </c>
      <c r="F49" s="909">
        <v>379</v>
      </c>
      <c r="G49" s="909">
        <v>507</v>
      </c>
      <c r="H49" s="909">
        <v>4858480</v>
      </c>
      <c r="I49" s="909">
        <v>122</v>
      </c>
      <c r="J49" s="909">
        <v>197</v>
      </c>
      <c r="K49" s="909">
        <v>1257820</v>
      </c>
      <c r="L49" s="909">
        <v>508</v>
      </c>
      <c r="M49" s="909">
        <v>804</v>
      </c>
      <c r="N49" s="909">
        <v>12799840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296">
        <v>4</v>
      </c>
      <c r="D50" s="1297">
        <v>59</v>
      </c>
      <c r="E50" s="909">
        <v>1764240</v>
      </c>
      <c r="F50" s="909">
        <v>255</v>
      </c>
      <c r="G50" s="909">
        <v>496</v>
      </c>
      <c r="H50" s="909">
        <v>3892680</v>
      </c>
      <c r="I50" s="909">
        <v>81</v>
      </c>
      <c r="J50" s="909">
        <v>121</v>
      </c>
      <c r="K50" s="909">
        <v>869420</v>
      </c>
      <c r="L50" s="909">
        <v>340</v>
      </c>
      <c r="M50" s="909">
        <v>676</v>
      </c>
      <c r="N50" s="909">
        <v>6526340</v>
      </c>
      <c r="O50" s="63">
        <v>45</v>
      </c>
    </row>
    <row r="51" spans="1:15" s="99" customFormat="1" ht="23.1" customHeight="1" x14ac:dyDescent="0.15">
      <c r="A51" s="62">
        <v>46</v>
      </c>
      <c r="B51" s="61" t="s">
        <v>1058</v>
      </c>
      <c r="C51" s="1296">
        <v>34</v>
      </c>
      <c r="D51" s="1297">
        <v>560</v>
      </c>
      <c r="E51" s="909">
        <v>21376200</v>
      </c>
      <c r="F51" s="909">
        <v>645</v>
      </c>
      <c r="G51" s="909">
        <v>1101</v>
      </c>
      <c r="H51" s="909">
        <v>9350280</v>
      </c>
      <c r="I51" s="909">
        <v>148</v>
      </c>
      <c r="J51" s="909">
        <v>254</v>
      </c>
      <c r="K51" s="909">
        <v>1675560</v>
      </c>
      <c r="L51" s="909">
        <v>827</v>
      </c>
      <c r="M51" s="909">
        <v>1915</v>
      </c>
      <c r="N51" s="909">
        <v>32402040</v>
      </c>
      <c r="O51" s="63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266">
        <v>14</v>
      </c>
      <c r="D52" s="1298">
        <v>313</v>
      </c>
      <c r="E52" s="1264">
        <v>4547250</v>
      </c>
      <c r="F52" s="1264">
        <v>793</v>
      </c>
      <c r="G52" s="1264">
        <v>1325</v>
      </c>
      <c r="H52" s="1264">
        <v>13240520</v>
      </c>
      <c r="I52" s="1264">
        <v>234</v>
      </c>
      <c r="J52" s="1264">
        <v>421</v>
      </c>
      <c r="K52" s="1264">
        <v>2879910</v>
      </c>
      <c r="L52" s="1264">
        <v>1041</v>
      </c>
      <c r="M52" s="1264">
        <v>2059</v>
      </c>
      <c r="N52" s="1264">
        <v>20667680</v>
      </c>
      <c r="O52" s="73">
        <v>47</v>
      </c>
    </row>
    <row r="53" spans="1:15" s="111" customFormat="1" ht="23.1" customHeight="1" x14ac:dyDescent="0.15">
      <c r="A53" s="74">
        <v>49</v>
      </c>
      <c r="B53" s="160" t="s">
        <v>1060</v>
      </c>
      <c r="C53" s="1296">
        <v>12</v>
      </c>
      <c r="D53" s="1297">
        <v>86</v>
      </c>
      <c r="E53" s="909">
        <v>5578910</v>
      </c>
      <c r="F53" s="909">
        <v>286</v>
      </c>
      <c r="G53" s="909">
        <v>477</v>
      </c>
      <c r="H53" s="909">
        <v>3162430</v>
      </c>
      <c r="I53" s="909">
        <v>52</v>
      </c>
      <c r="J53" s="909">
        <v>103</v>
      </c>
      <c r="K53" s="909">
        <v>507910</v>
      </c>
      <c r="L53" s="909">
        <v>350</v>
      </c>
      <c r="M53" s="909">
        <v>666</v>
      </c>
      <c r="N53" s="909">
        <v>9249250</v>
      </c>
      <c r="O53" s="75">
        <v>49</v>
      </c>
    </row>
    <row r="54" spans="1:15" s="111" customFormat="1" ht="23.1" customHeight="1" x14ac:dyDescent="0.15">
      <c r="A54" s="62">
        <v>50</v>
      </c>
      <c r="B54" s="160" t="s">
        <v>1061</v>
      </c>
      <c r="C54" s="1296">
        <v>4</v>
      </c>
      <c r="D54" s="1297">
        <v>35</v>
      </c>
      <c r="E54" s="909">
        <v>2185320</v>
      </c>
      <c r="F54" s="909">
        <v>226</v>
      </c>
      <c r="G54" s="909">
        <v>426</v>
      </c>
      <c r="H54" s="909">
        <v>6266430</v>
      </c>
      <c r="I54" s="909">
        <v>62</v>
      </c>
      <c r="J54" s="909">
        <v>109</v>
      </c>
      <c r="K54" s="909">
        <v>724060</v>
      </c>
      <c r="L54" s="909">
        <v>292</v>
      </c>
      <c r="M54" s="909">
        <v>570</v>
      </c>
      <c r="N54" s="909">
        <v>9175810</v>
      </c>
      <c r="O54" s="63">
        <v>50</v>
      </c>
    </row>
    <row r="55" spans="1:15" s="111" customFormat="1" ht="23.1" customHeight="1" x14ac:dyDescent="0.15">
      <c r="A55" s="62">
        <v>51</v>
      </c>
      <c r="B55" s="160" t="s">
        <v>1062</v>
      </c>
      <c r="C55" s="1296">
        <v>19</v>
      </c>
      <c r="D55" s="1297">
        <v>354</v>
      </c>
      <c r="E55" s="909">
        <v>14702760</v>
      </c>
      <c r="F55" s="909">
        <v>428</v>
      </c>
      <c r="G55" s="909">
        <v>692</v>
      </c>
      <c r="H55" s="909">
        <v>9706930</v>
      </c>
      <c r="I55" s="909">
        <v>137</v>
      </c>
      <c r="J55" s="909">
        <v>273</v>
      </c>
      <c r="K55" s="909">
        <v>1725530</v>
      </c>
      <c r="L55" s="909">
        <v>584</v>
      </c>
      <c r="M55" s="909">
        <v>1319</v>
      </c>
      <c r="N55" s="909">
        <v>26135220</v>
      </c>
      <c r="O55" s="63">
        <v>51</v>
      </c>
    </row>
    <row r="56" spans="1:15" s="111" customFormat="1" ht="23.1" customHeight="1" x14ac:dyDescent="0.15">
      <c r="A56" s="62">
        <v>52</v>
      </c>
      <c r="B56" s="160" t="s">
        <v>1063</v>
      </c>
      <c r="C56" s="1296">
        <v>8</v>
      </c>
      <c r="D56" s="1297">
        <v>121</v>
      </c>
      <c r="E56" s="909">
        <v>4030680</v>
      </c>
      <c r="F56" s="909">
        <v>222</v>
      </c>
      <c r="G56" s="909">
        <v>306</v>
      </c>
      <c r="H56" s="909">
        <v>2683660</v>
      </c>
      <c r="I56" s="909">
        <v>85</v>
      </c>
      <c r="J56" s="909">
        <v>202</v>
      </c>
      <c r="K56" s="909">
        <v>1720620</v>
      </c>
      <c r="L56" s="909">
        <v>315</v>
      </c>
      <c r="M56" s="909">
        <v>629</v>
      </c>
      <c r="N56" s="909">
        <v>8434960</v>
      </c>
      <c r="O56" s="63">
        <v>52</v>
      </c>
    </row>
    <row r="57" spans="1:15" s="111" customFormat="1" ht="23.1" customHeight="1" thickBot="1" x14ac:dyDescent="0.2">
      <c r="A57" s="77">
        <v>54</v>
      </c>
      <c r="B57" s="161" t="s">
        <v>1064</v>
      </c>
      <c r="C57" s="1268">
        <v>0</v>
      </c>
      <c r="D57" s="1301">
        <v>-17</v>
      </c>
      <c r="E57" s="1269">
        <v>-146690</v>
      </c>
      <c r="F57" s="1269">
        <v>46</v>
      </c>
      <c r="G57" s="1269">
        <v>73</v>
      </c>
      <c r="H57" s="1269">
        <v>558430</v>
      </c>
      <c r="I57" s="1269">
        <v>15</v>
      </c>
      <c r="J57" s="1269">
        <v>19</v>
      </c>
      <c r="K57" s="1269">
        <v>119700</v>
      </c>
      <c r="L57" s="1269">
        <v>61</v>
      </c>
      <c r="M57" s="1269">
        <v>75</v>
      </c>
      <c r="N57" s="1269">
        <v>531440</v>
      </c>
      <c r="O57" s="79">
        <v>54</v>
      </c>
    </row>
    <row r="58" spans="1:15" ht="23.1" customHeight="1" x14ac:dyDescent="0.15">
      <c r="A58" s="57">
        <v>55</v>
      </c>
      <c r="B58" s="272" t="s">
        <v>1065</v>
      </c>
      <c r="C58" s="1293">
        <v>8</v>
      </c>
      <c r="D58" s="1294">
        <v>115</v>
      </c>
      <c r="E58" s="1263">
        <v>7336760</v>
      </c>
      <c r="F58" s="1263">
        <v>417</v>
      </c>
      <c r="G58" s="1263">
        <v>559</v>
      </c>
      <c r="H58" s="1263">
        <v>5389970</v>
      </c>
      <c r="I58" s="1263">
        <v>93</v>
      </c>
      <c r="J58" s="1263">
        <v>203</v>
      </c>
      <c r="K58" s="1263">
        <v>944290</v>
      </c>
      <c r="L58" s="1263">
        <v>518</v>
      </c>
      <c r="M58" s="1263">
        <v>877</v>
      </c>
      <c r="N58" s="1263">
        <v>13671020</v>
      </c>
      <c r="O58" s="59">
        <v>55</v>
      </c>
    </row>
    <row r="59" spans="1:15" ht="23.1" customHeight="1" x14ac:dyDescent="0.15">
      <c r="A59" s="60">
        <v>56</v>
      </c>
      <c r="B59" s="273" t="s">
        <v>1066</v>
      </c>
      <c r="C59" s="1288">
        <v>4</v>
      </c>
      <c r="D59" s="1026">
        <v>28</v>
      </c>
      <c r="E59" s="1025">
        <v>2043590</v>
      </c>
      <c r="F59" s="1025">
        <v>210</v>
      </c>
      <c r="G59" s="1025">
        <v>298</v>
      </c>
      <c r="H59" s="1025">
        <v>1613900</v>
      </c>
      <c r="I59" s="1025">
        <v>65</v>
      </c>
      <c r="J59" s="1025">
        <v>123</v>
      </c>
      <c r="K59" s="1025">
        <v>885800</v>
      </c>
      <c r="L59" s="1025">
        <v>279</v>
      </c>
      <c r="M59" s="1025">
        <v>449</v>
      </c>
      <c r="N59" s="1025">
        <v>4543290</v>
      </c>
      <c r="O59" s="55">
        <v>56</v>
      </c>
    </row>
    <row r="60" spans="1:15" ht="23.1" customHeight="1" x14ac:dyDescent="0.15">
      <c r="A60" s="60">
        <v>57</v>
      </c>
      <c r="B60" s="273" t="s">
        <v>1067</v>
      </c>
      <c r="C60" s="1288">
        <v>9</v>
      </c>
      <c r="D60" s="1026">
        <v>99</v>
      </c>
      <c r="E60" s="1025">
        <v>7667790</v>
      </c>
      <c r="F60" s="1025">
        <v>252</v>
      </c>
      <c r="G60" s="1025">
        <v>341</v>
      </c>
      <c r="H60" s="1025">
        <v>4281410</v>
      </c>
      <c r="I60" s="1025">
        <v>50</v>
      </c>
      <c r="J60" s="1025">
        <v>66</v>
      </c>
      <c r="K60" s="1025">
        <v>561280</v>
      </c>
      <c r="L60" s="1025">
        <v>311</v>
      </c>
      <c r="M60" s="1025">
        <v>506</v>
      </c>
      <c r="N60" s="1025">
        <v>12510480</v>
      </c>
      <c r="O60" s="55">
        <v>57</v>
      </c>
    </row>
    <row r="61" spans="1:15" ht="23.1" customHeight="1" x14ac:dyDescent="0.15">
      <c r="A61" s="60">
        <v>58</v>
      </c>
      <c r="B61" s="273" t="s">
        <v>1068</v>
      </c>
      <c r="C61" s="1288">
        <v>0</v>
      </c>
      <c r="D61" s="1026">
        <v>0</v>
      </c>
      <c r="E61" s="1025">
        <v>-3880</v>
      </c>
      <c r="F61" s="1025">
        <v>184</v>
      </c>
      <c r="G61" s="1025">
        <v>265</v>
      </c>
      <c r="H61" s="1025">
        <v>1619740</v>
      </c>
      <c r="I61" s="1025">
        <v>50</v>
      </c>
      <c r="J61" s="1025">
        <v>90</v>
      </c>
      <c r="K61" s="1025">
        <v>564110</v>
      </c>
      <c r="L61" s="1025">
        <v>234</v>
      </c>
      <c r="M61" s="1025">
        <v>355</v>
      </c>
      <c r="N61" s="1025">
        <v>2179970</v>
      </c>
      <c r="O61" s="55">
        <v>58</v>
      </c>
    </row>
    <row r="62" spans="1:15" ht="23.1" customHeight="1" x14ac:dyDescent="0.15">
      <c r="A62" s="60">
        <v>59</v>
      </c>
      <c r="B62" s="273" t="s">
        <v>1069</v>
      </c>
      <c r="C62" s="1295">
        <v>5</v>
      </c>
      <c r="D62" s="1282">
        <v>43</v>
      </c>
      <c r="E62" s="1262">
        <v>2398300</v>
      </c>
      <c r="F62" s="1262">
        <v>151</v>
      </c>
      <c r="G62" s="1262">
        <v>223</v>
      </c>
      <c r="H62" s="1262">
        <v>1974080</v>
      </c>
      <c r="I62" s="1262">
        <v>63</v>
      </c>
      <c r="J62" s="1262">
        <v>109</v>
      </c>
      <c r="K62" s="1262">
        <v>696490</v>
      </c>
      <c r="L62" s="1262">
        <v>219</v>
      </c>
      <c r="M62" s="1262">
        <v>375</v>
      </c>
      <c r="N62" s="1262">
        <v>5068870</v>
      </c>
      <c r="O62" s="55">
        <v>59</v>
      </c>
    </row>
    <row r="63" spans="1:15" ht="23.1" customHeight="1" x14ac:dyDescent="0.15">
      <c r="A63" s="57">
        <v>61</v>
      </c>
      <c r="B63" s="272" t="s">
        <v>1070</v>
      </c>
      <c r="C63" s="1293">
        <v>3</v>
      </c>
      <c r="D63" s="1294">
        <v>31</v>
      </c>
      <c r="E63" s="1263">
        <v>1533130</v>
      </c>
      <c r="F63" s="1263">
        <v>280</v>
      </c>
      <c r="G63" s="1263">
        <v>341</v>
      </c>
      <c r="H63" s="1263">
        <v>2565860</v>
      </c>
      <c r="I63" s="1263">
        <v>89</v>
      </c>
      <c r="J63" s="1263">
        <v>168</v>
      </c>
      <c r="K63" s="1263">
        <v>1069040</v>
      </c>
      <c r="L63" s="1263">
        <v>372</v>
      </c>
      <c r="M63" s="1263">
        <v>540</v>
      </c>
      <c r="N63" s="1263">
        <v>5168030</v>
      </c>
      <c r="O63" s="59">
        <v>61</v>
      </c>
    </row>
    <row r="64" spans="1:15" ht="23.1" customHeight="1" x14ac:dyDescent="0.15">
      <c r="A64" s="60">
        <v>65</v>
      </c>
      <c r="B64" s="273" t="s">
        <v>1071</v>
      </c>
      <c r="C64" s="1288">
        <v>0</v>
      </c>
      <c r="D64" s="1026">
        <v>0</v>
      </c>
      <c r="E64" s="1025">
        <v>0</v>
      </c>
      <c r="F64" s="1025">
        <v>28</v>
      </c>
      <c r="G64" s="1025">
        <v>36</v>
      </c>
      <c r="H64" s="1025">
        <v>226180</v>
      </c>
      <c r="I64" s="1025">
        <v>13</v>
      </c>
      <c r="J64" s="1025">
        <v>36</v>
      </c>
      <c r="K64" s="1025">
        <v>68240</v>
      </c>
      <c r="L64" s="1025">
        <v>41</v>
      </c>
      <c r="M64" s="1025">
        <v>72</v>
      </c>
      <c r="N64" s="1025">
        <v>294420</v>
      </c>
      <c r="O64" s="55">
        <v>65</v>
      </c>
    </row>
    <row r="65" spans="1:15" ht="23.1" customHeight="1" x14ac:dyDescent="0.15">
      <c r="A65" s="60">
        <v>66</v>
      </c>
      <c r="B65" s="273" t="s">
        <v>1072</v>
      </c>
      <c r="C65" s="1288">
        <v>0</v>
      </c>
      <c r="D65" s="1026">
        <v>0</v>
      </c>
      <c r="E65" s="1025">
        <v>-25760</v>
      </c>
      <c r="F65" s="1025">
        <v>166</v>
      </c>
      <c r="G65" s="1025">
        <v>205</v>
      </c>
      <c r="H65" s="1025">
        <v>1529730</v>
      </c>
      <c r="I65" s="1025">
        <v>28</v>
      </c>
      <c r="J65" s="1025">
        <v>45</v>
      </c>
      <c r="K65" s="1025">
        <v>205860</v>
      </c>
      <c r="L65" s="1025">
        <v>194</v>
      </c>
      <c r="M65" s="1025">
        <v>250</v>
      </c>
      <c r="N65" s="1025">
        <v>1709830</v>
      </c>
      <c r="O65" s="55">
        <v>66</v>
      </c>
    </row>
    <row r="66" spans="1:15" s="99" customFormat="1" ht="23.1" customHeight="1" x14ac:dyDescent="0.15">
      <c r="A66" s="62">
        <v>68</v>
      </c>
      <c r="B66" s="160" t="s">
        <v>1073</v>
      </c>
      <c r="C66" s="1296">
        <v>18</v>
      </c>
      <c r="D66" s="1297">
        <v>430</v>
      </c>
      <c r="E66" s="909">
        <v>7178130</v>
      </c>
      <c r="F66" s="909">
        <v>312</v>
      </c>
      <c r="G66" s="909">
        <v>491</v>
      </c>
      <c r="H66" s="909">
        <v>7110040</v>
      </c>
      <c r="I66" s="909">
        <v>109</v>
      </c>
      <c r="J66" s="909">
        <v>224</v>
      </c>
      <c r="K66" s="909">
        <v>1352920</v>
      </c>
      <c r="L66" s="909">
        <v>439</v>
      </c>
      <c r="M66" s="909">
        <v>1145</v>
      </c>
      <c r="N66" s="909">
        <v>15641090</v>
      </c>
      <c r="O66" s="63">
        <v>68</v>
      </c>
    </row>
    <row r="67" spans="1:15" s="99" customFormat="1" ht="23.1" customHeight="1" x14ac:dyDescent="0.15">
      <c r="A67" s="62">
        <v>70</v>
      </c>
      <c r="B67" s="160" t="s">
        <v>1074</v>
      </c>
      <c r="C67" s="1266">
        <v>11</v>
      </c>
      <c r="D67" s="1298">
        <v>87</v>
      </c>
      <c r="E67" s="1264">
        <v>3802670</v>
      </c>
      <c r="F67" s="1264">
        <v>447</v>
      </c>
      <c r="G67" s="1264">
        <v>828</v>
      </c>
      <c r="H67" s="1264">
        <v>8610300</v>
      </c>
      <c r="I67" s="1264">
        <v>92</v>
      </c>
      <c r="J67" s="1264">
        <v>153</v>
      </c>
      <c r="K67" s="1264">
        <v>856450</v>
      </c>
      <c r="L67" s="1264">
        <v>550</v>
      </c>
      <c r="M67" s="1264">
        <v>1068</v>
      </c>
      <c r="N67" s="1264">
        <v>13269420</v>
      </c>
      <c r="O67" s="63">
        <v>70</v>
      </c>
    </row>
    <row r="68" spans="1:15" s="99" customFormat="1" ht="23.1" customHeight="1" x14ac:dyDescent="0.15">
      <c r="A68" s="66">
        <v>78</v>
      </c>
      <c r="B68" s="94" t="s">
        <v>1075</v>
      </c>
      <c r="C68" s="1299">
        <v>20</v>
      </c>
      <c r="D68" s="1300">
        <v>340</v>
      </c>
      <c r="E68" s="1265">
        <v>9628250</v>
      </c>
      <c r="F68" s="1265">
        <v>586</v>
      </c>
      <c r="G68" s="1265">
        <v>783</v>
      </c>
      <c r="H68" s="1265">
        <v>5441570</v>
      </c>
      <c r="I68" s="1265">
        <v>162</v>
      </c>
      <c r="J68" s="1265">
        <v>331</v>
      </c>
      <c r="K68" s="1265">
        <v>1672790</v>
      </c>
      <c r="L68" s="1265">
        <v>768</v>
      </c>
      <c r="M68" s="1265">
        <v>1454</v>
      </c>
      <c r="N68" s="1265">
        <v>16742610</v>
      </c>
      <c r="O68" s="67">
        <v>78</v>
      </c>
    </row>
    <row r="69" spans="1:15" s="99" customFormat="1" ht="23.1" customHeight="1" x14ac:dyDescent="0.15">
      <c r="A69" s="62">
        <v>84</v>
      </c>
      <c r="B69" s="160" t="s">
        <v>1076</v>
      </c>
      <c r="C69" s="1296">
        <v>10</v>
      </c>
      <c r="D69" s="1297">
        <v>83</v>
      </c>
      <c r="E69" s="909">
        <v>3438620</v>
      </c>
      <c r="F69" s="909">
        <v>363</v>
      </c>
      <c r="G69" s="909">
        <v>560</v>
      </c>
      <c r="H69" s="909">
        <v>3902860</v>
      </c>
      <c r="I69" s="909">
        <v>99</v>
      </c>
      <c r="J69" s="909">
        <v>168</v>
      </c>
      <c r="K69" s="909">
        <v>1062010</v>
      </c>
      <c r="L69" s="909">
        <v>472</v>
      </c>
      <c r="M69" s="909">
        <v>811</v>
      </c>
      <c r="N69" s="909">
        <v>8403490</v>
      </c>
      <c r="O69" s="63">
        <v>84</v>
      </c>
    </row>
    <row r="70" spans="1:15" s="99" customFormat="1" ht="23.1" customHeight="1" x14ac:dyDescent="0.15">
      <c r="A70" s="62">
        <v>85</v>
      </c>
      <c r="B70" s="160" t="s">
        <v>1077</v>
      </c>
      <c r="C70" s="1296">
        <v>15</v>
      </c>
      <c r="D70" s="1297">
        <v>76</v>
      </c>
      <c r="E70" s="909">
        <v>3214660</v>
      </c>
      <c r="F70" s="909">
        <v>645</v>
      </c>
      <c r="G70" s="909">
        <v>921</v>
      </c>
      <c r="H70" s="909">
        <v>8528133</v>
      </c>
      <c r="I70" s="909">
        <v>172</v>
      </c>
      <c r="J70" s="909">
        <v>314</v>
      </c>
      <c r="K70" s="909">
        <v>2213400</v>
      </c>
      <c r="L70" s="909">
        <v>832</v>
      </c>
      <c r="M70" s="909">
        <v>1311</v>
      </c>
      <c r="N70" s="909">
        <v>13956193</v>
      </c>
      <c r="O70" s="63">
        <v>85</v>
      </c>
    </row>
    <row r="71" spans="1:15" s="99" customFormat="1" ht="23.1" customHeight="1" x14ac:dyDescent="0.15">
      <c r="A71" s="62">
        <v>89</v>
      </c>
      <c r="B71" s="160" t="s">
        <v>1078</v>
      </c>
      <c r="C71" s="1296">
        <v>16</v>
      </c>
      <c r="D71" s="1297">
        <v>202</v>
      </c>
      <c r="E71" s="909">
        <v>9711420</v>
      </c>
      <c r="F71" s="909">
        <v>770</v>
      </c>
      <c r="G71" s="909">
        <v>1198</v>
      </c>
      <c r="H71" s="909">
        <v>12845340</v>
      </c>
      <c r="I71" s="909">
        <v>220</v>
      </c>
      <c r="J71" s="909">
        <v>440</v>
      </c>
      <c r="K71" s="909">
        <v>3026480</v>
      </c>
      <c r="L71" s="909">
        <v>1006</v>
      </c>
      <c r="M71" s="909">
        <v>1840</v>
      </c>
      <c r="N71" s="909">
        <v>25583240</v>
      </c>
      <c r="O71" s="63">
        <v>89</v>
      </c>
    </row>
    <row r="72" spans="1:15" s="99" customFormat="1" ht="23.1" customHeight="1" x14ac:dyDescent="0.15">
      <c r="A72" s="62">
        <v>90</v>
      </c>
      <c r="B72" s="160" t="s">
        <v>1079</v>
      </c>
      <c r="C72" s="1266">
        <v>31</v>
      </c>
      <c r="D72" s="1298">
        <v>557</v>
      </c>
      <c r="E72" s="1264">
        <v>20544320</v>
      </c>
      <c r="F72" s="1264">
        <v>495</v>
      </c>
      <c r="G72" s="1264">
        <v>712</v>
      </c>
      <c r="H72" s="1264">
        <v>11547330</v>
      </c>
      <c r="I72" s="1264">
        <v>128</v>
      </c>
      <c r="J72" s="1264">
        <v>235</v>
      </c>
      <c r="K72" s="1264">
        <v>1846400</v>
      </c>
      <c r="L72" s="1264">
        <v>654</v>
      </c>
      <c r="M72" s="1264">
        <v>1504</v>
      </c>
      <c r="N72" s="1264">
        <v>33938050</v>
      </c>
      <c r="O72" s="63">
        <v>90</v>
      </c>
    </row>
    <row r="73" spans="1:15" s="99" customFormat="1" ht="23.1" customHeight="1" x14ac:dyDescent="0.15">
      <c r="A73" s="68">
        <v>91</v>
      </c>
      <c r="B73" s="94" t="s">
        <v>1080</v>
      </c>
      <c r="C73" s="1299">
        <v>11</v>
      </c>
      <c r="D73" s="1300">
        <v>337</v>
      </c>
      <c r="E73" s="1265">
        <v>3760570</v>
      </c>
      <c r="F73" s="1265">
        <v>325</v>
      </c>
      <c r="G73" s="1265">
        <v>477</v>
      </c>
      <c r="H73" s="1265">
        <v>6993500</v>
      </c>
      <c r="I73" s="1265">
        <v>104</v>
      </c>
      <c r="J73" s="1265">
        <v>162</v>
      </c>
      <c r="K73" s="1265">
        <v>1152740</v>
      </c>
      <c r="L73" s="1265">
        <v>440</v>
      </c>
      <c r="M73" s="1265">
        <v>976</v>
      </c>
      <c r="N73" s="1265">
        <v>11906810</v>
      </c>
      <c r="O73" s="69">
        <v>91</v>
      </c>
    </row>
    <row r="74" spans="1:15" s="99" customFormat="1" ht="23.1" customHeight="1" x14ac:dyDescent="0.15">
      <c r="A74" s="62">
        <v>92</v>
      </c>
      <c r="B74" s="160" t="s">
        <v>1081</v>
      </c>
      <c r="C74" s="1296">
        <v>6</v>
      </c>
      <c r="D74" s="1297">
        <v>32</v>
      </c>
      <c r="E74" s="909">
        <v>1826810</v>
      </c>
      <c r="F74" s="909">
        <v>557</v>
      </c>
      <c r="G74" s="909">
        <v>847</v>
      </c>
      <c r="H74" s="909">
        <v>11424600</v>
      </c>
      <c r="I74" s="909">
        <v>154</v>
      </c>
      <c r="J74" s="909">
        <v>300</v>
      </c>
      <c r="K74" s="909">
        <v>1686750</v>
      </c>
      <c r="L74" s="909">
        <v>717</v>
      </c>
      <c r="M74" s="909">
        <v>1179</v>
      </c>
      <c r="N74" s="909">
        <v>14938160</v>
      </c>
      <c r="O74" s="63">
        <v>92</v>
      </c>
    </row>
    <row r="75" spans="1:15" s="99" customFormat="1" ht="23.1" customHeight="1" x14ac:dyDescent="0.15">
      <c r="A75" s="62">
        <v>94</v>
      </c>
      <c r="B75" s="160" t="s">
        <v>1082</v>
      </c>
      <c r="C75" s="1296">
        <v>235</v>
      </c>
      <c r="D75" s="1297">
        <v>3213</v>
      </c>
      <c r="E75" s="909">
        <v>147702050</v>
      </c>
      <c r="F75" s="909">
        <v>9328</v>
      </c>
      <c r="G75" s="909">
        <v>15176</v>
      </c>
      <c r="H75" s="909">
        <v>169871099</v>
      </c>
      <c r="I75" s="909">
        <v>2216</v>
      </c>
      <c r="J75" s="909">
        <v>4016</v>
      </c>
      <c r="K75" s="909">
        <v>26705910</v>
      </c>
      <c r="L75" s="909">
        <v>11779</v>
      </c>
      <c r="M75" s="909">
        <v>22405</v>
      </c>
      <c r="N75" s="909">
        <v>344279059</v>
      </c>
      <c r="O75" s="63">
        <v>94</v>
      </c>
    </row>
    <row r="76" spans="1:15" s="99" customFormat="1" ht="23.1" customHeight="1" x14ac:dyDescent="0.15">
      <c r="A76" s="62">
        <v>301</v>
      </c>
      <c r="B76" s="160" t="s">
        <v>1083</v>
      </c>
      <c r="C76" s="1296" t="s">
        <v>578</v>
      </c>
      <c r="D76" s="1297" t="s">
        <v>578</v>
      </c>
      <c r="E76" s="909" t="s">
        <v>578</v>
      </c>
      <c r="F76" s="909" t="s">
        <v>578</v>
      </c>
      <c r="G76" s="909" t="s">
        <v>578</v>
      </c>
      <c r="H76" s="909" t="s">
        <v>578</v>
      </c>
      <c r="I76" s="909" t="s">
        <v>578</v>
      </c>
      <c r="J76" s="909" t="s">
        <v>578</v>
      </c>
      <c r="K76" s="909" t="s">
        <v>578</v>
      </c>
      <c r="L76" s="909" t="s">
        <v>578</v>
      </c>
      <c r="M76" s="909" t="s">
        <v>578</v>
      </c>
      <c r="N76" s="909" t="s">
        <v>578</v>
      </c>
      <c r="O76" s="63">
        <v>301</v>
      </c>
    </row>
    <row r="77" spans="1:15" s="99" customFormat="1" ht="23.1" customHeight="1" x14ac:dyDescent="0.15">
      <c r="A77" s="62">
        <v>302</v>
      </c>
      <c r="B77" s="160" t="s">
        <v>1084</v>
      </c>
      <c r="C77" s="1266" t="s">
        <v>578</v>
      </c>
      <c r="D77" s="1298" t="s">
        <v>578</v>
      </c>
      <c r="E77" s="1264" t="s">
        <v>578</v>
      </c>
      <c r="F77" s="1264" t="s">
        <v>578</v>
      </c>
      <c r="G77" s="1264" t="s">
        <v>578</v>
      </c>
      <c r="H77" s="1264" t="s">
        <v>578</v>
      </c>
      <c r="I77" s="1264" t="s">
        <v>578</v>
      </c>
      <c r="J77" s="1264" t="s">
        <v>578</v>
      </c>
      <c r="K77" s="1264" t="s">
        <v>578</v>
      </c>
      <c r="L77" s="1264" t="s">
        <v>578</v>
      </c>
      <c r="M77" s="1264" t="s">
        <v>578</v>
      </c>
      <c r="N77" s="1264" t="s">
        <v>578</v>
      </c>
      <c r="O77" s="63">
        <v>302</v>
      </c>
    </row>
    <row r="78" spans="1:15" s="99" customFormat="1" ht="23.1" customHeight="1" x14ac:dyDescent="0.15">
      <c r="A78" s="66">
        <v>303</v>
      </c>
      <c r="B78" s="58" t="s">
        <v>1085</v>
      </c>
      <c r="C78" s="1296" t="s">
        <v>578</v>
      </c>
      <c r="D78" s="1300" t="s">
        <v>578</v>
      </c>
      <c r="E78" s="1265" t="s">
        <v>578</v>
      </c>
      <c r="F78" s="1265" t="s">
        <v>578</v>
      </c>
      <c r="G78" s="1265" t="s">
        <v>578</v>
      </c>
      <c r="H78" s="1265" t="s">
        <v>578</v>
      </c>
      <c r="I78" s="1265" t="s">
        <v>578</v>
      </c>
      <c r="J78" s="1265" t="s">
        <v>578</v>
      </c>
      <c r="K78" s="1265" t="s">
        <v>578</v>
      </c>
      <c r="L78" s="1265" t="s">
        <v>578</v>
      </c>
      <c r="M78" s="1265" t="s">
        <v>578</v>
      </c>
      <c r="N78" s="1265" t="s">
        <v>578</v>
      </c>
      <c r="O78" s="67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296" t="s">
        <v>578</v>
      </c>
      <c r="D79" s="1297" t="s">
        <v>578</v>
      </c>
      <c r="E79" s="909" t="s">
        <v>578</v>
      </c>
      <c r="F79" s="909" t="s">
        <v>578</v>
      </c>
      <c r="G79" s="909" t="s">
        <v>578</v>
      </c>
      <c r="H79" s="909" t="s">
        <v>578</v>
      </c>
      <c r="I79" s="909" t="s">
        <v>578</v>
      </c>
      <c r="J79" s="909" t="s">
        <v>578</v>
      </c>
      <c r="K79" s="909" t="s">
        <v>578</v>
      </c>
      <c r="L79" s="909" t="s">
        <v>578</v>
      </c>
      <c r="M79" s="909" t="s">
        <v>578</v>
      </c>
      <c r="N79" s="909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296" t="s">
        <v>578</v>
      </c>
      <c r="D80" s="1297" t="s">
        <v>578</v>
      </c>
      <c r="E80" s="909" t="s">
        <v>578</v>
      </c>
      <c r="F80" s="909" t="s">
        <v>578</v>
      </c>
      <c r="G80" s="909" t="s">
        <v>578</v>
      </c>
      <c r="H80" s="909" t="s">
        <v>578</v>
      </c>
      <c r="I80" s="909" t="s">
        <v>578</v>
      </c>
      <c r="J80" s="909" t="s">
        <v>578</v>
      </c>
      <c r="K80" s="909" t="s">
        <v>578</v>
      </c>
      <c r="L80" s="909" t="s">
        <v>578</v>
      </c>
      <c r="M80" s="909" t="s">
        <v>578</v>
      </c>
      <c r="N80" s="909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296" t="s">
        <v>578</v>
      </c>
      <c r="D81" s="1297" t="s">
        <v>578</v>
      </c>
      <c r="E81" s="909" t="s">
        <v>578</v>
      </c>
      <c r="F81" s="909" t="s">
        <v>578</v>
      </c>
      <c r="G81" s="909" t="s">
        <v>578</v>
      </c>
      <c r="H81" s="909" t="s">
        <v>578</v>
      </c>
      <c r="I81" s="909" t="s">
        <v>578</v>
      </c>
      <c r="J81" s="909" t="s">
        <v>578</v>
      </c>
      <c r="K81" s="909" t="s">
        <v>578</v>
      </c>
      <c r="L81" s="909" t="s">
        <v>578</v>
      </c>
      <c r="M81" s="909" t="s">
        <v>578</v>
      </c>
      <c r="N81" s="909" t="s">
        <v>578</v>
      </c>
      <c r="O81" s="63">
        <v>306</v>
      </c>
    </row>
    <row r="82" spans="1:15" s="99" customFormat="1" ht="23.1" customHeight="1" x14ac:dyDescent="0.15">
      <c r="A82" s="62"/>
      <c r="B82" s="160"/>
      <c r="C82" s="1266"/>
      <c r="D82" s="1298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63"/>
    </row>
    <row r="83" spans="1:15" s="99" customFormat="1" ht="23.1" customHeight="1" x14ac:dyDescent="0.15">
      <c r="A83" s="66"/>
      <c r="B83" s="94"/>
      <c r="C83" s="1299"/>
      <c r="D83" s="1300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67"/>
    </row>
    <row r="84" spans="1:15" s="99" customFormat="1" ht="23.1" customHeight="1" x14ac:dyDescent="0.15">
      <c r="A84" s="62"/>
      <c r="B84" s="160"/>
      <c r="C84" s="1296"/>
      <c r="D84" s="1297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63"/>
    </row>
    <row r="85" spans="1:15" s="99" customFormat="1" ht="23.1" customHeight="1" x14ac:dyDescent="0.15">
      <c r="A85" s="62"/>
      <c r="B85" s="160"/>
      <c r="C85" s="1296"/>
      <c r="D85" s="1297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63"/>
    </row>
    <row r="86" spans="1:15" s="99" customFormat="1" ht="23.1" customHeight="1" x14ac:dyDescent="0.15">
      <c r="A86" s="62"/>
      <c r="B86" s="160"/>
      <c r="C86" s="1296"/>
      <c r="D86" s="1297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63"/>
    </row>
    <row r="87" spans="1:15" s="99" customFormat="1" ht="23.1" customHeight="1" x14ac:dyDescent="0.15">
      <c r="A87" s="62"/>
      <c r="B87" s="160"/>
      <c r="C87" s="1266"/>
      <c r="D87" s="1298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63"/>
    </row>
    <row r="88" spans="1:15" s="99" customFormat="1" ht="23.1" customHeight="1" x14ac:dyDescent="0.15">
      <c r="A88" s="68"/>
      <c r="B88" s="94"/>
      <c r="C88" s="1299"/>
      <c r="D88" s="1300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69"/>
    </row>
    <row r="89" spans="1:15" s="99" customFormat="1" ht="23.1" customHeight="1" x14ac:dyDescent="0.15">
      <c r="A89" s="62"/>
      <c r="B89" s="160"/>
      <c r="C89" s="1296"/>
      <c r="D89" s="1297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63"/>
    </row>
    <row r="90" spans="1:15" s="99" customFormat="1" ht="23.1" customHeight="1" x14ac:dyDescent="0.15">
      <c r="A90" s="62"/>
      <c r="B90" s="160"/>
      <c r="C90" s="1296"/>
      <c r="D90" s="1297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63"/>
    </row>
    <row r="91" spans="1:15" s="99" customFormat="1" ht="23.1" customHeight="1" x14ac:dyDescent="0.15">
      <c r="A91" s="62"/>
      <c r="B91" s="160"/>
      <c r="C91" s="1296"/>
      <c r="D91" s="1297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63"/>
    </row>
    <row r="92" spans="1:15" s="99" customFormat="1" ht="23.1" customHeight="1" x14ac:dyDescent="0.15">
      <c r="A92" s="62"/>
      <c r="B92" s="160"/>
      <c r="C92" s="1266"/>
      <c r="D92" s="129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63"/>
    </row>
    <row r="93" spans="1:15" s="99" customFormat="1" ht="23.1" customHeight="1" x14ac:dyDescent="0.15">
      <c r="A93" s="66"/>
      <c r="B93" s="58"/>
      <c r="C93" s="1296"/>
      <c r="D93" s="1300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67"/>
    </row>
    <row r="94" spans="1:15" s="99" customFormat="1" ht="23.1" customHeight="1" x14ac:dyDescent="0.15">
      <c r="A94" s="62"/>
      <c r="B94" s="61"/>
      <c r="C94" s="1296"/>
      <c r="D94" s="1297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63"/>
    </row>
    <row r="95" spans="1:15" s="99" customFormat="1" ht="23.1" customHeight="1" x14ac:dyDescent="0.15">
      <c r="A95" s="62"/>
      <c r="B95" s="61"/>
      <c r="C95" s="1296"/>
      <c r="D95" s="1297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63"/>
    </row>
    <row r="96" spans="1:15" s="99" customFormat="1" ht="23.1" customHeight="1" x14ac:dyDescent="0.15">
      <c r="A96" s="62"/>
      <c r="B96" s="61"/>
      <c r="C96" s="1296"/>
      <c r="D96" s="1297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63"/>
    </row>
    <row r="97" spans="1:15" s="99" customFormat="1" ht="23.1" customHeight="1" x14ac:dyDescent="0.15">
      <c r="A97" s="71"/>
      <c r="B97" s="72"/>
      <c r="C97" s="1266"/>
      <c r="D97" s="1298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73"/>
    </row>
    <row r="98" spans="1:15" s="99" customFormat="1" ht="23.1" customHeight="1" x14ac:dyDescent="0.15">
      <c r="A98" s="66"/>
      <c r="B98" s="58"/>
      <c r="C98" s="1296"/>
      <c r="D98" s="1300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67"/>
    </row>
    <row r="99" spans="1:15" s="99" customFormat="1" ht="23.1" customHeight="1" x14ac:dyDescent="0.15">
      <c r="A99" s="62"/>
      <c r="B99" s="61"/>
      <c r="C99" s="1296"/>
      <c r="D99" s="1297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63"/>
    </row>
    <row r="100" spans="1:15" s="99" customFormat="1" ht="23.1" customHeight="1" x14ac:dyDescent="0.15">
      <c r="A100" s="62"/>
      <c r="B100" s="61"/>
      <c r="C100" s="1296"/>
      <c r="D100" s="1297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63"/>
    </row>
    <row r="101" spans="1:15" s="99" customFormat="1" ht="23.1" customHeight="1" x14ac:dyDescent="0.15">
      <c r="A101" s="62"/>
      <c r="B101" s="61"/>
      <c r="C101" s="1296"/>
      <c r="D101" s="1297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63"/>
    </row>
    <row r="102" spans="1:15" s="99" customFormat="1" ht="23.1" customHeight="1" x14ac:dyDescent="0.15">
      <c r="A102" s="71"/>
      <c r="B102" s="72"/>
      <c r="C102" s="1266"/>
      <c r="D102" s="1298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73"/>
    </row>
    <row r="103" spans="1:15" s="111" customFormat="1" ht="23.1" customHeight="1" x14ac:dyDescent="0.15">
      <c r="A103" s="74"/>
      <c r="B103" s="160"/>
      <c r="C103" s="1296"/>
      <c r="D103" s="1297"/>
      <c r="E103" s="909"/>
      <c r="F103" s="909"/>
      <c r="G103" s="909"/>
      <c r="H103" s="909"/>
      <c r="I103" s="909"/>
      <c r="J103" s="909"/>
      <c r="K103" s="909"/>
      <c r="L103" s="909"/>
      <c r="M103" s="909"/>
      <c r="N103" s="909"/>
      <c r="O103" s="75"/>
    </row>
    <row r="104" spans="1:15" s="111" customFormat="1" ht="23.1" customHeight="1" x14ac:dyDescent="0.15">
      <c r="A104" s="62"/>
      <c r="B104" s="160"/>
      <c r="C104" s="1296"/>
      <c r="D104" s="1297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63"/>
    </row>
    <row r="105" spans="1:15" s="111" customFormat="1" ht="23.1" customHeight="1" x14ac:dyDescent="0.15">
      <c r="A105" s="62"/>
      <c r="B105" s="160"/>
      <c r="C105" s="1296"/>
      <c r="D105" s="1297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63"/>
    </row>
    <row r="106" spans="1:15" s="111" customFormat="1" ht="23.1" customHeight="1" x14ac:dyDescent="0.15">
      <c r="A106" s="62"/>
      <c r="B106" s="160"/>
      <c r="C106" s="1296"/>
      <c r="D106" s="1297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63"/>
    </row>
    <row r="107" spans="1:15" s="111" customFormat="1" ht="23.1" customHeight="1" thickBot="1" x14ac:dyDescent="0.2">
      <c r="A107" s="77"/>
      <c r="B107" s="161"/>
      <c r="C107" s="1268"/>
      <c r="D107" s="1301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9"/>
  <dimension ref="A1:O107"/>
  <sheetViews>
    <sheetView showGridLines="0" view="pageBreakPreview" zoomScale="55" zoomScaleNormal="75" zoomScaleSheetLayoutView="50" workbookViewId="0">
      <pane xSplit="2" ySplit="12" topLeftCell="C61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N69" sqref="C67:N69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363" t="s">
        <v>196</v>
      </c>
      <c r="B1" s="99"/>
      <c r="C1" s="99"/>
      <c r="D1" s="99"/>
      <c r="E1" s="99"/>
      <c r="F1" s="99"/>
      <c r="G1" s="99"/>
      <c r="H1" s="99"/>
      <c r="N1" s="8"/>
      <c r="O1" s="6"/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440</v>
      </c>
      <c r="O2" s="83"/>
    </row>
    <row r="3" spans="1:15" s="108" customFormat="1" ht="24.95" customHeight="1" x14ac:dyDescent="0.15">
      <c r="A3" s="13" t="s">
        <v>429</v>
      </c>
      <c r="B3" s="14"/>
      <c r="C3" s="249" t="s">
        <v>497</v>
      </c>
      <c r="D3" s="249"/>
      <c r="E3" s="250"/>
      <c r="F3" s="248" t="s">
        <v>197</v>
      </c>
      <c r="G3" s="249"/>
      <c r="H3" s="250"/>
      <c r="I3" s="248" t="s">
        <v>498</v>
      </c>
      <c r="J3" s="249"/>
      <c r="K3" s="250"/>
      <c r="L3" s="248" t="s">
        <v>499</v>
      </c>
      <c r="M3" s="249"/>
      <c r="N3" s="267"/>
      <c r="O3" s="192" t="s">
        <v>429</v>
      </c>
    </row>
    <row r="4" spans="1:15" s="108" customFormat="1" ht="24.95" customHeight="1" x14ac:dyDescent="0.15">
      <c r="A4" s="22" t="s">
        <v>430</v>
      </c>
      <c r="B4" s="23"/>
      <c r="C4" s="252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68"/>
      <c r="O4" s="194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7"/>
      <c r="D5" s="88"/>
      <c r="E5" s="88"/>
      <c r="F5" s="88"/>
      <c r="G5" s="88"/>
      <c r="H5" s="88"/>
      <c r="I5" s="88"/>
      <c r="J5" s="88"/>
      <c r="K5" s="88"/>
      <c r="L5" s="88"/>
      <c r="M5" s="88"/>
      <c r="N5" s="269"/>
      <c r="O5" s="194" t="s">
        <v>431</v>
      </c>
    </row>
    <row r="6" spans="1:15" s="108" customFormat="1" ht="24.95" customHeight="1" x14ac:dyDescent="0.15">
      <c r="A6" s="22" t="s">
        <v>432</v>
      </c>
      <c r="B6" s="23"/>
      <c r="C6" s="90" t="s">
        <v>416</v>
      </c>
      <c r="D6" s="89" t="s">
        <v>686</v>
      </c>
      <c r="E6" s="89" t="s">
        <v>423</v>
      </c>
      <c r="F6" s="89" t="s">
        <v>688</v>
      </c>
      <c r="G6" s="89" t="s">
        <v>687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195" t="s">
        <v>423</v>
      </c>
      <c r="O6" s="194" t="s">
        <v>432</v>
      </c>
    </row>
    <row r="7" spans="1:15" s="111" customFormat="1" ht="24.95" customHeight="1" thickBot="1" x14ac:dyDescent="0.25">
      <c r="A7" s="45" t="s">
        <v>433</v>
      </c>
      <c r="B7" s="46"/>
      <c r="C7" s="270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71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286" t="s">
        <v>578</v>
      </c>
      <c r="D8" s="1286" t="s">
        <v>578</v>
      </c>
      <c r="E8" s="1286" t="s">
        <v>578</v>
      </c>
      <c r="F8" s="1286" t="s">
        <v>578</v>
      </c>
      <c r="G8" s="1286" t="s">
        <v>578</v>
      </c>
      <c r="H8" s="1286" t="s">
        <v>578</v>
      </c>
      <c r="I8" s="1287" t="s">
        <v>578</v>
      </c>
      <c r="J8" s="1286" t="s">
        <v>578</v>
      </c>
      <c r="K8" s="1286" t="s">
        <v>578</v>
      </c>
      <c r="L8" s="1286" t="s">
        <v>578</v>
      </c>
      <c r="M8" s="1286" t="s">
        <v>578</v>
      </c>
      <c r="N8" s="1286" t="s">
        <v>578</v>
      </c>
      <c r="O8" s="53"/>
    </row>
    <row r="9" spans="1:15" s="108" customFormat="1" ht="30" customHeight="1" x14ac:dyDescent="0.15">
      <c r="A9" s="22"/>
      <c r="B9" s="29" t="s">
        <v>1016</v>
      </c>
      <c r="C9" s="1026">
        <v>43744</v>
      </c>
      <c r="D9" s="1025">
        <v>52471</v>
      </c>
      <c r="E9" s="1025">
        <v>545262147</v>
      </c>
      <c r="F9" s="1025">
        <v>1502</v>
      </c>
      <c r="G9" s="1025">
        <v>61210</v>
      </c>
      <c r="H9" s="1025">
        <v>40087307</v>
      </c>
      <c r="I9" s="1025">
        <v>346</v>
      </c>
      <c r="J9" s="1025">
        <v>2683</v>
      </c>
      <c r="K9" s="1025">
        <v>32016230</v>
      </c>
      <c r="L9" s="1025">
        <v>128437</v>
      </c>
      <c r="M9" s="1025">
        <v>161452</v>
      </c>
      <c r="N9" s="1277">
        <v>2955426183</v>
      </c>
      <c r="O9" s="55"/>
    </row>
    <row r="10" spans="1:15" s="108" customFormat="1" ht="30" customHeight="1" x14ac:dyDescent="0.15">
      <c r="A10" s="22"/>
      <c r="B10" s="29" t="s">
        <v>1017</v>
      </c>
      <c r="C10" s="1290" t="s">
        <v>578</v>
      </c>
      <c r="D10" s="1290" t="s">
        <v>578</v>
      </c>
      <c r="E10" s="1290" t="s">
        <v>578</v>
      </c>
      <c r="F10" s="1290" t="s">
        <v>578</v>
      </c>
      <c r="G10" s="1290" t="s">
        <v>578</v>
      </c>
      <c r="H10" s="1290" t="s">
        <v>578</v>
      </c>
      <c r="I10" s="1291" t="s">
        <v>578</v>
      </c>
      <c r="J10" s="1290" t="s">
        <v>578</v>
      </c>
      <c r="K10" s="1290" t="s">
        <v>578</v>
      </c>
      <c r="L10" s="1290" t="s">
        <v>578</v>
      </c>
      <c r="M10" s="1290" t="s">
        <v>578</v>
      </c>
      <c r="N10" s="1290" t="s">
        <v>578</v>
      </c>
      <c r="O10" s="55"/>
    </row>
    <row r="11" spans="1:15" s="108" customFormat="1" ht="30" customHeight="1" x14ac:dyDescent="0.15">
      <c r="A11" s="22"/>
      <c r="B11" s="29" t="s">
        <v>1018</v>
      </c>
      <c r="C11" s="1026">
        <v>39161</v>
      </c>
      <c r="D11" s="1025">
        <v>47045</v>
      </c>
      <c r="E11" s="1025">
        <v>471986397</v>
      </c>
      <c r="F11" s="1025">
        <v>1292</v>
      </c>
      <c r="G11" s="1025">
        <v>51991</v>
      </c>
      <c r="H11" s="1025">
        <v>33943044</v>
      </c>
      <c r="I11" s="1025">
        <v>321</v>
      </c>
      <c r="J11" s="1025">
        <v>2533</v>
      </c>
      <c r="K11" s="1025">
        <v>30458830</v>
      </c>
      <c r="L11" s="1025">
        <v>114809</v>
      </c>
      <c r="M11" s="1025">
        <v>143806</v>
      </c>
      <c r="N11" s="1277">
        <v>2621977120</v>
      </c>
      <c r="O11" s="55"/>
    </row>
    <row r="12" spans="1:15" s="108" customFormat="1" ht="30" customHeight="1" x14ac:dyDescent="0.15">
      <c r="A12" s="109"/>
      <c r="B12" s="133" t="s">
        <v>1019</v>
      </c>
      <c r="C12" s="1282">
        <v>4583</v>
      </c>
      <c r="D12" s="1282">
        <v>5426</v>
      </c>
      <c r="E12" s="1282">
        <v>73275750</v>
      </c>
      <c r="F12" s="1282">
        <v>210</v>
      </c>
      <c r="G12" s="1282">
        <v>9219</v>
      </c>
      <c r="H12" s="1282">
        <v>6144263</v>
      </c>
      <c r="I12" s="1262">
        <v>25</v>
      </c>
      <c r="J12" s="1282">
        <v>150</v>
      </c>
      <c r="K12" s="1282">
        <v>1557400</v>
      </c>
      <c r="L12" s="1282">
        <v>13628</v>
      </c>
      <c r="M12" s="1282">
        <v>17646</v>
      </c>
      <c r="N12" s="1282">
        <v>333449063</v>
      </c>
      <c r="O12" s="126"/>
    </row>
    <row r="13" spans="1:15" ht="23.1" customHeight="1" x14ac:dyDescent="0.15">
      <c r="A13" s="57">
        <v>1</v>
      </c>
      <c r="B13" s="92" t="s">
        <v>1020</v>
      </c>
      <c r="C13" s="1294">
        <v>1862</v>
      </c>
      <c r="D13" s="1263">
        <v>2254</v>
      </c>
      <c r="E13" s="1263">
        <v>24582690</v>
      </c>
      <c r="F13" s="1263">
        <v>79</v>
      </c>
      <c r="G13" s="1263">
        <v>4113</v>
      </c>
      <c r="H13" s="1263">
        <v>2704569</v>
      </c>
      <c r="I13" s="1263">
        <v>16</v>
      </c>
      <c r="J13" s="1263">
        <v>98</v>
      </c>
      <c r="K13" s="1263">
        <v>1038160</v>
      </c>
      <c r="L13" s="1263">
        <v>5326</v>
      </c>
      <c r="M13" s="1263">
        <v>7004</v>
      </c>
      <c r="N13" s="1302">
        <v>140230741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26">
        <v>2039</v>
      </c>
      <c r="D14" s="1025">
        <v>2401</v>
      </c>
      <c r="E14" s="1025">
        <v>21544280</v>
      </c>
      <c r="F14" s="1025">
        <v>47</v>
      </c>
      <c r="G14" s="1025">
        <v>914</v>
      </c>
      <c r="H14" s="1025">
        <v>629208</v>
      </c>
      <c r="I14" s="1025">
        <v>3</v>
      </c>
      <c r="J14" s="1025">
        <v>28</v>
      </c>
      <c r="K14" s="1025">
        <v>288900</v>
      </c>
      <c r="L14" s="1025">
        <v>6594</v>
      </c>
      <c r="M14" s="1025">
        <v>7789</v>
      </c>
      <c r="N14" s="1277">
        <v>117742218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26">
        <v>2588</v>
      </c>
      <c r="D15" s="1025">
        <v>3030</v>
      </c>
      <c r="E15" s="1025">
        <v>29154210</v>
      </c>
      <c r="F15" s="1025">
        <v>87</v>
      </c>
      <c r="G15" s="1025">
        <v>3815</v>
      </c>
      <c r="H15" s="1025">
        <v>2488285</v>
      </c>
      <c r="I15" s="1025">
        <v>22</v>
      </c>
      <c r="J15" s="1025">
        <v>137</v>
      </c>
      <c r="K15" s="1025">
        <v>1452250</v>
      </c>
      <c r="L15" s="1025">
        <v>7632</v>
      </c>
      <c r="M15" s="1025">
        <v>9627</v>
      </c>
      <c r="N15" s="1277">
        <v>162146875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26">
        <v>937</v>
      </c>
      <c r="D16" s="1025">
        <v>1136</v>
      </c>
      <c r="E16" s="1025">
        <v>13255620</v>
      </c>
      <c r="F16" s="1025">
        <v>25</v>
      </c>
      <c r="G16" s="1025">
        <v>821</v>
      </c>
      <c r="H16" s="1025">
        <v>546417</v>
      </c>
      <c r="I16" s="1025">
        <v>0</v>
      </c>
      <c r="J16" s="1025">
        <v>0</v>
      </c>
      <c r="K16" s="1025">
        <v>0</v>
      </c>
      <c r="L16" s="1025">
        <v>2657</v>
      </c>
      <c r="M16" s="1025">
        <v>3185</v>
      </c>
      <c r="N16" s="1277">
        <v>56953767</v>
      </c>
      <c r="O16" s="55">
        <v>6</v>
      </c>
    </row>
    <row r="17" spans="1:15" ht="23.1" customHeight="1" x14ac:dyDescent="0.15">
      <c r="A17" s="60">
        <v>7</v>
      </c>
      <c r="B17" s="93" t="s">
        <v>1024</v>
      </c>
      <c r="C17" s="1282">
        <v>784</v>
      </c>
      <c r="D17" s="1262">
        <v>913</v>
      </c>
      <c r="E17" s="1262">
        <v>7215890</v>
      </c>
      <c r="F17" s="1262">
        <v>20</v>
      </c>
      <c r="G17" s="1262">
        <v>740</v>
      </c>
      <c r="H17" s="1262">
        <v>493824</v>
      </c>
      <c r="I17" s="1262">
        <v>7</v>
      </c>
      <c r="J17" s="1262">
        <v>45</v>
      </c>
      <c r="K17" s="1262">
        <v>464090</v>
      </c>
      <c r="L17" s="1262">
        <v>2544</v>
      </c>
      <c r="M17" s="1262">
        <v>2889</v>
      </c>
      <c r="N17" s="1303">
        <v>44655884</v>
      </c>
      <c r="O17" s="55">
        <v>7</v>
      </c>
    </row>
    <row r="18" spans="1:15" ht="23.1" customHeight="1" x14ac:dyDescent="0.15">
      <c r="A18" s="57">
        <v>8</v>
      </c>
      <c r="B18" s="92" t="s">
        <v>1025</v>
      </c>
      <c r="C18" s="1294">
        <v>1736</v>
      </c>
      <c r="D18" s="1263">
        <v>2026</v>
      </c>
      <c r="E18" s="1263">
        <v>18932260</v>
      </c>
      <c r="F18" s="1263">
        <v>92</v>
      </c>
      <c r="G18" s="1263">
        <v>5024</v>
      </c>
      <c r="H18" s="1263">
        <v>3250650</v>
      </c>
      <c r="I18" s="1263">
        <v>13</v>
      </c>
      <c r="J18" s="1263">
        <v>206</v>
      </c>
      <c r="K18" s="1263">
        <v>2228140</v>
      </c>
      <c r="L18" s="1263">
        <v>4861</v>
      </c>
      <c r="M18" s="1263">
        <v>7125</v>
      </c>
      <c r="N18" s="1302">
        <v>148106448</v>
      </c>
      <c r="O18" s="59">
        <v>8</v>
      </c>
    </row>
    <row r="19" spans="1:15" ht="23.1" customHeight="1" x14ac:dyDescent="0.15">
      <c r="A19" s="60">
        <v>9</v>
      </c>
      <c r="B19" s="93" t="s">
        <v>1026</v>
      </c>
      <c r="C19" s="1026">
        <v>555</v>
      </c>
      <c r="D19" s="1025">
        <v>662</v>
      </c>
      <c r="E19" s="1025">
        <v>5536810</v>
      </c>
      <c r="F19" s="1025">
        <v>33</v>
      </c>
      <c r="G19" s="1025">
        <v>2305</v>
      </c>
      <c r="H19" s="1025">
        <v>1525338</v>
      </c>
      <c r="I19" s="1025">
        <v>0</v>
      </c>
      <c r="J19" s="1025">
        <v>0</v>
      </c>
      <c r="K19" s="1025">
        <v>0</v>
      </c>
      <c r="L19" s="1025">
        <v>1713</v>
      </c>
      <c r="M19" s="1025">
        <v>2648</v>
      </c>
      <c r="N19" s="1277">
        <v>43402238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26">
        <v>557</v>
      </c>
      <c r="D20" s="1025">
        <v>658</v>
      </c>
      <c r="E20" s="1025">
        <v>5488380</v>
      </c>
      <c r="F20" s="1025">
        <v>28</v>
      </c>
      <c r="G20" s="1025">
        <v>1120</v>
      </c>
      <c r="H20" s="1025">
        <v>725402</v>
      </c>
      <c r="I20" s="1025">
        <v>6</v>
      </c>
      <c r="J20" s="1025">
        <v>30</v>
      </c>
      <c r="K20" s="1025">
        <v>348520</v>
      </c>
      <c r="L20" s="1025">
        <v>1822</v>
      </c>
      <c r="M20" s="1025">
        <v>2793</v>
      </c>
      <c r="N20" s="1277">
        <v>57121202</v>
      </c>
      <c r="O20" s="55">
        <v>10</v>
      </c>
    </row>
    <row r="21" spans="1:15" ht="23.1" customHeight="1" x14ac:dyDescent="0.15">
      <c r="A21" s="60">
        <v>11</v>
      </c>
      <c r="B21" s="93" t="s">
        <v>1028</v>
      </c>
      <c r="C21" s="1026">
        <v>771</v>
      </c>
      <c r="D21" s="1025">
        <v>910</v>
      </c>
      <c r="E21" s="1025">
        <v>10990460</v>
      </c>
      <c r="F21" s="1025">
        <v>16</v>
      </c>
      <c r="G21" s="1025">
        <v>351</v>
      </c>
      <c r="H21" s="1025">
        <v>230120</v>
      </c>
      <c r="I21" s="1025">
        <v>0</v>
      </c>
      <c r="J21" s="1025">
        <v>0</v>
      </c>
      <c r="K21" s="1025">
        <v>0</v>
      </c>
      <c r="L21" s="1025">
        <v>2116</v>
      </c>
      <c r="M21" s="1025">
        <v>2234</v>
      </c>
      <c r="N21" s="1277">
        <v>35588210</v>
      </c>
      <c r="O21" s="55">
        <v>11</v>
      </c>
    </row>
    <row r="22" spans="1:15" ht="23.1" customHeight="1" x14ac:dyDescent="0.15">
      <c r="A22" s="60">
        <v>12</v>
      </c>
      <c r="B22" s="93" t="s">
        <v>1029</v>
      </c>
      <c r="C22" s="1282">
        <v>842</v>
      </c>
      <c r="D22" s="1262">
        <v>965</v>
      </c>
      <c r="E22" s="1262">
        <v>9664480</v>
      </c>
      <c r="F22" s="1262">
        <v>33</v>
      </c>
      <c r="G22" s="1262">
        <v>1632</v>
      </c>
      <c r="H22" s="1262">
        <v>1143006</v>
      </c>
      <c r="I22" s="1262">
        <v>0</v>
      </c>
      <c r="J22" s="1262">
        <v>0</v>
      </c>
      <c r="K22" s="1262">
        <v>0</v>
      </c>
      <c r="L22" s="1262">
        <v>2618</v>
      </c>
      <c r="M22" s="1262">
        <v>3335</v>
      </c>
      <c r="N22" s="1303">
        <v>68688506</v>
      </c>
      <c r="O22" s="55">
        <v>12</v>
      </c>
    </row>
    <row r="23" spans="1:15" ht="23.1" customHeight="1" x14ac:dyDescent="0.15">
      <c r="A23" s="57">
        <v>14</v>
      </c>
      <c r="B23" s="92" t="s">
        <v>1030</v>
      </c>
      <c r="C23" s="1294">
        <v>1615</v>
      </c>
      <c r="D23" s="1263">
        <v>1963</v>
      </c>
      <c r="E23" s="1263">
        <v>23412080</v>
      </c>
      <c r="F23" s="1263">
        <v>53</v>
      </c>
      <c r="G23" s="1263">
        <v>1406</v>
      </c>
      <c r="H23" s="1263">
        <v>929654</v>
      </c>
      <c r="I23" s="1263">
        <v>32</v>
      </c>
      <c r="J23" s="1263">
        <v>401</v>
      </c>
      <c r="K23" s="1263">
        <v>6203220</v>
      </c>
      <c r="L23" s="1263">
        <v>4635</v>
      </c>
      <c r="M23" s="1263">
        <v>5678</v>
      </c>
      <c r="N23" s="1302">
        <v>108623474</v>
      </c>
      <c r="O23" s="59">
        <v>14</v>
      </c>
    </row>
    <row r="24" spans="1:15" ht="23.1" customHeight="1" x14ac:dyDescent="0.15">
      <c r="A24" s="60">
        <v>15</v>
      </c>
      <c r="B24" s="93" t="s">
        <v>1031</v>
      </c>
      <c r="C24" s="1026">
        <v>1274</v>
      </c>
      <c r="D24" s="1025">
        <v>1576</v>
      </c>
      <c r="E24" s="1025">
        <v>17039620</v>
      </c>
      <c r="F24" s="1025">
        <v>31</v>
      </c>
      <c r="G24" s="1025">
        <v>1442</v>
      </c>
      <c r="H24" s="1025">
        <v>935118</v>
      </c>
      <c r="I24" s="1025">
        <v>12</v>
      </c>
      <c r="J24" s="1025">
        <v>68</v>
      </c>
      <c r="K24" s="1025">
        <v>873230</v>
      </c>
      <c r="L24" s="1025">
        <v>3465</v>
      </c>
      <c r="M24" s="1025">
        <v>4146</v>
      </c>
      <c r="N24" s="1277">
        <v>80556748</v>
      </c>
      <c r="O24" s="55">
        <v>15</v>
      </c>
    </row>
    <row r="25" spans="1:15" ht="23.1" customHeight="1" x14ac:dyDescent="0.15">
      <c r="A25" s="60">
        <v>16</v>
      </c>
      <c r="B25" s="93" t="s">
        <v>1032</v>
      </c>
      <c r="C25" s="1026">
        <v>671</v>
      </c>
      <c r="D25" s="1025">
        <v>856</v>
      </c>
      <c r="E25" s="1025">
        <v>6484480</v>
      </c>
      <c r="F25" s="1025">
        <v>29</v>
      </c>
      <c r="G25" s="1025">
        <v>676</v>
      </c>
      <c r="H25" s="1025">
        <v>449195</v>
      </c>
      <c r="I25" s="1025">
        <v>24</v>
      </c>
      <c r="J25" s="1025">
        <v>219</v>
      </c>
      <c r="K25" s="1025">
        <v>2904350</v>
      </c>
      <c r="L25" s="1025">
        <v>2220</v>
      </c>
      <c r="M25" s="1025">
        <v>3155</v>
      </c>
      <c r="N25" s="1277">
        <v>63070515</v>
      </c>
      <c r="O25" s="55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297">
        <v>899</v>
      </c>
      <c r="D26" s="909">
        <v>1064</v>
      </c>
      <c r="E26" s="909">
        <v>9838170</v>
      </c>
      <c r="F26" s="909">
        <v>33</v>
      </c>
      <c r="G26" s="909">
        <v>1396</v>
      </c>
      <c r="H26" s="909">
        <v>939658</v>
      </c>
      <c r="I26" s="909">
        <v>1</v>
      </c>
      <c r="J26" s="909">
        <v>5</v>
      </c>
      <c r="K26" s="909">
        <v>53470</v>
      </c>
      <c r="L26" s="909">
        <v>2539</v>
      </c>
      <c r="M26" s="909">
        <v>3126</v>
      </c>
      <c r="N26" s="1304">
        <v>66025468</v>
      </c>
      <c r="O26" s="63">
        <v>17</v>
      </c>
    </row>
    <row r="27" spans="1:15" s="99" customFormat="1" ht="23.1" customHeight="1" x14ac:dyDescent="0.15">
      <c r="A27" s="62">
        <v>18</v>
      </c>
      <c r="B27" s="61" t="s">
        <v>1034</v>
      </c>
      <c r="C27" s="1298">
        <v>1341</v>
      </c>
      <c r="D27" s="1264">
        <v>1719</v>
      </c>
      <c r="E27" s="1264">
        <v>23586140</v>
      </c>
      <c r="F27" s="1264">
        <v>26</v>
      </c>
      <c r="G27" s="1264">
        <v>813</v>
      </c>
      <c r="H27" s="1264">
        <v>555641</v>
      </c>
      <c r="I27" s="1264">
        <v>2</v>
      </c>
      <c r="J27" s="1264">
        <v>8</v>
      </c>
      <c r="K27" s="1264">
        <v>107880</v>
      </c>
      <c r="L27" s="1264">
        <v>4029</v>
      </c>
      <c r="M27" s="1264">
        <v>4676</v>
      </c>
      <c r="N27" s="1305">
        <v>91151371</v>
      </c>
      <c r="O27" s="63">
        <v>18</v>
      </c>
    </row>
    <row r="28" spans="1:15" s="99" customFormat="1" ht="23.1" customHeight="1" x14ac:dyDescent="0.15">
      <c r="A28" s="66">
        <v>19</v>
      </c>
      <c r="B28" s="58" t="s">
        <v>1035</v>
      </c>
      <c r="C28" s="1300">
        <v>1392</v>
      </c>
      <c r="D28" s="1265">
        <v>1676</v>
      </c>
      <c r="E28" s="1265">
        <v>14625850</v>
      </c>
      <c r="F28" s="1265">
        <v>20</v>
      </c>
      <c r="G28" s="1265">
        <v>717</v>
      </c>
      <c r="H28" s="1265">
        <v>483116</v>
      </c>
      <c r="I28" s="1265">
        <v>1</v>
      </c>
      <c r="J28" s="1265">
        <v>5</v>
      </c>
      <c r="K28" s="1265">
        <v>101470</v>
      </c>
      <c r="L28" s="1265">
        <v>3820</v>
      </c>
      <c r="M28" s="1265">
        <v>4607</v>
      </c>
      <c r="N28" s="1306">
        <v>68692336</v>
      </c>
      <c r="O28" s="67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297">
        <v>622</v>
      </c>
      <c r="D29" s="909">
        <v>762</v>
      </c>
      <c r="E29" s="909">
        <v>5644665</v>
      </c>
      <c r="F29" s="909">
        <v>21</v>
      </c>
      <c r="G29" s="909">
        <v>1314</v>
      </c>
      <c r="H29" s="909">
        <v>869671</v>
      </c>
      <c r="I29" s="909">
        <v>1</v>
      </c>
      <c r="J29" s="909">
        <v>14</v>
      </c>
      <c r="K29" s="909">
        <v>135740</v>
      </c>
      <c r="L29" s="909">
        <v>1898</v>
      </c>
      <c r="M29" s="909">
        <v>2560</v>
      </c>
      <c r="N29" s="1304">
        <v>38109226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297">
        <v>1816</v>
      </c>
      <c r="D30" s="909">
        <v>2178</v>
      </c>
      <c r="E30" s="909">
        <v>22631490</v>
      </c>
      <c r="F30" s="909">
        <v>70</v>
      </c>
      <c r="G30" s="909">
        <v>2956</v>
      </c>
      <c r="H30" s="909">
        <v>1402278</v>
      </c>
      <c r="I30" s="909">
        <v>34</v>
      </c>
      <c r="J30" s="909">
        <v>200</v>
      </c>
      <c r="K30" s="909">
        <v>2336580</v>
      </c>
      <c r="L30" s="909">
        <v>5296</v>
      </c>
      <c r="M30" s="909">
        <v>6381</v>
      </c>
      <c r="N30" s="1304">
        <v>127787498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297">
        <v>416</v>
      </c>
      <c r="D31" s="909">
        <v>480</v>
      </c>
      <c r="E31" s="909">
        <v>4036620</v>
      </c>
      <c r="F31" s="909">
        <v>9</v>
      </c>
      <c r="G31" s="909">
        <v>279</v>
      </c>
      <c r="H31" s="909">
        <v>184841</v>
      </c>
      <c r="I31" s="909">
        <v>-1</v>
      </c>
      <c r="J31" s="909">
        <v>-3</v>
      </c>
      <c r="K31" s="909">
        <v>-30010</v>
      </c>
      <c r="L31" s="909">
        <v>1268</v>
      </c>
      <c r="M31" s="909">
        <v>1362</v>
      </c>
      <c r="N31" s="1304">
        <v>20934301</v>
      </c>
      <c r="O31" s="63">
        <v>23</v>
      </c>
    </row>
    <row r="32" spans="1:15" s="99" customFormat="1" ht="23.1" customHeight="1" x14ac:dyDescent="0.15">
      <c r="A32" s="62">
        <v>24</v>
      </c>
      <c r="B32" s="61" t="s">
        <v>1039</v>
      </c>
      <c r="C32" s="1298">
        <v>477</v>
      </c>
      <c r="D32" s="1264">
        <v>566</v>
      </c>
      <c r="E32" s="1264">
        <v>6568410</v>
      </c>
      <c r="F32" s="1264">
        <v>21</v>
      </c>
      <c r="G32" s="1264">
        <v>1006</v>
      </c>
      <c r="H32" s="1264">
        <v>665928</v>
      </c>
      <c r="I32" s="1264">
        <v>7</v>
      </c>
      <c r="J32" s="1264">
        <v>26</v>
      </c>
      <c r="K32" s="1264">
        <v>347220</v>
      </c>
      <c r="L32" s="1264">
        <v>1320</v>
      </c>
      <c r="M32" s="1264">
        <v>1735</v>
      </c>
      <c r="N32" s="1305">
        <v>33741248</v>
      </c>
      <c r="O32" s="63">
        <v>24</v>
      </c>
    </row>
    <row r="33" spans="1:15" s="99" customFormat="1" ht="23.1" customHeight="1" x14ac:dyDescent="0.15">
      <c r="A33" s="68">
        <v>25</v>
      </c>
      <c r="B33" s="58" t="s">
        <v>1040</v>
      </c>
      <c r="C33" s="1300">
        <v>948</v>
      </c>
      <c r="D33" s="1265">
        <v>1242</v>
      </c>
      <c r="E33" s="1265">
        <v>11500010</v>
      </c>
      <c r="F33" s="1265">
        <v>18</v>
      </c>
      <c r="G33" s="1265">
        <v>443</v>
      </c>
      <c r="H33" s="1265">
        <v>302593</v>
      </c>
      <c r="I33" s="1265">
        <v>0</v>
      </c>
      <c r="J33" s="1265">
        <v>0</v>
      </c>
      <c r="K33" s="1265">
        <v>0</v>
      </c>
      <c r="L33" s="1265">
        <v>2667</v>
      </c>
      <c r="M33" s="1265">
        <v>2918</v>
      </c>
      <c r="N33" s="1306">
        <v>49789763</v>
      </c>
      <c r="O33" s="69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297">
        <v>441</v>
      </c>
      <c r="D34" s="909">
        <v>619</v>
      </c>
      <c r="E34" s="909">
        <v>5967930</v>
      </c>
      <c r="F34" s="909">
        <v>11</v>
      </c>
      <c r="G34" s="909">
        <v>205</v>
      </c>
      <c r="H34" s="909">
        <v>139924</v>
      </c>
      <c r="I34" s="909">
        <v>0</v>
      </c>
      <c r="J34" s="909">
        <v>0</v>
      </c>
      <c r="K34" s="909">
        <v>0</v>
      </c>
      <c r="L34" s="909">
        <v>1221</v>
      </c>
      <c r="M34" s="909">
        <v>1701</v>
      </c>
      <c r="N34" s="1304">
        <v>28726187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297">
        <v>239</v>
      </c>
      <c r="D35" s="909">
        <v>295</v>
      </c>
      <c r="E35" s="909">
        <v>2288260</v>
      </c>
      <c r="F35" s="909">
        <v>5</v>
      </c>
      <c r="G35" s="909">
        <v>223</v>
      </c>
      <c r="H35" s="909">
        <v>147464</v>
      </c>
      <c r="I35" s="909">
        <v>19</v>
      </c>
      <c r="J35" s="909">
        <v>131</v>
      </c>
      <c r="K35" s="909">
        <v>1376410</v>
      </c>
      <c r="L35" s="909">
        <v>597</v>
      </c>
      <c r="M35" s="909">
        <v>822</v>
      </c>
      <c r="N35" s="1304">
        <v>10870864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297">
        <v>473</v>
      </c>
      <c r="D36" s="909">
        <v>574</v>
      </c>
      <c r="E36" s="909">
        <v>5314730</v>
      </c>
      <c r="F36" s="909">
        <v>26</v>
      </c>
      <c r="G36" s="909">
        <v>1031</v>
      </c>
      <c r="H36" s="909">
        <v>707830</v>
      </c>
      <c r="I36" s="909">
        <v>11</v>
      </c>
      <c r="J36" s="909">
        <v>36</v>
      </c>
      <c r="K36" s="909">
        <v>372200</v>
      </c>
      <c r="L36" s="909">
        <v>1418</v>
      </c>
      <c r="M36" s="909">
        <v>2102</v>
      </c>
      <c r="N36" s="1304">
        <v>58138360</v>
      </c>
      <c r="O36" s="63">
        <v>29</v>
      </c>
    </row>
    <row r="37" spans="1:15" s="99" customFormat="1" ht="23.1" customHeight="1" x14ac:dyDescent="0.15">
      <c r="A37" s="62">
        <v>30</v>
      </c>
      <c r="B37" s="61" t="s">
        <v>1044</v>
      </c>
      <c r="C37" s="1298">
        <v>851</v>
      </c>
      <c r="D37" s="1264">
        <v>1006</v>
      </c>
      <c r="E37" s="1264">
        <v>14590540</v>
      </c>
      <c r="F37" s="1264">
        <v>28</v>
      </c>
      <c r="G37" s="1264">
        <v>1362</v>
      </c>
      <c r="H37" s="1264">
        <v>970242</v>
      </c>
      <c r="I37" s="1264">
        <v>0</v>
      </c>
      <c r="J37" s="1264">
        <v>0</v>
      </c>
      <c r="K37" s="1264">
        <v>0</v>
      </c>
      <c r="L37" s="1264">
        <v>2380</v>
      </c>
      <c r="M37" s="1264">
        <v>2745</v>
      </c>
      <c r="N37" s="1305">
        <v>47375952</v>
      </c>
      <c r="O37" s="63">
        <v>30</v>
      </c>
    </row>
    <row r="38" spans="1:15" s="99" customFormat="1" ht="23.1" customHeight="1" x14ac:dyDescent="0.15">
      <c r="A38" s="66">
        <v>31</v>
      </c>
      <c r="B38" s="58" t="s">
        <v>1045</v>
      </c>
      <c r="C38" s="1300">
        <v>45</v>
      </c>
      <c r="D38" s="1265">
        <v>45</v>
      </c>
      <c r="E38" s="1265">
        <v>493730</v>
      </c>
      <c r="F38" s="1265">
        <v>2</v>
      </c>
      <c r="G38" s="1265">
        <v>36</v>
      </c>
      <c r="H38" s="1265">
        <v>24576</v>
      </c>
      <c r="I38" s="1265">
        <v>0</v>
      </c>
      <c r="J38" s="1265">
        <v>0</v>
      </c>
      <c r="K38" s="1265">
        <v>0</v>
      </c>
      <c r="L38" s="1265">
        <v>139</v>
      </c>
      <c r="M38" s="1265">
        <v>116</v>
      </c>
      <c r="N38" s="1306">
        <v>2390876</v>
      </c>
      <c r="O38" s="67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297">
        <v>1169</v>
      </c>
      <c r="D39" s="909">
        <v>1376</v>
      </c>
      <c r="E39" s="909">
        <v>14376800</v>
      </c>
      <c r="F39" s="909">
        <v>31</v>
      </c>
      <c r="G39" s="909">
        <v>576</v>
      </c>
      <c r="H39" s="909">
        <v>398806</v>
      </c>
      <c r="I39" s="909">
        <v>0</v>
      </c>
      <c r="J39" s="909">
        <v>0</v>
      </c>
      <c r="K39" s="909">
        <v>0</v>
      </c>
      <c r="L39" s="909">
        <v>3477</v>
      </c>
      <c r="M39" s="909">
        <v>4122</v>
      </c>
      <c r="N39" s="1304">
        <v>64553507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297">
        <v>500</v>
      </c>
      <c r="D40" s="909">
        <v>605</v>
      </c>
      <c r="E40" s="909">
        <v>5224720</v>
      </c>
      <c r="F40" s="909">
        <v>18</v>
      </c>
      <c r="G40" s="909">
        <v>837</v>
      </c>
      <c r="H40" s="909">
        <v>553999</v>
      </c>
      <c r="I40" s="909">
        <v>0</v>
      </c>
      <c r="J40" s="909">
        <v>0</v>
      </c>
      <c r="K40" s="909">
        <v>0</v>
      </c>
      <c r="L40" s="909">
        <v>1485</v>
      </c>
      <c r="M40" s="909">
        <v>2241</v>
      </c>
      <c r="N40" s="1304">
        <v>44807369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297">
        <v>317</v>
      </c>
      <c r="D41" s="909">
        <v>352</v>
      </c>
      <c r="E41" s="909">
        <v>3249700</v>
      </c>
      <c r="F41" s="909">
        <v>8</v>
      </c>
      <c r="G41" s="909">
        <v>217</v>
      </c>
      <c r="H41" s="909">
        <v>149094</v>
      </c>
      <c r="I41" s="909">
        <v>0</v>
      </c>
      <c r="J41" s="909">
        <v>0</v>
      </c>
      <c r="K41" s="909">
        <v>0</v>
      </c>
      <c r="L41" s="909">
        <v>916</v>
      </c>
      <c r="M41" s="909">
        <v>1120</v>
      </c>
      <c r="N41" s="1304">
        <v>24054384</v>
      </c>
      <c r="O41" s="63">
        <v>34</v>
      </c>
    </row>
    <row r="42" spans="1:15" s="99" customFormat="1" ht="23.1" customHeight="1" x14ac:dyDescent="0.15">
      <c r="A42" s="62">
        <v>35</v>
      </c>
      <c r="B42" s="61" t="s">
        <v>1049</v>
      </c>
      <c r="C42" s="1298">
        <v>677</v>
      </c>
      <c r="D42" s="1264">
        <v>762</v>
      </c>
      <c r="E42" s="1264">
        <v>7024180</v>
      </c>
      <c r="F42" s="1264">
        <v>10</v>
      </c>
      <c r="G42" s="1264">
        <v>276</v>
      </c>
      <c r="H42" s="1264">
        <v>190292</v>
      </c>
      <c r="I42" s="1264">
        <v>12</v>
      </c>
      <c r="J42" s="1264">
        <v>50</v>
      </c>
      <c r="K42" s="1264">
        <v>533540</v>
      </c>
      <c r="L42" s="1264">
        <v>1811</v>
      </c>
      <c r="M42" s="1264">
        <v>1930</v>
      </c>
      <c r="N42" s="1305">
        <v>27287472</v>
      </c>
      <c r="O42" s="63">
        <v>35</v>
      </c>
    </row>
    <row r="43" spans="1:15" s="99" customFormat="1" ht="23.1" customHeight="1" x14ac:dyDescent="0.15">
      <c r="A43" s="66">
        <v>36</v>
      </c>
      <c r="B43" s="58" t="s">
        <v>1050</v>
      </c>
      <c r="C43" s="1300">
        <v>227</v>
      </c>
      <c r="D43" s="1265">
        <v>272</v>
      </c>
      <c r="E43" s="1265">
        <v>1613140</v>
      </c>
      <c r="F43" s="1265">
        <v>2</v>
      </c>
      <c r="G43" s="1265">
        <v>150</v>
      </c>
      <c r="H43" s="1265">
        <v>15988</v>
      </c>
      <c r="I43" s="1265">
        <v>0</v>
      </c>
      <c r="J43" s="1265">
        <v>0</v>
      </c>
      <c r="K43" s="1265">
        <v>0</v>
      </c>
      <c r="L43" s="1265">
        <v>648</v>
      </c>
      <c r="M43" s="1265">
        <v>653</v>
      </c>
      <c r="N43" s="1306">
        <v>7701802</v>
      </c>
      <c r="O43" s="67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297">
        <v>796</v>
      </c>
      <c r="D44" s="909">
        <v>924</v>
      </c>
      <c r="E44" s="909">
        <v>8840180</v>
      </c>
      <c r="F44" s="909">
        <v>28</v>
      </c>
      <c r="G44" s="909">
        <v>1074</v>
      </c>
      <c r="H44" s="909">
        <v>738987</v>
      </c>
      <c r="I44" s="909">
        <v>12</v>
      </c>
      <c r="J44" s="909">
        <v>34</v>
      </c>
      <c r="K44" s="909">
        <v>429960</v>
      </c>
      <c r="L44" s="909">
        <v>2349</v>
      </c>
      <c r="M44" s="909">
        <v>2654</v>
      </c>
      <c r="N44" s="1304">
        <v>48259657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297">
        <v>409</v>
      </c>
      <c r="D45" s="909">
        <v>473</v>
      </c>
      <c r="E45" s="909">
        <v>4949530</v>
      </c>
      <c r="F45" s="909">
        <v>23</v>
      </c>
      <c r="G45" s="909">
        <v>1147</v>
      </c>
      <c r="H45" s="909">
        <v>785298</v>
      </c>
      <c r="I45" s="909">
        <v>0</v>
      </c>
      <c r="J45" s="909">
        <v>0</v>
      </c>
      <c r="K45" s="909">
        <v>0</v>
      </c>
      <c r="L45" s="909">
        <v>1190</v>
      </c>
      <c r="M45" s="909">
        <v>1560</v>
      </c>
      <c r="N45" s="1304">
        <v>41630018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297">
        <v>273</v>
      </c>
      <c r="D46" s="909">
        <v>311</v>
      </c>
      <c r="E46" s="909">
        <v>3048170</v>
      </c>
      <c r="F46" s="909">
        <v>25</v>
      </c>
      <c r="G46" s="909">
        <v>1379</v>
      </c>
      <c r="H46" s="909">
        <v>988670</v>
      </c>
      <c r="I46" s="909">
        <v>0</v>
      </c>
      <c r="J46" s="909">
        <v>0</v>
      </c>
      <c r="K46" s="909">
        <v>0</v>
      </c>
      <c r="L46" s="909">
        <v>904</v>
      </c>
      <c r="M46" s="909">
        <v>1505</v>
      </c>
      <c r="N46" s="1304">
        <v>23859050</v>
      </c>
      <c r="O46" s="63">
        <v>39</v>
      </c>
    </row>
    <row r="47" spans="1:15" s="99" customFormat="1" ht="23.1" customHeight="1" x14ac:dyDescent="0.15">
      <c r="A47" s="62">
        <v>42</v>
      </c>
      <c r="B47" s="72" t="s">
        <v>1054</v>
      </c>
      <c r="C47" s="1298">
        <v>251</v>
      </c>
      <c r="D47" s="1264">
        <v>306</v>
      </c>
      <c r="E47" s="1264">
        <v>3573210</v>
      </c>
      <c r="F47" s="1264">
        <v>13</v>
      </c>
      <c r="G47" s="1264">
        <v>616</v>
      </c>
      <c r="H47" s="1264">
        <v>412512</v>
      </c>
      <c r="I47" s="1264">
        <v>0</v>
      </c>
      <c r="J47" s="1264">
        <v>0</v>
      </c>
      <c r="K47" s="1264">
        <v>0</v>
      </c>
      <c r="L47" s="1264">
        <v>699</v>
      </c>
      <c r="M47" s="1264">
        <v>870</v>
      </c>
      <c r="N47" s="1305">
        <v>18734922</v>
      </c>
      <c r="O47" s="63">
        <v>42</v>
      </c>
    </row>
    <row r="48" spans="1:15" s="99" customFormat="1" ht="23.1" customHeight="1" x14ac:dyDescent="0.15">
      <c r="A48" s="66">
        <v>43</v>
      </c>
      <c r="B48" s="61" t="s">
        <v>1055</v>
      </c>
      <c r="C48" s="1300">
        <v>484</v>
      </c>
      <c r="D48" s="1265">
        <v>576</v>
      </c>
      <c r="E48" s="1265">
        <v>5065536</v>
      </c>
      <c r="F48" s="1265">
        <v>8</v>
      </c>
      <c r="G48" s="1265">
        <v>166</v>
      </c>
      <c r="H48" s="1265">
        <v>107775</v>
      </c>
      <c r="I48" s="1265">
        <v>22</v>
      </c>
      <c r="J48" s="1265">
        <v>55</v>
      </c>
      <c r="K48" s="1265">
        <v>653790</v>
      </c>
      <c r="L48" s="1265">
        <v>1480</v>
      </c>
      <c r="M48" s="1265">
        <v>1618</v>
      </c>
      <c r="N48" s="1306">
        <v>24183480</v>
      </c>
      <c r="O48" s="67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297">
        <v>275</v>
      </c>
      <c r="D49" s="909">
        <v>309</v>
      </c>
      <c r="E49" s="909">
        <v>3217740</v>
      </c>
      <c r="F49" s="909">
        <v>6</v>
      </c>
      <c r="G49" s="909">
        <v>171</v>
      </c>
      <c r="H49" s="909">
        <v>106695</v>
      </c>
      <c r="I49" s="909">
        <v>0</v>
      </c>
      <c r="J49" s="909">
        <v>0</v>
      </c>
      <c r="K49" s="909">
        <v>0</v>
      </c>
      <c r="L49" s="909">
        <v>783</v>
      </c>
      <c r="M49" s="909">
        <v>804</v>
      </c>
      <c r="N49" s="1304">
        <v>16124275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297">
        <v>179</v>
      </c>
      <c r="D50" s="909">
        <v>207</v>
      </c>
      <c r="E50" s="909">
        <v>2150060</v>
      </c>
      <c r="F50" s="909">
        <v>5</v>
      </c>
      <c r="G50" s="909">
        <v>165</v>
      </c>
      <c r="H50" s="909">
        <v>109510</v>
      </c>
      <c r="I50" s="909">
        <v>0</v>
      </c>
      <c r="J50" s="909">
        <v>0</v>
      </c>
      <c r="K50" s="909">
        <v>0</v>
      </c>
      <c r="L50" s="909">
        <v>519</v>
      </c>
      <c r="M50" s="909">
        <v>676</v>
      </c>
      <c r="N50" s="1304">
        <v>8785910</v>
      </c>
      <c r="O50" s="63">
        <v>45</v>
      </c>
    </row>
    <row r="51" spans="1:15" s="99" customFormat="1" ht="23.1" customHeight="1" x14ac:dyDescent="0.15">
      <c r="A51" s="62">
        <v>46</v>
      </c>
      <c r="B51" s="61" t="s">
        <v>1058</v>
      </c>
      <c r="C51" s="1297">
        <v>462</v>
      </c>
      <c r="D51" s="909">
        <v>578</v>
      </c>
      <c r="E51" s="909">
        <v>4093320</v>
      </c>
      <c r="F51" s="909">
        <v>31</v>
      </c>
      <c r="G51" s="909">
        <v>1410</v>
      </c>
      <c r="H51" s="909">
        <v>885992</v>
      </c>
      <c r="I51" s="909">
        <v>0</v>
      </c>
      <c r="J51" s="909">
        <v>0</v>
      </c>
      <c r="K51" s="909">
        <v>0</v>
      </c>
      <c r="L51" s="909">
        <v>1289</v>
      </c>
      <c r="M51" s="909">
        <v>1915</v>
      </c>
      <c r="N51" s="1304">
        <v>37381352</v>
      </c>
      <c r="O51" s="63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298">
        <v>480</v>
      </c>
      <c r="D52" s="1264">
        <v>556</v>
      </c>
      <c r="E52" s="1264">
        <v>10205200</v>
      </c>
      <c r="F52" s="1264">
        <v>15</v>
      </c>
      <c r="G52" s="1264">
        <v>923</v>
      </c>
      <c r="H52" s="1264">
        <v>597161</v>
      </c>
      <c r="I52" s="1264">
        <v>0</v>
      </c>
      <c r="J52" s="1264">
        <v>0</v>
      </c>
      <c r="K52" s="1264">
        <v>0</v>
      </c>
      <c r="L52" s="1264">
        <v>1521</v>
      </c>
      <c r="M52" s="1264">
        <v>2059</v>
      </c>
      <c r="N52" s="1305">
        <v>31470041</v>
      </c>
      <c r="O52" s="73">
        <v>47</v>
      </c>
    </row>
    <row r="53" spans="1:15" s="111" customFormat="1" ht="23.1" customHeight="1" x14ac:dyDescent="0.15">
      <c r="A53" s="74">
        <v>49</v>
      </c>
      <c r="B53" s="61" t="s">
        <v>1060</v>
      </c>
      <c r="C53" s="1300">
        <v>206</v>
      </c>
      <c r="D53" s="1265">
        <v>245</v>
      </c>
      <c r="E53" s="1265">
        <v>2561610</v>
      </c>
      <c r="F53" s="1265">
        <v>12</v>
      </c>
      <c r="G53" s="1265">
        <v>167</v>
      </c>
      <c r="H53" s="1265">
        <v>119135</v>
      </c>
      <c r="I53" s="1265">
        <v>0</v>
      </c>
      <c r="J53" s="1265">
        <v>0</v>
      </c>
      <c r="K53" s="1265">
        <v>0</v>
      </c>
      <c r="L53" s="1265">
        <v>556</v>
      </c>
      <c r="M53" s="1265">
        <v>666</v>
      </c>
      <c r="N53" s="1306">
        <v>11929995</v>
      </c>
      <c r="O53" s="75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297">
        <v>178</v>
      </c>
      <c r="D54" s="909">
        <v>227</v>
      </c>
      <c r="E54" s="909">
        <v>1757430</v>
      </c>
      <c r="F54" s="909">
        <v>4</v>
      </c>
      <c r="G54" s="909">
        <v>96</v>
      </c>
      <c r="H54" s="909">
        <v>62890</v>
      </c>
      <c r="I54" s="909">
        <v>0</v>
      </c>
      <c r="J54" s="909">
        <v>0</v>
      </c>
      <c r="K54" s="909">
        <v>0</v>
      </c>
      <c r="L54" s="909">
        <v>470</v>
      </c>
      <c r="M54" s="909">
        <v>570</v>
      </c>
      <c r="N54" s="1304">
        <v>10996130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297">
        <v>272</v>
      </c>
      <c r="D55" s="909">
        <v>344</v>
      </c>
      <c r="E55" s="909">
        <v>2697880</v>
      </c>
      <c r="F55" s="909">
        <v>19</v>
      </c>
      <c r="G55" s="909">
        <v>967</v>
      </c>
      <c r="H55" s="909">
        <v>640844</v>
      </c>
      <c r="I55" s="909">
        <v>0</v>
      </c>
      <c r="J55" s="909">
        <v>0</v>
      </c>
      <c r="K55" s="909">
        <v>0</v>
      </c>
      <c r="L55" s="909">
        <v>856</v>
      </c>
      <c r="M55" s="909">
        <v>1319</v>
      </c>
      <c r="N55" s="1304">
        <v>29473944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297">
        <v>124</v>
      </c>
      <c r="D56" s="909">
        <v>135</v>
      </c>
      <c r="E56" s="909">
        <v>1229460</v>
      </c>
      <c r="F56" s="909">
        <v>8</v>
      </c>
      <c r="G56" s="909">
        <v>351</v>
      </c>
      <c r="H56" s="909">
        <v>250804</v>
      </c>
      <c r="I56" s="909">
        <v>0</v>
      </c>
      <c r="J56" s="909">
        <v>0</v>
      </c>
      <c r="K56" s="909">
        <v>0</v>
      </c>
      <c r="L56" s="909">
        <v>439</v>
      </c>
      <c r="M56" s="909">
        <v>629</v>
      </c>
      <c r="N56" s="1304">
        <v>9915224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301">
        <v>37</v>
      </c>
      <c r="D57" s="1269">
        <v>46</v>
      </c>
      <c r="E57" s="1269">
        <v>506810</v>
      </c>
      <c r="F57" s="1269">
        <v>0</v>
      </c>
      <c r="G57" s="1269">
        <v>-72</v>
      </c>
      <c r="H57" s="1269">
        <v>-47310</v>
      </c>
      <c r="I57" s="1269">
        <v>0</v>
      </c>
      <c r="J57" s="1269">
        <v>0</v>
      </c>
      <c r="K57" s="1269">
        <v>0</v>
      </c>
      <c r="L57" s="1269">
        <v>98</v>
      </c>
      <c r="M57" s="1269">
        <v>75</v>
      </c>
      <c r="N57" s="1307">
        <v>990940</v>
      </c>
      <c r="O57" s="79">
        <v>54</v>
      </c>
    </row>
    <row r="58" spans="1:15" ht="23.1" customHeight="1" x14ac:dyDescent="0.15">
      <c r="A58" s="57">
        <v>55</v>
      </c>
      <c r="B58" s="92" t="s">
        <v>1065</v>
      </c>
      <c r="C58" s="1294">
        <v>299</v>
      </c>
      <c r="D58" s="1263">
        <v>346</v>
      </c>
      <c r="E58" s="1263">
        <v>3451460</v>
      </c>
      <c r="F58" s="1263">
        <v>4</v>
      </c>
      <c r="G58" s="1263">
        <v>48</v>
      </c>
      <c r="H58" s="1263">
        <v>31520</v>
      </c>
      <c r="I58" s="1263">
        <v>2</v>
      </c>
      <c r="J58" s="1263">
        <v>14</v>
      </c>
      <c r="K58" s="1263">
        <v>130260</v>
      </c>
      <c r="L58" s="1263">
        <v>819</v>
      </c>
      <c r="M58" s="1263">
        <v>891</v>
      </c>
      <c r="N58" s="1302">
        <v>17284260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26">
        <v>166</v>
      </c>
      <c r="D59" s="1025">
        <v>194</v>
      </c>
      <c r="E59" s="1025">
        <v>1695250</v>
      </c>
      <c r="F59" s="1025">
        <v>3</v>
      </c>
      <c r="G59" s="1025">
        <v>57</v>
      </c>
      <c r="H59" s="1025">
        <v>40324</v>
      </c>
      <c r="I59" s="1025">
        <v>0</v>
      </c>
      <c r="J59" s="1025">
        <v>0</v>
      </c>
      <c r="K59" s="1025">
        <v>0</v>
      </c>
      <c r="L59" s="1025">
        <v>445</v>
      </c>
      <c r="M59" s="1025">
        <v>449</v>
      </c>
      <c r="N59" s="1277">
        <v>6278864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26">
        <v>178</v>
      </c>
      <c r="D60" s="1025">
        <v>211</v>
      </c>
      <c r="E60" s="1025">
        <v>13692840</v>
      </c>
      <c r="F60" s="1025">
        <v>7</v>
      </c>
      <c r="G60" s="1025">
        <v>237</v>
      </c>
      <c r="H60" s="1025">
        <v>167682</v>
      </c>
      <c r="I60" s="1025">
        <v>11</v>
      </c>
      <c r="J60" s="1025">
        <v>44</v>
      </c>
      <c r="K60" s="1025">
        <v>571340</v>
      </c>
      <c r="L60" s="1025">
        <v>500</v>
      </c>
      <c r="M60" s="1025">
        <v>550</v>
      </c>
      <c r="N60" s="1277">
        <v>26942342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26">
        <v>120</v>
      </c>
      <c r="D61" s="1025">
        <v>121</v>
      </c>
      <c r="E61" s="1025">
        <v>1544130</v>
      </c>
      <c r="F61" s="1025">
        <v>0</v>
      </c>
      <c r="G61" s="1025">
        <v>0</v>
      </c>
      <c r="H61" s="1025">
        <v>0</v>
      </c>
      <c r="I61" s="1025">
        <v>0</v>
      </c>
      <c r="J61" s="1025">
        <v>0</v>
      </c>
      <c r="K61" s="1025">
        <v>0</v>
      </c>
      <c r="L61" s="1025">
        <v>354</v>
      </c>
      <c r="M61" s="1025">
        <v>355</v>
      </c>
      <c r="N61" s="1277">
        <v>3724100</v>
      </c>
      <c r="O61" s="55">
        <v>58</v>
      </c>
    </row>
    <row r="62" spans="1:15" ht="23.1" customHeight="1" x14ac:dyDescent="0.15">
      <c r="A62" s="60">
        <v>59</v>
      </c>
      <c r="B62" s="93" t="s">
        <v>1069</v>
      </c>
      <c r="C62" s="1282">
        <v>106</v>
      </c>
      <c r="D62" s="1262">
        <v>127</v>
      </c>
      <c r="E62" s="1262">
        <v>746430</v>
      </c>
      <c r="F62" s="1262">
        <v>5</v>
      </c>
      <c r="G62" s="1262">
        <v>100</v>
      </c>
      <c r="H62" s="1262">
        <v>65850</v>
      </c>
      <c r="I62" s="1262">
        <v>0</v>
      </c>
      <c r="J62" s="1262">
        <v>0</v>
      </c>
      <c r="K62" s="1262">
        <v>0</v>
      </c>
      <c r="L62" s="1262">
        <v>325</v>
      </c>
      <c r="M62" s="1262">
        <v>375</v>
      </c>
      <c r="N62" s="1303">
        <v>5881150</v>
      </c>
      <c r="O62" s="55">
        <v>59</v>
      </c>
    </row>
    <row r="63" spans="1:15" ht="23.1" customHeight="1" x14ac:dyDescent="0.15">
      <c r="A63" s="57">
        <v>61</v>
      </c>
      <c r="B63" s="92" t="s">
        <v>1070</v>
      </c>
      <c r="C63" s="1294">
        <v>149</v>
      </c>
      <c r="D63" s="1263">
        <v>164</v>
      </c>
      <c r="E63" s="1263">
        <v>1742510</v>
      </c>
      <c r="F63" s="1263">
        <v>3</v>
      </c>
      <c r="G63" s="1263">
        <v>85</v>
      </c>
      <c r="H63" s="1263">
        <v>60688</v>
      </c>
      <c r="I63" s="1263">
        <v>0</v>
      </c>
      <c r="J63" s="1263">
        <v>0</v>
      </c>
      <c r="K63" s="1263">
        <v>0</v>
      </c>
      <c r="L63" s="1263">
        <v>521</v>
      </c>
      <c r="M63" s="1263">
        <v>540</v>
      </c>
      <c r="N63" s="1302">
        <v>6971228</v>
      </c>
      <c r="O63" s="59">
        <v>61</v>
      </c>
    </row>
    <row r="64" spans="1:15" ht="23.1" customHeight="1" x14ac:dyDescent="0.15">
      <c r="A64" s="60">
        <v>65</v>
      </c>
      <c r="B64" s="93" t="s">
        <v>1071</v>
      </c>
      <c r="C64" s="1026">
        <v>22</v>
      </c>
      <c r="D64" s="1025">
        <v>24</v>
      </c>
      <c r="E64" s="1025">
        <v>65510</v>
      </c>
      <c r="F64" s="1025">
        <v>0</v>
      </c>
      <c r="G64" s="1025">
        <v>0</v>
      </c>
      <c r="H64" s="1025">
        <v>0</v>
      </c>
      <c r="I64" s="1025">
        <v>0</v>
      </c>
      <c r="J64" s="1025">
        <v>0</v>
      </c>
      <c r="K64" s="1025">
        <v>0</v>
      </c>
      <c r="L64" s="1025">
        <v>63</v>
      </c>
      <c r="M64" s="1025">
        <v>72</v>
      </c>
      <c r="N64" s="1277">
        <v>359930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26">
        <v>129</v>
      </c>
      <c r="D65" s="1025">
        <v>153</v>
      </c>
      <c r="E65" s="1025">
        <v>1966320</v>
      </c>
      <c r="F65" s="1025">
        <v>0</v>
      </c>
      <c r="G65" s="1025">
        <v>0</v>
      </c>
      <c r="H65" s="1025">
        <v>0</v>
      </c>
      <c r="I65" s="1025">
        <v>0</v>
      </c>
      <c r="J65" s="1025">
        <v>0</v>
      </c>
      <c r="K65" s="1025">
        <v>0</v>
      </c>
      <c r="L65" s="1025">
        <v>323</v>
      </c>
      <c r="M65" s="1025">
        <v>250</v>
      </c>
      <c r="N65" s="1277">
        <v>3676150</v>
      </c>
      <c r="O65" s="55">
        <v>66</v>
      </c>
    </row>
    <row r="66" spans="1:15" ht="23.1" customHeight="1" x14ac:dyDescent="0.15">
      <c r="A66" s="60">
        <v>68</v>
      </c>
      <c r="B66" s="93" t="s">
        <v>1073</v>
      </c>
      <c r="C66" s="1026">
        <v>198</v>
      </c>
      <c r="D66" s="1025">
        <v>229</v>
      </c>
      <c r="E66" s="1025">
        <v>2325520</v>
      </c>
      <c r="F66" s="1025">
        <v>18</v>
      </c>
      <c r="G66" s="1025">
        <v>1258</v>
      </c>
      <c r="H66" s="1025">
        <v>837510</v>
      </c>
      <c r="I66" s="1025">
        <v>0</v>
      </c>
      <c r="J66" s="1025">
        <v>0</v>
      </c>
      <c r="K66" s="1025">
        <v>0</v>
      </c>
      <c r="L66" s="1025">
        <v>637</v>
      </c>
      <c r="M66" s="1025">
        <v>1145</v>
      </c>
      <c r="N66" s="1277">
        <v>18804120</v>
      </c>
      <c r="O66" s="55">
        <v>68</v>
      </c>
    </row>
    <row r="67" spans="1:15" ht="23.1" customHeight="1" x14ac:dyDescent="0.15">
      <c r="A67" s="60">
        <v>70</v>
      </c>
      <c r="B67" s="93" t="s">
        <v>1074</v>
      </c>
      <c r="C67" s="1282">
        <v>272</v>
      </c>
      <c r="D67" s="1262">
        <v>349</v>
      </c>
      <c r="E67" s="1262">
        <v>7486560</v>
      </c>
      <c r="F67" s="1262">
        <v>9</v>
      </c>
      <c r="G67" s="1262">
        <v>174</v>
      </c>
      <c r="H67" s="1262">
        <v>116035</v>
      </c>
      <c r="I67" s="1262">
        <v>0</v>
      </c>
      <c r="J67" s="1262">
        <v>0</v>
      </c>
      <c r="K67" s="1262">
        <v>0</v>
      </c>
      <c r="L67" s="1262">
        <v>822</v>
      </c>
      <c r="M67" s="1262">
        <v>1068</v>
      </c>
      <c r="N67" s="1303">
        <v>20872015</v>
      </c>
      <c r="O67" s="55">
        <v>70</v>
      </c>
    </row>
    <row r="68" spans="1:15" ht="23.1" customHeight="1" x14ac:dyDescent="0.15">
      <c r="A68" s="57">
        <v>78</v>
      </c>
      <c r="B68" s="92" t="s">
        <v>1075</v>
      </c>
      <c r="C68" s="1294">
        <v>404</v>
      </c>
      <c r="D68" s="1263">
        <v>489</v>
      </c>
      <c r="E68" s="1263">
        <v>8738130</v>
      </c>
      <c r="F68" s="1263">
        <v>20</v>
      </c>
      <c r="G68" s="1263">
        <v>973</v>
      </c>
      <c r="H68" s="1263">
        <v>576175</v>
      </c>
      <c r="I68" s="1263">
        <v>0</v>
      </c>
      <c r="J68" s="1263">
        <v>0</v>
      </c>
      <c r="K68" s="1263">
        <v>0</v>
      </c>
      <c r="L68" s="1263">
        <v>1172</v>
      </c>
      <c r="M68" s="1263">
        <v>1454</v>
      </c>
      <c r="N68" s="1302">
        <v>26056915</v>
      </c>
      <c r="O68" s="59">
        <v>78</v>
      </c>
    </row>
    <row r="69" spans="1:15" ht="23.1" customHeight="1" x14ac:dyDescent="0.15">
      <c r="A69" s="60">
        <v>84</v>
      </c>
      <c r="B69" s="93" t="s">
        <v>1076</v>
      </c>
      <c r="C69" s="1026">
        <v>226</v>
      </c>
      <c r="D69" s="1025">
        <v>277</v>
      </c>
      <c r="E69" s="1025">
        <v>1985150</v>
      </c>
      <c r="F69" s="1025">
        <v>10</v>
      </c>
      <c r="G69" s="1025">
        <v>199</v>
      </c>
      <c r="H69" s="1025">
        <v>127460</v>
      </c>
      <c r="I69" s="1025">
        <v>0</v>
      </c>
      <c r="J69" s="1025">
        <v>0</v>
      </c>
      <c r="K69" s="1025">
        <v>0</v>
      </c>
      <c r="L69" s="1025">
        <v>698</v>
      </c>
      <c r="M69" s="1025">
        <v>811</v>
      </c>
      <c r="N69" s="1277">
        <v>10516100</v>
      </c>
      <c r="O69" s="55">
        <v>84</v>
      </c>
    </row>
    <row r="70" spans="1:15" ht="23.1" customHeight="1" x14ac:dyDescent="0.15">
      <c r="A70" s="60">
        <v>85</v>
      </c>
      <c r="B70" s="93" t="s">
        <v>1077</v>
      </c>
      <c r="C70" s="1026">
        <v>407</v>
      </c>
      <c r="D70" s="1025">
        <v>480</v>
      </c>
      <c r="E70" s="1025">
        <v>5032556</v>
      </c>
      <c r="F70" s="1025">
        <v>15</v>
      </c>
      <c r="G70" s="1025">
        <v>161</v>
      </c>
      <c r="H70" s="1025">
        <v>96484</v>
      </c>
      <c r="I70" s="1025">
        <v>0</v>
      </c>
      <c r="J70" s="1025">
        <v>0</v>
      </c>
      <c r="K70" s="1025">
        <v>0</v>
      </c>
      <c r="L70" s="1025">
        <v>1239</v>
      </c>
      <c r="M70" s="1025">
        <v>1311</v>
      </c>
      <c r="N70" s="1277">
        <v>19085233</v>
      </c>
      <c r="O70" s="55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297">
        <v>419</v>
      </c>
      <c r="D71" s="909">
        <v>489</v>
      </c>
      <c r="E71" s="909">
        <v>3788070</v>
      </c>
      <c r="F71" s="909">
        <v>13</v>
      </c>
      <c r="G71" s="909">
        <v>532</v>
      </c>
      <c r="H71" s="909">
        <v>354090</v>
      </c>
      <c r="I71" s="909">
        <v>6</v>
      </c>
      <c r="J71" s="909">
        <v>103</v>
      </c>
      <c r="K71" s="909">
        <v>1116710</v>
      </c>
      <c r="L71" s="909">
        <v>1431</v>
      </c>
      <c r="M71" s="909">
        <v>1943</v>
      </c>
      <c r="N71" s="1304">
        <v>30842110</v>
      </c>
      <c r="O71" s="63">
        <v>89</v>
      </c>
    </row>
    <row r="72" spans="1:15" s="99" customFormat="1" ht="23.1" customHeight="1" x14ac:dyDescent="0.15">
      <c r="A72" s="62">
        <v>90</v>
      </c>
      <c r="B72" s="61" t="s">
        <v>1079</v>
      </c>
      <c r="C72" s="1298">
        <v>275</v>
      </c>
      <c r="D72" s="1264">
        <v>328</v>
      </c>
      <c r="E72" s="1264">
        <v>4005880</v>
      </c>
      <c r="F72" s="1264">
        <v>28</v>
      </c>
      <c r="G72" s="1264">
        <v>1237</v>
      </c>
      <c r="H72" s="1264">
        <v>753393</v>
      </c>
      <c r="I72" s="1264">
        <v>12</v>
      </c>
      <c r="J72" s="1264">
        <v>92</v>
      </c>
      <c r="K72" s="1264">
        <v>855800</v>
      </c>
      <c r="L72" s="1264">
        <v>941</v>
      </c>
      <c r="M72" s="1264">
        <v>1596</v>
      </c>
      <c r="N72" s="1305">
        <v>39553123</v>
      </c>
      <c r="O72" s="63">
        <v>90</v>
      </c>
    </row>
    <row r="73" spans="1:15" s="99" customFormat="1" ht="23.1" customHeight="1" x14ac:dyDescent="0.15">
      <c r="A73" s="66">
        <v>91</v>
      </c>
      <c r="B73" s="58" t="s">
        <v>1080</v>
      </c>
      <c r="C73" s="1300">
        <v>244</v>
      </c>
      <c r="D73" s="1265">
        <v>284</v>
      </c>
      <c r="E73" s="1265">
        <v>3087690</v>
      </c>
      <c r="F73" s="1265">
        <v>11</v>
      </c>
      <c r="G73" s="1265">
        <v>1011</v>
      </c>
      <c r="H73" s="1265">
        <v>723876</v>
      </c>
      <c r="I73" s="1265">
        <v>0</v>
      </c>
      <c r="J73" s="1265">
        <v>0</v>
      </c>
      <c r="K73" s="1265">
        <v>0</v>
      </c>
      <c r="L73" s="1265">
        <v>684</v>
      </c>
      <c r="M73" s="1265">
        <v>976</v>
      </c>
      <c r="N73" s="1306">
        <v>15718376</v>
      </c>
      <c r="O73" s="67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297">
        <v>383</v>
      </c>
      <c r="D74" s="909">
        <v>467</v>
      </c>
      <c r="E74" s="909">
        <v>3478730</v>
      </c>
      <c r="F74" s="909">
        <v>5</v>
      </c>
      <c r="G74" s="909">
        <v>73</v>
      </c>
      <c r="H74" s="909">
        <v>49362</v>
      </c>
      <c r="I74" s="909">
        <v>-1</v>
      </c>
      <c r="J74" s="909">
        <v>-16</v>
      </c>
      <c r="K74" s="909">
        <v>-165000</v>
      </c>
      <c r="L74" s="909">
        <v>1099</v>
      </c>
      <c r="M74" s="909">
        <v>1163</v>
      </c>
      <c r="N74" s="1304">
        <v>18301252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297">
        <v>6240</v>
      </c>
      <c r="D75" s="909">
        <v>7559</v>
      </c>
      <c r="E75" s="909">
        <v>74656930</v>
      </c>
      <c r="F75" s="909">
        <v>222</v>
      </c>
      <c r="G75" s="909">
        <v>8309</v>
      </c>
      <c r="H75" s="909">
        <v>5575168</v>
      </c>
      <c r="I75" s="909">
        <v>60</v>
      </c>
      <c r="J75" s="909">
        <v>653</v>
      </c>
      <c r="K75" s="909">
        <v>7288010</v>
      </c>
      <c r="L75" s="909">
        <v>18079</v>
      </c>
      <c r="M75" s="909">
        <v>23058</v>
      </c>
      <c r="N75" s="1304">
        <v>431799167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297" t="s">
        <v>578</v>
      </c>
      <c r="D76" s="909" t="s">
        <v>578</v>
      </c>
      <c r="E76" s="909" t="s">
        <v>578</v>
      </c>
      <c r="F76" s="909" t="s">
        <v>578</v>
      </c>
      <c r="G76" s="909" t="s">
        <v>578</v>
      </c>
      <c r="H76" s="909" t="s">
        <v>578</v>
      </c>
      <c r="I76" s="909" t="s">
        <v>578</v>
      </c>
      <c r="J76" s="909" t="s">
        <v>578</v>
      </c>
      <c r="K76" s="909" t="s">
        <v>578</v>
      </c>
      <c r="L76" s="909" t="s">
        <v>578</v>
      </c>
      <c r="M76" s="909" t="s">
        <v>578</v>
      </c>
      <c r="N76" s="1304" t="s">
        <v>578</v>
      </c>
      <c r="O76" s="63">
        <v>301</v>
      </c>
    </row>
    <row r="77" spans="1:15" s="99" customFormat="1" ht="23.1" customHeight="1" x14ac:dyDescent="0.15">
      <c r="A77" s="62">
        <v>302</v>
      </c>
      <c r="B77" s="61" t="s">
        <v>1084</v>
      </c>
      <c r="C77" s="1298" t="s">
        <v>578</v>
      </c>
      <c r="D77" s="1264" t="s">
        <v>578</v>
      </c>
      <c r="E77" s="1264" t="s">
        <v>578</v>
      </c>
      <c r="F77" s="1264" t="s">
        <v>578</v>
      </c>
      <c r="G77" s="1264" t="s">
        <v>578</v>
      </c>
      <c r="H77" s="1264" t="s">
        <v>578</v>
      </c>
      <c r="I77" s="1264" t="s">
        <v>578</v>
      </c>
      <c r="J77" s="1264" t="s">
        <v>578</v>
      </c>
      <c r="K77" s="1264" t="s">
        <v>578</v>
      </c>
      <c r="L77" s="1264" t="s">
        <v>578</v>
      </c>
      <c r="M77" s="1264" t="s">
        <v>578</v>
      </c>
      <c r="N77" s="1305" t="s">
        <v>578</v>
      </c>
      <c r="O77" s="63">
        <v>302</v>
      </c>
    </row>
    <row r="78" spans="1:15" s="99" customFormat="1" ht="23.1" customHeight="1" x14ac:dyDescent="0.15">
      <c r="A78" s="68">
        <v>303</v>
      </c>
      <c r="B78" s="58" t="s">
        <v>1085</v>
      </c>
      <c r="C78" s="1300" t="s">
        <v>578</v>
      </c>
      <c r="D78" s="1265" t="s">
        <v>578</v>
      </c>
      <c r="E78" s="1265" t="s">
        <v>578</v>
      </c>
      <c r="F78" s="1265" t="s">
        <v>578</v>
      </c>
      <c r="G78" s="1265" t="s">
        <v>578</v>
      </c>
      <c r="H78" s="1265" t="s">
        <v>578</v>
      </c>
      <c r="I78" s="1265" t="s">
        <v>578</v>
      </c>
      <c r="J78" s="1265" t="s">
        <v>578</v>
      </c>
      <c r="K78" s="1265" t="s">
        <v>578</v>
      </c>
      <c r="L78" s="1265" t="s">
        <v>578</v>
      </c>
      <c r="M78" s="1265" t="s">
        <v>578</v>
      </c>
      <c r="N78" s="1306" t="s">
        <v>578</v>
      </c>
      <c r="O78" s="69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297" t="s">
        <v>578</v>
      </c>
      <c r="D79" s="909" t="s">
        <v>578</v>
      </c>
      <c r="E79" s="909" t="s">
        <v>578</v>
      </c>
      <c r="F79" s="909" t="s">
        <v>578</v>
      </c>
      <c r="G79" s="909" t="s">
        <v>578</v>
      </c>
      <c r="H79" s="909" t="s">
        <v>578</v>
      </c>
      <c r="I79" s="909" t="s">
        <v>578</v>
      </c>
      <c r="J79" s="909" t="s">
        <v>578</v>
      </c>
      <c r="K79" s="909" t="s">
        <v>578</v>
      </c>
      <c r="L79" s="909" t="s">
        <v>578</v>
      </c>
      <c r="M79" s="909" t="s">
        <v>578</v>
      </c>
      <c r="N79" s="1304" t="s">
        <v>578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297" t="s">
        <v>578</v>
      </c>
      <c r="D80" s="909" t="s">
        <v>578</v>
      </c>
      <c r="E80" s="909" t="s">
        <v>578</v>
      </c>
      <c r="F80" s="909" t="s">
        <v>578</v>
      </c>
      <c r="G80" s="909" t="s">
        <v>578</v>
      </c>
      <c r="H80" s="909" t="s">
        <v>578</v>
      </c>
      <c r="I80" s="909" t="s">
        <v>578</v>
      </c>
      <c r="J80" s="909" t="s">
        <v>578</v>
      </c>
      <c r="K80" s="909" t="s">
        <v>578</v>
      </c>
      <c r="L80" s="909" t="s">
        <v>578</v>
      </c>
      <c r="M80" s="909" t="s">
        <v>578</v>
      </c>
      <c r="N80" s="1304" t="s">
        <v>578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297" t="s">
        <v>578</v>
      </c>
      <c r="D81" s="909" t="s">
        <v>578</v>
      </c>
      <c r="E81" s="909" t="s">
        <v>578</v>
      </c>
      <c r="F81" s="909" t="s">
        <v>578</v>
      </c>
      <c r="G81" s="909" t="s">
        <v>578</v>
      </c>
      <c r="H81" s="909" t="s">
        <v>578</v>
      </c>
      <c r="I81" s="909" t="s">
        <v>578</v>
      </c>
      <c r="J81" s="909" t="s">
        <v>578</v>
      </c>
      <c r="K81" s="909" t="s">
        <v>578</v>
      </c>
      <c r="L81" s="909" t="s">
        <v>578</v>
      </c>
      <c r="M81" s="909" t="s">
        <v>578</v>
      </c>
      <c r="N81" s="1304" t="s">
        <v>578</v>
      </c>
      <c r="O81" s="63">
        <v>306</v>
      </c>
    </row>
    <row r="82" spans="1:15" s="99" customFormat="1" ht="23.1" customHeight="1" x14ac:dyDescent="0.15">
      <c r="A82" s="62"/>
      <c r="B82" s="61"/>
      <c r="C82" s="1298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305"/>
      <c r="O82" s="63"/>
    </row>
    <row r="83" spans="1:15" s="99" customFormat="1" ht="23.1" customHeight="1" x14ac:dyDescent="0.15">
      <c r="A83" s="66"/>
      <c r="B83" s="58"/>
      <c r="C83" s="1300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306"/>
      <c r="O83" s="67"/>
    </row>
    <row r="84" spans="1:15" s="99" customFormat="1" ht="23.1" customHeight="1" x14ac:dyDescent="0.15">
      <c r="A84" s="62"/>
      <c r="B84" s="61"/>
      <c r="C84" s="1297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1304"/>
      <c r="O84" s="63"/>
    </row>
    <row r="85" spans="1:15" s="99" customFormat="1" ht="23.1" customHeight="1" x14ac:dyDescent="0.15">
      <c r="A85" s="62"/>
      <c r="B85" s="61"/>
      <c r="C85" s="1297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1304"/>
      <c r="O85" s="63"/>
    </row>
    <row r="86" spans="1:15" s="99" customFormat="1" ht="23.1" customHeight="1" x14ac:dyDescent="0.15">
      <c r="A86" s="62"/>
      <c r="B86" s="61"/>
      <c r="C86" s="1297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1304"/>
      <c r="O86" s="63"/>
    </row>
    <row r="87" spans="1:15" s="99" customFormat="1" ht="23.1" customHeight="1" x14ac:dyDescent="0.15">
      <c r="A87" s="62"/>
      <c r="B87" s="61"/>
      <c r="C87" s="1298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305"/>
      <c r="O87" s="63"/>
    </row>
    <row r="88" spans="1:15" s="99" customFormat="1" ht="23.1" customHeight="1" x14ac:dyDescent="0.15">
      <c r="A88" s="66"/>
      <c r="B88" s="58"/>
      <c r="C88" s="1300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306"/>
      <c r="O88" s="67"/>
    </row>
    <row r="89" spans="1:15" s="99" customFormat="1" ht="23.1" customHeight="1" x14ac:dyDescent="0.15">
      <c r="A89" s="62"/>
      <c r="B89" s="61"/>
      <c r="C89" s="1297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1304"/>
      <c r="O89" s="63"/>
    </row>
    <row r="90" spans="1:15" s="99" customFormat="1" ht="23.1" customHeight="1" x14ac:dyDescent="0.15">
      <c r="A90" s="62"/>
      <c r="B90" s="61"/>
      <c r="C90" s="1297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1304"/>
      <c r="O90" s="63"/>
    </row>
    <row r="91" spans="1:15" s="99" customFormat="1" ht="23.1" customHeight="1" x14ac:dyDescent="0.15">
      <c r="A91" s="62"/>
      <c r="B91" s="61"/>
      <c r="C91" s="1297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1304"/>
      <c r="O91" s="63"/>
    </row>
    <row r="92" spans="1:15" s="99" customFormat="1" ht="23.1" customHeight="1" x14ac:dyDescent="0.15">
      <c r="A92" s="62"/>
      <c r="B92" s="72"/>
      <c r="C92" s="1298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305"/>
      <c r="O92" s="63"/>
    </row>
    <row r="93" spans="1:15" s="99" customFormat="1" ht="23.1" customHeight="1" x14ac:dyDescent="0.15">
      <c r="A93" s="66"/>
      <c r="B93" s="61"/>
      <c r="C93" s="1300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306"/>
      <c r="O93" s="67"/>
    </row>
    <row r="94" spans="1:15" s="99" customFormat="1" ht="23.1" customHeight="1" x14ac:dyDescent="0.15">
      <c r="A94" s="62"/>
      <c r="B94" s="61"/>
      <c r="C94" s="1297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1304"/>
      <c r="O94" s="63"/>
    </row>
    <row r="95" spans="1:15" s="99" customFormat="1" ht="23.1" customHeight="1" x14ac:dyDescent="0.15">
      <c r="A95" s="62"/>
      <c r="B95" s="61"/>
      <c r="C95" s="1297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1304"/>
      <c r="O95" s="63"/>
    </row>
    <row r="96" spans="1:15" s="99" customFormat="1" ht="23.1" customHeight="1" x14ac:dyDescent="0.15">
      <c r="A96" s="62"/>
      <c r="B96" s="61"/>
      <c r="C96" s="1297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1304"/>
      <c r="O96" s="63"/>
    </row>
    <row r="97" spans="1:15" s="99" customFormat="1" ht="23.1" customHeight="1" x14ac:dyDescent="0.15">
      <c r="A97" s="71"/>
      <c r="B97" s="72"/>
      <c r="C97" s="1298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305"/>
      <c r="O97" s="73"/>
    </row>
    <row r="98" spans="1:15" s="99" customFormat="1" ht="23.1" customHeight="1" x14ac:dyDescent="0.15">
      <c r="A98" s="66"/>
      <c r="B98" s="61"/>
      <c r="C98" s="1300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306"/>
      <c r="O98" s="67"/>
    </row>
    <row r="99" spans="1:15" s="99" customFormat="1" ht="23.1" customHeight="1" x14ac:dyDescent="0.15">
      <c r="A99" s="62"/>
      <c r="B99" s="61"/>
      <c r="C99" s="1297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1304"/>
      <c r="O99" s="63"/>
    </row>
    <row r="100" spans="1:15" s="99" customFormat="1" ht="23.1" customHeight="1" x14ac:dyDescent="0.15">
      <c r="A100" s="62"/>
      <c r="B100" s="61"/>
      <c r="C100" s="1297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1304"/>
      <c r="O100" s="63"/>
    </row>
    <row r="101" spans="1:15" s="99" customFormat="1" ht="23.1" customHeight="1" x14ac:dyDescent="0.15">
      <c r="A101" s="62"/>
      <c r="B101" s="61"/>
      <c r="C101" s="1297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1304"/>
      <c r="O101" s="63"/>
    </row>
    <row r="102" spans="1:15" s="99" customFormat="1" ht="23.1" customHeight="1" x14ac:dyDescent="0.15">
      <c r="A102" s="71"/>
      <c r="B102" s="72"/>
      <c r="C102" s="1298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305"/>
      <c r="O102" s="73"/>
    </row>
    <row r="103" spans="1:15" s="111" customFormat="1" ht="23.1" customHeight="1" x14ac:dyDescent="0.15">
      <c r="A103" s="74"/>
      <c r="B103" s="61"/>
      <c r="C103" s="1300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306"/>
      <c r="O103" s="75"/>
    </row>
    <row r="104" spans="1:15" s="111" customFormat="1" ht="23.1" customHeight="1" x14ac:dyDescent="0.15">
      <c r="A104" s="62"/>
      <c r="B104" s="61"/>
      <c r="C104" s="1297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1304"/>
      <c r="O104" s="63"/>
    </row>
    <row r="105" spans="1:15" s="111" customFormat="1" ht="23.1" customHeight="1" x14ac:dyDescent="0.15">
      <c r="A105" s="62"/>
      <c r="B105" s="61"/>
      <c r="C105" s="1297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1304"/>
      <c r="O105" s="63"/>
    </row>
    <row r="106" spans="1:15" s="111" customFormat="1" ht="23.1" customHeight="1" x14ac:dyDescent="0.15">
      <c r="A106" s="62"/>
      <c r="B106" s="61"/>
      <c r="C106" s="1297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1304"/>
      <c r="O106" s="63"/>
    </row>
    <row r="107" spans="1:15" s="111" customFormat="1" ht="23.1" customHeight="1" thickBot="1" x14ac:dyDescent="0.2">
      <c r="A107" s="77"/>
      <c r="B107" s="78"/>
      <c r="C107" s="1301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307"/>
      <c r="O107" s="79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7"/>
  <dimension ref="A1:S107"/>
  <sheetViews>
    <sheetView showGridLines="0" view="pageBreakPreview" zoomScale="55" zoomScaleNormal="75" zoomScaleSheetLayoutView="5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R69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63" t="s">
        <v>67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2942" t="s">
        <v>198</v>
      </c>
      <c r="D3" s="2943"/>
      <c r="E3" s="2510" t="s">
        <v>199</v>
      </c>
      <c r="F3" s="2882"/>
      <c r="G3" s="2882"/>
      <c r="H3" s="2882"/>
      <c r="I3" s="2882"/>
      <c r="J3" s="2882"/>
      <c r="K3" s="2882"/>
      <c r="L3" s="2882"/>
      <c r="M3" s="2882"/>
      <c r="N3" s="2882"/>
      <c r="O3" s="2882"/>
      <c r="P3" s="2882"/>
      <c r="Q3" s="2882"/>
      <c r="R3" s="2884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454" t="s">
        <v>514</v>
      </c>
      <c r="D4" s="455"/>
      <c r="E4" s="453" t="s">
        <v>507</v>
      </c>
      <c r="F4" s="350"/>
      <c r="G4" s="453" t="s">
        <v>370</v>
      </c>
      <c r="H4" s="350"/>
      <c r="I4" s="453" t="s">
        <v>336</v>
      </c>
      <c r="J4" s="350"/>
      <c r="K4" s="453" t="s">
        <v>200</v>
      </c>
      <c r="L4" s="350"/>
      <c r="M4" s="453" t="s">
        <v>201</v>
      </c>
      <c r="N4" s="350"/>
      <c r="O4" s="453" t="s">
        <v>202</v>
      </c>
      <c r="P4" s="350"/>
      <c r="Q4" s="453" t="s">
        <v>508</v>
      </c>
      <c r="R4" s="350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4" t="s">
        <v>416</v>
      </c>
      <c r="D6" s="24" t="s">
        <v>424</v>
      </c>
      <c r="E6" s="24" t="s">
        <v>416</v>
      </c>
      <c r="F6" s="24" t="s">
        <v>423</v>
      </c>
      <c r="G6" s="24" t="s">
        <v>416</v>
      </c>
      <c r="H6" s="24" t="s">
        <v>423</v>
      </c>
      <c r="I6" s="24" t="s">
        <v>416</v>
      </c>
      <c r="J6" s="24" t="s">
        <v>423</v>
      </c>
      <c r="K6" s="24" t="s">
        <v>416</v>
      </c>
      <c r="L6" s="24" t="s">
        <v>423</v>
      </c>
      <c r="M6" s="24" t="s">
        <v>416</v>
      </c>
      <c r="N6" s="24" t="s">
        <v>423</v>
      </c>
      <c r="O6" s="24" t="s">
        <v>416</v>
      </c>
      <c r="P6" s="24" t="s">
        <v>423</v>
      </c>
      <c r="Q6" s="24" t="s">
        <v>416</v>
      </c>
      <c r="R6" s="24" t="s">
        <v>423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433</v>
      </c>
    </row>
    <row r="8" spans="1:19" s="108" customFormat="1" ht="30" customHeight="1" x14ac:dyDescent="0.15">
      <c r="A8" s="22"/>
      <c r="B8" s="29" t="s">
        <v>6</v>
      </c>
      <c r="C8" s="1287" t="s">
        <v>578</v>
      </c>
      <c r="D8" s="1287" t="s">
        <v>578</v>
      </c>
      <c r="E8" s="1287" t="s">
        <v>578</v>
      </c>
      <c r="F8" s="1287" t="s">
        <v>578</v>
      </c>
      <c r="G8" s="1287" t="s">
        <v>578</v>
      </c>
      <c r="H8" s="1287" t="s">
        <v>578</v>
      </c>
      <c r="I8" s="1287" t="s">
        <v>578</v>
      </c>
      <c r="J8" s="1287" t="s">
        <v>578</v>
      </c>
      <c r="K8" s="1287" t="s">
        <v>578</v>
      </c>
      <c r="L8" s="1287" t="s">
        <v>578</v>
      </c>
      <c r="M8" s="1287" t="s">
        <v>578</v>
      </c>
      <c r="N8" s="1287" t="s">
        <v>578</v>
      </c>
      <c r="O8" s="1287" t="s">
        <v>578</v>
      </c>
      <c r="P8" s="1287" t="s">
        <v>578</v>
      </c>
      <c r="Q8" s="1287" t="s">
        <v>578</v>
      </c>
      <c r="R8" s="1287" t="s">
        <v>578</v>
      </c>
      <c r="S8" s="28"/>
    </row>
    <row r="9" spans="1:19" s="108" customFormat="1" ht="30" customHeight="1" x14ac:dyDescent="0.15">
      <c r="A9" s="22"/>
      <c r="B9" s="29" t="s">
        <v>1016</v>
      </c>
      <c r="C9" s="1025">
        <v>6</v>
      </c>
      <c r="D9" s="1025">
        <v>45850</v>
      </c>
      <c r="E9" s="1025">
        <v>25</v>
      </c>
      <c r="F9" s="1025">
        <v>360918</v>
      </c>
      <c r="G9" s="1025">
        <v>87</v>
      </c>
      <c r="H9" s="1025">
        <v>3036334</v>
      </c>
      <c r="I9" s="1025">
        <v>4014</v>
      </c>
      <c r="J9" s="1025">
        <v>31984121</v>
      </c>
      <c r="K9" s="1025">
        <v>242</v>
      </c>
      <c r="L9" s="1025">
        <v>8251600</v>
      </c>
      <c r="M9" s="1025">
        <v>162</v>
      </c>
      <c r="N9" s="1025">
        <v>2574030</v>
      </c>
      <c r="O9" s="1025">
        <v>0</v>
      </c>
      <c r="P9" s="1025">
        <v>0</v>
      </c>
      <c r="Q9" s="1025">
        <v>4530</v>
      </c>
      <c r="R9" s="1025">
        <v>46207003</v>
      </c>
      <c r="S9" s="28"/>
    </row>
    <row r="10" spans="1:19" s="108" customFormat="1" ht="30" customHeight="1" x14ac:dyDescent="0.15">
      <c r="A10" s="22"/>
      <c r="B10" s="29" t="s">
        <v>1017</v>
      </c>
      <c r="C10" s="1287" t="s">
        <v>578</v>
      </c>
      <c r="D10" s="1287" t="s">
        <v>578</v>
      </c>
      <c r="E10" s="1287" t="s">
        <v>578</v>
      </c>
      <c r="F10" s="1287" t="s">
        <v>578</v>
      </c>
      <c r="G10" s="1287" t="s">
        <v>578</v>
      </c>
      <c r="H10" s="1287" t="s">
        <v>578</v>
      </c>
      <c r="I10" s="1287" t="s">
        <v>578</v>
      </c>
      <c r="J10" s="1287" t="s">
        <v>578</v>
      </c>
      <c r="K10" s="1287" t="s">
        <v>578</v>
      </c>
      <c r="L10" s="1287" t="s">
        <v>578</v>
      </c>
      <c r="M10" s="1287" t="s">
        <v>578</v>
      </c>
      <c r="N10" s="1287" t="s">
        <v>578</v>
      </c>
      <c r="O10" s="1287" t="s">
        <v>578</v>
      </c>
      <c r="P10" s="1287" t="s">
        <v>578</v>
      </c>
      <c r="Q10" s="1287" t="s">
        <v>578</v>
      </c>
      <c r="R10" s="1287" t="s">
        <v>578</v>
      </c>
      <c r="S10" s="28"/>
    </row>
    <row r="11" spans="1:19" s="108" customFormat="1" ht="30" customHeight="1" x14ac:dyDescent="0.15">
      <c r="A11" s="22"/>
      <c r="B11" s="29" t="s">
        <v>1018</v>
      </c>
      <c r="C11" s="1025">
        <v>6</v>
      </c>
      <c r="D11" s="1025">
        <v>45850</v>
      </c>
      <c r="E11" s="1025">
        <v>25</v>
      </c>
      <c r="F11" s="1025">
        <v>360918</v>
      </c>
      <c r="G11" s="1025">
        <v>81</v>
      </c>
      <c r="H11" s="1025">
        <v>2812868</v>
      </c>
      <c r="I11" s="1025">
        <v>3599</v>
      </c>
      <c r="J11" s="1025">
        <v>28647727</v>
      </c>
      <c r="K11" s="1025">
        <v>238</v>
      </c>
      <c r="L11" s="1025">
        <v>8227315</v>
      </c>
      <c r="M11" s="1025">
        <v>154</v>
      </c>
      <c r="N11" s="1025">
        <v>2480710</v>
      </c>
      <c r="O11" s="1025">
        <v>0</v>
      </c>
      <c r="P11" s="1025">
        <v>0</v>
      </c>
      <c r="Q11" s="1025">
        <v>4097</v>
      </c>
      <c r="R11" s="1025">
        <v>42529538</v>
      </c>
      <c r="S11" s="28"/>
    </row>
    <row r="12" spans="1:19" s="108" customFormat="1" ht="30" customHeight="1" x14ac:dyDescent="0.15">
      <c r="A12" s="109"/>
      <c r="B12" s="133" t="s">
        <v>1019</v>
      </c>
      <c r="C12" s="1262">
        <v>0</v>
      </c>
      <c r="D12" s="1262">
        <v>0</v>
      </c>
      <c r="E12" s="1262">
        <v>0</v>
      </c>
      <c r="F12" s="1262">
        <v>0</v>
      </c>
      <c r="G12" s="1262">
        <v>6</v>
      </c>
      <c r="H12" s="1262">
        <v>223466</v>
      </c>
      <c r="I12" s="1262">
        <v>415</v>
      </c>
      <c r="J12" s="1262">
        <v>3336394</v>
      </c>
      <c r="K12" s="1262">
        <v>4</v>
      </c>
      <c r="L12" s="1262">
        <v>24285</v>
      </c>
      <c r="M12" s="1262">
        <v>8</v>
      </c>
      <c r="N12" s="1262">
        <v>93320</v>
      </c>
      <c r="O12" s="1262">
        <v>0</v>
      </c>
      <c r="P12" s="1262">
        <v>0</v>
      </c>
      <c r="Q12" s="1262">
        <v>433</v>
      </c>
      <c r="R12" s="1262">
        <v>3677465</v>
      </c>
      <c r="S12" s="110"/>
    </row>
    <row r="13" spans="1:19" ht="23.1" customHeight="1" x14ac:dyDescent="0.15">
      <c r="A13" s="57">
        <v>1</v>
      </c>
      <c r="B13" s="92" t="s">
        <v>1020</v>
      </c>
      <c r="C13" s="1263">
        <v>0</v>
      </c>
      <c r="D13" s="1263">
        <v>0</v>
      </c>
      <c r="E13" s="1263">
        <v>0</v>
      </c>
      <c r="F13" s="1263">
        <v>0</v>
      </c>
      <c r="G13" s="1263">
        <v>4</v>
      </c>
      <c r="H13" s="1263">
        <v>118213</v>
      </c>
      <c r="I13" s="1263">
        <v>249</v>
      </c>
      <c r="J13" s="1263">
        <v>1999801</v>
      </c>
      <c r="K13" s="1263">
        <v>0</v>
      </c>
      <c r="L13" s="1263">
        <v>0</v>
      </c>
      <c r="M13" s="1263">
        <v>4</v>
      </c>
      <c r="N13" s="1263">
        <v>13950</v>
      </c>
      <c r="O13" s="1263">
        <v>0</v>
      </c>
      <c r="P13" s="1263">
        <v>0</v>
      </c>
      <c r="Q13" s="1263">
        <v>257</v>
      </c>
      <c r="R13" s="1263">
        <v>2131964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025">
        <v>0</v>
      </c>
      <c r="D14" s="1025">
        <v>0</v>
      </c>
      <c r="E14" s="1025">
        <v>0</v>
      </c>
      <c r="F14" s="1025">
        <v>0</v>
      </c>
      <c r="G14" s="1025">
        <v>4</v>
      </c>
      <c r="H14" s="1025">
        <v>143993</v>
      </c>
      <c r="I14" s="1025">
        <v>152</v>
      </c>
      <c r="J14" s="1025">
        <v>939485</v>
      </c>
      <c r="K14" s="1025">
        <v>0</v>
      </c>
      <c r="L14" s="1025">
        <v>0</v>
      </c>
      <c r="M14" s="1025">
        <v>0</v>
      </c>
      <c r="N14" s="1025">
        <v>0</v>
      </c>
      <c r="O14" s="1025">
        <v>0</v>
      </c>
      <c r="P14" s="1025">
        <v>0</v>
      </c>
      <c r="Q14" s="1025">
        <v>156</v>
      </c>
      <c r="R14" s="1025">
        <v>1083478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025">
        <v>0</v>
      </c>
      <c r="D15" s="1025">
        <v>0</v>
      </c>
      <c r="E15" s="1025">
        <v>0</v>
      </c>
      <c r="F15" s="1025">
        <v>0</v>
      </c>
      <c r="G15" s="1025">
        <v>2</v>
      </c>
      <c r="H15" s="1025">
        <v>46687</v>
      </c>
      <c r="I15" s="1025">
        <v>251</v>
      </c>
      <c r="J15" s="1025">
        <v>1842610</v>
      </c>
      <c r="K15" s="1025">
        <v>23</v>
      </c>
      <c r="L15" s="1025">
        <v>335800</v>
      </c>
      <c r="M15" s="1025">
        <v>0</v>
      </c>
      <c r="N15" s="1025">
        <v>0</v>
      </c>
      <c r="O15" s="1025">
        <v>0</v>
      </c>
      <c r="P15" s="1025">
        <v>0</v>
      </c>
      <c r="Q15" s="1025">
        <v>276</v>
      </c>
      <c r="R15" s="1025">
        <v>2225097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0</v>
      </c>
      <c r="F16" s="1025">
        <v>0</v>
      </c>
      <c r="G16" s="1025">
        <v>1</v>
      </c>
      <c r="H16" s="1025">
        <v>35946</v>
      </c>
      <c r="I16" s="1025">
        <v>78</v>
      </c>
      <c r="J16" s="1025">
        <v>686821</v>
      </c>
      <c r="K16" s="1025">
        <v>2</v>
      </c>
      <c r="L16" s="1025">
        <v>52700</v>
      </c>
      <c r="M16" s="1025">
        <v>10</v>
      </c>
      <c r="N16" s="1025">
        <v>259220</v>
      </c>
      <c r="O16" s="1025">
        <v>0</v>
      </c>
      <c r="P16" s="1025">
        <v>0</v>
      </c>
      <c r="Q16" s="1025">
        <v>91</v>
      </c>
      <c r="R16" s="1025">
        <v>1034687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262">
        <v>0</v>
      </c>
      <c r="D17" s="1262">
        <v>0</v>
      </c>
      <c r="E17" s="1262">
        <v>0</v>
      </c>
      <c r="F17" s="1262">
        <v>0</v>
      </c>
      <c r="G17" s="1262">
        <v>0</v>
      </c>
      <c r="H17" s="1262">
        <v>0</v>
      </c>
      <c r="I17" s="1262">
        <v>59</v>
      </c>
      <c r="J17" s="1262">
        <v>819361</v>
      </c>
      <c r="K17" s="1262">
        <v>0</v>
      </c>
      <c r="L17" s="1262">
        <v>0</v>
      </c>
      <c r="M17" s="1262">
        <v>0</v>
      </c>
      <c r="N17" s="1262">
        <v>0</v>
      </c>
      <c r="O17" s="1262">
        <v>0</v>
      </c>
      <c r="P17" s="1262">
        <v>0</v>
      </c>
      <c r="Q17" s="1262">
        <v>59</v>
      </c>
      <c r="R17" s="1262">
        <v>819361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263">
        <v>0</v>
      </c>
      <c r="D18" s="1263">
        <v>0</v>
      </c>
      <c r="E18" s="1263">
        <v>0</v>
      </c>
      <c r="F18" s="1263">
        <v>0</v>
      </c>
      <c r="G18" s="1263">
        <v>6</v>
      </c>
      <c r="H18" s="1263">
        <v>203194</v>
      </c>
      <c r="I18" s="1263">
        <v>198</v>
      </c>
      <c r="J18" s="1263">
        <v>1507747</v>
      </c>
      <c r="K18" s="1263">
        <v>9</v>
      </c>
      <c r="L18" s="1263">
        <v>95172</v>
      </c>
      <c r="M18" s="1263">
        <v>18</v>
      </c>
      <c r="N18" s="1263">
        <v>99760</v>
      </c>
      <c r="O18" s="1263">
        <v>0</v>
      </c>
      <c r="P18" s="1263">
        <v>0</v>
      </c>
      <c r="Q18" s="1263">
        <v>231</v>
      </c>
      <c r="R18" s="1263">
        <v>1905873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025">
        <v>1</v>
      </c>
      <c r="D19" s="1025">
        <v>27400</v>
      </c>
      <c r="E19" s="1025">
        <v>0</v>
      </c>
      <c r="F19" s="1025">
        <v>0</v>
      </c>
      <c r="G19" s="1025">
        <v>0</v>
      </c>
      <c r="H19" s="1025">
        <v>0</v>
      </c>
      <c r="I19" s="1025">
        <v>41</v>
      </c>
      <c r="J19" s="1025">
        <v>175479</v>
      </c>
      <c r="K19" s="1025">
        <v>0</v>
      </c>
      <c r="L19" s="1025">
        <v>0</v>
      </c>
      <c r="M19" s="1025">
        <v>0</v>
      </c>
      <c r="N19" s="1025">
        <v>0</v>
      </c>
      <c r="O19" s="1025">
        <v>0</v>
      </c>
      <c r="P19" s="1025">
        <v>0</v>
      </c>
      <c r="Q19" s="1025">
        <v>41</v>
      </c>
      <c r="R19" s="1025">
        <v>175479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025">
        <v>0</v>
      </c>
      <c r="D20" s="1025">
        <v>0</v>
      </c>
      <c r="E20" s="1025">
        <v>0</v>
      </c>
      <c r="F20" s="1025">
        <v>0</v>
      </c>
      <c r="G20" s="1025">
        <v>1</v>
      </c>
      <c r="H20" s="1025">
        <v>18968</v>
      </c>
      <c r="I20" s="1025">
        <v>37</v>
      </c>
      <c r="J20" s="1025">
        <v>168254</v>
      </c>
      <c r="K20" s="1025">
        <v>0</v>
      </c>
      <c r="L20" s="1025">
        <v>0</v>
      </c>
      <c r="M20" s="1025">
        <v>0</v>
      </c>
      <c r="N20" s="1025">
        <v>0</v>
      </c>
      <c r="O20" s="1025">
        <v>0</v>
      </c>
      <c r="P20" s="1025">
        <v>0</v>
      </c>
      <c r="Q20" s="1025">
        <v>38</v>
      </c>
      <c r="R20" s="1025">
        <v>187222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909">
        <v>0</v>
      </c>
      <c r="D21" s="909">
        <v>0</v>
      </c>
      <c r="E21" s="909">
        <v>0</v>
      </c>
      <c r="F21" s="909">
        <v>0</v>
      </c>
      <c r="G21" s="909">
        <v>2</v>
      </c>
      <c r="H21" s="909">
        <v>92537</v>
      </c>
      <c r="I21" s="909">
        <v>75</v>
      </c>
      <c r="J21" s="909">
        <v>620865</v>
      </c>
      <c r="K21" s="909">
        <v>0</v>
      </c>
      <c r="L21" s="909">
        <v>0</v>
      </c>
      <c r="M21" s="909">
        <v>0</v>
      </c>
      <c r="N21" s="909">
        <v>0</v>
      </c>
      <c r="O21" s="909">
        <v>0</v>
      </c>
      <c r="P21" s="909">
        <v>0</v>
      </c>
      <c r="Q21" s="909">
        <v>77</v>
      </c>
      <c r="R21" s="909">
        <v>713402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264">
        <v>0</v>
      </c>
      <c r="D22" s="1264">
        <v>0</v>
      </c>
      <c r="E22" s="1264">
        <v>0</v>
      </c>
      <c r="F22" s="1264">
        <v>0</v>
      </c>
      <c r="G22" s="1264">
        <v>1</v>
      </c>
      <c r="H22" s="1264">
        <v>22479</v>
      </c>
      <c r="I22" s="1264">
        <v>60</v>
      </c>
      <c r="J22" s="1264">
        <v>373933</v>
      </c>
      <c r="K22" s="1264">
        <v>0</v>
      </c>
      <c r="L22" s="1264">
        <v>0</v>
      </c>
      <c r="M22" s="1264">
        <v>0</v>
      </c>
      <c r="N22" s="1264">
        <v>0</v>
      </c>
      <c r="O22" s="1264">
        <v>0</v>
      </c>
      <c r="P22" s="1264">
        <v>0</v>
      </c>
      <c r="Q22" s="1264">
        <v>61</v>
      </c>
      <c r="R22" s="1264">
        <v>396412</v>
      </c>
      <c r="S22" s="7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265">
        <v>0</v>
      </c>
      <c r="D23" s="1265">
        <v>0</v>
      </c>
      <c r="E23" s="1265">
        <v>0</v>
      </c>
      <c r="F23" s="1265">
        <v>0</v>
      </c>
      <c r="G23" s="1265">
        <v>4</v>
      </c>
      <c r="H23" s="1265">
        <v>106790</v>
      </c>
      <c r="I23" s="1265">
        <v>169</v>
      </c>
      <c r="J23" s="1265">
        <v>1103185</v>
      </c>
      <c r="K23" s="1265">
        <v>12</v>
      </c>
      <c r="L23" s="1265">
        <v>247370</v>
      </c>
      <c r="M23" s="1265">
        <v>5</v>
      </c>
      <c r="N23" s="1265">
        <v>29560</v>
      </c>
      <c r="O23" s="1265">
        <v>0</v>
      </c>
      <c r="P23" s="1265">
        <v>0</v>
      </c>
      <c r="Q23" s="1265">
        <v>190</v>
      </c>
      <c r="R23" s="1265">
        <v>1486905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909">
        <v>0</v>
      </c>
      <c r="D24" s="909">
        <v>0</v>
      </c>
      <c r="E24" s="909">
        <v>1</v>
      </c>
      <c r="F24" s="909">
        <v>13739</v>
      </c>
      <c r="G24" s="909">
        <v>1</v>
      </c>
      <c r="H24" s="909">
        <v>31700</v>
      </c>
      <c r="I24" s="909">
        <v>101</v>
      </c>
      <c r="J24" s="909">
        <v>890790</v>
      </c>
      <c r="K24" s="909">
        <v>0</v>
      </c>
      <c r="L24" s="909">
        <v>0</v>
      </c>
      <c r="M24" s="909">
        <v>10</v>
      </c>
      <c r="N24" s="909">
        <v>59980</v>
      </c>
      <c r="O24" s="909">
        <v>0</v>
      </c>
      <c r="P24" s="909">
        <v>0</v>
      </c>
      <c r="Q24" s="909">
        <v>113</v>
      </c>
      <c r="R24" s="909">
        <v>996209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909">
        <v>0</v>
      </c>
      <c r="D25" s="909">
        <v>0</v>
      </c>
      <c r="E25" s="909">
        <v>1</v>
      </c>
      <c r="F25" s="909">
        <v>39600</v>
      </c>
      <c r="G25" s="909">
        <v>0</v>
      </c>
      <c r="H25" s="909">
        <v>0</v>
      </c>
      <c r="I25" s="909">
        <v>31</v>
      </c>
      <c r="J25" s="909">
        <v>195419</v>
      </c>
      <c r="K25" s="909">
        <v>20</v>
      </c>
      <c r="L25" s="909">
        <v>958630</v>
      </c>
      <c r="M25" s="909">
        <v>0</v>
      </c>
      <c r="N25" s="909">
        <v>0</v>
      </c>
      <c r="O25" s="909">
        <v>0</v>
      </c>
      <c r="P25" s="909">
        <v>0</v>
      </c>
      <c r="Q25" s="909">
        <v>52</v>
      </c>
      <c r="R25" s="909">
        <v>1193649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909">
        <v>2</v>
      </c>
      <c r="D26" s="909">
        <v>8550</v>
      </c>
      <c r="E26" s="909">
        <v>0</v>
      </c>
      <c r="F26" s="909">
        <v>0</v>
      </c>
      <c r="G26" s="909">
        <v>2</v>
      </c>
      <c r="H26" s="909">
        <v>77813</v>
      </c>
      <c r="I26" s="909">
        <v>115</v>
      </c>
      <c r="J26" s="909">
        <v>748057</v>
      </c>
      <c r="K26" s="909">
        <v>15</v>
      </c>
      <c r="L26" s="909">
        <v>490395</v>
      </c>
      <c r="M26" s="909">
        <v>0</v>
      </c>
      <c r="N26" s="909">
        <v>0</v>
      </c>
      <c r="O26" s="909">
        <v>0</v>
      </c>
      <c r="P26" s="909">
        <v>0</v>
      </c>
      <c r="Q26" s="909">
        <v>132</v>
      </c>
      <c r="R26" s="909">
        <v>1316265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264">
        <v>0</v>
      </c>
      <c r="D27" s="1264">
        <v>0</v>
      </c>
      <c r="E27" s="1264">
        <v>0</v>
      </c>
      <c r="F27" s="1264">
        <v>0</v>
      </c>
      <c r="G27" s="1264">
        <v>3</v>
      </c>
      <c r="H27" s="1264">
        <v>77491</v>
      </c>
      <c r="I27" s="1264">
        <v>96</v>
      </c>
      <c r="J27" s="1264">
        <v>704192</v>
      </c>
      <c r="K27" s="1264">
        <v>34</v>
      </c>
      <c r="L27" s="1264">
        <v>1020088</v>
      </c>
      <c r="M27" s="1264">
        <v>0</v>
      </c>
      <c r="N27" s="1264">
        <v>0</v>
      </c>
      <c r="O27" s="1264">
        <v>0</v>
      </c>
      <c r="P27" s="1264">
        <v>0</v>
      </c>
      <c r="Q27" s="1264">
        <v>133</v>
      </c>
      <c r="R27" s="1264">
        <v>1801771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265">
        <v>0</v>
      </c>
      <c r="D28" s="1265">
        <v>0</v>
      </c>
      <c r="E28" s="1265">
        <v>0</v>
      </c>
      <c r="F28" s="1265">
        <v>0</v>
      </c>
      <c r="G28" s="1265">
        <v>0</v>
      </c>
      <c r="H28" s="1265">
        <v>0</v>
      </c>
      <c r="I28" s="1265">
        <v>115</v>
      </c>
      <c r="J28" s="1265">
        <v>701815</v>
      </c>
      <c r="K28" s="1265">
        <v>0</v>
      </c>
      <c r="L28" s="1265">
        <v>0</v>
      </c>
      <c r="M28" s="1265">
        <v>8</v>
      </c>
      <c r="N28" s="1265">
        <v>29750</v>
      </c>
      <c r="O28" s="1265">
        <v>0</v>
      </c>
      <c r="P28" s="1265">
        <v>0</v>
      </c>
      <c r="Q28" s="1265">
        <v>123</v>
      </c>
      <c r="R28" s="1265">
        <v>731565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909">
        <v>0</v>
      </c>
      <c r="D29" s="909">
        <v>0</v>
      </c>
      <c r="E29" s="909">
        <v>0</v>
      </c>
      <c r="F29" s="909">
        <v>0</v>
      </c>
      <c r="G29" s="909">
        <v>0</v>
      </c>
      <c r="H29" s="909">
        <v>0</v>
      </c>
      <c r="I29" s="909">
        <v>57</v>
      </c>
      <c r="J29" s="909">
        <v>478691</v>
      </c>
      <c r="K29" s="909">
        <v>8</v>
      </c>
      <c r="L29" s="909">
        <v>545105</v>
      </c>
      <c r="M29" s="909">
        <v>9</v>
      </c>
      <c r="N29" s="909">
        <v>131520</v>
      </c>
      <c r="O29" s="909">
        <v>0</v>
      </c>
      <c r="P29" s="909">
        <v>0</v>
      </c>
      <c r="Q29" s="909">
        <v>74</v>
      </c>
      <c r="R29" s="909">
        <v>1155316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909">
        <v>0</v>
      </c>
      <c r="D30" s="909">
        <v>0</v>
      </c>
      <c r="E30" s="909">
        <v>0</v>
      </c>
      <c r="F30" s="909">
        <v>0</v>
      </c>
      <c r="G30" s="909">
        <v>15</v>
      </c>
      <c r="H30" s="909">
        <v>163840</v>
      </c>
      <c r="I30" s="909">
        <v>191</v>
      </c>
      <c r="J30" s="909">
        <v>1100622</v>
      </c>
      <c r="K30" s="909">
        <v>0</v>
      </c>
      <c r="L30" s="909">
        <v>0</v>
      </c>
      <c r="M30" s="909">
        <v>0</v>
      </c>
      <c r="N30" s="909">
        <v>0</v>
      </c>
      <c r="O30" s="909">
        <v>0</v>
      </c>
      <c r="P30" s="909">
        <v>0</v>
      </c>
      <c r="Q30" s="909">
        <v>206</v>
      </c>
      <c r="R30" s="909">
        <v>1264462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909">
        <v>0</v>
      </c>
      <c r="D31" s="909">
        <v>0</v>
      </c>
      <c r="E31" s="909">
        <v>0</v>
      </c>
      <c r="F31" s="909">
        <v>0</v>
      </c>
      <c r="G31" s="909">
        <v>2</v>
      </c>
      <c r="H31" s="909">
        <v>51876</v>
      </c>
      <c r="I31" s="909">
        <v>62</v>
      </c>
      <c r="J31" s="909">
        <v>436449</v>
      </c>
      <c r="K31" s="909">
        <v>0</v>
      </c>
      <c r="L31" s="909">
        <v>0</v>
      </c>
      <c r="M31" s="909">
        <v>0</v>
      </c>
      <c r="N31" s="909">
        <v>0</v>
      </c>
      <c r="O31" s="909">
        <v>0</v>
      </c>
      <c r="P31" s="909">
        <v>0</v>
      </c>
      <c r="Q31" s="909">
        <v>64</v>
      </c>
      <c r="R31" s="909">
        <v>488325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264">
        <v>0</v>
      </c>
      <c r="D32" s="1264">
        <v>0</v>
      </c>
      <c r="E32" s="1264">
        <v>0</v>
      </c>
      <c r="F32" s="1264">
        <v>0</v>
      </c>
      <c r="G32" s="1264">
        <v>0</v>
      </c>
      <c r="H32" s="1264">
        <v>0</v>
      </c>
      <c r="I32" s="1264">
        <v>27</v>
      </c>
      <c r="J32" s="1264">
        <v>431598</v>
      </c>
      <c r="K32" s="1264">
        <v>0</v>
      </c>
      <c r="L32" s="1264">
        <v>0</v>
      </c>
      <c r="M32" s="1264">
        <v>0</v>
      </c>
      <c r="N32" s="1264">
        <v>0</v>
      </c>
      <c r="O32" s="1264">
        <v>0</v>
      </c>
      <c r="P32" s="1264">
        <v>0</v>
      </c>
      <c r="Q32" s="1264">
        <v>27</v>
      </c>
      <c r="R32" s="1264">
        <v>431598</v>
      </c>
      <c r="S32" s="63">
        <v>24</v>
      </c>
    </row>
    <row r="33" spans="1:19" s="99" customFormat="1" ht="23.1" customHeight="1" x14ac:dyDescent="0.15">
      <c r="A33" s="68">
        <v>25</v>
      </c>
      <c r="B33" s="58" t="s">
        <v>1040</v>
      </c>
      <c r="C33" s="1265">
        <v>2</v>
      </c>
      <c r="D33" s="1265">
        <v>9300</v>
      </c>
      <c r="E33" s="1265">
        <v>0</v>
      </c>
      <c r="F33" s="1265">
        <v>0</v>
      </c>
      <c r="G33" s="1265">
        <v>2</v>
      </c>
      <c r="H33" s="1265">
        <v>79961</v>
      </c>
      <c r="I33" s="1265">
        <v>80</v>
      </c>
      <c r="J33" s="1265">
        <v>424937</v>
      </c>
      <c r="K33" s="1265">
        <v>0</v>
      </c>
      <c r="L33" s="1265">
        <v>0</v>
      </c>
      <c r="M33" s="1265">
        <v>6</v>
      </c>
      <c r="N33" s="1265">
        <v>36250</v>
      </c>
      <c r="O33" s="1265">
        <v>0</v>
      </c>
      <c r="P33" s="1265">
        <v>0</v>
      </c>
      <c r="Q33" s="1265">
        <v>88</v>
      </c>
      <c r="R33" s="1265">
        <v>541148</v>
      </c>
      <c r="S33" s="69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909">
        <v>0</v>
      </c>
      <c r="D34" s="909">
        <v>0</v>
      </c>
      <c r="E34" s="909">
        <v>2</v>
      </c>
      <c r="F34" s="909">
        <v>36600</v>
      </c>
      <c r="G34" s="909">
        <v>1</v>
      </c>
      <c r="H34" s="909">
        <v>57840</v>
      </c>
      <c r="I34" s="909">
        <v>41</v>
      </c>
      <c r="J34" s="909">
        <v>444213</v>
      </c>
      <c r="K34" s="909">
        <v>11</v>
      </c>
      <c r="L34" s="909">
        <v>503765</v>
      </c>
      <c r="M34" s="909">
        <v>7</v>
      </c>
      <c r="N34" s="909">
        <v>115740</v>
      </c>
      <c r="O34" s="909">
        <v>0</v>
      </c>
      <c r="P34" s="909">
        <v>0</v>
      </c>
      <c r="Q34" s="909">
        <v>62</v>
      </c>
      <c r="R34" s="909">
        <v>1158158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909">
        <v>0</v>
      </c>
      <c r="D35" s="909">
        <v>0</v>
      </c>
      <c r="E35" s="909">
        <v>0</v>
      </c>
      <c r="F35" s="909">
        <v>0</v>
      </c>
      <c r="G35" s="909">
        <v>0</v>
      </c>
      <c r="H35" s="909">
        <v>0</v>
      </c>
      <c r="I35" s="909">
        <v>16</v>
      </c>
      <c r="J35" s="909">
        <v>147588</v>
      </c>
      <c r="K35" s="909">
        <v>11</v>
      </c>
      <c r="L35" s="909">
        <v>320450</v>
      </c>
      <c r="M35" s="909">
        <v>0</v>
      </c>
      <c r="N35" s="909">
        <v>0</v>
      </c>
      <c r="O35" s="909">
        <v>0</v>
      </c>
      <c r="P35" s="909">
        <v>0</v>
      </c>
      <c r="Q35" s="909">
        <v>27</v>
      </c>
      <c r="R35" s="909">
        <v>468038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909">
        <v>0</v>
      </c>
      <c r="D36" s="909">
        <v>0</v>
      </c>
      <c r="E36" s="909">
        <v>0</v>
      </c>
      <c r="F36" s="909">
        <v>0</v>
      </c>
      <c r="G36" s="909">
        <v>1</v>
      </c>
      <c r="H36" s="909">
        <v>25676</v>
      </c>
      <c r="I36" s="909">
        <v>32</v>
      </c>
      <c r="J36" s="909">
        <v>320758</v>
      </c>
      <c r="K36" s="909">
        <v>0</v>
      </c>
      <c r="L36" s="909">
        <v>0</v>
      </c>
      <c r="M36" s="909">
        <v>9</v>
      </c>
      <c r="N36" s="909">
        <v>147520</v>
      </c>
      <c r="O36" s="909">
        <v>0</v>
      </c>
      <c r="P36" s="909">
        <v>0</v>
      </c>
      <c r="Q36" s="909">
        <v>42</v>
      </c>
      <c r="R36" s="909">
        <v>493954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264">
        <v>0</v>
      </c>
      <c r="D37" s="1264">
        <v>0</v>
      </c>
      <c r="E37" s="1264">
        <v>0</v>
      </c>
      <c r="F37" s="1264">
        <v>0</v>
      </c>
      <c r="G37" s="1264">
        <v>3</v>
      </c>
      <c r="H37" s="1264">
        <v>63582</v>
      </c>
      <c r="I37" s="1264">
        <v>48</v>
      </c>
      <c r="J37" s="1264">
        <v>276816</v>
      </c>
      <c r="K37" s="1264">
        <v>0</v>
      </c>
      <c r="L37" s="1264">
        <v>0</v>
      </c>
      <c r="M37" s="1264">
        <v>12</v>
      </c>
      <c r="N37" s="1264">
        <v>96770</v>
      </c>
      <c r="O37" s="1264">
        <v>0</v>
      </c>
      <c r="P37" s="1264">
        <v>0</v>
      </c>
      <c r="Q37" s="1264">
        <v>63</v>
      </c>
      <c r="R37" s="1264">
        <v>437168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265">
        <v>0</v>
      </c>
      <c r="D38" s="1265">
        <v>0</v>
      </c>
      <c r="E38" s="1265">
        <v>0</v>
      </c>
      <c r="F38" s="1265">
        <v>0</v>
      </c>
      <c r="G38" s="1265">
        <v>0</v>
      </c>
      <c r="H38" s="1265">
        <v>0</v>
      </c>
      <c r="I38" s="1265">
        <v>4</v>
      </c>
      <c r="J38" s="1265">
        <v>12830</v>
      </c>
      <c r="K38" s="1265">
        <v>1</v>
      </c>
      <c r="L38" s="1265">
        <v>20580</v>
      </c>
      <c r="M38" s="1265">
        <v>0</v>
      </c>
      <c r="N38" s="1265">
        <v>0</v>
      </c>
      <c r="O38" s="1265">
        <v>0</v>
      </c>
      <c r="P38" s="1265">
        <v>0</v>
      </c>
      <c r="Q38" s="1265">
        <v>5</v>
      </c>
      <c r="R38" s="1265">
        <v>33410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909">
        <v>0</v>
      </c>
      <c r="D39" s="909">
        <v>0</v>
      </c>
      <c r="E39" s="909">
        <v>0</v>
      </c>
      <c r="F39" s="909">
        <v>0</v>
      </c>
      <c r="G39" s="909">
        <v>7</v>
      </c>
      <c r="H39" s="909">
        <v>253561</v>
      </c>
      <c r="I39" s="909">
        <v>118</v>
      </c>
      <c r="J39" s="909">
        <v>872604</v>
      </c>
      <c r="K39" s="909">
        <v>4</v>
      </c>
      <c r="L39" s="909">
        <v>51600</v>
      </c>
      <c r="M39" s="909">
        <v>0</v>
      </c>
      <c r="N39" s="909">
        <v>0</v>
      </c>
      <c r="O39" s="909">
        <v>0</v>
      </c>
      <c r="P39" s="909">
        <v>0</v>
      </c>
      <c r="Q39" s="909">
        <v>129</v>
      </c>
      <c r="R39" s="909">
        <v>1177765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909">
        <v>0</v>
      </c>
      <c r="D40" s="909">
        <v>0</v>
      </c>
      <c r="E40" s="909">
        <v>0</v>
      </c>
      <c r="F40" s="909">
        <v>0</v>
      </c>
      <c r="G40" s="909">
        <v>3</v>
      </c>
      <c r="H40" s="909">
        <v>105898</v>
      </c>
      <c r="I40" s="909">
        <v>0</v>
      </c>
      <c r="J40" s="909">
        <v>-22684</v>
      </c>
      <c r="K40" s="909">
        <v>2</v>
      </c>
      <c r="L40" s="909">
        <v>12880</v>
      </c>
      <c r="M40" s="909">
        <v>6</v>
      </c>
      <c r="N40" s="909">
        <v>41260</v>
      </c>
      <c r="O40" s="909">
        <v>0</v>
      </c>
      <c r="P40" s="909">
        <v>0</v>
      </c>
      <c r="Q40" s="909">
        <v>11</v>
      </c>
      <c r="R40" s="909">
        <v>137354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909">
        <v>0</v>
      </c>
      <c r="D41" s="909">
        <v>0</v>
      </c>
      <c r="E41" s="909">
        <v>0</v>
      </c>
      <c r="F41" s="909">
        <v>0</v>
      </c>
      <c r="G41" s="909">
        <v>0</v>
      </c>
      <c r="H41" s="909">
        <v>0</v>
      </c>
      <c r="I41" s="909">
        <v>67</v>
      </c>
      <c r="J41" s="909">
        <v>666327</v>
      </c>
      <c r="K41" s="909">
        <v>1</v>
      </c>
      <c r="L41" s="909">
        <v>27965</v>
      </c>
      <c r="M41" s="909">
        <v>0</v>
      </c>
      <c r="N41" s="909">
        <v>0</v>
      </c>
      <c r="O41" s="909">
        <v>0</v>
      </c>
      <c r="P41" s="909">
        <v>0</v>
      </c>
      <c r="Q41" s="909">
        <v>68</v>
      </c>
      <c r="R41" s="909">
        <v>694292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264">
        <v>0</v>
      </c>
      <c r="D42" s="1264">
        <v>0</v>
      </c>
      <c r="E42" s="1264">
        <v>2</v>
      </c>
      <c r="F42" s="1264">
        <v>54825</v>
      </c>
      <c r="G42" s="1264">
        <v>1</v>
      </c>
      <c r="H42" s="1264">
        <v>31702</v>
      </c>
      <c r="I42" s="1264">
        <v>20</v>
      </c>
      <c r="J42" s="1264">
        <v>149105</v>
      </c>
      <c r="K42" s="1264">
        <v>5</v>
      </c>
      <c r="L42" s="1264">
        <v>132750</v>
      </c>
      <c r="M42" s="1264">
        <v>0</v>
      </c>
      <c r="N42" s="1264">
        <v>0</v>
      </c>
      <c r="O42" s="1264">
        <v>0</v>
      </c>
      <c r="P42" s="1264">
        <v>0</v>
      </c>
      <c r="Q42" s="1264">
        <v>28</v>
      </c>
      <c r="R42" s="1264">
        <v>368382</v>
      </c>
      <c r="S42" s="63">
        <v>35</v>
      </c>
    </row>
    <row r="43" spans="1:19" s="99" customFormat="1" ht="23.1" customHeight="1" x14ac:dyDescent="0.15">
      <c r="A43" s="66">
        <v>36</v>
      </c>
      <c r="B43" s="58" t="s">
        <v>1050</v>
      </c>
      <c r="C43" s="1265">
        <v>0</v>
      </c>
      <c r="D43" s="1265">
        <v>0</v>
      </c>
      <c r="E43" s="1265">
        <v>0</v>
      </c>
      <c r="F43" s="1265">
        <v>0</v>
      </c>
      <c r="G43" s="1265">
        <v>0</v>
      </c>
      <c r="H43" s="1265">
        <v>0</v>
      </c>
      <c r="I43" s="1265">
        <v>31</v>
      </c>
      <c r="J43" s="1265">
        <v>208766</v>
      </c>
      <c r="K43" s="1265">
        <v>0</v>
      </c>
      <c r="L43" s="1265">
        <v>0</v>
      </c>
      <c r="M43" s="1265">
        <v>0</v>
      </c>
      <c r="N43" s="1265">
        <v>0</v>
      </c>
      <c r="O43" s="1265">
        <v>0</v>
      </c>
      <c r="P43" s="1265">
        <v>0</v>
      </c>
      <c r="Q43" s="1265">
        <v>31</v>
      </c>
      <c r="R43" s="1265">
        <v>208766</v>
      </c>
      <c r="S43" s="67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909">
        <v>0</v>
      </c>
      <c r="D44" s="909">
        <v>0</v>
      </c>
      <c r="E44" s="909">
        <v>0</v>
      </c>
      <c r="F44" s="909">
        <v>0</v>
      </c>
      <c r="G44" s="909">
        <v>1</v>
      </c>
      <c r="H44" s="909">
        <v>449644</v>
      </c>
      <c r="I44" s="909">
        <v>49</v>
      </c>
      <c r="J44" s="909">
        <v>342875</v>
      </c>
      <c r="K44" s="909">
        <v>0</v>
      </c>
      <c r="L44" s="909">
        <v>0</v>
      </c>
      <c r="M44" s="909">
        <v>0</v>
      </c>
      <c r="N44" s="909">
        <v>0</v>
      </c>
      <c r="O44" s="909">
        <v>0</v>
      </c>
      <c r="P44" s="909">
        <v>0</v>
      </c>
      <c r="Q44" s="909">
        <v>50</v>
      </c>
      <c r="R44" s="909">
        <v>792519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909">
        <v>0</v>
      </c>
      <c r="D45" s="909">
        <v>0</v>
      </c>
      <c r="E45" s="909">
        <v>0</v>
      </c>
      <c r="F45" s="909">
        <v>0</v>
      </c>
      <c r="G45" s="909">
        <v>0</v>
      </c>
      <c r="H45" s="909">
        <v>0</v>
      </c>
      <c r="I45" s="909">
        <v>56</v>
      </c>
      <c r="J45" s="909">
        <v>396278</v>
      </c>
      <c r="K45" s="909">
        <v>0</v>
      </c>
      <c r="L45" s="909">
        <v>0</v>
      </c>
      <c r="M45" s="909">
        <v>0</v>
      </c>
      <c r="N45" s="909">
        <v>0</v>
      </c>
      <c r="O45" s="909">
        <v>0</v>
      </c>
      <c r="P45" s="909">
        <v>0</v>
      </c>
      <c r="Q45" s="909">
        <v>56</v>
      </c>
      <c r="R45" s="909">
        <v>396278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909">
        <v>0</v>
      </c>
      <c r="D46" s="909">
        <v>0</v>
      </c>
      <c r="E46" s="909">
        <v>0</v>
      </c>
      <c r="F46" s="909">
        <v>0</v>
      </c>
      <c r="G46" s="909">
        <v>2</v>
      </c>
      <c r="H46" s="909">
        <v>52818</v>
      </c>
      <c r="I46" s="909">
        <v>4</v>
      </c>
      <c r="J46" s="909">
        <v>77394</v>
      </c>
      <c r="K46" s="909">
        <v>0</v>
      </c>
      <c r="L46" s="909">
        <v>0</v>
      </c>
      <c r="M46" s="909">
        <v>0</v>
      </c>
      <c r="N46" s="909">
        <v>0</v>
      </c>
      <c r="O46" s="909">
        <v>0</v>
      </c>
      <c r="P46" s="909">
        <v>0</v>
      </c>
      <c r="Q46" s="909">
        <v>6</v>
      </c>
      <c r="R46" s="909">
        <v>130212</v>
      </c>
      <c r="S46" s="63">
        <v>39</v>
      </c>
    </row>
    <row r="47" spans="1:19" s="99" customFormat="1" ht="23.1" customHeight="1" x14ac:dyDescent="0.15">
      <c r="A47" s="62">
        <v>42</v>
      </c>
      <c r="B47" s="72" t="s">
        <v>1054</v>
      </c>
      <c r="C47" s="1264">
        <v>0</v>
      </c>
      <c r="D47" s="1264">
        <v>0</v>
      </c>
      <c r="E47" s="1264">
        <v>0</v>
      </c>
      <c r="F47" s="1264">
        <v>0</v>
      </c>
      <c r="G47" s="1264">
        <v>0</v>
      </c>
      <c r="H47" s="1264">
        <v>0</v>
      </c>
      <c r="I47" s="1264">
        <v>26</v>
      </c>
      <c r="J47" s="1264">
        <v>262779</v>
      </c>
      <c r="K47" s="1264">
        <v>0</v>
      </c>
      <c r="L47" s="1264">
        <v>0</v>
      </c>
      <c r="M47" s="1264">
        <v>0</v>
      </c>
      <c r="N47" s="1264">
        <v>0</v>
      </c>
      <c r="O47" s="1264">
        <v>0</v>
      </c>
      <c r="P47" s="1264">
        <v>0</v>
      </c>
      <c r="Q47" s="1264">
        <v>26</v>
      </c>
      <c r="R47" s="1264">
        <v>262779</v>
      </c>
      <c r="S47" s="63">
        <v>42</v>
      </c>
    </row>
    <row r="48" spans="1:19" s="99" customFormat="1" ht="23.1" customHeight="1" x14ac:dyDescent="0.15">
      <c r="A48" s="66">
        <v>43</v>
      </c>
      <c r="B48" s="61" t="s">
        <v>1055</v>
      </c>
      <c r="C48" s="1265">
        <v>0</v>
      </c>
      <c r="D48" s="1265">
        <v>0</v>
      </c>
      <c r="E48" s="1265">
        <v>0</v>
      </c>
      <c r="F48" s="1265">
        <v>0</v>
      </c>
      <c r="G48" s="1265">
        <v>0</v>
      </c>
      <c r="H48" s="1265">
        <v>0</v>
      </c>
      <c r="I48" s="1265">
        <v>91</v>
      </c>
      <c r="J48" s="1265">
        <v>1316175</v>
      </c>
      <c r="K48" s="1265">
        <v>0</v>
      </c>
      <c r="L48" s="1265">
        <v>0</v>
      </c>
      <c r="M48" s="1265">
        <v>0</v>
      </c>
      <c r="N48" s="1265">
        <v>0</v>
      </c>
      <c r="O48" s="1265">
        <v>0</v>
      </c>
      <c r="P48" s="1265">
        <v>0</v>
      </c>
      <c r="Q48" s="1265">
        <v>91</v>
      </c>
      <c r="R48" s="1265">
        <v>1316175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0</v>
      </c>
      <c r="E49" s="909">
        <v>0</v>
      </c>
      <c r="F49" s="909">
        <v>0</v>
      </c>
      <c r="G49" s="909">
        <v>0</v>
      </c>
      <c r="H49" s="909">
        <v>0</v>
      </c>
      <c r="I49" s="909">
        <v>34</v>
      </c>
      <c r="J49" s="909">
        <v>190564</v>
      </c>
      <c r="K49" s="909">
        <v>1</v>
      </c>
      <c r="L49" s="909">
        <v>6335</v>
      </c>
      <c r="M49" s="909">
        <v>1</v>
      </c>
      <c r="N49" s="909">
        <v>13300</v>
      </c>
      <c r="O49" s="909">
        <v>0</v>
      </c>
      <c r="P49" s="909">
        <v>0</v>
      </c>
      <c r="Q49" s="909">
        <v>36</v>
      </c>
      <c r="R49" s="909">
        <v>210199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0</v>
      </c>
      <c r="F50" s="909">
        <v>0</v>
      </c>
      <c r="G50" s="909">
        <v>0</v>
      </c>
      <c r="H50" s="909">
        <v>0</v>
      </c>
      <c r="I50" s="909">
        <v>36</v>
      </c>
      <c r="J50" s="909">
        <v>313230</v>
      </c>
      <c r="K50" s="909">
        <v>0</v>
      </c>
      <c r="L50" s="909">
        <v>0</v>
      </c>
      <c r="M50" s="909">
        <v>0</v>
      </c>
      <c r="N50" s="909">
        <v>0</v>
      </c>
      <c r="O50" s="909">
        <v>0</v>
      </c>
      <c r="P50" s="909">
        <v>0</v>
      </c>
      <c r="Q50" s="909">
        <v>36</v>
      </c>
      <c r="R50" s="909">
        <v>313230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909">
        <v>0</v>
      </c>
      <c r="D51" s="909">
        <v>0</v>
      </c>
      <c r="E51" s="909">
        <v>0</v>
      </c>
      <c r="F51" s="909">
        <v>0</v>
      </c>
      <c r="G51" s="909">
        <v>1</v>
      </c>
      <c r="H51" s="909">
        <v>58373</v>
      </c>
      <c r="I51" s="909">
        <v>36</v>
      </c>
      <c r="J51" s="909">
        <v>235492</v>
      </c>
      <c r="K51" s="909">
        <v>0</v>
      </c>
      <c r="L51" s="909">
        <v>0</v>
      </c>
      <c r="M51" s="909">
        <v>0</v>
      </c>
      <c r="N51" s="909">
        <v>0</v>
      </c>
      <c r="O51" s="909">
        <v>0</v>
      </c>
      <c r="P51" s="909">
        <v>0</v>
      </c>
      <c r="Q51" s="909">
        <v>37</v>
      </c>
      <c r="R51" s="909">
        <v>293865</v>
      </c>
      <c r="S51" s="63">
        <v>46</v>
      </c>
    </row>
    <row r="52" spans="1:19" s="99" customFormat="1" ht="23.1" customHeight="1" x14ac:dyDescent="0.15">
      <c r="A52" s="71">
        <v>47</v>
      </c>
      <c r="B52" s="72" t="s">
        <v>1059</v>
      </c>
      <c r="C52" s="1264">
        <v>0</v>
      </c>
      <c r="D52" s="1264">
        <v>0</v>
      </c>
      <c r="E52" s="1264">
        <v>0</v>
      </c>
      <c r="F52" s="1264">
        <v>0</v>
      </c>
      <c r="G52" s="1264">
        <v>0</v>
      </c>
      <c r="H52" s="1264">
        <v>0</v>
      </c>
      <c r="I52" s="1264">
        <v>33</v>
      </c>
      <c r="J52" s="1264">
        <v>188886</v>
      </c>
      <c r="K52" s="1264">
        <v>0</v>
      </c>
      <c r="L52" s="1264">
        <v>0</v>
      </c>
      <c r="M52" s="1264">
        <v>0</v>
      </c>
      <c r="N52" s="1264">
        <v>0</v>
      </c>
      <c r="O52" s="1264">
        <v>0</v>
      </c>
      <c r="P52" s="1264">
        <v>0</v>
      </c>
      <c r="Q52" s="1264">
        <v>33</v>
      </c>
      <c r="R52" s="1264">
        <v>188886</v>
      </c>
      <c r="S52" s="73">
        <v>47</v>
      </c>
    </row>
    <row r="53" spans="1:19" s="111" customFormat="1" ht="23.1" customHeight="1" x14ac:dyDescent="0.15">
      <c r="A53" s="74">
        <v>49</v>
      </c>
      <c r="B53" s="61" t="s">
        <v>1060</v>
      </c>
      <c r="C53" s="1265">
        <v>0</v>
      </c>
      <c r="D53" s="1265">
        <v>0</v>
      </c>
      <c r="E53" s="1265">
        <v>0</v>
      </c>
      <c r="F53" s="1265">
        <v>0</v>
      </c>
      <c r="G53" s="1265">
        <v>0</v>
      </c>
      <c r="H53" s="1265">
        <v>0</v>
      </c>
      <c r="I53" s="1265">
        <v>21</v>
      </c>
      <c r="J53" s="1265">
        <v>176765</v>
      </c>
      <c r="K53" s="1265">
        <v>0</v>
      </c>
      <c r="L53" s="1265">
        <v>0</v>
      </c>
      <c r="M53" s="1265">
        <v>0</v>
      </c>
      <c r="N53" s="1265">
        <v>0</v>
      </c>
      <c r="O53" s="1265">
        <v>0</v>
      </c>
      <c r="P53" s="1265">
        <v>0</v>
      </c>
      <c r="Q53" s="1265">
        <v>21</v>
      </c>
      <c r="R53" s="1265">
        <v>176765</v>
      </c>
      <c r="S53" s="75">
        <v>49</v>
      </c>
    </row>
    <row r="54" spans="1:19" s="111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0</v>
      </c>
      <c r="F54" s="909">
        <v>0</v>
      </c>
      <c r="G54" s="909">
        <v>0</v>
      </c>
      <c r="H54" s="909">
        <v>0</v>
      </c>
      <c r="I54" s="909">
        <v>10</v>
      </c>
      <c r="J54" s="909">
        <v>62653</v>
      </c>
      <c r="K54" s="909">
        <v>0</v>
      </c>
      <c r="L54" s="909">
        <v>0</v>
      </c>
      <c r="M54" s="909">
        <v>0</v>
      </c>
      <c r="N54" s="909">
        <v>0</v>
      </c>
      <c r="O54" s="909">
        <v>0</v>
      </c>
      <c r="P54" s="909">
        <v>0</v>
      </c>
      <c r="Q54" s="909">
        <v>10</v>
      </c>
      <c r="R54" s="909">
        <v>62653</v>
      </c>
      <c r="S54" s="63">
        <v>50</v>
      </c>
    </row>
    <row r="55" spans="1:19" s="111" customFormat="1" ht="23.1" customHeight="1" x14ac:dyDescent="0.15">
      <c r="A55" s="62">
        <v>51</v>
      </c>
      <c r="B55" s="61" t="s">
        <v>1062</v>
      </c>
      <c r="C55" s="909">
        <v>0</v>
      </c>
      <c r="D55" s="909">
        <v>0</v>
      </c>
      <c r="E55" s="909">
        <v>0</v>
      </c>
      <c r="F55" s="909">
        <v>0</v>
      </c>
      <c r="G55" s="909">
        <v>1</v>
      </c>
      <c r="H55" s="909">
        <v>49518</v>
      </c>
      <c r="I55" s="909">
        <v>56</v>
      </c>
      <c r="J55" s="909">
        <v>603828</v>
      </c>
      <c r="K55" s="909">
        <v>0</v>
      </c>
      <c r="L55" s="909">
        <v>0</v>
      </c>
      <c r="M55" s="909">
        <v>0</v>
      </c>
      <c r="N55" s="909">
        <v>0</v>
      </c>
      <c r="O55" s="909">
        <v>0</v>
      </c>
      <c r="P55" s="909">
        <v>0</v>
      </c>
      <c r="Q55" s="909">
        <v>57</v>
      </c>
      <c r="R55" s="909">
        <v>653346</v>
      </c>
      <c r="S55" s="63">
        <v>51</v>
      </c>
    </row>
    <row r="56" spans="1:19" s="111" customFormat="1" ht="23.1" customHeight="1" x14ac:dyDescent="0.15">
      <c r="A56" s="62">
        <v>52</v>
      </c>
      <c r="B56" s="61" t="s">
        <v>1063</v>
      </c>
      <c r="C56" s="909">
        <v>0</v>
      </c>
      <c r="D56" s="909">
        <v>0</v>
      </c>
      <c r="E56" s="909">
        <v>0</v>
      </c>
      <c r="F56" s="909">
        <v>0</v>
      </c>
      <c r="G56" s="909">
        <v>0</v>
      </c>
      <c r="H56" s="909">
        <v>0</v>
      </c>
      <c r="I56" s="909">
        <v>0</v>
      </c>
      <c r="J56" s="909">
        <v>0</v>
      </c>
      <c r="K56" s="909">
        <v>0</v>
      </c>
      <c r="L56" s="909">
        <v>0</v>
      </c>
      <c r="M56" s="909">
        <v>0</v>
      </c>
      <c r="N56" s="909">
        <v>0</v>
      </c>
      <c r="O56" s="909">
        <v>0</v>
      </c>
      <c r="P56" s="909">
        <v>0</v>
      </c>
      <c r="Q56" s="909">
        <v>0</v>
      </c>
      <c r="R56" s="909">
        <v>0</v>
      </c>
      <c r="S56" s="63">
        <v>52</v>
      </c>
    </row>
    <row r="57" spans="1:19" s="111" customFormat="1" ht="23.1" customHeight="1" thickBot="1" x14ac:dyDescent="0.2">
      <c r="A57" s="77">
        <v>54</v>
      </c>
      <c r="B57" s="78" t="s">
        <v>1064</v>
      </c>
      <c r="C57" s="1268">
        <v>0</v>
      </c>
      <c r="D57" s="1269">
        <v>0</v>
      </c>
      <c r="E57" s="1269">
        <v>0</v>
      </c>
      <c r="F57" s="1269">
        <v>0</v>
      </c>
      <c r="G57" s="1269">
        <v>0</v>
      </c>
      <c r="H57" s="1269">
        <v>0</v>
      </c>
      <c r="I57" s="1269">
        <v>0</v>
      </c>
      <c r="J57" s="1269">
        <v>0</v>
      </c>
      <c r="K57" s="1269">
        <v>0</v>
      </c>
      <c r="L57" s="1269">
        <v>0</v>
      </c>
      <c r="M57" s="1269">
        <v>0</v>
      </c>
      <c r="N57" s="1269">
        <v>0</v>
      </c>
      <c r="O57" s="1269">
        <v>0</v>
      </c>
      <c r="P57" s="1269">
        <v>0</v>
      </c>
      <c r="Q57" s="1269">
        <v>0</v>
      </c>
      <c r="R57" s="1269">
        <v>0</v>
      </c>
      <c r="S57" s="79">
        <v>54</v>
      </c>
    </row>
    <row r="58" spans="1:19" ht="23.1" customHeight="1" x14ac:dyDescent="0.15">
      <c r="A58" s="57">
        <v>55</v>
      </c>
      <c r="B58" s="92" t="s">
        <v>1065</v>
      </c>
      <c r="C58" s="1263">
        <v>0</v>
      </c>
      <c r="D58" s="1263">
        <v>0</v>
      </c>
      <c r="E58" s="1263">
        <v>0</v>
      </c>
      <c r="F58" s="1263">
        <v>0</v>
      </c>
      <c r="G58" s="1263">
        <v>0</v>
      </c>
      <c r="H58" s="1263">
        <v>0</v>
      </c>
      <c r="I58" s="1263">
        <v>29</v>
      </c>
      <c r="J58" s="1263">
        <v>177595</v>
      </c>
      <c r="K58" s="1263">
        <v>0</v>
      </c>
      <c r="L58" s="1263">
        <v>0</v>
      </c>
      <c r="M58" s="1263">
        <v>0</v>
      </c>
      <c r="N58" s="1263">
        <v>0</v>
      </c>
      <c r="O58" s="1263">
        <v>0</v>
      </c>
      <c r="P58" s="1263">
        <v>0</v>
      </c>
      <c r="Q58" s="1263">
        <v>29</v>
      </c>
      <c r="R58" s="1263">
        <v>177595</v>
      </c>
      <c r="S58" s="59">
        <v>55</v>
      </c>
    </row>
    <row r="59" spans="1:19" ht="23.1" customHeight="1" x14ac:dyDescent="0.15">
      <c r="A59" s="60">
        <v>56</v>
      </c>
      <c r="B59" s="93" t="s">
        <v>1066</v>
      </c>
      <c r="C59" s="1025">
        <v>0</v>
      </c>
      <c r="D59" s="1025">
        <v>0</v>
      </c>
      <c r="E59" s="1025">
        <v>0</v>
      </c>
      <c r="F59" s="1025">
        <v>0</v>
      </c>
      <c r="G59" s="1025">
        <v>0</v>
      </c>
      <c r="H59" s="1025">
        <v>0</v>
      </c>
      <c r="I59" s="1025">
        <v>12</v>
      </c>
      <c r="J59" s="1025">
        <v>86675</v>
      </c>
      <c r="K59" s="1025">
        <v>0</v>
      </c>
      <c r="L59" s="1025">
        <v>0</v>
      </c>
      <c r="M59" s="1025">
        <v>0</v>
      </c>
      <c r="N59" s="1025">
        <v>0</v>
      </c>
      <c r="O59" s="1025">
        <v>0</v>
      </c>
      <c r="P59" s="1025">
        <v>0</v>
      </c>
      <c r="Q59" s="1025">
        <v>12</v>
      </c>
      <c r="R59" s="1025">
        <v>86675</v>
      </c>
      <c r="S59" s="55">
        <v>56</v>
      </c>
    </row>
    <row r="60" spans="1:19" ht="23.1" customHeight="1" x14ac:dyDescent="0.15">
      <c r="A60" s="60">
        <v>57</v>
      </c>
      <c r="B60" s="93" t="s">
        <v>1067</v>
      </c>
      <c r="C60" s="1025">
        <v>0</v>
      </c>
      <c r="D60" s="1025">
        <v>0</v>
      </c>
      <c r="E60" s="1025">
        <v>0</v>
      </c>
      <c r="F60" s="1025">
        <v>0</v>
      </c>
      <c r="G60" s="1025">
        <v>0</v>
      </c>
      <c r="H60" s="1025">
        <v>0</v>
      </c>
      <c r="I60" s="1025">
        <v>4</v>
      </c>
      <c r="J60" s="1025">
        <v>31710</v>
      </c>
      <c r="K60" s="1025">
        <v>0</v>
      </c>
      <c r="L60" s="1025">
        <v>0</v>
      </c>
      <c r="M60" s="1025">
        <v>7</v>
      </c>
      <c r="N60" s="1025">
        <v>80020</v>
      </c>
      <c r="O60" s="1025">
        <v>0</v>
      </c>
      <c r="P60" s="1025">
        <v>0</v>
      </c>
      <c r="Q60" s="1025">
        <v>11</v>
      </c>
      <c r="R60" s="1025">
        <v>111730</v>
      </c>
      <c r="S60" s="55">
        <v>57</v>
      </c>
    </row>
    <row r="61" spans="1:19" ht="23.1" customHeight="1" x14ac:dyDescent="0.15">
      <c r="A61" s="60">
        <v>58</v>
      </c>
      <c r="B61" s="93" t="s">
        <v>1068</v>
      </c>
      <c r="C61" s="1025">
        <v>0</v>
      </c>
      <c r="D61" s="1025">
        <v>0</v>
      </c>
      <c r="E61" s="1025">
        <v>0</v>
      </c>
      <c r="F61" s="1025">
        <v>0</v>
      </c>
      <c r="G61" s="1025">
        <v>0</v>
      </c>
      <c r="H61" s="1025">
        <v>0</v>
      </c>
      <c r="I61" s="1025">
        <v>6</v>
      </c>
      <c r="J61" s="1025">
        <v>47485</v>
      </c>
      <c r="K61" s="1025">
        <v>0</v>
      </c>
      <c r="L61" s="1025">
        <v>0</v>
      </c>
      <c r="M61" s="1025">
        <v>0</v>
      </c>
      <c r="N61" s="1025">
        <v>0</v>
      </c>
      <c r="O61" s="1025">
        <v>0</v>
      </c>
      <c r="P61" s="1025">
        <v>0</v>
      </c>
      <c r="Q61" s="1025">
        <v>6</v>
      </c>
      <c r="R61" s="1025">
        <v>47485</v>
      </c>
      <c r="S61" s="55">
        <v>58</v>
      </c>
    </row>
    <row r="62" spans="1:19" ht="23.1" customHeight="1" x14ac:dyDescent="0.15">
      <c r="A62" s="60">
        <v>59</v>
      </c>
      <c r="B62" s="93" t="s">
        <v>1069</v>
      </c>
      <c r="C62" s="1262">
        <v>0</v>
      </c>
      <c r="D62" s="1262">
        <v>0</v>
      </c>
      <c r="E62" s="1262">
        <v>0</v>
      </c>
      <c r="F62" s="1262">
        <v>0</v>
      </c>
      <c r="G62" s="1262">
        <v>0</v>
      </c>
      <c r="H62" s="1262">
        <v>0</v>
      </c>
      <c r="I62" s="1262">
        <v>4</v>
      </c>
      <c r="J62" s="1262">
        <v>8775</v>
      </c>
      <c r="K62" s="1262">
        <v>0</v>
      </c>
      <c r="L62" s="1262">
        <v>0</v>
      </c>
      <c r="M62" s="1262">
        <v>0</v>
      </c>
      <c r="N62" s="1262">
        <v>0</v>
      </c>
      <c r="O62" s="1262">
        <v>0</v>
      </c>
      <c r="P62" s="1262">
        <v>0</v>
      </c>
      <c r="Q62" s="1262">
        <v>4</v>
      </c>
      <c r="R62" s="1262">
        <v>8775</v>
      </c>
      <c r="S62" s="55">
        <v>59</v>
      </c>
    </row>
    <row r="63" spans="1:19" ht="23.1" customHeight="1" x14ac:dyDescent="0.15">
      <c r="A63" s="57">
        <v>61</v>
      </c>
      <c r="B63" s="92" t="s">
        <v>1070</v>
      </c>
      <c r="C63" s="1263">
        <v>0</v>
      </c>
      <c r="D63" s="1263">
        <v>0</v>
      </c>
      <c r="E63" s="1263">
        <v>0</v>
      </c>
      <c r="F63" s="1263">
        <v>0</v>
      </c>
      <c r="G63" s="1263">
        <v>0</v>
      </c>
      <c r="H63" s="1263">
        <v>0</v>
      </c>
      <c r="I63" s="1263">
        <v>22</v>
      </c>
      <c r="J63" s="1263">
        <v>228707</v>
      </c>
      <c r="K63" s="1263">
        <v>0</v>
      </c>
      <c r="L63" s="1263">
        <v>0</v>
      </c>
      <c r="M63" s="1263">
        <v>0</v>
      </c>
      <c r="N63" s="1263">
        <v>0</v>
      </c>
      <c r="O63" s="1263">
        <v>0</v>
      </c>
      <c r="P63" s="1263">
        <v>0</v>
      </c>
      <c r="Q63" s="1263">
        <v>22</v>
      </c>
      <c r="R63" s="1263">
        <v>228707</v>
      </c>
      <c r="S63" s="59">
        <v>61</v>
      </c>
    </row>
    <row r="64" spans="1:19" ht="23.1" customHeight="1" x14ac:dyDescent="0.15">
      <c r="A64" s="60">
        <v>65</v>
      </c>
      <c r="B64" s="93" t="s">
        <v>1071</v>
      </c>
      <c r="C64" s="1025">
        <v>0</v>
      </c>
      <c r="D64" s="1025">
        <v>0</v>
      </c>
      <c r="E64" s="1025">
        <v>0</v>
      </c>
      <c r="F64" s="1025">
        <v>0</v>
      </c>
      <c r="G64" s="1025">
        <v>0</v>
      </c>
      <c r="H64" s="1025">
        <v>0</v>
      </c>
      <c r="I64" s="1025">
        <v>0</v>
      </c>
      <c r="J64" s="1025">
        <v>0</v>
      </c>
      <c r="K64" s="1025">
        <v>0</v>
      </c>
      <c r="L64" s="1025">
        <v>0</v>
      </c>
      <c r="M64" s="1025">
        <v>0</v>
      </c>
      <c r="N64" s="1025">
        <v>0</v>
      </c>
      <c r="O64" s="1025">
        <v>0</v>
      </c>
      <c r="P64" s="1025">
        <v>0</v>
      </c>
      <c r="Q64" s="1025">
        <v>0</v>
      </c>
      <c r="R64" s="1025">
        <v>0</v>
      </c>
      <c r="S64" s="55">
        <v>65</v>
      </c>
    </row>
    <row r="65" spans="1:19" ht="23.1" customHeight="1" x14ac:dyDescent="0.15">
      <c r="A65" s="60">
        <v>66</v>
      </c>
      <c r="B65" s="93" t="s">
        <v>1072</v>
      </c>
      <c r="C65" s="1025">
        <v>0</v>
      </c>
      <c r="D65" s="1025">
        <v>0</v>
      </c>
      <c r="E65" s="1025">
        <v>0</v>
      </c>
      <c r="F65" s="1025">
        <v>0</v>
      </c>
      <c r="G65" s="1025">
        <v>0</v>
      </c>
      <c r="H65" s="1025">
        <v>0</v>
      </c>
      <c r="I65" s="1025">
        <v>6</v>
      </c>
      <c r="J65" s="1025">
        <v>59657</v>
      </c>
      <c r="K65" s="1025">
        <v>0</v>
      </c>
      <c r="L65" s="1025">
        <v>0</v>
      </c>
      <c r="M65" s="1025">
        <v>0</v>
      </c>
      <c r="N65" s="1025">
        <v>0</v>
      </c>
      <c r="O65" s="1025">
        <v>0</v>
      </c>
      <c r="P65" s="1025">
        <v>0</v>
      </c>
      <c r="Q65" s="1025">
        <v>6</v>
      </c>
      <c r="R65" s="1025">
        <v>59657</v>
      </c>
      <c r="S65" s="55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909">
        <v>0</v>
      </c>
      <c r="D66" s="909">
        <v>0</v>
      </c>
      <c r="E66" s="909">
        <v>0</v>
      </c>
      <c r="F66" s="909">
        <v>0</v>
      </c>
      <c r="G66" s="909">
        <v>0</v>
      </c>
      <c r="H66" s="909">
        <v>0</v>
      </c>
      <c r="I66" s="909">
        <v>15</v>
      </c>
      <c r="J66" s="909">
        <v>55275</v>
      </c>
      <c r="K66" s="909">
        <v>0</v>
      </c>
      <c r="L66" s="909">
        <v>0</v>
      </c>
      <c r="M66" s="909">
        <v>0</v>
      </c>
      <c r="N66" s="909">
        <v>0</v>
      </c>
      <c r="O66" s="909">
        <v>0</v>
      </c>
      <c r="P66" s="909">
        <v>0</v>
      </c>
      <c r="Q66" s="909">
        <v>15</v>
      </c>
      <c r="R66" s="909">
        <v>55275</v>
      </c>
      <c r="S66" s="63">
        <v>68</v>
      </c>
    </row>
    <row r="67" spans="1:19" s="99" customFormat="1" ht="23.1" customHeight="1" x14ac:dyDescent="0.15">
      <c r="A67" s="62">
        <v>70</v>
      </c>
      <c r="B67" s="61" t="s">
        <v>1074</v>
      </c>
      <c r="C67" s="1264">
        <v>0</v>
      </c>
      <c r="D67" s="1264">
        <v>0</v>
      </c>
      <c r="E67" s="1264">
        <v>0</v>
      </c>
      <c r="F67" s="1264">
        <v>0</v>
      </c>
      <c r="G67" s="1264">
        <v>0</v>
      </c>
      <c r="H67" s="1264">
        <v>0</v>
      </c>
      <c r="I67" s="1264">
        <v>19</v>
      </c>
      <c r="J67" s="1264">
        <v>132860</v>
      </c>
      <c r="K67" s="1264">
        <v>0</v>
      </c>
      <c r="L67" s="1264">
        <v>0</v>
      </c>
      <c r="M67" s="1264">
        <v>0</v>
      </c>
      <c r="N67" s="1264">
        <v>0</v>
      </c>
      <c r="O67" s="1264">
        <v>0</v>
      </c>
      <c r="P67" s="1264">
        <v>0</v>
      </c>
      <c r="Q67" s="1264">
        <v>19</v>
      </c>
      <c r="R67" s="1264">
        <v>132860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265">
        <v>0</v>
      </c>
      <c r="D68" s="1265">
        <v>0</v>
      </c>
      <c r="E68" s="1265">
        <v>0</v>
      </c>
      <c r="F68" s="1265">
        <v>0</v>
      </c>
      <c r="G68" s="1265">
        <v>0</v>
      </c>
      <c r="H68" s="1265">
        <v>0</v>
      </c>
      <c r="I68" s="1265">
        <v>31</v>
      </c>
      <c r="J68" s="1265">
        <v>239762</v>
      </c>
      <c r="K68" s="1265">
        <v>0</v>
      </c>
      <c r="L68" s="1265">
        <v>0</v>
      </c>
      <c r="M68" s="1265">
        <v>0</v>
      </c>
      <c r="N68" s="1265">
        <v>0</v>
      </c>
      <c r="O68" s="1265">
        <v>0</v>
      </c>
      <c r="P68" s="1265">
        <v>0</v>
      </c>
      <c r="Q68" s="1265">
        <v>31</v>
      </c>
      <c r="R68" s="1265">
        <v>239762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909">
        <v>0</v>
      </c>
      <c r="D69" s="909">
        <v>0</v>
      </c>
      <c r="E69" s="909">
        <v>0</v>
      </c>
      <c r="F69" s="909">
        <v>0</v>
      </c>
      <c r="G69" s="909">
        <v>3</v>
      </c>
      <c r="H69" s="909">
        <v>121130</v>
      </c>
      <c r="I69" s="909">
        <v>18</v>
      </c>
      <c r="J69" s="909">
        <v>136870</v>
      </c>
      <c r="K69" s="909">
        <v>0</v>
      </c>
      <c r="L69" s="909">
        <v>0</v>
      </c>
      <c r="M69" s="909">
        <v>0</v>
      </c>
      <c r="N69" s="909">
        <v>0</v>
      </c>
      <c r="O69" s="909">
        <v>0</v>
      </c>
      <c r="P69" s="909">
        <v>0</v>
      </c>
      <c r="Q69" s="909">
        <v>21</v>
      </c>
      <c r="R69" s="909">
        <v>258000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909">
        <v>0</v>
      </c>
      <c r="D70" s="909">
        <v>0</v>
      </c>
      <c r="E70" s="909">
        <v>0</v>
      </c>
      <c r="F70" s="909">
        <v>0</v>
      </c>
      <c r="G70" s="909">
        <v>0</v>
      </c>
      <c r="H70" s="909">
        <v>0</v>
      </c>
      <c r="I70" s="909">
        <v>30</v>
      </c>
      <c r="J70" s="909">
        <v>337302</v>
      </c>
      <c r="K70" s="909">
        <v>11</v>
      </c>
      <c r="L70" s="909">
        <v>427775</v>
      </c>
      <c r="M70" s="909">
        <v>0</v>
      </c>
      <c r="N70" s="909">
        <v>0</v>
      </c>
      <c r="O70" s="909">
        <v>0</v>
      </c>
      <c r="P70" s="909">
        <v>0</v>
      </c>
      <c r="Q70" s="909">
        <v>41</v>
      </c>
      <c r="R70" s="909">
        <v>765077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909">
        <v>0</v>
      </c>
      <c r="D71" s="909">
        <v>0</v>
      </c>
      <c r="E71" s="909">
        <v>0</v>
      </c>
      <c r="F71" s="909">
        <v>0</v>
      </c>
      <c r="G71" s="909">
        <v>1</v>
      </c>
      <c r="H71" s="909">
        <v>35946</v>
      </c>
      <c r="I71" s="909">
        <v>30</v>
      </c>
      <c r="J71" s="909">
        <v>198683</v>
      </c>
      <c r="K71" s="909">
        <v>0</v>
      </c>
      <c r="L71" s="909">
        <v>0</v>
      </c>
      <c r="M71" s="909">
        <v>0</v>
      </c>
      <c r="N71" s="909">
        <v>0</v>
      </c>
      <c r="O71" s="909">
        <v>0</v>
      </c>
      <c r="P71" s="909">
        <v>0</v>
      </c>
      <c r="Q71" s="909">
        <v>31</v>
      </c>
      <c r="R71" s="909">
        <v>234629</v>
      </c>
      <c r="S71" s="63">
        <v>89</v>
      </c>
    </row>
    <row r="72" spans="1:19" s="99" customFormat="1" ht="23.1" customHeight="1" x14ac:dyDescent="0.15">
      <c r="A72" s="62">
        <v>90</v>
      </c>
      <c r="B72" s="61" t="s">
        <v>1079</v>
      </c>
      <c r="C72" s="1264">
        <v>0</v>
      </c>
      <c r="D72" s="1264">
        <v>0</v>
      </c>
      <c r="E72" s="1264">
        <v>0</v>
      </c>
      <c r="F72" s="1264">
        <v>0</v>
      </c>
      <c r="G72" s="1264">
        <v>0</v>
      </c>
      <c r="H72" s="1264">
        <v>0</v>
      </c>
      <c r="I72" s="1264">
        <v>30</v>
      </c>
      <c r="J72" s="1264">
        <v>181530</v>
      </c>
      <c r="K72" s="1264">
        <v>3</v>
      </c>
      <c r="L72" s="1264">
        <v>17950</v>
      </c>
      <c r="M72" s="1264">
        <v>0</v>
      </c>
      <c r="N72" s="1264">
        <v>0</v>
      </c>
      <c r="O72" s="1264">
        <v>0</v>
      </c>
      <c r="P72" s="1264">
        <v>0</v>
      </c>
      <c r="Q72" s="1264">
        <v>33</v>
      </c>
      <c r="R72" s="1264">
        <v>199480</v>
      </c>
      <c r="S72" s="63">
        <v>90</v>
      </c>
    </row>
    <row r="73" spans="1:19" s="99" customFormat="1" ht="23.1" customHeight="1" x14ac:dyDescent="0.15">
      <c r="A73" s="68">
        <v>91</v>
      </c>
      <c r="B73" s="58" t="s">
        <v>1080</v>
      </c>
      <c r="C73" s="1265">
        <v>0</v>
      </c>
      <c r="D73" s="1265">
        <v>0</v>
      </c>
      <c r="E73" s="1265">
        <v>0</v>
      </c>
      <c r="F73" s="1265">
        <v>0</v>
      </c>
      <c r="G73" s="1265">
        <v>0</v>
      </c>
      <c r="H73" s="1265">
        <v>0</v>
      </c>
      <c r="I73" s="1265">
        <v>32</v>
      </c>
      <c r="J73" s="1265">
        <v>262280</v>
      </c>
      <c r="K73" s="1265">
        <v>0</v>
      </c>
      <c r="L73" s="1265">
        <v>0</v>
      </c>
      <c r="M73" s="1265">
        <v>0</v>
      </c>
      <c r="N73" s="1265">
        <v>0</v>
      </c>
      <c r="O73" s="1265">
        <v>0</v>
      </c>
      <c r="P73" s="1265">
        <v>0</v>
      </c>
      <c r="Q73" s="1265">
        <v>32</v>
      </c>
      <c r="R73" s="1265">
        <v>262280</v>
      </c>
      <c r="S73" s="69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909">
        <v>0</v>
      </c>
      <c r="D74" s="909">
        <v>0</v>
      </c>
      <c r="E74" s="909">
        <v>1</v>
      </c>
      <c r="F74" s="909">
        <v>16500</v>
      </c>
      <c r="G74" s="909">
        <v>2</v>
      </c>
      <c r="H74" s="909">
        <v>79385</v>
      </c>
      <c r="I74" s="909">
        <v>28</v>
      </c>
      <c r="J74" s="909">
        <v>244075</v>
      </c>
      <c r="K74" s="909">
        <v>2</v>
      </c>
      <c r="L74" s="909">
        <v>95695</v>
      </c>
      <c r="M74" s="909">
        <v>0</v>
      </c>
      <c r="N74" s="909">
        <v>0</v>
      </c>
      <c r="O74" s="909">
        <v>0</v>
      </c>
      <c r="P74" s="909">
        <v>0</v>
      </c>
      <c r="Q74" s="909">
        <v>33</v>
      </c>
      <c r="R74" s="909">
        <v>435655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909">
        <v>1</v>
      </c>
      <c r="D75" s="909">
        <v>600</v>
      </c>
      <c r="E75" s="909">
        <v>18</v>
      </c>
      <c r="F75" s="909">
        <v>199654</v>
      </c>
      <c r="G75" s="909">
        <v>10</v>
      </c>
      <c r="H75" s="909">
        <v>379773</v>
      </c>
      <c r="I75" s="909">
        <v>625</v>
      </c>
      <c r="J75" s="909">
        <v>5961527</v>
      </c>
      <c r="K75" s="909">
        <v>67</v>
      </c>
      <c r="L75" s="909">
        <v>2888595</v>
      </c>
      <c r="M75" s="909">
        <v>50</v>
      </c>
      <c r="N75" s="909">
        <v>1419430</v>
      </c>
      <c r="O75" s="909">
        <v>0</v>
      </c>
      <c r="P75" s="909">
        <v>0</v>
      </c>
      <c r="Q75" s="909">
        <v>770</v>
      </c>
      <c r="R75" s="909">
        <v>10848979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909" t="s">
        <v>578</v>
      </c>
      <c r="D76" s="909" t="s">
        <v>578</v>
      </c>
      <c r="E76" s="909" t="s">
        <v>578</v>
      </c>
      <c r="F76" s="909" t="s">
        <v>578</v>
      </c>
      <c r="G76" s="909" t="s">
        <v>578</v>
      </c>
      <c r="H76" s="909" t="s">
        <v>578</v>
      </c>
      <c r="I76" s="909" t="s">
        <v>578</v>
      </c>
      <c r="J76" s="909" t="s">
        <v>578</v>
      </c>
      <c r="K76" s="909" t="s">
        <v>578</v>
      </c>
      <c r="L76" s="909" t="s">
        <v>578</v>
      </c>
      <c r="M76" s="909" t="s">
        <v>578</v>
      </c>
      <c r="N76" s="909" t="s">
        <v>578</v>
      </c>
      <c r="O76" s="909" t="s">
        <v>578</v>
      </c>
      <c r="P76" s="909" t="s">
        <v>578</v>
      </c>
      <c r="Q76" s="909" t="s">
        <v>578</v>
      </c>
      <c r="R76" s="909" t="s">
        <v>578</v>
      </c>
      <c r="S76" s="63">
        <v>301</v>
      </c>
    </row>
    <row r="77" spans="1:19" s="99" customFormat="1" ht="23.1" customHeight="1" x14ac:dyDescent="0.15">
      <c r="A77" s="62">
        <v>302</v>
      </c>
      <c r="B77" s="61" t="s">
        <v>1084</v>
      </c>
      <c r="C77" s="1264" t="s">
        <v>578</v>
      </c>
      <c r="D77" s="1264" t="s">
        <v>578</v>
      </c>
      <c r="E77" s="1264" t="s">
        <v>578</v>
      </c>
      <c r="F77" s="1264" t="s">
        <v>578</v>
      </c>
      <c r="G77" s="1264" t="s">
        <v>578</v>
      </c>
      <c r="H77" s="1264" t="s">
        <v>578</v>
      </c>
      <c r="I77" s="1264" t="s">
        <v>578</v>
      </c>
      <c r="J77" s="1264" t="s">
        <v>578</v>
      </c>
      <c r="K77" s="1264" t="s">
        <v>578</v>
      </c>
      <c r="L77" s="1264" t="s">
        <v>578</v>
      </c>
      <c r="M77" s="1264" t="s">
        <v>578</v>
      </c>
      <c r="N77" s="1264" t="s">
        <v>578</v>
      </c>
      <c r="O77" s="1264" t="s">
        <v>578</v>
      </c>
      <c r="P77" s="1264" t="s">
        <v>578</v>
      </c>
      <c r="Q77" s="1264" t="s">
        <v>578</v>
      </c>
      <c r="R77" s="1264" t="s">
        <v>578</v>
      </c>
      <c r="S77" s="63">
        <v>302</v>
      </c>
    </row>
    <row r="78" spans="1:19" s="99" customFormat="1" ht="23.1" customHeight="1" x14ac:dyDescent="0.15">
      <c r="A78" s="68">
        <v>303</v>
      </c>
      <c r="B78" s="58" t="s">
        <v>1085</v>
      </c>
      <c r="C78" s="1265" t="s">
        <v>578</v>
      </c>
      <c r="D78" s="1265" t="s">
        <v>578</v>
      </c>
      <c r="E78" s="1265" t="s">
        <v>578</v>
      </c>
      <c r="F78" s="1265" t="s">
        <v>578</v>
      </c>
      <c r="G78" s="1265" t="s">
        <v>578</v>
      </c>
      <c r="H78" s="1265" t="s">
        <v>578</v>
      </c>
      <c r="I78" s="1265" t="s">
        <v>578</v>
      </c>
      <c r="J78" s="1265" t="s">
        <v>578</v>
      </c>
      <c r="K78" s="1265" t="s">
        <v>578</v>
      </c>
      <c r="L78" s="1265" t="s">
        <v>578</v>
      </c>
      <c r="M78" s="1265" t="s">
        <v>578</v>
      </c>
      <c r="N78" s="1265" t="s">
        <v>578</v>
      </c>
      <c r="O78" s="1265" t="s">
        <v>578</v>
      </c>
      <c r="P78" s="1265" t="s">
        <v>578</v>
      </c>
      <c r="Q78" s="1265" t="s">
        <v>578</v>
      </c>
      <c r="R78" s="1265" t="s">
        <v>578</v>
      </c>
      <c r="S78" s="69">
        <v>303</v>
      </c>
    </row>
    <row r="79" spans="1:19" s="99" customFormat="1" ht="23.1" customHeight="1" x14ac:dyDescent="0.15">
      <c r="A79" s="62">
        <v>304</v>
      </c>
      <c r="B79" s="61" t="s">
        <v>1086</v>
      </c>
      <c r="C79" s="909" t="s">
        <v>578</v>
      </c>
      <c r="D79" s="909" t="s">
        <v>578</v>
      </c>
      <c r="E79" s="909" t="s">
        <v>578</v>
      </c>
      <c r="F79" s="909" t="s">
        <v>578</v>
      </c>
      <c r="G79" s="909" t="s">
        <v>578</v>
      </c>
      <c r="H79" s="909" t="s">
        <v>578</v>
      </c>
      <c r="I79" s="909" t="s">
        <v>578</v>
      </c>
      <c r="J79" s="909" t="s">
        <v>578</v>
      </c>
      <c r="K79" s="909" t="s">
        <v>578</v>
      </c>
      <c r="L79" s="909" t="s">
        <v>578</v>
      </c>
      <c r="M79" s="909" t="s">
        <v>578</v>
      </c>
      <c r="N79" s="909" t="s">
        <v>578</v>
      </c>
      <c r="O79" s="909" t="s">
        <v>578</v>
      </c>
      <c r="P79" s="909" t="s">
        <v>578</v>
      </c>
      <c r="Q79" s="909" t="s">
        <v>578</v>
      </c>
      <c r="R79" s="909" t="s">
        <v>578</v>
      </c>
      <c r="S79" s="63">
        <v>304</v>
      </c>
    </row>
    <row r="80" spans="1:19" s="99" customFormat="1" ht="23.1" customHeight="1" x14ac:dyDescent="0.15">
      <c r="A80" s="62">
        <v>305</v>
      </c>
      <c r="B80" s="61" t="s">
        <v>1087</v>
      </c>
      <c r="C80" s="909" t="s">
        <v>578</v>
      </c>
      <c r="D80" s="909" t="s">
        <v>578</v>
      </c>
      <c r="E80" s="909" t="s">
        <v>578</v>
      </c>
      <c r="F80" s="909" t="s">
        <v>578</v>
      </c>
      <c r="G80" s="909" t="s">
        <v>578</v>
      </c>
      <c r="H80" s="909" t="s">
        <v>578</v>
      </c>
      <c r="I80" s="909" t="s">
        <v>578</v>
      </c>
      <c r="J80" s="909" t="s">
        <v>578</v>
      </c>
      <c r="K80" s="909" t="s">
        <v>578</v>
      </c>
      <c r="L80" s="909" t="s">
        <v>578</v>
      </c>
      <c r="M80" s="909" t="s">
        <v>578</v>
      </c>
      <c r="N80" s="909" t="s">
        <v>578</v>
      </c>
      <c r="O80" s="909" t="s">
        <v>578</v>
      </c>
      <c r="P80" s="909" t="s">
        <v>578</v>
      </c>
      <c r="Q80" s="909" t="s">
        <v>578</v>
      </c>
      <c r="R80" s="909" t="s">
        <v>578</v>
      </c>
      <c r="S80" s="63">
        <v>305</v>
      </c>
    </row>
    <row r="81" spans="1:19" s="99" customFormat="1" ht="23.1" customHeight="1" x14ac:dyDescent="0.15">
      <c r="A81" s="62">
        <v>306</v>
      </c>
      <c r="B81" s="61" t="s">
        <v>1088</v>
      </c>
      <c r="C81" s="909" t="s">
        <v>578</v>
      </c>
      <c r="D81" s="909" t="s">
        <v>578</v>
      </c>
      <c r="E81" s="909" t="s">
        <v>578</v>
      </c>
      <c r="F81" s="909" t="s">
        <v>578</v>
      </c>
      <c r="G81" s="909" t="s">
        <v>578</v>
      </c>
      <c r="H81" s="909" t="s">
        <v>578</v>
      </c>
      <c r="I81" s="909" t="s">
        <v>578</v>
      </c>
      <c r="J81" s="909" t="s">
        <v>578</v>
      </c>
      <c r="K81" s="909" t="s">
        <v>578</v>
      </c>
      <c r="L81" s="909" t="s">
        <v>578</v>
      </c>
      <c r="M81" s="909" t="s">
        <v>578</v>
      </c>
      <c r="N81" s="909" t="s">
        <v>578</v>
      </c>
      <c r="O81" s="909" t="s">
        <v>578</v>
      </c>
      <c r="P81" s="909" t="s">
        <v>578</v>
      </c>
      <c r="Q81" s="909" t="s">
        <v>578</v>
      </c>
      <c r="R81" s="909" t="s">
        <v>578</v>
      </c>
      <c r="S81" s="63">
        <v>306</v>
      </c>
    </row>
    <row r="82" spans="1:19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63"/>
    </row>
    <row r="83" spans="1:19" s="99" customFormat="1" ht="23.1" customHeight="1" x14ac:dyDescent="0.15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67"/>
    </row>
    <row r="84" spans="1:19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63"/>
    </row>
    <row r="85" spans="1:19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63"/>
    </row>
    <row r="86" spans="1:19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63"/>
    </row>
    <row r="87" spans="1:19" s="99" customFormat="1" ht="23.1" customHeight="1" x14ac:dyDescent="0.15">
      <c r="A87" s="62"/>
      <c r="B87" s="61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63"/>
    </row>
    <row r="88" spans="1:19" s="99" customFormat="1" ht="23.1" customHeight="1" x14ac:dyDescent="0.15">
      <c r="A88" s="66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67"/>
    </row>
    <row r="89" spans="1:19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63"/>
    </row>
    <row r="90" spans="1:19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63"/>
    </row>
    <row r="91" spans="1:19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63"/>
    </row>
    <row r="92" spans="1:19" s="99" customFormat="1" ht="23.1" customHeight="1" x14ac:dyDescent="0.15">
      <c r="A92" s="62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63"/>
    </row>
    <row r="93" spans="1:19" s="99" customFormat="1" ht="23.1" customHeight="1" x14ac:dyDescent="0.15">
      <c r="A93" s="66"/>
      <c r="B93" s="61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67"/>
    </row>
    <row r="94" spans="1:19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63"/>
    </row>
    <row r="95" spans="1:19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63"/>
    </row>
    <row r="96" spans="1:19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63"/>
    </row>
    <row r="97" spans="1:19" s="99" customFormat="1" ht="23.1" customHeight="1" x14ac:dyDescent="0.15">
      <c r="A97" s="71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73"/>
    </row>
    <row r="98" spans="1:19" s="99" customFormat="1" ht="23.1" customHeight="1" x14ac:dyDescent="0.15">
      <c r="A98" s="66"/>
      <c r="B98" s="61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67"/>
    </row>
    <row r="99" spans="1:19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63"/>
    </row>
    <row r="100" spans="1:19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63"/>
    </row>
    <row r="101" spans="1:19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63"/>
    </row>
    <row r="102" spans="1:19" s="99" customFormat="1" ht="23.1" customHeight="1" x14ac:dyDescent="0.15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73"/>
    </row>
    <row r="103" spans="1:19" s="111" customFormat="1" ht="23.1" customHeight="1" x14ac:dyDescent="0.15">
      <c r="A103" s="74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75"/>
    </row>
    <row r="104" spans="1:19" s="111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63"/>
    </row>
    <row r="105" spans="1:19" s="111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63"/>
    </row>
    <row r="106" spans="1:19" s="111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63"/>
    </row>
    <row r="107" spans="1:19" s="111" customFormat="1" ht="23.1" customHeight="1" thickBot="1" x14ac:dyDescent="0.2">
      <c r="A107" s="77"/>
      <c r="B107" s="78"/>
      <c r="C107" s="1268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79"/>
    </row>
  </sheetData>
  <mergeCells count="2">
    <mergeCell ref="C3:D3"/>
    <mergeCell ref="E3:R3"/>
  </mergeCells>
  <phoneticPr fontId="2"/>
  <pageMargins left="0.78740157480314965" right="0.31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6"/>
  <dimension ref="A1:R107"/>
  <sheetViews>
    <sheetView showGridLines="0" view="pageBreakPreview" zoomScale="55" zoomScaleNormal="75" zoomScaleSheetLayoutView="5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Q69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34" customWidth="1"/>
    <col min="19" max="16384" width="9" style="6"/>
  </cols>
  <sheetData>
    <row r="1" spans="1:18" ht="30.95" customHeight="1" x14ac:dyDescent="0.15">
      <c r="A1" s="363" t="s">
        <v>203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6"/>
    </row>
    <row r="2" spans="1:18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91" t="s">
        <v>440</v>
      </c>
    </row>
    <row r="3" spans="1:18" s="108" customFormat="1" ht="24.95" customHeight="1" x14ac:dyDescent="0.15">
      <c r="A3" s="17" t="s">
        <v>429</v>
      </c>
      <c r="B3" s="18"/>
      <c r="C3" s="121" t="s">
        <v>771</v>
      </c>
      <c r="D3" s="369"/>
      <c r="E3" s="2918" t="s">
        <v>504</v>
      </c>
      <c r="F3" s="2919"/>
      <c r="G3" s="2918" t="s">
        <v>691</v>
      </c>
      <c r="H3" s="2922"/>
      <c r="I3" s="2922"/>
      <c r="J3" s="2922"/>
      <c r="K3" s="2923"/>
      <c r="L3" s="2918" t="s">
        <v>506</v>
      </c>
      <c r="M3" s="2286"/>
      <c r="N3" s="2286"/>
      <c r="O3" s="2919"/>
      <c r="P3" s="2918" t="s">
        <v>191</v>
      </c>
      <c r="Q3" s="2927"/>
      <c r="R3" s="20" t="s">
        <v>429</v>
      </c>
    </row>
    <row r="4" spans="1:18" s="108" customFormat="1" ht="24.95" customHeight="1" x14ac:dyDescent="0.15">
      <c r="A4" s="26" t="s">
        <v>430</v>
      </c>
      <c r="B4" s="27"/>
      <c r="C4" s="2916" t="s">
        <v>772</v>
      </c>
      <c r="D4" s="2917"/>
      <c r="E4" s="2920"/>
      <c r="F4" s="2921"/>
      <c r="G4" s="2920"/>
      <c r="H4" s="2924"/>
      <c r="I4" s="2925"/>
      <c r="J4" s="2925"/>
      <c r="K4" s="2926"/>
      <c r="L4" s="2920"/>
      <c r="M4" s="2924"/>
      <c r="N4" s="2924"/>
      <c r="O4" s="2921"/>
      <c r="P4" s="2920"/>
      <c r="Q4" s="2928"/>
      <c r="R4" s="28" t="s">
        <v>430</v>
      </c>
    </row>
    <row r="5" spans="1:18" s="108" customFormat="1" ht="24.95" customHeight="1" x14ac:dyDescent="0.15">
      <c r="A5" s="26" t="s">
        <v>431</v>
      </c>
      <c r="B5" s="27" t="s">
        <v>399</v>
      </c>
      <c r="C5" s="1495"/>
      <c r="D5" s="1495"/>
      <c r="E5" s="1495"/>
      <c r="F5" s="1495"/>
      <c r="G5" s="1495"/>
      <c r="H5" s="37"/>
      <c r="I5" s="33"/>
      <c r="J5" s="33"/>
      <c r="K5" s="32"/>
      <c r="L5" s="37"/>
      <c r="M5" s="1496"/>
      <c r="N5" s="37"/>
      <c r="O5" s="1496"/>
      <c r="P5" s="1495"/>
      <c r="Q5" s="1495"/>
      <c r="R5" s="28" t="s">
        <v>431</v>
      </c>
    </row>
    <row r="6" spans="1:18" s="108" customFormat="1" ht="24.95" customHeight="1" x14ac:dyDescent="0.15">
      <c r="A6" s="26" t="s">
        <v>432</v>
      </c>
      <c r="B6" s="27"/>
      <c r="C6" s="1495" t="s">
        <v>416</v>
      </c>
      <c r="D6" s="1495" t="s">
        <v>423</v>
      </c>
      <c r="E6" s="1495" t="s">
        <v>416</v>
      </c>
      <c r="F6" s="1495" t="s">
        <v>423</v>
      </c>
      <c r="G6" s="1495" t="s">
        <v>416</v>
      </c>
      <c r="H6" s="1495" t="s">
        <v>423</v>
      </c>
      <c r="I6" s="2525" t="s">
        <v>424</v>
      </c>
      <c r="J6" s="2525" t="s">
        <v>146</v>
      </c>
      <c r="K6" s="2525" t="s">
        <v>335</v>
      </c>
      <c r="L6" s="37" t="s">
        <v>416</v>
      </c>
      <c r="M6" s="2525" t="s">
        <v>455</v>
      </c>
      <c r="N6" s="37" t="s">
        <v>509</v>
      </c>
      <c r="O6" s="2525" t="s">
        <v>455</v>
      </c>
      <c r="P6" s="1495" t="s">
        <v>416</v>
      </c>
      <c r="Q6" s="1495" t="s">
        <v>337</v>
      </c>
      <c r="R6" s="28" t="s">
        <v>432</v>
      </c>
    </row>
    <row r="7" spans="1:18" s="111" customFormat="1" ht="24.95" customHeight="1" thickBot="1" x14ac:dyDescent="0.2">
      <c r="A7" s="45" t="s">
        <v>433</v>
      </c>
      <c r="B7" s="46"/>
      <c r="C7" s="1497"/>
      <c r="D7" s="1497"/>
      <c r="E7" s="1497"/>
      <c r="F7" s="1497"/>
      <c r="G7" s="1497"/>
      <c r="H7" s="1497"/>
      <c r="I7" s="2702"/>
      <c r="J7" s="2702"/>
      <c r="K7" s="2702"/>
      <c r="L7" s="1497"/>
      <c r="M7" s="2702"/>
      <c r="N7" s="1497"/>
      <c r="O7" s="2702"/>
      <c r="P7" s="1497"/>
      <c r="Q7" s="1497"/>
      <c r="R7" s="44" t="s">
        <v>433</v>
      </c>
    </row>
    <row r="8" spans="1:18" s="108" customFormat="1" ht="30" customHeight="1" x14ac:dyDescent="0.15">
      <c r="A8" s="26"/>
      <c r="B8" s="34" t="s">
        <v>6</v>
      </c>
      <c r="C8" s="1291" t="s">
        <v>578</v>
      </c>
      <c r="D8" s="1291" t="s">
        <v>578</v>
      </c>
      <c r="E8" s="1291" t="s">
        <v>578</v>
      </c>
      <c r="F8" s="1291" t="s">
        <v>578</v>
      </c>
      <c r="G8" s="1291" t="s">
        <v>578</v>
      </c>
      <c r="H8" s="1291" t="s">
        <v>578</v>
      </c>
      <c r="I8" s="1291" t="s">
        <v>578</v>
      </c>
      <c r="J8" s="1291" t="s">
        <v>578</v>
      </c>
      <c r="K8" s="1291" t="s">
        <v>578</v>
      </c>
      <c r="L8" s="1308" t="s">
        <v>578</v>
      </c>
      <c r="M8" s="1291" t="s">
        <v>578</v>
      </c>
      <c r="N8" s="1291" t="s">
        <v>578</v>
      </c>
      <c r="O8" s="1291" t="s">
        <v>578</v>
      </c>
      <c r="P8" s="1291" t="s">
        <v>578</v>
      </c>
      <c r="Q8" s="1291" t="s">
        <v>578</v>
      </c>
      <c r="R8" s="53"/>
    </row>
    <row r="9" spans="1:18" s="108" customFormat="1" ht="30" customHeight="1" x14ac:dyDescent="0.15">
      <c r="A9" s="26"/>
      <c r="B9" s="34" t="s">
        <v>1016</v>
      </c>
      <c r="C9" s="1025">
        <v>19</v>
      </c>
      <c r="D9" s="1025">
        <v>213393</v>
      </c>
      <c r="E9" s="1025">
        <v>0</v>
      </c>
      <c r="F9" s="1025">
        <v>0</v>
      </c>
      <c r="G9" s="1025">
        <v>132973</v>
      </c>
      <c r="H9" s="1025">
        <v>3001633186</v>
      </c>
      <c r="I9" s="1025">
        <v>2094165463</v>
      </c>
      <c r="J9" s="1025">
        <v>802960915</v>
      </c>
      <c r="K9" s="1025">
        <v>104506808</v>
      </c>
      <c r="L9" s="1025">
        <v>4734</v>
      </c>
      <c r="M9" s="1271">
        <v>2805</v>
      </c>
      <c r="N9" s="1025">
        <v>419388236</v>
      </c>
      <c r="O9" s="1271">
        <v>359574329</v>
      </c>
      <c r="P9" s="1271">
        <v>25</v>
      </c>
      <c r="Q9" s="1271">
        <v>1518005</v>
      </c>
      <c r="R9" s="55"/>
    </row>
    <row r="10" spans="1:18" s="108" customFormat="1" ht="30" customHeight="1" x14ac:dyDescent="0.15">
      <c r="A10" s="26"/>
      <c r="B10" s="34" t="s">
        <v>1017</v>
      </c>
      <c r="C10" s="1291" t="s">
        <v>578</v>
      </c>
      <c r="D10" s="1291" t="s">
        <v>578</v>
      </c>
      <c r="E10" s="1291" t="s">
        <v>578</v>
      </c>
      <c r="F10" s="1291" t="s">
        <v>578</v>
      </c>
      <c r="G10" s="1291" t="s">
        <v>578</v>
      </c>
      <c r="H10" s="1291" t="s">
        <v>578</v>
      </c>
      <c r="I10" s="1291" t="s">
        <v>578</v>
      </c>
      <c r="J10" s="1291" t="s">
        <v>578</v>
      </c>
      <c r="K10" s="1291" t="s">
        <v>578</v>
      </c>
      <c r="L10" s="1309" t="s">
        <v>578</v>
      </c>
      <c r="M10" s="1291" t="s">
        <v>578</v>
      </c>
      <c r="N10" s="1310" t="s">
        <v>578</v>
      </c>
      <c r="O10" s="1291" t="s">
        <v>578</v>
      </c>
      <c r="P10" s="1291" t="s">
        <v>578</v>
      </c>
      <c r="Q10" s="1291" t="s">
        <v>578</v>
      </c>
      <c r="R10" s="55"/>
    </row>
    <row r="11" spans="1:18" s="108" customFormat="1" ht="30" customHeight="1" x14ac:dyDescent="0.15">
      <c r="A11" s="26"/>
      <c r="B11" s="34" t="s">
        <v>1018</v>
      </c>
      <c r="C11" s="1025">
        <v>19</v>
      </c>
      <c r="D11" s="1025">
        <v>213393</v>
      </c>
      <c r="E11" s="1025">
        <v>0</v>
      </c>
      <c r="F11" s="1025">
        <v>0</v>
      </c>
      <c r="G11" s="1025">
        <v>118912</v>
      </c>
      <c r="H11" s="1025">
        <v>2664506658</v>
      </c>
      <c r="I11" s="1025">
        <v>1859108925</v>
      </c>
      <c r="J11" s="1025">
        <v>713271573</v>
      </c>
      <c r="K11" s="1025">
        <v>92126160</v>
      </c>
      <c r="L11" s="1025">
        <v>4230</v>
      </c>
      <c r="M11" s="1271">
        <v>2491</v>
      </c>
      <c r="N11" s="1025">
        <v>372027746</v>
      </c>
      <c r="O11" s="1271">
        <v>318520529</v>
      </c>
      <c r="P11" s="1271">
        <v>23</v>
      </c>
      <c r="Q11" s="1271">
        <v>1214734</v>
      </c>
      <c r="R11" s="55"/>
    </row>
    <row r="12" spans="1:18" s="108" customFormat="1" ht="30" customHeight="1" x14ac:dyDescent="0.15">
      <c r="A12" s="199"/>
      <c r="B12" s="185" t="s">
        <v>1019</v>
      </c>
      <c r="C12" s="1264">
        <v>0</v>
      </c>
      <c r="D12" s="1264">
        <v>0</v>
      </c>
      <c r="E12" s="1264">
        <v>0</v>
      </c>
      <c r="F12" s="1264">
        <v>0</v>
      </c>
      <c r="G12" s="1264">
        <v>14061</v>
      </c>
      <c r="H12" s="1264">
        <v>337126528</v>
      </c>
      <c r="I12" s="1264">
        <v>235056538</v>
      </c>
      <c r="J12" s="1264">
        <v>89689342</v>
      </c>
      <c r="K12" s="1264">
        <v>12380648</v>
      </c>
      <c r="L12" s="1264">
        <v>504</v>
      </c>
      <c r="M12" s="1264">
        <v>314</v>
      </c>
      <c r="N12" s="1264">
        <v>47360490</v>
      </c>
      <c r="O12" s="1264">
        <v>41053800</v>
      </c>
      <c r="P12" s="1264">
        <v>2</v>
      </c>
      <c r="Q12" s="1264">
        <v>303271</v>
      </c>
      <c r="R12" s="126"/>
    </row>
    <row r="13" spans="1:18" ht="23.1" customHeight="1" x14ac:dyDescent="0.15">
      <c r="A13" s="57">
        <v>1</v>
      </c>
      <c r="B13" s="92" t="s">
        <v>1020</v>
      </c>
      <c r="C13" s="1263">
        <v>0</v>
      </c>
      <c r="D13" s="1263">
        <v>0</v>
      </c>
      <c r="E13" s="1263">
        <v>0</v>
      </c>
      <c r="F13" s="1263">
        <v>0</v>
      </c>
      <c r="G13" s="1263">
        <v>5583</v>
      </c>
      <c r="H13" s="1263">
        <v>142362705</v>
      </c>
      <c r="I13" s="1263">
        <v>99488214</v>
      </c>
      <c r="J13" s="1263">
        <v>40543087</v>
      </c>
      <c r="K13" s="1263">
        <v>2331404</v>
      </c>
      <c r="L13" s="1263">
        <v>215</v>
      </c>
      <c r="M13" s="1270">
        <v>133</v>
      </c>
      <c r="N13" s="1263">
        <v>18083598</v>
      </c>
      <c r="O13" s="1270">
        <v>15633723</v>
      </c>
      <c r="P13" s="1270">
        <v>0</v>
      </c>
      <c r="Q13" s="1270">
        <v>0</v>
      </c>
      <c r="R13" s="59">
        <v>1</v>
      </c>
    </row>
    <row r="14" spans="1:18" ht="23.1" customHeight="1" x14ac:dyDescent="0.15">
      <c r="A14" s="60">
        <v>2</v>
      </c>
      <c r="B14" s="93" t="s">
        <v>1021</v>
      </c>
      <c r="C14" s="1025">
        <v>0</v>
      </c>
      <c r="D14" s="1025">
        <v>0</v>
      </c>
      <c r="E14" s="1025">
        <v>0</v>
      </c>
      <c r="F14" s="1025">
        <v>0</v>
      </c>
      <c r="G14" s="1025">
        <v>6750</v>
      </c>
      <c r="H14" s="1025">
        <v>118825696</v>
      </c>
      <c r="I14" s="1025">
        <v>83021813</v>
      </c>
      <c r="J14" s="1025">
        <v>32671218</v>
      </c>
      <c r="K14" s="1025">
        <v>3132665</v>
      </c>
      <c r="L14" s="1025">
        <v>211</v>
      </c>
      <c r="M14" s="1271">
        <v>133</v>
      </c>
      <c r="N14" s="1025">
        <v>13533751</v>
      </c>
      <c r="O14" s="1271">
        <v>12171656</v>
      </c>
      <c r="P14" s="1271">
        <v>2</v>
      </c>
      <c r="Q14" s="1271">
        <v>28661</v>
      </c>
      <c r="R14" s="55">
        <v>2</v>
      </c>
    </row>
    <row r="15" spans="1:18" ht="23.1" customHeight="1" x14ac:dyDescent="0.15">
      <c r="A15" s="60">
        <v>3</v>
      </c>
      <c r="B15" s="93" t="s">
        <v>1022</v>
      </c>
      <c r="C15" s="1025">
        <v>0</v>
      </c>
      <c r="D15" s="1025">
        <v>0</v>
      </c>
      <c r="E15" s="1025">
        <v>0</v>
      </c>
      <c r="F15" s="1025">
        <v>0</v>
      </c>
      <c r="G15" s="1025">
        <v>7908</v>
      </c>
      <c r="H15" s="1025">
        <v>164371972</v>
      </c>
      <c r="I15" s="1025">
        <v>114558480</v>
      </c>
      <c r="J15" s="1025">
        <v>47325540</v>
      </c>
      <c r="K15" s="1025">
        <v>2487952</v>
      </c>
      <c r="L15" s="1025">
        <v>248</v>
      </c>
      <c r="M15" s="1271">
        <v>108</v>
      </c>
      <c r="N15" s="1025">
        <v>18445320</v>
      </c>
      <c r="O15" s="1271">
        <v>15438397</v>
      </c>
      <c r="P15" s="1271">
        <v>3</v>
      </c>
      <c r="Q15" s="1271">
        <v>76434</v>
      </c>
      <c r="R15" s="55">
        <v>3</v>
      </c>
    </row>
    <row r="16" spans="1:18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0</v>
      </c>
      <c r="F16" s="1025">
        <v>0</v>
      </c>
      <c r="G16" s="1025">
        <v>2748</v>
      </c>
      <c r="H16" s="1025">
        <v>57988454</v>
      </c>
      <c r="I16" s="1025">
        <v>40792579</v>
      </c>
      <c r="J16" s="1025">
        <v>12140258</v>
      </c>
      <c r="K16" s="1025">
        <v>5055617</v>
      </c>
      <c r="L16" s="1025">
        <v>118</v>
      </c>
      <c r="M16" s="1271">
        <v>68</v>
      </c>
      <c r="N16" s="1025">
        <v>7751966</v>
      </c>
      <c r="O16" s="1271">
        <v>7203352</v>
      </c>
      <c r="P16" s="1271">
        <v>0</v>
      </c>
      <c r="Q16" s="1271">
        <v>0</v>
      </c>
      <c r="R16" s="55">
        <v>6</v>
      </c>
    </row>
    <row r="17" spans="1:18" ht="23.1" customHeight="1" x14ac:dyDescent="0.15">
      <c r="A17" s="60">
        <v>7</v>
      </c>
      <c r="B17" s="93" t="s">
        <v>1024</v>
      </c>
      <c r="C17" s="1262">
        <v>0</v>
      </c>
      <c r="D17" s="1262">
        <v>0</v>
      </c>
      <c r="E17" s="1262">
        <v>0</v>
      </c>
      <c r="F17" s="1262">
        <v>0</v>
      </c>
      <c r="G17" s="1262">
        <v>2603</v>
      </c>
      <c r="H17" s="1262">
        <v>45475245</v>
      </c>
      <c r="I17" s="1262">
        <v>31643869</v>
      </c>
      <c r="J17" s="1262">
        <v>11869644</v>
      </c>
      <c r="K17" s="1262">
        <v>1961732</v>
      </c>
      <c r="L17" s="1262">
        <v>68</v>
      </c>
      <c r="M17" s="1272">
        <v>38</v>
      </c>
      <c r="N17" s="1262">
        <v>4404490</v>
      </c>
      <c r="O17" s="1272">
        <v>3885336</v>
      </c>
      <c r="P17" s="1272">
        <v>0</v>
      </c>
      <c r="Q17" s="1272">
        <v>0</v>
      </c>
      <c r="R17" s="55">
        <v>7</v>
      </c>
    </row>
    <row r="18" spans="1:18" ht="23.1" customHeight="1" x14ac:dyDescent="0.15">
      <c r="A18" s="57">
        <v>8</v>
      </c>
      <c r="B18" s="92" t="s">
        <v>1025</v>
      </c>
      <c r="C18" s="1263">
        <v>0</v>
      </c>
      <c r="D18" s="1263">
        <v>0</v>
      </c>
      <c r="E18" s="1263">
        <v>0</v>
      </c>
      <c r="F18" s="1263">
        <v>0</v>
      </c>
      <c r="G18" s="1263">
        <v>5092</v>
      </c>
      <c r="H18" s="1263">
        <v>150012321</v>
      </c>
      <c r="I18" s="1263">
        <v>104247521</v>
      </c>
      <c r="J18" s="1263">
        <v>32275496</v>
      </c>
      <c r="K18" s="1263">
        <v>13489304</v>
      </c>
      <c r="L18" s="1263">
        <v>236</v>
      </c>
      <c r="M18" s="1270">
        <v>147</v>
      </c>
      <c r="N18" s="1263">
        <v>23393606</v>
      </c>
      <c r="O18" s="1270">
        <v>18745664</v>
      </c>
      <c r="P18" s="1270">
        <v>3</v>
      </c>
      <c r="Q18" s="1270">
        <v>112439</v>
      </c>
      <c r="R18" s="59">
        <v>8</v>
      </c>
    </row>
    <row r="19" spans="1:18" ht="23.1" customHeight="1" x14ac:dyDescent="0.15">
      <c r="A19" s="60">
        <v>9</v>
      </c>
      <c r="B19" s="93" t="s">
        <v>1026</v>
      </c>
      <c r="C19" s="1025">
        <v>0</v>
      </c>
      <c r="D19" s="1025">
        <v>0</v>
      </c>
      <c r="E19" s="1025">
        <v>0</v>
      </c>
      <c r="F19" s="1025">
        <v>0</v>
      </c>
      <c r="G19" s="1025">
        <v>1755</v>
      </c>
      <c r="H19" s="1025">
        <v>43577717</v>
      </c>
      <c r="I19" s="1025">
        <v>30452338</v>
      </c>
      <c r="J19" s="1025">
        <v>12792009</v>
      </c>
      <c r="K19" s="1025">
        <v>333370</v>
      </c>
      <c r="L19" s="1025">
        <v>83</v>
      </c>
      <c r="M19" s="1271">
        <v>61</v>
      </c>
      <c r="N19" s="1025">
        <v>6455303</v>
      </c>
      <c r="O19" s="1271">
        <v>6216960</v>
      </c>
      <c r="P19" s="1271">
        <v>0</v>
      </c>
      <c r="Q19" s="1271">
        <v>0</v>
      </c>
      <c r="R19" s="55">
        <v>9</v>
      </c>
    </row>
    <row r="20" spans="1:18" ht="23.1" customHeight="1" x14ac:dyDescent="0.15">
      <c r="A20" s="60">
        <v>10</v>
      </c>
      <c r="B20" s="93" t="s">
        <v>1027</v>
      </c>
      <c r="C20" s="1025">
        <v>0</v>
      </c>
      <c r="D20" s="1025">
        <v>0</v>
      </c>
      <c r="E20" s="1025">
        <v>0</v>
      </c>
      <c r="F20" s="1025">
        <v>0</v>
      </c>
      <c r="G20" s="1025">
        <v>1860</v>
      </c>
      <c r="H20" s="1025">
        <v>57308424</v>
      </c>
      <c r="I20" s="1025">
        <v>39988464</v>
      </c>
      <c r="J20" s="1025">
        <v>17319960</v>
      </c>
      <c r="K20" s="1025">
        <v>0</v>
      </c>
      <c r="L20" s="1025">
        <v>74</v>
      </c>
      <c r="M20" s="1271">
        <v>65</v>
      </c>
      <c r="N20" s="1025">
        <v>10450326</v>
      </c>
      <c r="O20" s="1271">
        <v>10240432</v>
      </c>
      <c r="P20" s="1271">
        <v>0</v>
      </c>
      <c r="Q20" s="1271">
        <v>0</v>
      </c>
      <c r="R20" s="55">
        <v>10</v>
      </c>
    </row>
    <row r="21" spans="1:18" s="99" customFormat="1" ht="23.1" customHeight="1" x14ac:dyDescent="0.15">
      <c r="A21" s="62">
        <v>11</v>
      </c>
      <c r="B21" s="61" t="s">
        <v>1028</v>
      </c>
      <c r="C21" s="909">
        <v>0</v>
      </c>
      <c r="D21" s="909">
        <v>0</v>
      </c>
      <c r="E21" s="909">
        <v>0</v>
      </c>
      <c r="F21" s="909">
        <v>0</v>
      </c>
      <c r="G21" s="909">
        <v>2193</v>
      </c>
      <c r="H21" s="909">
        <v>36301612</v>
      </c>
      <c r="I21" s="909">
        <v>25328095</v>
      </c>
      <c r="J21" s="909">
        <v>10474167</v>
      </c>
      <c r="K21" s="909">
        <v>499350</v>
      </c>
      <c r="L21" s="909">
        <v>44</v>
      </c>
      <c r="M21" s="908">
        <v>19</v>
      </c>
      <c r="N21" s="909">
        <v>3990291</v>
      </c>
      <c r="O21" s="908">
        <v>3316838</v>
      </c>
      <c r="P21" s="908">
        <v>0</v>
      </c>
      <c r="Q21" s="908">
        <v>0</v>
      </c>
      <c r="R21" s="63">
        <v>11</v>
      </c>
    </row>
    <row r="22" spans="1:18" s="99" customFormat="1" ht="23.1" customHeight="1" x14ac:dyDescent="0.15">
      <c r="A22" s="62">
        <v>12</v>
      </c>
      <c r="B22" s="61" t="s">
        <v>1029</v>
      </c>
      <c r="C22" s="1264">
        <v>0</v>
      </c>
      <c r="D22" s="1264">
        <v>0</v>
      </c>
      <c r="E22" s="1264">
        <v>0</v>
      </c>
      <c r="F22" s="1264">
        <v>0</v>
      </c>
      <c r="G22" s="1264">
        <v>2679</v>
      </c>
      <c r="H22" s="1264">
        <v>69084918</v>
      </c>
      <c r="I22" s="1264">
        <v>48036215</v>
      </c>
      <c r="J22" s="1264">
        <v>19800228</v>
      </c>
      <c r="K22" s="1264">
        <v>1248475</v>
      </c>
      <c r="L22" s="1264">
        <v>103</v>
      </c>
      <c r="M22" s="1273">
        <v>60</v>
      </c>
      <c r="N22" s="1264">
        <v>11512929</v>
      </c>
      <c r="O22" s="1273">
        <v>10471057</v>
      </c>
      <c r="P22" s="1273">
        <v>0</v>
      </c>
      <c r="Q22" s="1273">
        <v>0</v>
      </c>
      <c r="R22" s="63">
        <v>12</v>
      </c>
    </row>
    <row r="23" spans="1:18" s="99" customFormat="1" ht="23.1" customHeight="1" x14ac:dyDescent="0.15">
      <c r="A23" s="66">
        <v>14</v>
      </c>
      <c r="B23" s="58" t="s">
        <v>1030</v>
      </c>
      <c r="C23" s="1265">
        <v>0</v>
      </c>
      <c r="D23" s="1265">
        <v>0</v>
      </c>
      <c r="E23" s="1265">
        <v>0</v>
      </c>
      <c r="F23" s="1265">
        <v>0</v>
      </c>
      <c r="G23" s="1265">
        <v>4825</v>
      </c>
      <c r="H23" s="1265">
        <v>110110379</v>
      </c>
      <c r="I23" s="1265">
        <v>76772120</v>
      </c>
      <c r="J23" s="1265">
        <v>30288343</v>
      </c>
      <c r="K23" s="1265">
        <v>3049916</v>
      </c>
      <c r="L23" s="1265">
        <v>219</v>
      </c>
      <c r="M23" s="1274">
        <v>108</v>
      </c>
      <c r="N23" s="1265">
        <v>15298594</v>
      </c>
      <c r="O23" s="1274">
        <v>12951282</v>
      </c>
      <c r="P23" s="1274">
        <v>2</v>
      </c>
      <c r="Q23" s="1274">
        <v>199419</v>
      </c>
      <c r="R23" s="67">
        <v>14</v>
      </c>
    </row>
    <row r="24" spans="1:18" s="99" customFormat="1" ht="23.1" customHeight="1" x14ac:dyDescent="0.15">
      <c r="A24" s="62">
        <v>15</v>
      </c>
      <c r="B24" s="61" t="s">
        <v>1031</v>
      </c>
      <c r="C24" s="909">
        <v>1</v>
      </c>
      <c r="D24" s="909">
        <v>13739</v>
      </c>
      <c r="E24" s="909">
        <v>0</v>
      </c>
      <c r="F24" s="909">
        <v>0</v>
      </c>
      <c r="G24" s="909">
        <v>3578</v>
      </c>
      <c r="H24" s="909">
        <v>81552957</v>
      </c>
      <c r="I24" s="909">
        <v>56739532</v>
      </c>
      <c r="J24" s="909">
        <v>19146267</v>
      </c>
      <c r="K24" s="909">
        <v>5667158</v>
      </c>
      <c r="L24" s="909">
        <v>117</v>
      </c>
      <c r="M24" s="908">
        <v>82</v>
      </c>
      <c r="N24" s="909">
        <v>10850220</v>
      </c>
      <c r="O24" s="908">
        <v>9747896</v>
      </c>
      <c r="P24" s="908">
        <v>0</v>
      </c>
      <c r="Q24" s="908">
        <v>0</v>
      </c>
      <c r="R24" s="63">
        <v>15</v>
      </c>
    </row>
    <row r="25" spans="1:18" s="99" customFormat="1" ht="23.1" customHeight="1" x14ac:dyDescent="0.15">
      <c r="A25" s="62">
        <v>16</v>
      </c>
      <c r="B25" s="61" t="s">
        <v>1032</v>
      </c>
      <c r="C25" s="909">
        <v>0</v>
      </c>
      <c r="D25" s="909">
        <v>0</v>
      </c>
      <c r="E25" s="909">
        <v>0</v>
      </c>
      <c r="F25" s="909">
        <v>0</v>
      </c>
      <c r="G25" s="909">
        <v>2272</v>
      </c>
      <c r="H25" s="909">
        <v>64264164</v>
      </c>
      <c r="I25" s="909">
        <v>44877460</v>
      </c>
      <c r="J25" s="909">
        <v>15684501</v>
      </c>
      <c r="K25" s="909">
        <v>3702203</v>
      </c>
      <c r="L25" s="909">
        <v>111</v>
      </c>
      <c r="M25" s="908">
        <v>61</v>
      </c>
      <c r="N25" s="909">
        <v>8989362</v>
      </c>
      <c r="O25" s="908">
        <v>7592867</v>
      </c>
      <c r="P25" s="908">
        <v>3</v>
      </c>
      <c r="Q25" s="908">
        <v>214233</v>
      </c>
      <c r="R25" s="63">
        <v>16</v>
      </c>
    </row>
    <row r="26" spans="1:18" s="99" customFormat="1" ht="23.1" customHeight="1" x14ac:dyDescent="0.15">
      <c r="A26" s="62">
        <v>17</v>
      </c>
      <c r="B26" s="61" t="s">
        <v>1033</v>
      </c>
      <c r="C26" s="909">
        <v>0</v>
      </c>
      <c r="D26" s="909">
        <v>0</v>
      </c>
      <c r="E26" s="909">
        <v>0</v>
      </c>
      <c r="F26" s="909">
        <v>0</v>
      </c>
      <c r="G26" s="909">
        <v>2673</v>
      </c>
      <c r="H26" s="909">
        <v>67341733</v>
      </c>
      <c r="I26" s="909">
        <v>47008789</v>
      </c>
      <c r="J26" s="909">
        <v>19235193</v>
      </c>
      <c r="K26" s="909">
        <v>1097751</v>
      </c>
      <c r="L26" s="909">
        <v>105</v>
      </c>
      <c r="M26" s="908">
        <v>52</v>
      </c>
      <c r="N26" s="909">
        <v>12296148</v>
      </c>
      <c r="O26" s="908">
        <v>10276646</v>
      </c>
      <c r="P26" s="908">
        <v>0</v>
      </c>
      <c r="Q26" s="908">
        <v>0</v>
      </c>
      <c r="R26" s="63">
        <v>17</v>
      </c>
    </row>
    <row r="27" spans="1:18" s="99" customFormat="1" ht="23.1" customHeight="1" x14ac:dyDescent="0.15">
      <c r="A27" s="62">
        <v>18</v>
      </c>
      <c r="B27" s="61" t="s">
        <v>1034</v>
      </c>
      <c r="C27" s="1264">
        <v>0</v>
      </c>
      <c r="D27" s="1264">
        <v>0</v>
      </c>
      <c r="E27" s="1264">
        <v>0</v>
      </c>
      <c r="F27" s="1264">
        <v>0</v>
      </c>
      <c r="G27" s="1264">
        <v>4162</v>
      </c>
      <c r="H27" s="1264">
        <v>92953142</v>
      </c>
      <c r="I27" s="1264">
        <v>64931938</v>
      </c>
      <c r="J27" s="1264">
        <v>26592099</v>
      </c>
      <c r="K27" s="1264">
        <v>1429105</v>
      </c>
      <c r="L27" s="1264">
        <v>162</v>
      </c>
      <c r="M27" s="1273">
        <v>95</v>
      </c>
      <c r="N27" s="1264">
        <v>12595698</v>
      </c>
      <c r="O27" s="1273">
        <v>10798140</v>
      </c>
      <c r="P27" s="1273">
        <v>0</v>
      </c>
      <c r="Q27" s="1273">
        <v>0</v>
      </c>
      <c r="R27" s="63">
        <v>18</v>
      </c>
    </row>
    <row r="28" spans="1:18" s="99" customFormat="1" ht="23.1" customHeight="1" x14ac:dyDescent="0.15">
      <c r="A28" s="68">
        <v>19</v>
      </c>
      <c r="B28" s="58" t="s">
        <v>1035</v>
      </c>
      <c r="C28" s="1265">
        <v>0</v>
      </c>
      <c r="D28" s="1265">
        <v>0</v>
      </c>
      <c r="E28" s="1265">
        <v>0</v>
      </c>
      <c r="F28" s="1265">
        <v>0</v>
      </c>
      <c r="G28" s="1265">
        <v>3943</v>
      </c>
      <c r="H28" s="1265">
        <v>69423901</v>
      </c>
      <c r="I28" s="1265">
        <v>48561319</v>
      </c>
      <c r="J28" s="1265">
        <v>19107237</v>
      </c>
      <c r="K28" s="1265">
        <v>1755345</v>
      </c>
      <c r="L28" s="1265">
        <v>126</v>
      </c>
      <c r="M28" s="1274">
        <v>72</v>
      </c>
      <c r="N28" s="1265">
        <v>8151403</v>
      </c>
      <c r="O28" s="1274">
        <v>6094266</v>
      </c>
      <c r="P28" s="1274">
        <v>1</v>
      </c>
      <c r="Q28" s="1274">
        <v>56987</v>
      </c>
      <c r="R28" s="69">
        <v>19</v>
      </c>
    </row>
    <row r="29" spans="1:18" s="99" customFormat="1" ht="23.1" customHeight="1" x14ac:dyDescent="0.15">
      <c r="A29" s="62">
        <v>21</v>
      </c>
      <c r="B29" s="61" t="s">
        <v>1036</v>
      </c>
      <c r="C29" s="909">
        <v>0</v>
      </c>
      <c r="D29" s="909">
        <v>0</v>
      </c>
      <c r="E29" s="909">
        <v>0</v>
      </c>
      <c r="F29" s="909">
        <v>0</v>
      </c>
      <c r="G29" s="909">
        <v>1972</v>
      </c>
      <c r="H29" s="909">
        <v>39264542</v>
      </c>
      <c r="I29" s="909">
        <v>27623906</v>
      </c>
      <c r="J29" s="909">
        <v>10618640</v>
      </c>
      <c r="K29" s="909">
        <v>1021996</v>
      </c>
      <c r="L29" s="909">
        <v>53</v>
      </c>
      <c r="M29" s="908">
        <v>38</v>
      </c>
      <c r="N29" s="909">
        <v>5055280</v>
      </c>
      <c r="O29" s="908">
        <v>4701602</v>
      </c>
      <c r="P29" s="908">
        <v>0</v>
      </c>
      <c r="Q29" s="908">
        <v>0</v>
      </c>
      <c r="R29" s="63">
        <v>21</v>
      </c>
    </row>
    <row r="30" spans="1:18" s="99" customFormat="1" ht="23.1" customHeight="1" x14ac:dyDescent="0.15">
      <c r="A30" s="62">
        <v>22</v>
      </c>
      <c r="B30" s="61" t="s">
        <v>1037</v>
      </c>
      <c r="C30" s="909">
        <v>0</v>
      </c>
      <c r="D30" s="909">
        <v>0</v>
      </c>
      <c r="E30" s="909">
        <v>0</v>
      </c>
      <c r="F30" s="909">
        <v>0</v>
      </c>
      <c r="G30" s="909">
        <v>5502</v>
      </c>
      <c r="H30" s="909">
        <v>129051960</v>
      </c>
      <c r="I30" s="909">
        <v>90053653</v>
      </c>
      <c r="J30" s="909">
        <v>36792500</v>
      </c>
      <c r="K30" s="909">
        <v>2205807</v>
      </c>
      <c r="L30" s="909">
        <v>218</v>
      </c>
      <c r="M30" s="908">
        <v>132</v>
      </c>
      <c r="N30" s="909">
        <v>19334127</v>
      </c>
      <c r="O30" s="908">
        <v>17203426</v>
      </c>
      <c r="P30" s="908">
        <v>1</v>
      </c>
      <c r="Q30" s="908">
        <v>55334</v>
      </c>
      <c r="R30" s="63">
        <v>22</v>
      </c>
    </row>
    <row r="31" spans="1:18" s="99" customFormat="1" ht="23.1" customHeight="1" x14ac:dyDescent="0.15">
      <c r="A31" s="62">
        <v>23</v>
      </c>
      <c r="B31" s="61" t="s">
        <v>1038</v>
      </c>
      <c r="C31" s="909">
        <v>0</v>
      </c>
      <c r="D31" s="909">
        <v>0</v>
      </c>
      <c r="E31" s="909">
        <v>0</v>
      </c>
      <c r="F31" s="909">
        <v>0</v>
      </c>
      <c r="G31" s="909">
        <v>1332</v>
      </c>
      <c r="H31" s="909">
        <v>21422626</v>
      </c>
      <c r="I31" s="909">
        <v>14954843</v>
      </c>
      <c r="J31" s="909">
        <v>6379007</v>
      </c>
      <c r="K31" s="909">
        <v>88776</v>
      </c>
      <c r="L31" s="909">
        <v>29</v>
      </c>
      <c r="M31" s="908">
        <v>19</v>
      </c>
      <c r="N31" s="909">
        <v>5689744</v>
      </c>
      <c r="O31" s="908">
        <v>4751658</v>
      </c>
      <c r="P31" s="908">
        <v>0</v>
      </c>
      <c r="Q31" s="908">
        <v>0</v>
      </c>
      <c r="R31" s="63">
        <v>23</v>
      </c>
    </row>
    <row r="32" spans="1:18" s="99" customFormat="1" ht="23.1" customHeight="1" x14ac:dyDescent="0.15">
      <c r="A32" s="62">
        <v>24</v>
      </c>
      <c r="B32" s="61" t="s">
        <v>1039</v>
      </c>
      <c r="C32" s="1264">
        <v>0</v>
      </c>
      <c r="D32" s="1264">
        <v>0</v>
      </c>
      <c r="E32" s="1264">
        <v>0</v>
      </c>
      <c r="F32" s="1264">
        <v>0</v>
      </c>
      <c r="G32" s="1264">
        <v>1347</v>
      </c>
      <c r="H32" s="1264">
        <v>34172846</v>
      </c>
      <c r="I32" s="1264">
        <v>23805803</v>
      </c>
      <c r="J32" s="1264">
        <v>9747838</v>
      </c>
      <c r="K32" s="1264">
        <v>619205</v>
      </c>
      <c r="L32" s="1264">
        <v>56</v>
      </c>
      <c r="M32" s="1273">
        <v>24</v>
      </c>
      <c r="N32" s="1264">
        <v>4804123</v>
      </c>
      <c r="O32" s="1273">
        <v>3115894</v>
      </c>
      <c r="P32" s="1273">
        <v>0</v>
      </c>
      <c r="Q32" s="1273">
        <v>0</v>
      </c>
      <c r="R32" s="63">
        <v>24</v>
      </c>
    </row>
    <row r="33" spans="1:18" s="99" customFormat="1" ht="23.1" customHeight="1" x14ac:dyDescent="0.15">
      <c r="A33" s="66">
        <v>25</v>
      </c>
      <c r="B33" s="58" t="s">
        <v>1040</v>
      </c>
      <c r="C33" s="1265">
        <v>0</v>
      </c>
      <c r="D33" s="1265">
        <v>0</v>
      </c>
      <c r="E33" s="1265">
        <v>0</v>
      </c>
      <c r="F33" s="1265">
        <v>0</v>
      </c>
      <c r="G33" s="1265">
        <v>2757</v>
      </c>
      <c r="H33" s="1265">
        <v>50330911</v>
      </c>
      <c r="I33" s="1265">
        <v>35176467</v>
      </c>
      <c r="J33" s="1265">
        <v>13136515</v>
      </c>
      <c r="K33" s="1265">
        <v>2017929</v>
      </c>
      <c r="L33" s="1265">
        <v>102</v>
      </c>
      <c r="M33" s="1274">
        <v>63</v>
      </c>
      <c r="N33" s="1265">
        <v>9033305</v>
      </c>
      <c r="O33" s="1274">
        <v>7931629</v>
      </c>
      <c r="P33" s="1274">
        <v>0</v>
      </c>
      <c r="Q33" s="1274">
        <v>0</v>
      </c>
      <c r="R33" s="67">
        <v>25</v>
      </c>
    </row>
    <row r="34" spans="1:18" s="99" customFormat="1" ht="23.1" customHeight="1" x14ac:dyDescent="0.15">
      <c r="A34" s="62">
        <v>27</v>
      </c>
      <c r="B34" s="61" t="s">
        <v>1041</v>
      </c>
      <c r="C34" s="909">
        <v>0</v>
      </c>
      <c r="D34" s="909">
        <v>0</v>
      </c>
      <c r="E34" s="909">
        <v>0</v>
      </c>
      <c r="F34" s="909">
        <v>0</v>
      </c>
      <c r="G34" s="909">
        <v>1283</v>
      </c>
      <c r="H34" s="909">
        <v>29884345</v>
      </c>
      <c r="I34" s="909">
        <v>20889057</v>
      </c>
      <c r="J34" s="909">
        <v>8004639</v>
      </c>
      <c r="K34" s="909">
        <v>990649</v>
      </c>
      <c r="L34" s="909">
        <v>90</v>
      </c>
      <c r="M34" s="908">
        <v>47</v>
      </c>
      <c r="N34" s="909">
        <v>4648450</v>
      </c>
      <c r="O34" s="908">
        <v>3460817</v>
      </c>
      <c r="P34" s="908">
        <v>1</v>
      </c>
      <c r="Q34" s="908">
        <v>94937</v>
      </c>
      <c r="R34" s="63">
        <v>27</v>
      </c>
    </row>
    <row r="35" spans="1:18" s="99" customFormat="1" ht="23.1" customHeight="1" x14ac:dyDescent="0.15">
      <c r="A35" s="62">
        <v>28</v>
      </c>
      <c r="B35" s="61" t="s">
        <v>1042</v>
      </c>
      <c r="C35" s="909">
        <v>0</v>
      </c>
      <c r="D35" s="909">
        <v>0</v>
      </c>
      <c r="E35" s="909">
        <v>0</v>
      </c>
      <c r="F35" s="909">
        <v>0</v>
      </c>
      <c r="G35" s="909">
        <v>624</v>
      </c>
      <c r="H35" s="909">
        <v>11338902</v>
      </c>
      <c r="I35" s="909">
        <v>7915638</v>
      </c>
      <c r="J35" s="909">
        <v>2932008</v>
      </c>
      <c r="K35" s="909">
        <v>491256</v>
      </c>
      <c r="L35" s="909">
        <v>12</v>
      </c>
      <c r="M35" s="908">
        <v>3</v>
      </c>
      <c r="N35" s="909">
        <v>2640168</v>
      </c>
      <c r="O35" s="908">
        <v>609699</v>
      </c>
      <c r="P35" s="908">
        <v>0</v>
      </c>
      <c r="Q35" s="908">
        <v>0</v>
      </c>
      <c r="R35" s="63">
        <v>28</v>
      </c>
    </row>
    <row r="36" spans="1:18" s="99" customFormat="1" ht="23.1" customHeight="1" x14ac:dyDescent="0.15">
      <c r="A36" s="62">
        <v>29</v>
      </c>
      <c r="B36" s="61" t="s">
        <v>1043</v>
      </c>
      <c r="C36" s="909">
        <v>0</v>
      </c>
      <c r="D36" s="909">
        <v>0</v>
      </c>
      <c r="E36" s="909">
        <v>0</v>
      </c>
      <c r="F36" s="909">
        <v>0</v>
      </c>
      <c r="G36" s="909">
        <v>1460</v>
      </c>
      <c r="H36" s="909">
        <v>58632314</v>
      </c>
      <c r="I36" s="909">
        <v>40866854</v>
      </c>
      <c r="J36" s="909">
        <v>14154132</v>
      </c>
      <c r="K36" s="909">
        <v>3611328</v>
      </c>
      <c r="L36" s="909">
        <v>61</v>
      </c>
      <c r="M36" s="908">
        <v>47</v>
      </c>
      <c r="N36" s="909">
        <v>9721362</v>
      </c>
      <c r="O36" s="908">
        <v>9167039</v>
      </c>
      <c r="P36" s="908">
        <v>0</v>
      </c>
      <c r="Q36" s="908">
        <v>0</v>
      </c>
      <c r="R36" s="63">
        <v>29</v>
      </c>
    </row>
    <row r="37" spans="1:18" s="99" customFormat="1" ht="23.1" customHeight="1" x14ac:dyDescent="0.15">
      <c r="A37" s="62">
        <v>30</v>
      </c>
      <c r="B37" s="61" t="s">
        <v>1044</v>
      </c>
      <c r="C37" s="1264">
        <v>0</v>
      </c>
      <c r="D37" s="1264">
        <v>0</v>
      </c>
      <c r="E37" s="1264">
        <v>0</v>
      </c>
      <c r="F37" s="1264">
        <v>0</v>
      </c>
      <c r="G37" s="1264">
        <v>2443</v>
      </c>
      <c r="H37" s="1264">
        <v>47813120</v>
      </c>
      <c r="I37" s="1264">
        <v>33428258</v>
      </c>
      <c r="J37" s="1264">
        <v>9233703</v>
      </c>
      <c r="K37" s="1264">
        <v>5151159</v>
      </c>
      <c r="L37" s="1264">
        <v>52</v>
      </c>
      <c r="M37" s="1273">
        <v>33</v>
      </c>
      <c r="N37" s="1264">
        <v>4320721</v>
      </c>
      <c r="O37" s="1273">
        <v>3989034</v>
      </c>
      <c r="P37" s="1273">
        <v>1</v>
      </c>
      <c r="Q37" s="1273">
        <v>451</v>
      </c>
      <c r="R37" s="63">
        <v>30</v>
      </c>
    </row>
    <row r="38" spans="1:18" s="99" customFormat="1" ht="23.1" customHeight="1" x14ac:dyDescent="0.15">
      <c r="A38" s="66">
        <v>31</v>
      </c>
      <c r="B38" s="58" t="s">
        <v>1045</v>
      </c>
      <c r="C38" s="1265">
        <v>0</v>
      </c>
      <c r="D38" s="1265">
        <v>0</v>
      </c>
      <c r="E38" s="1265">
        <v>0</v>
      </c>
      <c r="F38" s="1265">
        <v>0</v>
      </c>
      <c r="G38" s="1265">
        <v>144</v>
      </c>
      <c r="H38" s="1265">
        <v>2424286</v>
      </c>
      <c r="I38" s="1265">
        <v>1693677</v>
      </c>
      <c r="J38" s="1265">
        <v>611269</v>
      </c>
      <c r="K38" s="1265">
        <v>119340</v>
      </c>
      <c r="L38" s="1265">
        <v>2</v>
      </c>
      <c r="M38" s="1274">
        <v>2</v>
      </c>
      <c r="N38" s="1265">
        <v>148458</v>
      </c>
      <c r="O38" s="1274">
        <v>148458</v>
      </c>
      <c r="P38" s="1274">
        <v>0</v>
      </c>
      <c r="Q38" s="1274">
        <v>0</v>
      </c>
      <c r="R38" s="67">
        <v>31</v>
      </c>
    </row>
    <row r="39" spans="1:18" s="99" customFormat="1" ht="23.1" customHeight="1" x14ac:dyDescent="0.15">
      <c r="A39" s="62">
        <v>32</v>
      </c>
      <c r="B39" s="61" t="s">
        <v>1046</v>
      </c>
      <c r="C39" s="909">
        <v>0</v>
      </c>
      <c r="D39" s="909">
        <v>0</v>
      </c>
      <c r="E39" s="909">
        <v>0</v>
      </c>
      <c r="F39" s="909">
        <v>0</v>
      </c>
      <c r="G39" s="909">
        <v>3606</v>
      </c>
      <c r="H39" s="909">
        <v>65731272</v>
      </c>
      <c r="I39" s="909">
        <v>45904473</v>
      </c>
      <c r="J39" s="909">
        <v>17104374</v>
      </c>
      <c r="K39" s="909">
        <v>2722425</v>
      </c>
      <c r="L39" s="909">
        <v>139</v>
      </c>
      <c r="M39" s="908">
        <v>64</v>
      </c>
      <c r="N39" s="909">
        <v>5970588</v>
      </c>
      <c r="O39" s="908">
        <v>4047058</v>
      </c>
      <c r="P39" s="908">
        <v>1</v>
      </c>
      <c r="Q39" s="908">
        <v>170788</v>
      </c>
      <c r="R39" s="63">
        <v>32</v>
      </c>
    </row>
    <row r="40" spans="1:18" s="99" customFormat="1" ht="23.1" customHeight="1" x14ac:dyDescent="0.15">
      <c r="A40" s="62">
        <v>33</v>
      </c>
      <c r="B40" s="61" t="s">
        <v>1047</v>
      </c>
      <c r="C40" s="909">
        <v>0</v>
      </c>
      <c r="D40" s="909">
        <v>0</v>
      </c>
      <c r="E40" s="909">
        <v>0</v>
      </c>
      <c r="F40" s="909">
        <v>0</v>
      </c>
      <c r="G40" s="909">
        <v>1496</v>
      </c>
      <c r="H40" s="909">
        <v>44944723</v>
      </c>
      <c r="I40" s="909">
        <v>31373738</v>
      </c>
      <c r="J40" s="909">
        <v>13004933</v>
      </c>
      <c r="K40" s="909">
        <v>566052</v>
      </c>
      <c r="L40" s="909">
        <v>93</v>
      </c>
      <c r="M40" s="908">
        <v>57</v>
      </c>
      <c r="N40" s="909">
        <v>8014872</v>
      </c>
      <c r="O40" s="908">
        <v>6656575</v>
      </c>
      <c r="P40" s="908">
        <v>0</v>
      </c>
      <c r="Q40" s="908">
        <v>0</v>
      </c>
      <c r="R40" s="63">
        <v>33</v>
      </c>
    </row>
    <row r="41" spans="1:18" s="99" customFormat="1" ht="23.1" customHeight="1" x14ac:dyDescent="0.15">
      <c r="A41" s="62">
        <v>34</v>
      </c>
      <c r="B41" s="61" t="s">
        <v>1048</v>
      </c>
      <c r="C41" s="909">
        <v>0</v>
      </c>
      <c r="D41" s="909">
        <v>0</v>
      </c>
      <c r="E41" s="909">
        <v>0</v>
      </c>
      <c r="F41" s="909">
        <v>0</v>
      </c>
      <c r="G41" s="909">
        <v>984</v>
      </c>
      <c r="H41" s="909">
        <v>24748676</v>
      </c>
      <c r="I41" s="909">
        <v>17292126</v>
      </c>
      <c r="J41" s="909">
        <v>5950453</v>
      </c>
      <c r="K41" s="909">
        <v>1506097</v>
      </c>
      <c r="L41" s="909">
        <v>16</v>
      </c>
      <c r="M41" s="908">
        <v>11</v>
      </c>
      <c r="N41" s="909">
        <v>6108963</v>
      </c>
      <c r="O41" s="908">
        <v>5822243</v>
      </c>
      <c r="P41" s="908">
        <v>0</v>
      </c>
      <c r="Q41" s="908">
        <v>0</v>
      </c>
      <c r="R41" s="63">
        <v>34</v>
      </c>
    </row>
    <row r="42" spans="1:18" s="99" customFormat="1" ht="23.1" customHeight="1" x14ac:dyDescent="0.15">
      <c r="A42" s="62">
        <v>35</v>
      </c>
      <c r="B42" s="72" t="s">
        <v>1049</v>
      </c>
      <c r="C42" s="1264">
        <v>0</v>
      </c>
      <c r="D42" s="1264">
        <v>0</v>
      </c>
      <c r="E42" s="1264">
        <v>0</v>
      </c>
      <c r="F42" s="1264">
        <v>0</v>
      </c>
      <c r="G42" s="1264">
        <v>1839</v>
      </c>
      <c r="H42" s="1264">
        <v>27655854</v>
      </c>
      <c r="I42" s="1264">
        <v>19317723</v>
      </c>
      <c r="J42" s="1264">
        <v>7928632</v>
      </c>
      <c r="K42" s="1264">
        <v>409499</v>
      </c>
      <c r="L42" s="1264">
        <v>30</v>
      </c>
      <c r="M42" s="1273">
        <v>12</v>
      </c>
      <c r="N42" s="1264">
        <v>2748237</v>
      </c>
      <c r="O42" s="1273">
        <v>2384116</v>
      </c>
      <c r="P42" s="1273">
        <v>0</v>
      </c>
      <c r="Q42" s="1273">
        <v>0</v>
      </c>
      <c r="R42" s="63">
        <v>35</v>
      </c>
    </row>
    <row r="43" spans="1:18" s="99" customFormat="1" ht="23.1" customHeight="1" x14ac:dyDescent="0.15">
      <c r="A43" s="66">
        <v>36</v>
      </c>
      <c r="B43" s="61" t="s">
        <v>1050</v>
      </c>
      <c r="C43" s="1265">
        <v>0</v>
      </c>
      <c r="D43" s="1265">
        <v>0</v>
      </c>
      <c r="E43" s="1265">
        <v>0</v>
      </c>
      <c r="F43" s="1265">
        <v>0</v>
      </c>
      <c r="G43" s="1265">
        <v>679</v>
      </c>
      <c r="H43" s="1265">
        <v>7910568</v>
      </c>
      <c r="I43" s="1265">
        <v>5529961</v>
      </c>
      <c r="J43" s="1265">
        <v>1311971</v>
      </c>
      <c r="K43" s="1265">
        <v>1068636</v>
      </c>
      <c r="L43" s="1265">
        <v>21</v>
      </c>
      <c r="M43" s="1274">
        <v>12</v>
      </c>
      <c r="N43" s="1265">
        <v>3305368</v>
      </c>
      <c r="O43" s="1274">
        <v>2385785</v>
      </c>
      <c r="P43" s="1274">
        <v>0</v>
      </c>
      <c r="Q43" s="1274">
        <v>0</v>
      </c>
      <c r="R43" s="67">
        <v>36</v>
      </c>
    </row>
    <row r="44" spans="1:18" s="99" customFormat="1" ht="23.1" customHeight="1" x14ac:dyDescent="0.15">
      <c r="A44" s="62">
        <v>37</v>
      </c>
      <c r="B44" s="61" t="s">
        <v>1051</v>
      </c>
      <c r="C44" s="909">
        <v>0</v>
      </c>
      <c r="D44" s="909">
        <v>0</v>
      </c>
      <c r="E44" s="909">
        <v>0</v>
      </c>
      <c r="F44" s="909">
        <v>0</v>
      </c>
      <c r="G44" s="909">
        <v>2399</v>
      </c>
      <c r="H44" s="909">
        <v>49052176</v>
      </c>
      <c r="I44" s="909">
        <v>34273720</v>
      </c>
      <c r="J44" s="909">
        <v>13466603</v>
      </c>
      <c r="K44" s="909">
        <v>1311853</v>
      </c>
      <c r="L44" s="909">
        <v>109</v>
      </c>
      <c r="M44" s="908">
        <v>47</v>
      </c>
      <c r="N44" s="909">
        <v>6068452</v>
      </c>
      <c r="O44" s="908">
        <v>4385163</v>
      </c>
      <c r="P44" s="908">
        <v>1</v>
      </c>
      <c r="Q44" s="908">
        <v>4513</v>
      </c>
      <c r="R44" s="63">
        <v>37</v>
      </c>
    </row>
    <row r="45" spans="1:18" s="99" customFormat="1" ht="23.1" customHeight="1" x14ac:dyDescent="0.15">
      <c r="A45" s="62">
        <v>38</v>
      </c>
      <c r="B45" s="61" t="s">
        <v>1052</v>
      </c>
      <c r="C45" s="909">
        <v>0</v>
      </c>
      <c r="D45" s="909">
        <v>0</v>
      </c>
      <c r="E45" s="909">
        <v>0</v>
      </c>
      <c r="F45" s="909">
        <v>0</v>
      </c>
      <c r="G45" s="909">
        <v>1246</v>
      </c>
      <c r="H45" s="909">
        <v>42026296</v>
      </c>
      <c r="I45" s="909">
        <v>29411759</v>
      </c>
      <c r="J45" s="909">
        <v>12614537</v>
      </c>
      <c r="K45" s="909">
        <v>0</v>
      </c>
      <c r="L45" s="909">
        <v>48</v>
      </c>
      <c r="M45" s="908">
        <v>34</v>
      </c>
      <c r="N45" s="909">
        <v>6617803</v>
      </c>
      <c r="O45" s="908">
        <v>6391771</v>
      </c>
      <c r="P45" s="908">
        <v>0</v>
      </c>
      <c r="Q45" s="908">
        <v>0</v>
      </c>
      <c r="R45" s="63">
        <v>38</v>
      </c>
    </row>
    <row r="46" spans="1:18" s="99" customFormat="1" ht="23.1" customHeight="1" x14ac:dyDescent="0.15">
      <c r="A46" s="62">
        <v>39</v>
      </c>
      <c r="B46" s="61" t="s">
        <v>1053</v>
      </c>
      <c r="C46" s="909">
        <v>0</v>
      </c>
      <c r="D46" s="909">
        <v>0</v>
      </c>
      <c r="E46" s="909">
        <v>0</v>
      </c>
      <c r="F46" s="909">
        <v>0</v>
      </c>
      <c r="G46" s="909">
        <v>910</v>
      </c>
      <c r="H46" s="909">
        <v>23989262</v>
      </c>
      <c r="I46" s="909">
        <v>16801902</v>
      </c>
      <c r="J46" s="909">
        <v>6957190</v>
      </c>
      <c r="K46" s="909">
        <v>230170</v>
      </c>
      <c r="L46" s="909">
        <v>29</v>
      </c>
      <c r="M46" s="908">
        <v>19</v>
      </c>
      <c r="N46" s="909">
        <v>3336356</v>
      </c>
      <c r="O46" s="908">
        <v>2756498</v>
      </c>
      <c r="P46" s="908">
        <v>0</v>
      </c>
      <c r="Q46" s="908">
        <v>0</v>
      </c>
      <c r="R46" s="63">
        <v>39</v>
      </c>
    </row>
    <row r="47" spans="1:18" s="99" customFormat="1" ht="23.1" customHeight="1" x14ac:dyDescent="0.15">
      <c r="A47" s="71">
        <v>42</v>
      </c>
      <c r="B47" s="72" t="s">
        <v>1054</v>
      </c>
      <c r="C47" s="1264">
        <v>0</v>
      </c>
      <c r="D47" s="1264">
        <v>0</v>
      </c>
      <c r="E47" s="1264">
        <v>0</v>
      </c>
      <c r="F47" s="1264">
        <v>0</v>
      </c>
      <c r="G47" s="1264">
        <v>725</v>
      </c>
      <c r="H47" s="1264">
        <v>18997701</v>
      </c>
      <c r="I47" s="1264">
        <v>13162931</v>
      </c>
      <c r="J47" s="1264">
        <v>5798926</v>
      </c>
      <c r="K47" s="1264">
        <v>35844</v>
      </c>
      <c r="L47" s="1264">
        <v>21</v>
      </c>
      <c r="M47" s="1273">
        <v>11</v>
      </c>
      <c r="N47" s="1264">
        <v>2524876</v>
      </c>
      <c r="O47" s="1273">
        <v>1923581</v>
      </c>
      <c r="P47" s="1273">
        <v>0</v>
      </c>
      <c r="Q47" s="1273">
        <v>0</v>
      </c>
      <c r="R47" s="73">
        <v>42</v>
      </c>
    </row>
    <row r="48" spans="1:18" s="99" customFormat="1" ht="23.1" customHeight="1" x14ac:dyDescent="0.15">
      <c r="A48" s="66">
        <v>43</v>
      </c>
      <c r="B48" s="61" t="s">
        <v>1055</v>
      </c>
      <c r="C48" s="1265">
        <v>0</v>
      </c>
      <c r="D48" s="1265">
        <v>0</v>
      </c>
      <c r="E48" s="1265">
        <v>0</v>
      </c>
      <c r="F48" s="1265">
        <v>0</v>
      </c>
      <c r="G48" s="1265">
        <v>1571</v>
      </c>
      <c r="H48" s="1265">
        <v>25499655</v>
      </c>
      <c r="I48" s="1265">
        <v>17814713</v>
      </c>
      <c r="J48" s="1265">
        <v>7269505</v>
      </c>
      <c r="K48" s="1265">
        <v>415437</v>
      </c>
      <c r="L48" s="1265">
        <v>29</v>
      </c>
      <c r="M48" s="1274">
        <v>13</v>
      </c>
      <c r="N48" s="1265">
        <v>2277677</v>
      </c>
      <c r="O48" s="1274">
        <v>1842481</v>
      </c>
      <c r="P48" s="1274">
        <v>0</v>
      </c>
      <c r="Q48" s="1274">
        <v>0</v>
      </c>
      <c r="R48" s="67">
        <v>43</v>
      </c>
    </row>
    <row r="49" spans="1:18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0</v>
      </c>
      <c r="E49" s="909">
        <v>0</v>
      </c>
      <c r="F49" s="909">
        <v>0</v>
      </c>
      <c r="G49" s="909">
        <v>819</v>
      </c>
      <c r="H49" s="909">
        <v>16334474</v>
      </c>
      <c r="I49" s="909">
        <v>11409595</v>
      </c>
      <c r="J49" s="909">
        <v>4090187</v>
      </c>
      <c r="K49" s="909">
        <v>834692</v>
      </c>
      <c r="L49" s="909">
        <v>17</v>
      </c>
      <c r="M49" s="908">
        <v>12</v>
      </c>
      <c r="N49" s="909">
        <v>1090304</v>
      </c>
      <c r="O49" s="908">
        <v>989078</v>
      </c>
      <c r="P49" s="908">
        <v>0</v>
      </c>
      <c r="Q49" s="908">
        <v>0</v>
      </c>
      <c r="R49" s="63">
        <v>44</v>
      </c>
    </row>
    <row r="50" spans="1:18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0</v>
      </c>
      <c r="F50" s="909">
        <v>0</v>
      </c>
      <c r="G50" s="909">
        <v>555</v>
      </c>
      <c r="H50" s="909">
        <v>9099140</v>
      </c>
      <c r="I50" s="909">
        <v>6367598</v>
      </c>
      <c r="J50" s="909">
        <v>1703219</v>
      </c>
      <c r="K50" s="909">
        <v>1028323</v>
      </c>
      <c r="L50" s="909">
        <v>6</v>
      </c>
      <c r="M50" s="908">
        <v>5</v>
      </c>
      <c r="N50" s="909">
        <v>441264</v>
      </c>
      <c r="O50" s="908">
        <v>410364</v>
      </c>
      <c r="P50" s="908">
        <v>0</v>
      </c>
      <c r="Q50" s="908">
        <v>0</v>
      </c>
      <c r="R50" s="63">
        <v>45</v>
      </c>
    </row>
    <row r="51" spans="1:18" s="99" customFormat="1" ht="23.1" customHeight="1" x14ac:dyDescent="0.15">
      <c r="A51" s="62">
        <v>46</v>
      </c>
      <c r="B51" s="61" t="s">
        <v>1058</v>
      </c>
      <c r="C51" s="909">
        <v>0</v>
      </c>
      <c r="D51" s="909">
        <v>0</v>
      </c>
      <c r="E51" s="909">
        <v>0</v>
      </c>
      <c r="F51" s="909">
        <v>0</v>
      </c>
      <c r="G51" s="909">
        <v>1326</v>
      </c>
      <c r="H51" s="909">
        <v>37675217</v>
      </c>
      <c r="I51" s="909">
        <v>26003586</v>
      </c>
      <c r="J51" s="909">
        <v>11307530</v>
      </c>
      <c r="K51" s="909">
        <v>364101</v>
      </c>
      <c r="L51" s="909">
        <v>71</v>
      </c>
      <c r="M51" s="908">
        <v>49</v>
      </c>
      <c r="N51" s="909">
        <v>6801879</v>
      </c>
      <c r="O51" s="908">
        <v>5808235</v>
      </c>
      <c r="P51" s="908">
        <v>0</v>
      </c>
      <c r="Q51" s="908">
        <v>0</v>
      </c>
      <c r="R51" s="63">
        <v>46</v>
      </c>
    </row>
    <row r="52" spans="1:18" s="99" customFormat="1" ht="23.1" customHeight="1" x14ac:dyDescent="0.15">
      <c r="A52" s="71">
        <v>47</v>
      </c>
      <c r="B52" s="72" t="s">
        <v>1059</v>
      </c>
      <c r="C52" s="1264">
        <v>0</v>
      </c>
      <c r="D52" s="1264">
        <v>0</v>
      </c>
      <c r="E52" s="1264">
        <v>0</v>
      </c>
      <c r="F52" s="1264">
        <v>0</v>
      </c>
      <c r="G52" s="1264">
        <v>1554</v>
      </c>
      <c r="H52" s="1264">
        <v>31658927</v>
      </c>
      <c r="I52" s="1264">
        <v>22167461</v>
      </c>
      <c r="J52" s="1264">
        <v>9247375</v>
      </c>
      <c r="K52" s="1264">
        <v>244091</v>
      </c>
      <c r="L52" s="1264">
        <v>74</v>
      </c>
      <c r="M52" s="1273">
        <v>50</v>
      </c>
      <c r="N52" s="1264">
        <v>4296492</v>
      </c>
      <c r="O52" s="1273">
        <v>4048362</v>
      </c>
      <c r="P52" s="1273">
        <v>0</v>
      </c>
      <c r="Q52" s="1273">
        <v>0</v>
      </c>
      <c r="R52" s="73">
        <v>47</v>
      </c>
    </row>
    <row r="53" spans="1:18" s="111" customFormat="1" ht="23.1" customHeight="1" x14ac:dyDescent="0.15">
      <c r="A53" s="74">
        <v>49</v>
      </c>
      <c r="B53" s="61" t="s">
        <v>1060</v>
      </c>
      <c r="C53" s="1265">
        <v>0</v>
      </c>
      <c r="D53" s="1265">
        <v>0</v>
      </c>
      <c r="E53" s="1265">
        <v>0</v>
      </c>
      <c r="F53" s="1265">
        <v>0</v>
      </c>
      <c r="G53" s="1265">
        <v>577</v>
      </c>
      <c r="H53" s="1265">
        <v>12106760</v>
      </c>
      <c r="I53" s="1265">
        <v>8437751</v>
      </c>
      <c r="J53" s="1265">
        <v>2498222</v>
      </c>
      <c r="K53" s="1265">
        <v>1170787</v>
      </c>
      <c r="L53" s="1265">
        <v>14</v>
      </c>
      <c r="M53" s="1274">
        <v>9</v>
      </c>
      <c r="N53" s="1265">
        <v>1237006</v>
      </c>
      <c r="O53" s="1274">
        <v>1166914</v>
      </c>
      <c r="P53" s="1274">
        <v>0</v>
      </c>
      <c r="Q53" s="1274">
        <v>0</v>
      </c>
      <c r="R53" s="75">
        <v>49</v>
      </c>
    </row>
    <row r="54" spans="1:18" s="111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0</v>
      </c>
      <c r="F54" s="909">
        <v>0</v>
      </c>
      <c r="G54" s="909">
        <v>480</v>
      </c>
      <c r="H54" s="909">
        <v>11058783</v>
      </c>
      <c r="I54" s="909">
        <v>7729154</v>
      </c>
      <c r="J54" s="909">
        <v>3179372</v>
      </c>
      <c r="K54" s="909">
        <v>150257</v>
      </c>
      <c r="L54" s="909">
        <v>37</v>
      </c>
      <c r="M54" s="908">
        <v>22</v>
      </c>
      <c r="N54" s="909">
        <v>1805835</v>
      </c>
      <c r="O54" s="908">
        <v>1636950</v>
      </c>
      <c r="P54" s="908">
        <v>0</v>
      </c>
      <c r="Q54" s="908">
        <v>0</v>
      </c>
      <c r="R54" s="63">
        <v>50</v>
      </c>
    </row>
    <row r="55" spans="1:18" s="111" customFormat="1" ht="23.1" customHeight="1" x14ac:dyDescent="0.15">
      <c r="A55" s="62">
        <v>51</v>
      </c>
      <c r="B55" s="61" t="s">
        <v>1062</v>
      </c>
      <c r="C55" s="909">
        <v>0</v>
      </c>
      <c r="D55" s="909">
        <v>0</v>
      </c>
      <c r="E55" s="909">
        <v>0</v>
      </c>
      <c r="F55" s="909">
        <v>0</v>
      </c>
      <c r="G55" s="909">
        <v>913</v>
      </c>
      <c r="H55" s="909">
        <v>30127290</v>
      </c>
      <c r="I55" s="909">
        <v>20917228</v>
      </c>
      <c r="J55" s="909">
        <v>9125845</v>
      </c>
      <c r="K55" s="909">
        <v>84217</v>
      </c>
      <c r="L55" s="909">
        <v>37</v>
      </c>
      <c r="M55" s="908">
        <v>23</v>
      </c>
      <c r="N55" s="909">
        <v>4687751</v>
      </c>
      <c r="O55" s="908">
        <v>4373918</v>
      </c>
      <c r="P55" s="908">
        <v>0</v>
      </c>
      <c r="Q55" s="908">
        <v>0</v>
      </c>
      <c r="R55" s="63">
        <v>51</v>
      </c>
    </row>
    <row r="56" spans="1:18" s="111" customFormat="1" ht="23.1" customHeight="1" x14ac:dyDescent="0.15">
      <c r="A56" s="62">
        <v>52</v>
      </c>
      <c r="B56" s="61" t="s">
        <v>1063</v>
      </c>
      <c r="C56" s="909">
        <v>0</v>
      </c>
      <c r="D56" s="909">
        <v>0</v>
      </c>
      <c r="E56" s="909">
        <v>0</v>
      </c>
      <c r="F56" s="909">
        <v>0</v>
      </c>
      <c r="G56" s="909">
        <v>439</v>
      </c>
      <c r="H56" s="909">
        <v>9915224</v>
      </c>
      <c r="I56" s="909">
        <v>6936338</v>
      </c>
      <c r="J56" s="909">
        <v>2652561</v>
      </c>
      <c r="K56" s="909">
        <v>326325</v>
      </c>
      <c r="L56" s="909">
        <v>10</v>
      </c>
      <c r="M56" s="908">
        <v>5</v>
      </c>
      <c r="N56" s="909">
        <v>1308585</v>
      </c>
      <c r="O56" s="908">
        <v>1170063</v>
      </c>
      <c r="P56" s="908">
        <v>0</v>
      </c>
      <c r="Q56" s="908">
        <v>0</v>
      </c>
      <c r="R56" s="63">
        <v>52</v>
      </c>
    </row>
    <row r="57" spans="1:18" s="111" customFormat="1" ht="23.1" customHeight="1" thickBot="1" x14ac:dyDescent="0.2">
      <c r="A57" s="77">
        <v>54</v>
      </c>
      <c r="B57" s="78" t="s">
        <v>1064</v>
      </c>
      <c r="C57" s="1269">
        <v>0</v>
      </c>
      <c r="D57" s="1269">
        <v>0</v>
      </c>
      <c r="E57" s="1269">
        <v>0</v>
      </c>
      <c r="F57" s="1269">
        <v>0</v>
      </c>
      <c r="G57" s="1269">
        <v>98</v>
      </c>
      <c r="H57" s="1269">
        <v>990940</v>
      </c>
      <c r="I57" s="1269">
        <v>707185</v>
      </c>
      <c r="J57" s="1269">
        <v>-138245</v>
      </c>
      <c r="K57" s="1269">
        <v>422000</v>
      </c>
      <c r="L57" s="1269">
        <v>5</v>
      </c>
      <c r="M57" s="1276">
        <v>2</v>
      </c>
      <c r="N57" s="1269">
        <v>354291</v>
      </c>
      <c r="O57" s="1276">
        <v>153756</v>
      </c>
      <c r="P57" s="1276">
        <v>0</v>
      </c>
      <c r="Q57" s="1276">
        <v>0</v>
      </c>
      <c r="R57" s="79">
        <v>54</v>
      </c>
    </row>
    <row r="58" spans="1:18" ht="23.1" customHeight="1" x14ac:dyDescent="0.15">
      <c r="A58" s="57">
        <v>55</v>
      </c>
      <c r="B58" s="92" t="s">
        <v>1065</v>
      </c>
      <c r="C58" s="1263">
        <v>0</v>
      </c>
      <c r="D58" s="1263">
        <v>0</v>
      </c>
      <c r="E58" s="1263">
        <v>0</v>
      </c>
      <c r="F58" s="1263">
        <v>0</v>
      </c>
      <c r="G58" s="1263">
        <v>848</v>
      </c>
      <c r="H58" s="1263">
        <v>17461855</v>
      </c>
      <c r="I58" s="1263">
        <v>12216423</v>
      </c>
      <c r="J58" s="1263">
        <v>4842752</v>
      </c>
      <c r="K58" s="1263">
        <v>402680</v>
      </c>
      <c r="L58" s="1263">
        <v>23</v>
      </c>
      <c r="M58" s="1270">
        <v>12</v>
      </c>
      <c r="N58" s="1263">
        <v>2763203</v>
      </c>
      <c r="O58" s="1270">
        <v>2055621</v>
      </c>
      <c r="P58" s="1270">
        <v>0</v>
      </c>
      <c r="Q58" s="1270">
        <v>0</v>
      </c>
      <c r="R58" s="59">
        <v>55</v>
      </c>
    </row>
    <row r="59" spans="1:18" ht="23.1" customHeight="1" x14ac:dyDescent="0.15">
      <c r="A59" s="60">
        <v>56</v>
      </c>
      <c r="B59" s="93" t="s">
        <v>1066</v>
      </c>
      <c r="C59" s="1025">
        <v>0</v>
      </c>
      <c r="D59" s="1025">
        <v>0</v>
      </c>
      <c r="E59" s="1025">
        <v>0</v>
      </c>
      <c r="F59" s="1025">
        <v>0</v>
      </c>
      <c r="G59" s="1025">
        <v>457</v>
      </c>
      <c r="H59" s="1025">
        <v>6365539</v>
      </c>
      <c r="I59" s="1025">
        <v>4448554</v>
      </c>
      <c r="J59" s="1025">
        <v>1769183</v>
      </c>
      <c r="K59" s="1025">
        <v>147802</v>
      </c>
      <c r="L59" s="1025">
        <v>3</v>
      </c>
      <c r="M59" s="1271">
        <v>3</v>
      </c>
      <c r="N59" s="1025">
        <v>236748</v>
      </c>
      <c r="O59" s="1271">
        <v>236748</v>
      </c>
      <c r="P59" s="1271">
        <v>0</v>
      </c>
      <c r="Q59" s="1271">
        <v>0</v>
      </c>
      <c r="R59" s="55">
        <v>56</v>
      </c>
    </row>
    <row r="60" spans="1:18" ht="23.1" customHeight="1" x14ac:dyDescent="0.15">
      <c r="A60" s="60">
        <v>57</v>
      </c>
      <c r="B60" s="93" t="s">
        <v>1067</v>
      </c>
      <c r="C60" s="1025">
        <v>0</v>
      </c>
      <c r="D60" s="1025">
        <v>0</v>
      </c>
      <c r="E60" s="1025">
        <v>0</v>
      </c>
      <c r="F60" s="1025">
        <v>0</v>
      </c>
      <c r="G60" s="1025">
        <v>511</v>
      </c>
      <c r="H60" s="1025">
        <v>27054072</v>
      </c>
      <c r="I60" s="1025">
        <v>18908852</v>
      </c>
      <c r="J60" s="1025">
        <v>7955786</v>
      </c>
      <c r="K60" s="1025">
        <v>189434</v>
      </c>
      <c r="L60" s="1025">
        <v>22</v>
      </c>
      <c r="M60" s="1271">
        <v>16</v>
      </c>
      <c r="N60" s="1025">
        <v>5534480</v>
      </c>
      <c r="O60" s="1271">
        <v>5428415</v>
      </c>
      <c r="P60" s="1271">
        <v>1</v>
      </c>
      <c r="Q60" s="1271">
        <v>247266</v>
      </c>
      <c r="R60" s="55">
        <v>57</v>
      </c>
    </row>
    <row r="61" spans="1:18" ht="23.1" customHeight="1" x14ac:dyDescent="0.15">
      <c r="A61" s="60">
        <v>58</v>
      </c>
      <c r="B61" s="93" t="s">
        <v>1068</v>
      </c>
      <c r="C61" s="1025">
        <v>0</v>
      </c>
      <c r="D61" s="1025">
        <v>0</v>
      </c>
      <c r="E61" s="1025">
        <v>0</v>
      </c>
      <c r="F61" s="1025">
        <v>0</v>
      </c>
      <c r="G61" s="1025">
        <v>360</v>
      </c>
      <c r="H61" s="1025">
        <v>3771585</v>
      </c>
      <c r="I61" s="1025">
        <v>2553708</v>
      </c>
      <c r="J61" s="1025">
        <v>495357</v>
      </c>
      <c r="K61" s="1025">
        <v>722520</v>
      </c>
      <c r="L61" s="1025">
        <v>0</v>
      </c>
      <c r="M61" s="1271">
        <v>0</v>
      </c>
      <c r="N61" s="1025">
        <v>0</v>
      </c>
      <c r="O61" s="1271">
        <v>0</v>
      </c>
      <c r="P61" s="1271">
        <v>0</v>
      </c>
      <c r="Q61" s="1271">
        <v>0</v>
      </c>
      <c r="R61" s="55">
        <v>58</v>
      </c>
    </row>
    <row r="62" spans="1:18" ht="23.1" customHeight="1" x14ac:dyDescent="0.15">
      <c r="A62" s="60">
        <v>59</v>
      </c>
      <c r="B62" s="93" t="s">
        <v>1069</v>
      </c>
      <c r="C62" s="1262">
        <v>0</v>
      </c>
      <c r="D62" s="1262">
        <v>0</v>
      </c>
      <c r="E62" s="1262">
        <v>0</v>
      </c>
      <c r="F62" s="1262">
        <v>0</v>
      </c>
      <c r="G62" s="1262">
        <v>329</v>
      </c>
      <c r="H62" s="1262">
        <v>5889925</v>
      </c>
      <c r="I62" s="1262">
        <v>4096702</v>
      </c>
      <c r="J62" s="1262">
        <v>1673592</v>
      </c>
      <c r="K62" s="1262">
        <v>119631</v>
      </c>
      <c r="L62" s="1262">
        <v>5</v>
      </c>
      <c r="M62" s="1272">
        <v>4</v>
      </c>
      <c r="N62" s="1262">
        <v>486426</v>
      </c>
      <c r="O62" s="1272">
        <v>445695</v>
      </c>
      <c r="P62" s="1272">
        <v>0</v>
      </c>
      <c r="Q62" s="1272">
        <v>0</v>
      </c>
      <c r="R62" s="55">
        <v>59</v>
      </c>
    </row>
    <row r="63" spans="1:18" ht="23.1" customHeight="1" x14ac:dyDescent="0.15">
      <c r="A63" s="57">
        <v>61</v>
      </c>
      <c r="B63" s="92" t="s">
        <v>1070</v>
      </c>
      <c r="C63" s="1263">
        <v>0</v>
      </c>
      <c r="D63" s="1263">
        <v>0</v>
      </c>
      <c r="E63" s="1263">
        <v>0</v>
      </c>
      <c r="F63" s="1263">
        <v>0</v>
      </c>
      <c r="G63" s="1263">
        <v>543</v>
      </c>
      <c r="H63" s="1263">
        <v>7199935</v>
      </c>
      <c r="I63" s="1263">
        <v>5023559</v>
      </c>
      <c r="J63" s="1263">
        <v>2153706</v>
      </c>
      <c r="K63" s="1263">
        <v>22670</v>
      </c>
      <c r="L63" s="1263">
        <v>14</v>
      </c>
      <c r="M63" s="1270">
        <v>8</v>
      </c>
      <c r="N63" s="1263">
        <v>954604</v>
      </c>
      <c r="O63" s="1270">
        <v>830917</v>
      </c>
      <c r="P63" s="1270">
        <v>0</v>
      </c>
      <c r="Q63" s="1270">
        <v>0</v>
      </c>
      <c r="R63" s="59">
        <v>61</v>
      </c>
    </row>
    <row r="64" spans="1:18" ht="23.1" customHeight="1" x14ac:dyDescent="0.15">
      <c r="A64" s="60">
        <v>65</v>
      </c>
      <c r="B64" s="93" t="s">
        <v>1071</v>
      </c>
      <c r="C64" s="1025">
        <v>0</v>
      </c>
      <c r="D64" s="1025">
        <v>0</v>
      </c>
      <c r="E64" s="1025">
        <v>0</v>
      </c>
      <c r="F64" s="1025">
        <v>0</v>
      </c>
      <c r="G64" s="1025">
        <v>63</v>
      </c>
      <c r="H64" s="1025">
        <v>359930</v>
      </c>
      <c r="I64" s="1025">
        <v>251951</v>
      </c>
      <c r="J64" s="1025">
        <v>107979</v>
      </c>
      <c r="K64" s="1025">
        <v>0</v>
      </c>
      <c r="L64" s="1025">
        <v>0</v>
      </c>
      <c r="M64" s="1271">
        <v>0</v>
      </c>
      <c r="N64" s="1025">
        <v>0</v>
      </c>
      <c r="O64" s="1271">
        <v>0</v>
      </c>
      <c r="P64" s="1271">
        <v>0</v>
      </c>
      <c r="Q64" s="1271">
        <v>0</v>
      </c>
      <c r="R64" s="55">
        <v>65</v>
      </c>
    </row>
    <row r="65" spans="1:18" ht="23.1" customHeight="1" x14ac:dyDescent="0.15">
      <c r="A65" s="60">
        <v>66</v>
      </c>
      <c r="B65" s="93" t="s">
        <v>1072</v>
      </c>
      <c r="C65" s="1025">
        <v>0</v>
      </c>
      <c r="D65" s="1025">
        <v>0</v>
      </c>
      <c r="E65" s="1025">
        <v>0</v>
      </c>
      <c r="F65" s="1025">
        <v>0</v>
      </c>
      <c r="G65" s="1025">
        <v>329</v>
      </c>
      <c r="H65" s="1025">
        <v>3735807</v>
      </c>
      <c r="I65" s="1025">
        <v>2615064</v>
      </c>
      <c r="J65" s="1025">
        <v>1120743</v>
      </c>
      <c r="K65" s="1025">
        <v>0</v>
      </c>
      <c r="L65" s="1025">
        <v>0</v>
      </c>
      <c r="M65" s="1271">
        <v>0</v>
      </c>
      <c r="N65" s="1025">
        <v>-6069</v>
      </c>
      <c r="O65" s="1271">
        <v>-6069</v>
      </c>
      <c r="P65" s="1271">
        <v>0</v>
      </c>
      <c r="Q65" s="1271">
        <v>0</v>
      </c>
      <c r="R65" s="55">
        <v>66</v>
      </c>
    </row>
    <row r="66" spans="1:18" s="99" customFormat="1" ht="23.1" customHeight="1" x14ac:dyDescent="0.15">
      <c r="A66" s="62">
        <v>68</v>
      </c>
      <c r="B66" s="61" t="s">
        <v>1073</v>
      </c>
      <c r="C66" s="909">
        <v>0</v>
      </c>
      <c r="D66" s="909">
        <v>0</v>
      </c>
      <c r="E66" s="909">
        <v>0</v>
      </c>
      <c r="F66" s="909">
        <v>0</v>
      </c>
      <c r="G66" s="909">
        <v>652</v>
      </c>
      <c r="H66" s="909">
        <v>18859395</v>
      </c>
      <c r="I66" s="909">
        <v>13139222</v>
      </c>
      <c r="J66" s="909">
        <v>5243019</v>
      </c>
      <c r="K66" s="909">
        <v>477154</v>
      </c>
      <c r="L66" s="909">
        <v>49</v>
      </c>
      <c r="M66" s="908">
        <v>36</v>
      </c>
      <c r="N66" s="909">
        <v>2816969</v>
      </c>
      <c r="O66" s="908">
        <v>2672700</v>
      </c>
      <c r="P66" s="908">
        <v>0</v>
      </c>
      <c r="Q66" s="908">
        <v>0</v>
      </c>
      <c r="R66" s="63">
        <v>68</v>
      </c>
    </row>
    <row r="67" spans="1:18" s="99" customFormat="1" ht="23.1" customHeight="1" x14ac:dyDescent="0.15">
      <c r="A67" s="62">
        <v>70</v>
      </c>
      <c r="B67" s="61" t="s">
        <v>1074</v>
      </c>
      <c r="C67" s="1264">
        <v>0</v>
      </c>
      <c r="D67" s="1264">
        <v>0</v>
      </c>
      <c r="E67" s="1264">
        <v>0</v>
      </c>
      <c r="F67" s="1264">
        <v>0</v>
      </c>
      <c r="G67" s="1264">
        <v>841</v>
      </c>
      <c r="H67" s="1264">
        <v>21004875</v>
      </c>
      <c r="I67" s="1264">
        <v>14666002</v>
      </c>
      <c r="J67" s="1264">
        <v>2084508</v>
      </c>
      <c r="K67" s="1264">
        <v>4254365</v>
      </c>
      <c r="L67" s="1264">
        <v>47</v>
      </c>
      <c r="M67" s="1273">
        <v>31</v>
      </c>
      <c r="N67" s="1264">
        <v>3240182</v>
      </c>
      <c r="O67" s="1273">
        <v>2936358</v>
      </c>
      <c r="P67" s="1273">
        <v>0</v>
      </c>
      <c r="Q67" s="1273">
        <v>0</v>
      </c>
      <c r="R67" s="63">
        <v>70</v>
      </c>
    </row>
    <row r="68" spans="1:18" s="99" customFormat="1" ht="23.1" customHeight="1" x14ac:dyDescent="0.15">
      <c r="A68" s="66">
        <v>78</v>
      </c>
      <c r="B68" s="58" t="s">
        <v>1075</v>
      </c>
      <c r="C68" s="1265">
        <v>0</v>
      </c>
      <c r="D68" s="1265">
        <v>0</v>
      </c>
      <c r="E68" s="1265">
        <v>0</v>
      </c>
      <c r="F68" s="1265">
        <v>0</v>
      </c>
      <c r="G68" s="1265">
        <v>1203</v>
      </c>
      <c r="H68" s="1265">
        <v>26296677</v>
      </c>
      <c r="I68" s="1265">
        <v>18147843</v>
      </c>
      <c r="J68" s="1265">
        <v>7921160</v>
      </c>
      <c r="K68" s="1265">
        <v>227674</v>
      </c>
      <c r="L68" s="1265">
        <v>48</v>
      </c>
      <c r="M68" s="1274">
        <v>25</v>
      </c>
      <c r="N68" s="1265">
        <v>3438252</v>
      </c>
      <c r="O68" s="1274">
        <v>2986827</v>
      </c>
      <c r="P68" s="1274">
        <v>0</v>
      </c>
      <c r="Q68" s="1274">
        <v>0</v>
      </c>
      <c r="R68" s="67">
        <v>78</v>
      </c>
    </row>
    <row r="69" spans="1:18" s="99" customFormat="1" ht="23.1" customHeight="1" x14ac:dyDescent="0.15">
      <c r="A69" s="62">
        <v>84</v>
      </c>
      <c r="B69" s="61" t="s">
        <v>1076</v>
      </c>
      <c r="C69" s="909">
        <v>0</v>
      </c>
      <c r="D69" s="909">
        <v>0</v>
      </c>
      <c r="E69" s="909">
        <v>0</v>
      </c>
      <c r="F69" s="909">
        <v>0</v>
      </c>
      <c r="G69" s="909">
        <v>719</v>
      </c>
      <c r="H69" s="909">
        <v>10774100</v>
      </c>
      <c r="I69" s="909">
        <v>7529764</v>
      </c>
      <c r="J69" s="909">
        <v>3244336</v>
      </c>
      <c r="K69" s="909">
        <v>0</v>
      </c>
      <c r="L69" s="909">
        <v>13</v>
      </c>
      <c r="M69" s="908">
        <v>7</v>
      </c>
      <c r="N69" s="909">
        <v>795664</v>
      </c>
      <c r="O69" s="908">
        <v>546468</v>
      </c>
      <c r="P69" s="908">
        <v>1</v>
      </c>
      <c r="Q69" s="908">
        <v>56005</v>
      </c>
      <c r="R69" s="63">
        <v>84</v>
      </c>
    </row>
    <row r="70" spans="1:18" s="99" customFormat="1" ht="23.1" customHeight="1" x14ac:dyDescent="0.15">
      <c r="A70" s="62">
        <v>85</v>
      </c>
      <c r="B70" s="61" t="s">
        <v>1077</v>
      </c>
      <c r="C70" s="909">
        <v>0</v>
      </c>
      <c r="D70" s="909">
        <v>0</v>
      </c>
      <c r="E70" s="909">
        <v>0</v>
      </c>
      <c r="F70" s="909">
        <v>0</v>
      </c>
      <c r="G70" s="909">
        <v>1280</v>
      </c>
      <c r="H70" s="909">
        <v>19850310</v>
      </c>
      <c r="I70" s="909">
        <v>13861121</v>
      </c>
      <c r="J70" s="909">
        <v>5326556</v>
      </c>
      <c r="K70" s="909">
        <v>662633</v>
      </c>
      <c r="L70" s="909">
        <v>20</v>
      </c>
      <c r="M70" s="908">
        <v>9</v>
      </c>
      <c r="N70" s="909">
        <v>877007</v>
      </c>
      <c r="O70" s="908">
        <v>514722</v>
      </c>
      <c r="P70" s="908">
        <v>0</v>
      </c>
      <c r="Q70" s="908">
        <v>0</v>
      </c>
      <c r="R70" s="63">
        <v>85</v>
      </c>
    </row>
    <row r="71" spans="1:18" s="99" customFormat="1" ht="23.1" customHeight="1" x14ac:dyDescent="0.15">
      <c r="A71" s="62">
        <v>89</v>
      </c>
      <c r="B71" s="61" t="s">
        <v>1078</v>
      </c>
      <c r="C71" s="909">
        <v>0</v>
      </c>
      <c r="D71" s="909">
        <v>0</v>
      </c>
      <c r="E71" s="909">
        <v>0</v>
      </c>
      <c r="F71" s="909">
        <v>0</v>
      </c>
      <c r="G71" s="909">
        <v>1462</v>
      </c>
      <c r="H71" s="909">
        <v>31076739</v>
      </c>
      <c r="I71" s="909">
        <v>21644273</v>
      </c>
      <c r="J71" s="909">
        <v>7611938</v>
      </c>
      <c r="K71" s="909">
        <v>1820528</v>
      </c>
      <c r="L71" s="909">
        <v>46</v>
      </c>
      <c r="M71" s="908">
        <v>21</v>
      </c>
      <c r="N71" s="909">
        <v>3318644</v>
      </c>
      <c r="O71" s="908">
        <v>2687284</v>
      </c>
      <c r="P71" s="908">
        <v>1</v>
      </c>
      <c r="Q71" s="908">
        <v>17952</v>
      </c>
      <c r="R71" s="63">
        <v>89</v>
      </c>
    </row>
    <row r="72" spans="1:18" s="99" customFormat="1" ht="23.1" customHeight="1" x14ac:dyDescent="0.15">
      <c r="A72" s="62">
        <v>90</v>
      </c>
      <c r="B72" s="61" t="s">
        <v>1079</v>
      </c>
      <c r="C72" s="1264">
        <v>0</v>
      </c>
      <c r="D72" s="1264">
        <v>0</v>
      </c>
      <c r="E72" s="1264">
        <v>0</v>
      </c>
      <c r="F72" s="1264">
        <v>0</v>
      </c>
      <c r="G72" s="1264">
        <v>974</v>
      </c>
      <c r="H72" s="1264">
        <v>39752603</v>
      </c>
      <c r="I72" s="1264">
        <v>27747420</v>
      </c>
      <c r="J72" s="1264">
        <v>10930866</v>
      </c>
      <c r="K72" s="1264">
        <v>1074317</v>
      </c>
      <c r="L72" s="1264">
        <v>65</v>
      </c>
      <c r="M72" s="1273">
        <v>39</v>
      </c>
      <c r="N72" s="1264">
        <v>8192973</v>
      </c>
      <c r="O72" s="1273">
        <v>6395680</v>
      </c>
      <c r="P72" s="1273">
        <v>0</v>
      </c>
      <c r="Q72" s="1273">
        <v>0</v>
      </c>
      <c r="R72" s="63">
        <v>90</v>
      </c>
    </row>
    <row r="73" spans="1:18" s="99" customFormat="1" ht="23.1" customHeight="1" x14ac:dyDescent="0.15">
      <c r="A73" s="68">
        <v>91</v>
      </c>
      <c r="B73" s="58" t="s">
        <v>1080</v>
      </c>
      <c r="C73" s="1265">
        <v>0</v>
      </c>
      <c r="D73" s="1265">
        <v>0</v>
      </c>
      <c r="E73" s="1265">
        <v>0</v>
      </c>
      <c r="F73" s="1265">
        <v>0</v>
      </c>
      <c r="G73" s="1265">
        <v>716</v>
      </c>
      <c r="H73" s="1265">
        <v>15980656</v>
      </c>
      <c r="I73" s="1265">
        <v>11241792</v>
      </c>
      <c r="J73" s="1265">
        <v>4279078</v>
      </c>
      <c r="K73" s="1265">
        <v>459786</v>
      </c>
      <c r="L73" s="1265">
        <v>39</v>
      </c>
      <c r="M73" s="1274">
        <v>25</v>
      </c>
      <c r="N73" s="1265">
        <v>2120790</v>
      </c>
      <c r="O73" s="1274">
        <v>1943318</v>
      </c>
      <c r="P73" s="1274">
        <v>0</v>
      </c>
      <c r="Q73" s="1274">
        <v>0</v>
      </c>
      <c r="R73" s="69">
        <v>91</v>
      </c>
    </row>
    <row r="74" spans="1:18" s="99" customFormat="1" ht="23.1" customHeight="1" x14ac:dyDescent="0.15">
      <c r="A74" s="62">
        <v>92</v>
      </c>
      <c r="B74" s="61" t="s">
        <v>1081</v>
      </c>
      <c r="C74" s="909">
        <v>0</v>
      </c>
      <c r="D74" s="909">
        <v>0</v>
      </c>
      <c r="E74" s="909">
        <v>0</v>
      </c>
      <c r="F74" s="909">
        <v>0</v>
      </c>
      <c r="G74" s="909">
        <v>1132</v>
      </c>
      <c r="H74" s="909">
        <v>18736907</v>
      </c>
      <c r="I74" s="909">
        <v>13104510</v>
      </c>
      <c r="J74" s="909">
        <v>5029898</v>
      </c>
      <c r="K74" s="909">
        <v>602499</v>
      </c>
      <c r="L74" s="909">
        <v>33</v>
      </c>
      <c r="M74" s="908">
        <v>14</v>
      </c>
      <c r="N74" s="909">
        <v>1937046</v>
      </c>
      <c r="O74" s="908">
        <v>1803045</v>
      </c>
      <c r="P74" s="908">
        <v>2</v>
      </c>
      <c r="Q74" s="908">
        <v>95718</v>
      </c>
      <c r="R74" s="63">
        <v>92</v>
      </c>
    </row>
    <row r="75" spans="1:18" s="99" customFormat="1" ht="23.1" customHeight="1" x14ac:dyDescent="0.15">
      <c r="A75" s="62">
        <v>94</v>
      </c>
      <c r="B75" s="61" t="s">
        <v>1082</v>
      </c>
      <c r="C75" s="909">
        <v>18</v>
      </c>
      <c r="D75" s="909">
        <v>199654</v>
      </c>
      <c r="E75" s="909">
        <v>0</v>
      </c>
      <c r="F75" s="909">
        <v>0</v>
      </c>
      <c r="G75" s="909">
        <v>18850</v>
      </c>
      <c r="H75" s="909">
        <v>442648146</v>
      </c>
      <c r="I75" s="909">
        <v>308552859</v>
      </c>
      <c r="J75" s="909">
        <v>117221770</v>
      </c>
      <c r="K75" s="909">
        <v>16873517</v>
      </c>
      <c r="L75" s="909">
        <v>586</v>
      </c>
      <c r="M75" s="908">
        <v>388</v>
      </c>
      <c r="N75" s="909">
        <v>62085975</v>
      </c>
      <c r="O75" s="908">
        <v>53879921</v>
      </c>
      <c r="P75" s="908">
        <v>1</v>
      </c>
      <c r="Q75" s="908">
        <v>86868</v>
      </c>
      <c r="R75" s="63">
        <v>94</v>
      </c>
    </row>
    <row r="76" spans="1:18" s="99" customFormat="1" ht="23.1" customHeight="1" x14ac:dyDescent="0.15">
      <c r="A76" s="62">
        <v>301</v>
      </c>
      <c r="B76" s="61" t="s">
        <v>1083</v>
      </c>
      <c r="C76" s="909" t="s">
        <v>578</v>
      </c>
      <c r="D76" s="909" t="s">
        <v>578</v>
      </c>
      <c r="E76" s="909" t="s">
        <v>578</v>
      </c>
      <c r="F76" s="909" t="s">
        <v>578</v>
      </c>
      <c r="G76" s="909" t="s">
        <v>578</v>
      </c>
      <c r="H76" s="909" t="s">
        <v>578</v>
      </c>
      <c r="I76" s="909" t="s">
        <v>578</v>
      </c>
      <c r="J76" s="909" t="s">
        <v>578</v>
      </c>
      <c r="K76" s="909" t="s">
        <v>578</v>
      </c>
      <c r="L76" s="909" t="s">
        <v>578</v>
      </c>
      <c r="M76" s="908" t="s">
        <v>578</v>
      </c>
      <c r="N76" s="909" t="s">
        <v>578</v>
      </c>
      <c r="O76" s="908" t="s">
        <v>578</v>
      </c>
      <c r="P76" s="908" t="s">
        <v>578</v>
      </c>
      <c r="Q76" s="908" t="s">
        <v>578</v>
      </c>
      <c r="R76" s="63">
        <v>301</v>
      </c>
    </row>
    <row r="77" spans="1:18" s="99" customFormat="1" ht="23.1" customHeight="1" x14ac:dyDescent="0.15">
      <c r="A77" s="62">
        <v>302</v>
      </c>
      <c r="B77" s="61" t="s">
        <v>1084</v>
      </c>
      <c r="C77" s="1264" t="s">
        <v>578</v>
      </c>
      <c r="D77" s="1264" t="s">
        <v>578</v>
      </c>
      <c r="E77" s="1264" t="s">
        <v>578</v>
      </c>
      <c r="F77" s="1264" t="s">
        <v>578</v>
      </c>
      <c r="G77" s="1264" t="s">
        <v>578</v>
      </c>
      <c r="H77" s="1264" t="s">
        <v>578</v>
      </c>
      <c r="I77" s="1264" t="s">
        <v>578</v>
      </c>
      <c r="J77" s="1264" t="s">
        <v>578</v>
      </c>
      <c r="K77" s="1264" t="s">
        <v>578</v>
      </c>
      <c r="L77" s="1264" t="s">
        <v>578</v>
      </c>
      <c r="M77" s="1273" t="s">
        <v>578</v>
      </c>
      <c r="N77" s="1264" t="s">
        <v>578</v>
      </c>
      <c r="O77" s="1273" t="s">
        <v>578</v>
      </c>
      <c r="P77" s="1273" t="s">
        <v>578</v>
      </c>
      <c r="Q77" s="1273" t="s">
        <v>578</v>
      </c>
      <c r="R77" s="63">
        <v>302</v>
      </c>
    </row>
    <row r="78" spans="1:18" s="99" customFormat="1" ht="23.1" customHeight="1" x14ac:dyDescent="0.15">
      <c r="A78" s="66">
        <v>303</v>
      </c>
      <c r="B78" s="58" t="s">
        <v>1085</v>
      </c>
      <c r="C78" s="1265" t="s">
        <v>578</v>
      </c>
      <c r="D78" s="1265" t="s">
        <v>578</v>
      </c>
      <c r="E78" s="1265" t="s">
        <v>578</v>
      </c>
      <c r="F78" s="1265" t="s">
        <v>578</v>
      </c>
      <c r="G78" s="1265" t="s">
        <v>578</v>
      </c>
      <c r="H78" s="1265" t="s">
        <v>578</v>
      </c>
      <c r="I78" s="1265" t="s">
        <v>578</v>
      </c>
      <c r="J78" s="1265" t="s">
        <v>578</v>
      </c>
      <c r="K78" s="1265" t="s">
        <v>578</v>
      </c>
      <c r="L78" s="1265" t="s">
        <v>578</v>
      </c>
      <c r="M78" s="1274" t="s">
        <v>578</v>
      </c>
      <c r="N78" s="1265" t="s">
        <v>578</v>
      </c>
      <c r="O78" s="1274" t="s">
        <v>578</v>
      </c>
      <c r="P78" s="1274" t="s">
        <v>578</v>
      </c>
      <c r="Q78" s="1274" t="s">
        <v>578</v>
      </c>
      <c r="R78" s="67">
        <v>303</v>
      </c>
    </row>
    <row r="79" spans="1:18" s="99" customFormat="1" ht="23.1" customHeight="1" x14ac:dyDescent="0.15">
      <c r="A79" s="62">
        <v>304</v>
      </c>
      <c r="B79" s="61" t="s">
        <v>1086</v>
      </c>
      <c r="C79" s="909" t="s">
        <v>578</v>
      </c>
      <c r="D79" s="909" t="s">
        <v>578</v>
      </c>
      <c r="E79" s="909" t="s">
        <v>578</v>
      </c>
      <c r="F79" s="909" t="s">
        <v>578</v>
      </c>
      <c r="G79" s="909" t="s">
        <v>578</v>
      </c>
      <c r="H79" s="909" t="s">
        <v>578</v>
      </c>
      <c r="I79" s="909" t="s">
        <v>578</v>
      </c>
      <c r="J79" s="909" t="s">
        <v>578</v>
      </c>
      <c r="K79" s="909" t="s">
        <v>578</v>
      </c>
      <c r="L79" s="909" t="s">
        <v>578</v>
      </c>
      <c r="M79" s="908" t="s">
        <v>578</v>
      </c>
      <c r="N79" s="909" t="s">
        <v>578</v>
      </c>
      <c r="O79" s="908" t="s">
        <v>578</v>
      </c>
      <c r="P79" s="908" t="s">
        <v>578</v>
      </c>
      <c r="Q79" s="908" t="s">
        <v>578</v>
      </c>
      <c r="R79" s="63">
        <v>304</v>
      </c>
    </row>
    <row r="80" spans="1:18" s="99" customFormat="1" ht="23.1" customHeight="1" x14ac:dyDescent="0.15">
      <c r="A80" s="62">
        <v>305</v>
      </c>
      <c r="B80" s="61" t="s">
        <v>1087</v>
      </c>
      <c r="C80" s="909" t="s">
        <v>578</v>
      </c>
      <c r="D80" s="909" t="s">
        <v>578</v>
      </c>
      <c r="E80" s="909" t="s">
        <v>578</v>
      </c>
      <c r="F80" s="909" t="s">
        <v>578</v>
      </c>
      <c r="G80" s="909" t="s">
        <v>578</v>
      </c>
      <c r="H80" s="909" t="s">
        <v>578</v>
      </c>
      <c r="I80" s="909" t="s">
        <v>578</v>
      </c>
      <c r="J80" s="909" t="s">
        <v>578</v>
      </c>
      <c r="K80" s="909" t="s">
        <v>578</v>
      </c>
      <c r="L80" s="909" t="s">
        <v>578</v>
      </c>
      <c r="M80" s="908" t="s">
        <v>578</v>
      </c>
      <c r="N80" s="909" t="s">
        <v>578</v>
      </c>
      <c r="O80" s="908" t="s">
        <v>578</v>
      </c>
      <c r="P80" s="908" t="s">
        <v>578</v>
      </c>
      <c r="Q80" s="908" t="s">
        <v>578</v>
      </c>
      <c r="R80" s="63">
        <v>305</v>
      </c>
    </row>
    <row r="81" spans="1:18" s="99" customFormat="1" ht="23.1" customHeight="1" x14ac:dyDescent="0.15">
      <c r="A81" s="62">
        <v>306</v>
      </c>
      <c r="B81" s="61" t="s">
        <v>1088</v>
      </c>
      <c r="C81" s="909" t="s">
        <v>578</v>
      </c>
      <c r="D81" s="909" t="s">
        <v>578</v>
      </c>
      <c r="E81" s="909" t="s">
        <v>578</v>
      </c>
      <c r="F81" s="909" t="s">
        <v>578</v>
      </c>
      <c r="G81" s="909" t="s">
        <v>578</v>
      </c>
      <c r="H81" s="909" t="s">
        <v>578</v>
      </c>
      <c r="I81" s="909" t="s">
        <v>578</v>
      </c>
      <c r="J81" s="909" t="s">
        <v>578</v>
      </c>
      <c r="K81" s="909" t="s">
        <v>578</v>
      </c>
      <c r="L81" s="909" t="s">
        <v>578</v>
      </c>
      <c r="M81" s="908" t="s">
        <v>578</v>
      </c>
      <c r="N81" s="909" t="s">
        <v>578</v>
      </c>
      <c r="O81" s="908" t="s">
        <v>578</v>
      </c>
      <c r="P81" s="908" t="s">
        <v>578</v>
      </c>
      <c r="Q81" s="908" t="s">
        <v>578</v>
      </c>
      <c r="R81" s="63">
        <v>306</v>
      </c>
    </row>
    <row r="82" spans="1:18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73"/>
      <c r="N82" s="1264"/>
      <c r="O82" s="1273"/>
      <c r="P82" s="1273"/>
      <c r="Q82" s="1273"/>
      <c r="R82" s="63"/>
    </row>
    <row r="83" spans="1:18" s="99" customFormat="1" ht="23.1" customHeight="1" x14ac:dyDescent="0.15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74"/>
      <c r="N83" s="1265"/>
      <c r="O83" s="1274"/>
      <c r="P83" s="1274"/>
      <c r="Q83" s="1274"/>
      <c r="R83" s="67"/>
    </row>
    <row r="84" spans="1:18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8"/>
      <c r="N84" s="909"/>
      <c r="O84" s="908"/>
      <c r="P84" s="908"/>
      <c r="Q84" s="908"/>
      <c r="R84" s="63"/>
    </row>
    <row r="85" spans="1:18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8"/>
      <c r="N85" s="909"/>
      <c r="O85" s="908"/>
      <c r="P85" s="908"/>
      <c r="Q85" s="908"/>
      <c r="R85" s="63"/>
    </row>
    <row r="86" spans="1:18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8"/>
      <c r="N86" s="909"/>
      <c r="O86" s="908"/>
      <c r="P86" s="908"/>
      <c r="Q86" s="908"/>
      <c r="R86" s="63"/>
    </row>
    <row r="87" spans="1:18" s="99" customFormat="1" ht="23.1" customHeight="1" x14ac:dyDescent="0.15">
      <c r="A87" s="62"/>
      <c r="B87" s="72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73"/>
      <c r="N87" s="1264"/>
      <c r="O87" s="1273"/>
      <c r="P87" s="1273"/>
      <c r="Q87" s="1273"/>
      <c r="R87" s="63"/>
    </row>
    <row r="88" spans="1:18" s="99" customFormat="1" ht="23.1" customHeight="1" x14ac:dyDescent="0.15">
      <c r="A88" s="66"/>
      <c r="B88" s="61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74"/>
      <c r="N88" s="1265"/>
      <c r="O88" s="1274"/>
      <c r="P88" s="1274"/>
      <c r="Q88" s="1274"/>
      <c r="R88" s="67"/>
    </row>
    <row r="89" spans="1:18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8"/>
      <c r="N89" s="909"/>
      <c r="O89" s="908"/>
      <c r="P89" s="908"/>
      <c r="Q89" s="908"/>
      <c r="R89" s="63"/>
    </row>
    <row r="90" spans="1:18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8"/>
      <c r="N90" s="909"/>
      <c r="O90" s="908"/>
      <c r="P90" s="908"/>
      <c r="Q90" s="908"/>
      <c r="R90" s="63"/>
    </row>
    <row r="91" spans="1:18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8"/>
      <c r="N91" s="909"/>
      <c r="O91" s="908"/>
      <c r="P91" s="908"/>
      <c r="Q91" s="908"/>
      <c r="R91" s="63"/>
    </row>
    <row r="92" spans="1:18" s="99" customFormat="1" ht="23.1" customHeight="1" x14ac:dyDescent="0.15">
      <c r="A92" s="71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73"/>
      <c r="N92" s="1264"/>
      <c r="O92" s="1273"/>
      <c r="P92" s="1273"/>
      <c r="Q92" s="1273"/>
      <c r="R92" s="73"/>
    </row>
    <row r="93" spans="1:18" s="99" customFormat="1" ht="23.1" customHeight="1" x14ac:dyDescent="0.15">
      <c r="A93" s="66"/>
      <c r="B93" s="61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74"/>
      <c r="N93" s="1265"/>
      <c r="O93" s="1274"/>
      <c r="P93" s="1274"/>
      <c r="Q93" s="1274"/>
      <c r="R93" s="67"/>
    </row>
    <row r="94" spans="1:18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8"/>
      <c r="N94" s="909"/>
      <c r="O94" s="908"/>
      <c r="P94" s="908"/>
      <c r="Q94" s="908"/>
      <c r="R94" s="63"/>
    </row>
    <row r="95" spans="1:18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8"/>
      <c r="N95" s="909"/>
      <c r="O95" s="908"/>
      <c r="P95" s="908"/>
      <c r="Q95" s="908"/>
      <c r="R95" s="63"/>
    </row>
    <row r="96" spans="1:18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8"/>
      <c r="N96" s="909"/>
      <c r="O96" s="908"/>
      <c r="P96" s="908"/>
      <c r="Q96" s="908"/>
      <c r="R96" s="63"/>
    </row>
    <row r="97" spans="1:18" s="99" customFormat="1" ht="23.1" customHeight="1" x14ac:dyDescent="0.15">
      <c r="A97" s="71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73"/>
      <c r="N97" s="1264"/>
      <c r="O97" s="1273"/>
      <c r="P97" s="1273"/>
      <c r="Q97" s="1273"/>
      <c r="R97" s="73"/>
    </row>
    <row r="98" spans="1:18" s="99" customFormat="1" ht="23.1" customHeight="1" x14ac:dyDescent="0.15">
      <c r="A98" s="66"/>
      <c r="B98" s="61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74"/>
      <c r="N98" s="1265"/>
      <c r="O98" s="1274"/>
      <c r="P98" s="1274"/>
      <c r="Q98" s="1274"/>
      <c r="R98" s="67"/>
    </row>
    <row r="99" spans="1:18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8"/>
      <c r="N99" s="909"/>
      <c r="O99" s="908"/>
      <c r="P99" s="908"/>
      <c r="Q99" s="908"/>
      <c r="R99" s="63"/>
    </row>
    <row r="100" spans="1:18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8"/>
      <c r="N100" s="909"/>
      <c r="O100" s="908"/>
      <c r="P100" s="908"/>
      <c r="Q100" s="908"/>
      <c r="R100" s="63"/>
    </row>
    <row r="101" spans="1:18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8"/>
      <c r="N101" s="909"/>
      <c r="O101" s="908"/>
      <c r="P101" s="908"/>
      <c r="Q101" s="908"/>
      <c r="R101" s="63"/>
    </row>
    <row r="102" spans="1:18" s="99" customFormat="1" ht="23.1" customHeight="1" x14ac:dyDescent="0.15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73"/>
      <c r="N102" s="1264"/>
      <c r="O102" s="1273"/>
      <c r="P102" s="1273"/>
      <c r="Q102" s="1273"/>
      <c r="R102" s="73"/>
    </row>
    <row r="103" spans="1:18" s="111" customFormat="1" ht="23.1" customHeight="1" x14ac:dyDescent="0.15">
      <c r="A103" s="74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74"/>
      <c r="N103" s="1265"/>
      <c r="O103" s="1274"/>
      <c r="P103" s="1274"/>
      <c r="Q103" s="1274"/>
      <c r="R103" s="75"/>
    </row>
    <row r="104" spans="1:18" s="111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8"/>
      <c r="N104" s="909"/>
      <c r="O104" s="908"/>
      <c r="P104" s="908"/>
      <c r="Q104" s="908"/>
      <c r="R104" s="63"/>
    </row>
    <row r="105" spans="1:18" s="111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8"/>
      <c r="N105" s="909"/>
      <c r="O105" s="908"/>
      <c r="P105" s="908"/>
      <c r="Q105" s="908"/>
      <c r="R105" s="63"/>
    </row>
    <row r="106" spans="1:18" s="111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8"/>
      <c r="N106" s="909"/>
      <c r="O106" s="908"/>
      <c r="P106" s="908"/>
      <c r="Q106" s="908"/>
      <c r="R106" s="63"/>
    </row>
    <row r="107" spans="1:18" s="111" customFormat="1" ht="23.1" customHeight="1" thickBot="1" x14ac:dyDescent="0.2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76"/>
      <c r="N107" s="1269"/>
      <c r="O107" s="1276"/>
      <c r="P107" s="1276"/>
      <c r="Q107" s="1276"/>
      <c r="R107" s="79"/>
    </row>
  </sheetData>
  <mergeCells count="10">
    <mergeCell ref="P3:Q4"/>
    <mergeCell ref="M6:M7"/>
    <mergeCell ref="O6:O7"/>
    <mergeCell ref="E3:F4"/>
    <mergeCell ref="G3:K4"/>
    <mergeCell ref="C4:D4"/>
    <mergeCell ref="I6:I7"/>
    <mergeCell ref="J6:J7"/>
    <mergeCell ref="K6:K7"/>
    <mergeCell ref="L3:O4"/>
  </mergeCells>
  <phoneticPr fontId="2"/>
  <pageMargins left="0.78740157480314965" right="0.2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A1:U247"/>
  <sheetViews>
    <sheetView showGridLines="0" view="pageBreakPreview" zoomScale="55" zoomScaleNormal="100" zoomScaleSheetLayoutView="50" workbookViewId="0">
      <pane xSplit="2" ySplit="12" topLeftCell="C61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S69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58" customFormat="1" ht="30.95" customHeight="1" x14ac:dyDescent="0.15">
      <c r="A1" s="363" t="s">
        <v>204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</row>
    <row r="2" spans="1:21" s="82" customFormat="1" ht="22.5" customHeight="1" thickBot="1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 t="s">
        <v>548</v>
      </c>
      <c r="T2" s="83"/>
      <c r="U2" s="120"/>
    </row>
    <row r="3" spans="1:21" s="108" customFormat="1" ht="24.95" customHeight="1" x14ac:dyDescent="0.15">
      <c r="A3" s="17" t="s">
        <v>429</v>
      </c>
      <c r="B3" s="18"/>
      <c r="C3" s="2931" t="s">
        <v>520</v>
      </c>
      <c r="D3" s="2932"/>
      <c r="E3" s="2944" t="s">
        <v>790</v>
      </c>
      <c r="F3" s="2932"/>
      <c r="G3" s="2510" t="s">
        <v>5</v>
      </c>
      <c r="H3" s="2344"/>
      <c r="I3" s="2344"/>
      <c r="J3" s="2442"/>
      <c r="K3" s="2918" t="s">
        <v>504</v>
      </c>
      <c r="L3" s="2919"/>
      <c r="M3" s="2918" t="s">
        <v>505</v>
      </c>
      <c r="N3" s="2286"/>
      <c r="O3" s="2286"/>
      <c r="P3" s="2286"/>
      <c r="Q3" s="2919"/>
      <c r="R3" s="2918" t="s">
        <v>326</v>
      </c>
      <c r="S3" s="2940"/>
      <c r="T3" s="20" t="s">
        <v>429</v>
      </c>
    </row>
    <row r="4" spans="1:21" s="108" customFormat="1" ht="24.95" customHeight="1" x14ac:dyDescent="0.15">
      <c r="A4" s="26" t="s">
        <v>430</v>
      </c>
      <c r="B4" s="27"/>
      <c r="C4" s="2933"/>
      <c r="D4" s="2921"/>
      <c r="E4" s="2945" t="s">
        <v>514</v>
      </c>
      <c r="F4" s="2946"/>
      <c r="G4" s="2936" t="s">
        <v>787</v>
      </c>
      <c r="H4" s="2941" t="s">
        <v>788</v>
      </c>
      <c r="I4" s="2934" t="s">
        <v>786</v>
      </c>
      <c r="J4" s="2935"/>
      <c r="K4" s="2920"/>
      <c r="L4" s="2921"/>
      <c r="M4" s="2920"/>
      <c r="N4" s="2924"/>
      <c r="O4" s="2924"/>
      <c r="P4" s="2924"/>
      <c r="Q4" s="2921"/>
      <c r="R4" s="2920"/>
      <c r="S4" s="2928"/>
      <c r="T4" s="28" t="s">
        <v>430</v>
      </c>
    </row>
    <row r="5" spans="1:21" s="108" customFormat="1" ht="24.95" customHeight="1" x14ac:dyDescent="0.15">
      <c r="A5" s="26" t="s">
        <v>431</v>
      </c>
      <c r="B5" s="27" t="s">
        <v>399</v>
      </c>
      <c r="C5" s="260"/>
      <c r="D5" s="259"/>
      <c r="E5" s="89"/>
      <c r="F5" s="2929" t="s">
        <v>693</v>
      </c>
      <c r="G5" s="2936"/>
      <c r="H5" s="2938"/>
      <c r="I5" s="1504"/>
      <c r="J5" s="1504"/>
      <c r="K5" s="1504"/>
      <c r="L5" s="1504"/>
      <c r="M5" s="1504"/>
      <c r="N5" s="37"/>
      <c r="O5" s="33"/>
      <c r="P5" s="33"/>
      <c r="Q5" s="370"/>
      <c r="R5" s="1504"/>
      <c r="S5" s="195"/>
      <c r="T5" s="28" t="s">
        <v>431</v>
      </c>
    </row>
    <row r="6" spans="1:21" s="108" customFormat="1" ht="24.95" customHeight="1" x14ac:dyDescent="0.15">
      <c r="A6" s="26" t="s">
        <v>432</v>
      </c>
      <c r="B6" s="27"/>
      <c r="C6" s="260" t="s">
        <v>785</v>
      </c>
      <c r="D6" s="259" t="s">
        <v>784</v>
      </c>
      <c r="E6" s="89" t="s">
        <v>416</v>
      </c>
      <c r="F6" s="2929"/>
      <c r="G6" s="2936"/>
      <c r="H6" s="2938"/>
      <c r="I6" s="1504" t="s">
        <v>785</v>
      </c>
      <c r="J6" s="1504" t="s">
        <v>784</v>
      </c>
      <c r="K6" s="1504" t="s">
        <v>785</v>
      </c>
      <c r="L6" s="1504" t="s">
        <v>423</v>
      </c>
      <c r="M6" s="1504" t="s">
        <v>785</v>
      </c>
      <c r="N6" s="1504" t="s">
        <v>784</v>
      </c>
      <c r="O6" s="2525" t="s">
        <v>424</v>
      </c>
      <c r="P6" s="2525" t="s">
        <v>519</v>
      </c>
      <c r="Q6" s="2525" t="s">
        <v>335</v>
      </c>
      <c r="R6" s="1504" t="s">
        <v>785</v>
      </c>
      <c r="S6" s="195" t="s">
        <v>789</v>
      </c>
      <c r="T6" s="28" t="s">
        <v>432</v>
      </c>
    </row>
    <row r="7" spans="1:21" s="108" customFormat="1" ht="24.95" customHeight="1" thickBot="1" x14ac:dyDescent="0.2">
      <c r="A7" s="45" t="s">
        <v>433</v>
      </c>
      <c r="B7" s="46"/>
      <c r="C7" s="261"/>
      <c r="D7" s="262"/>
      <c r="E7" s="91"/>
      <c r="F7" s="2930"/>
      <c r="G7" s="2937"/>
      <c r="H7" s="2939"/>
      <c r="I7" s="1505"/>
      <c r="J7" s="1505"/>
      <c r="K7" s="1505"/>
      <c r="L7" s="1505"/>
      <c r="M7" s="1505"/>
      <c r="N7" s="1505"/>
      <c r="O7" s="2702"/>
      <c r="P7" s="2702"/>
      <c r="Q7" s="2702"/>
      <c r="R7" s="1505"/>
      <c r="S7" s="196"/>
      <c r="T7" s="52" t="s">
        <v>433</v>
      </c>
    </row>
    <row r="8" spans="1:21" s="108" customFormat="1" ht="30" customHeight="1" x14ac:dyDescent="0.15">
      <c r="A8" s="263"/>
      <c r="B8" s="29" t="s">
        <v>6</v>
      </c>
      <c r="C8" s="1311" t="s">
        <v>578</v>
      </c>
      <c r="D8" s="1311" t="s">
        <v>578</v>
      </c>
      <c r="E8" s="1311" t="s">
        <v>578</v>
      </c>
      <c r="F8" s="1311" t="s">
        <v>578</v>
      </c>
      <c r="G8" s="1311" t="s">
        <v>578</v>
      </c>
      <c r="H8" s="1311" t="s">
        <v>578</v>
      </c>
      <c r="I8" s="1311" t="s">
        <v>578</v>
      </c>
      <c r="J8" s="1311" t="s">
        <v>578</v>
      </c>
      <c r="K8" s="1311" t="s">
        <v>578</v>
      </c>
      <c r="L8" s="1311" t="s">
        <v>578</v>
      </c>
      <c r="M8" s="1312" t="s">
        <v>578</v>
      </c>
      <c r="N8" s="1286" t="s">
        <v>578</v>
      </c>
      <c r="O8" s="1286" t="s">
        <v>578</v>
      </c>
      <c r="P8" s="1286" t="s">
        <v>578</v>
      </c>
      <c r="Q8" s="1286" t="s">
        <v>578</v>
      </c>
      <c r="R8" s="1312" t="s">
        <v>578</v>
      </c>
      <c r="S8" s="1313" t="s">
        <v>578</v>
      </c>
      <c r="T8" s="264"/>
    </row>
    <row r="9" spans="1:21" s="108" customFormat="1" ht="30" customHeight="1" x14ac:dyDescent="0.15">
      <c r="A9" s="60"/>
      <c r="B9" s="29" t="s">
        <v>1016</v>
      </c>
      <c r="C9" s="1018">
        <v>56</v>
      </c>
      <c r="D9" s="1019">
        <v>455290</v>
      </c>
      <c r="E9" s="1019">
        <v>0</v>
      </c>
      <c r="F9" s="1025">
        <v>0</v>
      </c>
      <c r="G9" s="1025">
        <v>0</v>
      </c>
      <c r="H9" s="1025">
        <v>0</v>
      </c>
      <c r="I9" s="1025">
        <v>0</v>
      </c>
      <c r="J9" s="1025">
        <v>0</v>
      </c>
      <c r="K9" s="1025">
        <v>0</v>
      </c>
      <c r="L9" s="1025">
        <v>0</v>
      </c>
      <c r="M9" s="1025">
        <v>56</v>
      </c>
      <c r="N9" s="1025">
        <v>455290</v>
      </c>
      <c r="O9" s="1025">
        <v>364232</v>
      </c>
      <c r="P9" s="1025">
        <v>45328</v>
      </c>
      <c r="Q9" s="1025">
        <v>45730</v>
      </c>
      <c r="R9" s="1025">
        <v>14</v>
      </c>
      <c r="S9" s="1277">
        <v>3240624</v>
      </c>
      <c r="T9" s="483"/>
    </row>
    <row r="10" spans="1:21" s="108" customFormat="1" ht="30" customHeight="1" x14ac:dyDescent="0.15">
      <c r="A10" s="60"/>
      <c r="B10" s="158" t="s">
        <v>1017</v>
      </c>
      <c r="C10" s="1314" t="s">
        <v>578</v>
      </c>
      <c r="D10" s="1033" t="s">
        <v>578</v>
      </c>
      <c r="E10" s="1033" t="s">
        <v>578</v>
      </c>
      <c r="F10" s="1033" t="s">
        <v>578</v>
      </c>
      <c r="G10" s="1033" t="s">
        <v>578</v>
      </c>
      <c r="H10" s="1033" t="s">
        <v>578</v>
      </c>
      <c r="I10" s="1033" t="s">
        <v>578</v>
      </c>
      <c r="J10" s="1033" t="s">
        <v>578</v>
      </c>
      <c r="K10" s="1033" t="s">
        <v>578</v>
      </c>
      <c r="L10" s="1315" t="s">
        <v>578</v>
      </c>
      <c r="M10" s="1287" t="s">
        <v>578</v>
      </c>
      <c r="N10" s="1286" t="s">
        <v>578</v>
      </c>
      <c r="O10" s="1286" t="s">
        <v>578</v>
      </c>
      <c r="P10" s="1286" t="s">
        <v>578</v>
      </c>
      <c r="Q10" s="1286" t="s">
        <v>578</v>
      </c>
      <c r="R10" s="1287" t="s">
        <v>578</v>
      </c>
      <c r="S10" s="1316" t="s">
        <v>578</v>
      </c>
      <c r="T10" s="265"/>
    </row>
    <row r="11" spans="1:21" s="108" customFormat="1" ht="30" customHeight="1" x14ac:dyDescent="0.15">
      <c r="A11" s="60"/>
      <c r="B11" s="158" t="s">
        <v>1018</v>
      </c>
      <c r="C11" s="1280">
        <v>30</v>
      </c>
      <c r="D11" s="1019">
        <v>176110</v>
      </c>
      <c r="E11" s="1019">
        <v>0</v>
      </c>
      <c r="F11" s="1025">
        <v>0</v>
      </c>
      <c r="G11" s="1025">
        <v>0</v>
      </c>
      <c r="H11" s="1025">
        <v>0</v>
      </c>
      <c r="I11" s="1025">
        <v>0</v>
      </c>
      <c r="J11" s="1025">
        <v>0</v>
      </c>
      <c r="K11" s="1025">
        <v>0</v>
      </c>
      <c r="L11" s="1025">
        <v>0</v>
      </c>
      <c r="M11" s="1025">
        <v>30</v>
      </c>
      <c r="N11" s="1025">
        <v>176110</v>
      </c>
      <c r="O11" s="1025">
        <v>140888</v>
      </c>
      <c r="P11" s="1025">
        <v>-10508</v>
      </c>
      <c r="Q11" s="1025">
        <v>45730</v>
      </c>
      <c r="R11" s="1025">
        <v>14</v>
      </c>
      <c r="S11" s="1277">
        <v>3240624</v>
      </c>
      <c r="T11" s="483"/>
    </row>
    <row r="12" spans="1:21" s="108" customFormat="1" ht="30" customHeight="1" x14ac:dyDescent="0.15">
      <c r="A12" s="179"/>
      <c r="B12" s="159" t="s">
        <v>1019</v>
      </c>
      <c r="C12" s="1280">
        <v>26</v>
      </c>
      <c r="D12" s="1020">
        <v>279180</v>
      </c>
      <c r="E12" s="1020">
        <v>0</v>
      </c>
      <c r="F12" s="1020">
        <v>0</v>
      </c>
      <c r="G12" s="1020">
        <v>0</v>
      </c>
      <c r="H12" s="1020">
        <v>0</v>
      </c>
      <c r="I12" s="1020">
        <v>0</v>
      </c>
      <c r="J12" s="1020">
        <v>0</v>
      </c>
      <c r="K12" s="1020">
        <v>0</v>
      </c>
      <c r="L12" s="1281">
        <v>0</v>
      </c>
      <c r="M12" s="1262">
        <v>26</v>
      </c>
      <c r="N12" s="1282">
        <v>279180</v>
      </c>
      <c r="O12" s="1282">
        <v>223344</v>
      </c>
      <c r="P12" s="1282">
        <v>55836</v>
      </c>
      <c r="Q12" s="1282">
        <v>0</v>
      </c>
      <c r="R12" s="1262">
        <v>0</v>
      </c>
      <c r="S12" s="1303">
        <v>0</v>
      </c>
      <c r="T12" s="266"/>
    </row>
    <row r="13" spans="1:21" s="6" customFormat="1" ht="23.1" customHeight="1" x14ac:dyDescent="0.15">
      <c r="A13" s="57">
        <v>1</v>
      </c>
      <c r="B13" s="92" t="s">
        <v>1020</v>
      </c>
      <c r="C13" s="1029">
        <v>0</v>
      </c>
      <c r="D13" s="1021">
        <v>0</v>
      </c>
      <c r="E13" s="1263">
        <v>0</v>
      </c>
      <c r="F13" s="1263">
        <v>0</v>
      </c>
      <c r="G13" s="1263">
        <v>0</v>
      </c>
      <c r="H13" s="1263">
        <v>0</v>
      </c>
      <c r="I13" s="1263">
        <v>0</v>
      </c>
      <c r="J13" s="1263">
        <v>0</v>
      </c>
      <c r="K13" s="1263">
        <v>0</v>
      </c>
      <c r="L13" s="1263">
        <v>0</v>
      </c>
      <c r="M13" s="1263">
        <v>0</v>
      </c>
      <c r="N13" s="1263">
        <v>0</v>
      </c>
      <c r="O13" s="1263">
        <v>0</v>
      </c>
      <c r="P13" s="1263">
        <v>0</v>
      </c>
      <c r="Q13" s="1263">
        <v>0</v>
      </c>
      <c r="R13" s="1263">
        <v>0</v>
      </c>
      <c r="S13" s="1270">
        <v>0</v>
      </c>
      <c r="T13" s="59">
        <v>1</v>
      </c>
    </row>
    <row r="14" spans="1:21" s="6" customFormat="1" ht="23.1" customHeight="1" x14ac:dyDescent="0.15">
      <c r="A14" s="60">
        <v>2</v>
      </c>
      <c r="B14" s="93" t="s">
        <v>1021</v>
      </c>
      <c r="C14" s="1019">
        <v>0</v>
      </c>
      <c r="D14" s="1019">
        <v>0</v>
      </c>
      <c r="E14" s="1025">
        <v>0</v>
      </c>
      <c r="F14" s="1025">
        <v>0</v>
      </c>
      <c r="G14" s="1025">
        <v>0</v>
      </c>
      <c r="H14" s="1025">
        <v>0</v>
      </c>
      <c r="I14" s="1025">
        <v>0</v>
      </c>
      <c r="J14" s="1025">
        <v>0</v>
      </c>
      <c r="K14" s="1025">
        <v>0</v>
      </c>
      <c r="L14" s="1025">
        <v>0</v>
      </c>
      <c r="M14" s="1025">
        <v>0</v>
      </c>
      <c r="N14" s="1025">
        <v>0</v>
      </c>
      <c r="O14" s="1025">
        <v>0</v>
      </c>
      <c r="P14" s="1025">
        <v>0</v>
      </c>
      <c r="Q14" s="1025">
        <v>0</v>
      </c>
      <c r="R14" s="1025">
        <v>0</v>
      </c>
      <c r="S14" s="1025">
        <v>0</v>
      </c>
      <c r="T14" s="55">
        <v>2</v>
      </c>
    </row>
    <row r="15" spans="1:21" s="6" customFormat="1" ht="23.1" customHeight="1" x14ac:dyDescent="0.15">
      <c r="A15" s="60">
        <v>3</v>
      </c>
      <c r="B15" s="93" t="s">
        <v>1022</v>
      </c>
      <c r="C15" s="1019">
        <v>0</v>
      </c>
      <c r="D15" s="1019">
        <v>0</v>
      </c>
      <c r="E15" s="1025">
        <v>0</v>
      </c>
      <c r="F15" s="1025">
        <v>0</v>
      </c>
      <c r="G15" s="1025">
        <v>0</v>
      </c>
      <c r="H15" s="1025">
        <v>0</v>
      </c>
      <c r="I15" s="1025">
        <v>0</v>
      </c>
      <c r="J15" s="1025">
        <v>0</v>
      </c>
      <c r="K15" s="1025">
        <v>0</v>
      </c>
      <c r="L15" s="1025">
        <v>0</v>
      </c>
      <c r="M15" s="1025">
        <v>0</v>
      </c>
      <c r="N15" s="1025">
        <v>0</v>
      </c>
      <c r="O15" s="1025">
        <v>0</v>
      </c>
      <c r="P15" s="1025">
        <v>0</v>
      </c>
      <c r="Q15" s="1025">
        <v>0</v>
      </c>
      <c r="R15" s="1025">
        <v>0</v>
      </c>
      <c r="S15" s="1025">
        <v>0</v>
      </c>
      <c r="T15" s="55">
        <v>3</v>
      </c>
    </row>
    <row r="16" spans="1:21" s="6" customFormat="1" ht="23.1" customHeight="1" x14ac:dyDescent="0.15">
      <c r="A16" s="60">
        <v>6</v>
      </c>
      <c r="B16" s="93" t="s">
        <v>1023</v>
      </c>
      <c r="C16" s="1019">
        <v>0</v>
      </c>
      <c r="D16" s="1019">
        <v>0</v>
      </c>
      <c r="E16" s="1025">
        <v>0</v>
      </c>
      <c r="F16" s="1025">
        <v>0</v>
      </c>
      <c r="G16" s="1025">
        <v>0</v>
      </c>
      <c r="H16" s="1025">
        <v>0</v>
      </c>
      <c r="I16" s="1025">
        <v>0</v>
      </c>
      <c r="J16" s="1025">
        <v>0</v>
      </c>
      <c r="K16" s="1025">
        <v>0</v>
      </c>
      <c r="L16" s="1025">
        <v>0</v>
      </c>
      <c r="M16" s="1025">
        <v>0</v>
      </c>
      <c r="N16" s="1025">
        <v>0</v>
      </c>
      <c r="O16" s="1025">
        <v>0</v>
      </c>
      <c r="P16" s="1025">
        <v>0</v>
      </c>
      <c r="Q16" s="1025">
        <v>0</v>
      </c>
      <c r="R16" s="1025">
        <v>0</v>
      </c>
      <c r="S16" s="1271">
        <v>0</v>
      </c>
      <c r="T16" s="55">
        <v>6</v>
      </c>
    </row>
    <row r="17" spans="1:20" s="6" customFormat="1" ht="23.1" customHeight="1" x14ac:dyDescent="0.15">
      <c r="A17" s="60">
        <v>7</v>
      </c>
      <c r="B17" s="93" t="s">
        <v>1024</v>
      </c>
      <c r="C17" s="1020">
        <v>0</v>
      </c>
      <c r="D17" s="1020">
        <v>0</v>
      </c>
      <c r="E17" s="1262">
        <v>0</v>
      </c>
      <c r="F17" s="1262">
        <v>0</v>
      </c>
      <c r="G17" s="1262">
        <v>0</v>
      </c>
      <c r="H17" s="1262">
        <v>0</v>
      </c>
      <c r="I17" s="1262">
        <v>0</v>
      </c>
      <c r="J17" s="1262">
        <v>0</v>
      </c>
      <c r="K17" s="1262">
        <v>0</v>
      </c>
      <c r="L17" s="1262">
        <v>0</v>
      </c>
      <c r="M17" s="1262">
        <v>0</v>
      </c>
      <c r="N17" s="1262">
        <v>0</v>
      </c>
      <c r="O17" s="1262">
        <v>0</v>
      </c>
      <c r="P17" s="1262">
        <v>0</v>
      </c>
      <c r="Q17" s="1262">
        <v>0</v>
      </c>
      <c r="R17" s="1262">
        <v>0</v>
      </c>
      <c r="S17" s="1272">
        <v>0</v>
      </c>
      <c r="T17" s="55">
        <v>7</v>
      </c>
    </row>
    <row r="18" spans="1:20" s="6" customFormat="1" ht="23.1" customHeight="1" x14ac:dyDescent="0.15">
      <c r="A18" s="57">
        <v>8</v>
      </c>
      <c r="B18" s="92" t="s">
        <v>1025</v>
      </c>
      <c r="C18" s="1021">
        <v>0</v>
      </c>
      <c r="D18" s="1021">
        <v>0</v>
      </c>
      <c r="E18" s="1263">
        <v>0</v>
      </c>
      <c r="F18" s="1263">
        <v>0</v>
      </c>
      <c r="G18" s="1263">
        <v>0</v>
      </c>
      <c r="H18" s="1263">
        <v>0</v>
      </c>
      <c r="I18" s="1263">
        <v>0</v>
      </c>
      <c r="J18" s="1263">
        <v>0</v>
      </c>
      <c r="K18" s="1263">
        <v>0</v>
      </c>
      <c r="L18" s="1263">
        <v>0</v>
      </c>
      <c r="M18" s="1263">
        <v>0</v>
      </c>
      <c r="N18" s="1263">
        <v>0</v>
      </c>
      <c r="O18" s="1263">
        <v>0</v>
      </c>
      <c r="P18" s="1263">
        <v>0</v>
      </c>
      <c r="Q18" s="1263">
        <v>0</v>
      </c>
      <c r="R18" s="1263">
        <v>0</v>
      </c>
      <c r="S18" s="1270">
        <v>0</v>
      </c>
      <c r="T18" s="59">
        <v>8</v>
      </c>
    </row>
    <row r="19" spans="1:20" s="6" customFormat="1" ht="23.1" customHeight="1" x14ac:dyDescent="0.15">
      <c r="A19" s="60">
        <v>9</v>
      </c>
      <c r="B19" s="93" t="s">
        <v>1026</v>
      </c>
      <c r="C19" s="1019">
        <v>0</v>
      </c>
      <c r="D19" s="1019">
        <v>0</v>
      </c>
      <c r="E19" s="1025">
        <v>0</v>
      </c>
      <c r="F19" s="1025">
        <v>0</v>
      </c>
      <c r="G19" s="1025">
        <v>0</v>
      </c>
      <c r="H19" s="1025">
        <v>0</v>
      </c>
      <c r="I19" s="1025">
        <v>0</v>
      </c>
      <c r="J19" s="1025">
        <v>0</v>
      </c>
      <c r="K19" s="1025">
        <v>0</v>
      </c>
      <c r="L19" s="1025">
        <v>0</v>
      </c>
      <c r="M19" s="1025">
        <v>0</v>
      </c>
      <c r="N19" s="1025">
        <v>0</v>
      </c>
      <c r="O19" s="1025">
        <v>0</v>
      </c>
      <c r="P19" s="1025">
        <v>0</v>
      </c>
      <c r="Q19" s="1025">
        <v>0</v>
      </c>
      <c r="R19" s="1025">
        <v>0</v>
      </c>
      <c r="S19" s="1271">
        <v>0</v>
      </c>
      <c r="T19" s="55">
        <v>9</v>
      </c>
    </row>
    <row r="20" spans="1:20" s="6" customFormat="1" ht="23.1" customHeight="1" x14ac:dyDescent="0.15">
      <c r="A20" s="60">
        <v>10</v>
      </c>
      <c r="B20" s="93" t="s">
        <v>1027</v>
      </c>
      <c r="C20" s="1019">
        <v>0</v>
      </c>
      <c r="D20" s="1019">
        <v>0</v>
      </c>
      <c r="E20" s="1025">
        <v>0</v>
      </c>
      <c r="F20" s="1025">
        <v>0</v>
      </c>
      <c r="G20" s="1025">
        <v>0</v>
      </c>
      <c r="H20" s="1025">
        <v>0</v>
      </c>
      <c r="I20" s="1025">
        <v>0</v>
      </c>
      <c r="J20" s="1025">
        <v>0</v>
      </c>
      <c r="K20" s="1025">
        <v>0</v>
      </c>
      <c r="L20" s="1025">
        <v>0</v>
      </c>
      <c r="M20" s="1025">
        <v>0</v>
      </c>
      <c r="N20" s="1025">
        <v>0</v>
      </c>
      <c r="O20" s="1025">
        <v>0</v>
      </c>
      <c r="P20" s="1025">
        <v>0</v>
      </c>
      <c r="Q20" s="1025">
        <v>0</v>
      </c>
      <c r="R20" s="1025">
        <v>1</v>
      </c>
      <c r="S20" s="1271">
        <v>3796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1015">
        <v>0</v>
      </c>
      <c r="D21" s="1015">
        <v>0</v>
      </c>
      <c r="E21" s="909">
        <v>0</v>
      </c>
      <c r="F21" s="909">
        <v>0</v>
      </c>
      <c r="G21" s="909">
        <v>0</v>
      </c>
      <c r="H21" s="909">
        <v>0</v>
      </c>
      <c r="I21" s="909">
        <v>0</v>
      </c>
      <c r="J21" s="909">
        <v>0</v>
      </c>
      <c r="K21" s="909">
        <v>0</v>
      </c>
      <c r="L21" s="909">
        <v>0</v>
      </c>
      <c r="M21" s="909">
        <v>0</v>
      </c>
      <c r="N21" s="909">
        <v>0</v>
      </c>
      <c r="O21" s="909">
        <v>0</v>
      </c>
      <c r="P21" s="909">
        <v>0</v>
      </c>
      <c r="Q21" s="909">
        <v>0</v>
      </c>
      <c r="R21" s="909">
        <v>0</v>
      </c>
      <c r="S21" s="908">
        <v>0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016">
        <v>0</v>
      </c>
      <c r="D22" s="1016">
        <v>0</v>
      </c>
      <c r="E22" s="1264">
        <v>0</v>
      </c>
      <c r="F22" s="1264">
        <v>0</v>
      </c>
      <c r="G22" s="1264">
        <v>0</v>
      </c>
      <c r="H22" s="1264">
        <v>0</v>
      </c>
      <c r="I22" s="1264">
        <v>0</v>
      </c>
      <c r="J22" s="1264">
        <v>0</v>
      </c>
      <c r="K22" s="1264">
        <v>0</v>
      </c>
      <c r="L22" s="1264">
        <v>0</v>
      </c>
      <c r="M22" s="1264">
        <v>0</v>
      </c>
      <c r="N22" s="1264">
        <v>0</v>
      </c>
      <c r="O22" s="1264">
        <v>0</v>
      </c>
      <c r="P22" s="1264">
        <v>0</v>
      </c>
      <c r="Q22" s="1264">
        <v>0</v>
      </c>
      <c r="R22" s="1264">
        <v>0</v>
      </c>
      <c r="S22" s="1273">
        <v>0</v>
      </c>
      <c r="T22" s="7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014">
        <v>0</v>
      </c>
      <c r="D23" s="1014">
        <v>0</v>
      </c>
      <c r="E23" s="1265">
        <v>0</v>
      </c>
      <c r="F23" s="1265">
        <v>0</v>
      </c>
      <c r="G23" s="1265">
        <v>0</v>
      </c>
      <c r="H23" s="1265">
        <v>0</v>
      </c>
      <c r="I23" s="1265">
        <v>0</v>
      </c>
      <c r="J23" s="1265">
        <v>0</v>
      </c>
      <c r="K23" s="1265">
        <v>0</v>
      </c>
      <c r="L23" s="1265">
        <v>0</v>
      </c>
      <c r="M23" s="1265">
        <v>0</v>
      </c>
      <c r="N23" s="1265">
        <v>0</v>
      </c>
      <c r="O23" s="1265">
        <v>0</v>
      </c>
      <c r="P23" s="1265">
        <v>0</v>
      </c>
      <c r="Q23" s="1265">
        <v>0</v>
      </c>
      <c r="R23" s="1265">
        <v>0</v>
      </c>
      <c r="S23" s="1274">
        <v>0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1015">
        <v>0</v>
      </c>
      <c r="D24" s="1015">
        <v>0</v>
      </c>
      <c r="E24" s="909">
        <v>0</v>
      </c>
      <c r="F24" s="909">
        <v>0</v>
      </c>
      <c r="G24" s="909">
        <v>0</v>
      </c>
      <c r="H24" s="909">
        <v>0</v>
      </c>
      <c r="I24" s="909">
        <v>0</v>
      </c>
      <c r="J24" s="909">
        <v>0</v>
      </c>
      <c r="K24" s="909">
        <v>0</v>
      </c>
      <c r="L24" s="909">
        <v>0</v>
      </c>
      <c r="M24" s="909">
        <v>0</v>
      </c>
      <c r="N24" s="909">
        <v>0</v>
      </c>
      <c r="O24" s="909">
        <v>0</v>
      </c>
      <c r="P24" s="909">
        <v>0</v>
      </c>
      <c r="Q24" s="909">
        <v>0</v>
      </c>
      <c r="R24" s="909">
        <v>0</v>
      </c>
      <c r="S24" s="908">
        <v>0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1015">
        <v>0</v>
      </c>
      <c r="D25" s="1015">
        <v>0</v>
      </c>
      <c r="E25" s="909">
        <v>0</v>
      </c>
      <c r="F25" s="909">
        <v>0</v>
      </c>
      <c r="G25" s="909">
        <v>0</v>
      </c>
      <c r="H25" s="909">
        <v>0</v>
      </c>
      <c r="I25" s="909">
        <v>0</v>
      </c>
      <c r="J25" s="909">
        <v>0</v>
      </c>
      <c r="K25" s="909">
        <v>0</v>
      </c>
      <c r="L25" s="909">
        <v>0</v>
      </c>
      <c r="M25" s="909">
        <v>0</v>
      </c>
      <c r="N25" s="909">
        <v>0</v>
      </c>
      <c r="O25" s="909">
        <v>0</v>
      </c>
      <c r="P25" s="909">
        <v>0</v>
      </c>
      <c r="Q25" s="909">
        <v>0</v>
      </c>
      <c r="R25" s="909">
        <v>0</v>
      </c>
      <c r="S25" s="908">
        <v>0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1015">
        <v>0</v>
      </c>
      <c r="D26" s="1015">
        <v>0</v>
      </c>
      <c r="E26" s="909">
        <v>0</v>
      </c>
      <c r="F26" s="909">
        <v>0</v>
      </c>
      <c r="G26" s="909">
        <v>0</v>
      </c>
      <c r="H26" s="909">
        <v>0</v>
      </c>
      <c r="I26" s="909">
        <v>0</v>
      </c>
      <c r="J26" s="909">
        <v>0</v>
      </c>
      <c r="K26" s="909">
        <v>0</v>
      </c>
      <c r="L26" s="909">
        <v>0</v>
      </c>
      <c r="M26" s="909">
        <v>0</v>
      </c>
      <c r="N26" s="909">
        <v>0</v>
      </c>
      <c r="O26" s="909">
        <v>0</v>
      </c>
      <c r="P26" s="909">
        <v>-23040</v>
      </c>
      <c r="Q26" s="909">
        <v>23040</v>
      </c>
      <c r="R26" s="909">
        <v>0</v>
      </c>
      <c r="S26" s="908">
        <v>0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016">
        <v>0</v>
      </c>
      <c r="D27" s="1016">
        <v>0</v>
      </c>
      <c r="E27" s="1264">
        <v>0</v>
      </c>
      <c r="F27" s="1264">
        <v>0</v>
      </c>
      <c r="G27" s="1264">
        <v>0</v>
      </c>
      <c r="H27" s="1264">
        <v>0</v>
      </c>
      <c r="I27" s="1264">
        <v>0</v>
      </c>
      <c r="J27" s="1264">
        <v>0</v>
      </c>
      <c r="K27" s="1264">
        <v>0</v>
      </c>
      <c r="L27" s="1264">
        <v>0</v>
      </c>
      <c r="M27" s="1264">
        <v>0</v>
      </c>
      <c r="N27" s="1264">
        <v>0</v>
      </c>
      <c r="O27" s="1264">
        <v>0</v>
      </c>
      <c r="P27" s="1264">
        <v>0</v>
      </c>
      <c r="Q27" s="1264">
        <v>0</v>
      </c>
      <c r="R27" s="1264">
        <v>0</v>
      </c>
      <c r="S27" s="1273">
        <v>0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014">
        <v>21</v>
      </c>
      <c r="D28" s="1014">
        <v>142830</v>
      </c>
      <c r="E28" s="1265">
        <v>0</v>
      </c>
      <c r="F28" s="1265">
        <v>0</v>
      </c>
      <c r="G28" s="1265">
        <v>0</v>
      </c>
      <c r="H28" s="1265">
        <v>0</v>
      </c>
      <c r="I28" s="1265">
        <v>0</v>
      </c>
      <c r="J28" s="1265">
        <v>0</v>
      </c>
      <c r="K28" s="1265">
        <v>0</v>
      </c>
      <c r="L28" s="1265">
        <v>0</v>
      </c>
      <c r="M28" s="1265">
        <v>21</v>
      </c>
      <c r="N28" s="1265">
        <v>142830</v>
      </c>
      <c r="O28" s="1265">
        <v>114264</v>
      </c>
      <c r="P28" s="1265">
        <v>3852</v>
      </c>
      <c r="Q28" s="1265">
        <v>24714</v>
      </c>
      <c r="R28" s="1265">
        <v>0</v>
      </c>
      <c r="S28" s="1274">
        <v>0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1015">
        <v>0</v>
      </c>
      <c r="D29" s="1015">
        <v>0</v>
      </c>
      <c r="E29" s="909">
        <v>0</v>
      </c>
      <c r="F29" s="909">
        <v>0</v>
      </c>
      <c r="G29" s="909">
        <v>0</v>
      </c>
      <c r="H29" s="909">
        <v>0</v>
      </c>
      <c r="I29" s="909">
        <v>0</v>
      </c>
      <c r="J29" s="909">
        <v>0</v>
      </c>
      <c r="K29" s="909">
        <v>0</v>
      </c>
      <c r="L29" s="909">
        <v>0</v>
      </c>
      <c r="M29" s="909">
        <v>0</v>
      </c>
      <c r="N29" s="909">
        <v>0</v>
      </c>
      <c r="O29" s="909">
        <v>0</v>
      </c>
      <c r="P29" s="909">
        <v>0</v>
      </c>
      <c r="Q29" s="909">
        <v>0</v>
      </c>
      <c r="R29" s="909">
        <v>0</v>
      </c>
      <c r="S29" s="908">
        <v>0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1015">
        <v>0</v>
      </c>
      <c r="D30" s="1015">
        <v>0</v>
      </c>
      <c r="E30" s="909">
        <v>0</v>
      </c>
      <c r="F30" s="909">
        <v>0</v>
      </c>
      <c r="G30" s="909">
        <v>0</v>
      </c>
      <c r="H30" s="909">
        <v>0</v>
      </c>
      <c r="I30" s="909">
        <v>0</v>
      </c>
      <c r="J30" s="909">
        <v>0</v>
      </c>
      <c r="K30" s="909">
        <v>0</v>
      </c>
      <c r="L30" s="909">
        <v>0</v>
      </c>
      <c r="M30" s="909">
        <v>0</v>
      </c>
      <c r="N30" s="909">
        <v>0</v>
      </c>
      <c r="O30" s="909">
        <v>0</v>
      </c>
      <c r="P30" s="909">
        <v>0</v>
      </c>
      <c r="Q30" s="909">
        <v>0</v>
      </c>
      <c r="R30" s="909">
        <v>0</v>
      </c>
      <c r="S30" s="908">
        <v>0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1015">
        <v>0</v>
      </c>
      <c r="D31" s="1015">
        <v>0</v>
      </c>
      <c r="E31" s="909">
        <v>0</v>
      </c>
      <c r="F31" s="909">
        <v>0</v>
      </c>
      <c r="G31" s="909">
        <v>0</v>
      </c>
      <c r="H31" s="909">
        <v>0</v>
      </c>
      <c r="I31" s="909">
        <v>0</v>
      </c>
      <c r="J31" s="909">
        <v>0</v>
      </c>
      <c r="K31" s="909">
        <v>0</v>
      </c>
      <c r="L31" s="909">
        <v>0</v>
      </c>
      <c r="M31" s="909">
        <v>0</v>
      </c>
      <c r="N31" s="909">
        <v>0</v>
      </c>
      <c r="O31" s="909">
        <v>0</v>
      </c>
      <c r="P31" s="909">
        <v>0</v>
      </c>
      <c r="Q31" s="909">
        <v>0</v>
      </c>
      <c r="R31" s="909">
        <v>13</v>
      </c>
      <c r="S31" s="908">
        <v>3236828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016">
        <v>0</v>
      </c>
      <c r="D32" s="1016">
        <v>0</v>
      </c>
      <c r="E32" s="1264">
        <v>0</v>
      </c>
      <c r="F32" s="1264">
        <v>0</v>
      </c>
      <c r="G32" s="1264">
        <v>0</v>
      </c>
      <c r="H32" s="1264">
        <v>0</v>
      </c>
      <c r="I32" s="1264">
        <v>0</v>
      </c>
      <c r="J32" s="1264">
        <v>0</v>
      </c>
      <c r="K32" s="1264">
        <v>0</v>
      </c>
      <c r="L32" s="1264">
        <v>0</v>
      </c>
      <c r="M32" s="1264">
        <v>0</v>
      </c>
      <c r="N32" s="1264">
        <v>0</v>
      </c>
      <c r="O32" s="1264">
        <v>0</v>
      </c>
      <c r="P32" s="1264">
        <v>0</v>
      </c>
      <c r="Q32" s="1264">
        <v>0</v>
      </c>
      <c r="R32" s="1264">
        <v>0</v>
      </c>
      <c r="S32" s="1273">
        <v>0</v>
      </c>
      <c r="T32" s="63">
        <v>24</v>
      </c>
    </row>
    <row r="33" spans="1:20" s="6" customFormat="1" ht="23.1" customHeight="1" x14ac:dyDescent="0.15">
      <c r="A33" s="57">
        <v>25</v>
      </c>
      <c r="B33" s="92" t="s">
        <v>1040</v>
      </c>
      <c r="C33" s="1021">
        <v>0</v>
      </c>
      <c r="D33" s="1021">
        <v>0</v>
      </c>
      <c r="E33" s="1263">
        <v>0</v>
      </c>
      <c r="F33" s="1263">
        <v>0</v>
      </c>
      <c r="G33" s="1263">
        <v>0</v>
      </c>
      <c r="H33" s="1263">
        <v>0</v>
      </c>
      <c r="I33" s="1263">
        <v>0</v>
      </c>
      <c r="J33" s="1263">
        <v>0</v>
      </c>
      <c r="K33" s="1263">
        <v>0</v>
      </c>
      <c r="L33" s="1263">
        <v>0</v>
      </c>
      <c r="M33" s="1263">
        <v>0</v>
      </c>
      <c r="N33" s="1263">
        <v>0</v>
      </c>
      <c r="O33" s="1263">
        <v>0</v>
      </c>
      <c r="P33" s="1263">
        <v>0</v>
      </c>
      <c r="Q33" s="1263">
        <v>0</v>
      </c>
      <c r="R33" s="1263">
        <v>0</v>
      </c>
      <c r="S33" s="1270">
        <v>0</v>
      </c>
      <c r="T33" s="59">
        <v>25</v>
      </c>
    </row>
    <row r="34" spans="1:20" s="6" customFormat="1" ht="23.1" customHeight="1" x14ac:dyDescent="0.15">
      <c r="A34" s="60">
        <v>27</v>
      </c>
      <c r="B34" s="93" t="s">
        <v>1041</v>
      </c>
      <c r="C34" s="1019">
        <v>0</v>
      </c>
      <c r="D34" s="1019">
        <v>0</v>
      </c>
      <c r="E34" s="1025">
        <v>0</v>
      </c>
      <c r="F34" s="1025">
        <v>0</v>
      </c>
      <c r="G34" s="1025">
        <v>0</v>
      </c>
      <c r="H34" s="1025">
        <v>0</v>
      </c>
      <c r="I34" s="1025">
        <v>0</v>
      </c>
      <c r="J34" s="1025">
        <v>0</v>
      </c>
      <c r="K34" s="1025">
        <v>0</v>
      </c>
      <c r="L34" s="1025">
        <v>0</v>
      </c>
      <c r="M34" s="1025">
        <v>0</v>
      </c>
      <c r="N34" s="1025">
        <v>0</v>
      </c>
      <c r="O34" s="1025">
        <v>0</v>
      </c>
      <c r="P34" s="1025">
        <v>0</v>
      </c>
      <c r="Q34" s="1025">
        <v>0</v>
      </c>
      <c r="R34" s="1025">
        <v>0</v>
      </c>
      <c r="S34" s="1271">
        <v>0</v>
      </c>
      <c r="T34" s="55">
        <v>27</v>
      </c>
    </row>
    <row r="35" spans="1:20" s="6" customFormat="1" ht="23.1" customHeight="1" x14ac:dyDescent="0.15">
      <c r="A35" s="60">
        <v>28</v>
      </c>
      <c r="B35" s="93" t="s">
        <v>1042</v>
      </c>
      <c r="C35" s="1019">
        <v>0</v>
      </c>
      <c r="D35" s="1019">
        <v>0</v>
      </c>
      <c r="E35" s="1025">
        <v>0</v>
      </c>
      <c r="F35" s="1025">
        <v>0</v>
      </c>
      <c r="G35" s="1025">
        <v>0</v>
      </c>
      <c r="H35" s="1025">
        <v>0</v>
      </c>
      <c r="I35" s="1025">
        <v>0</v>
      </c>
      <c r="J35" s="1025">
        <v>0</v>
      </c>
      <c r="K35" s="1025">
        <v>0</v>
      </c>
      <c r="L35" s="1025">
        <v>0</v>
      </c>
      <c r="M35" s="1025">
        <v>0</v>
      </c>
      <c r="N35" s="1025">
        <v>0</v>
      </c>
      <c r="O35" s="1025">
        <v>0</v>
      </c>
      <c r="P35" s="1025">
        <v>0</v>
      </c>
      <c r="Q35" s="1025">
        <v>0</v>
      </c>
      <c r="R35" s="1025">
        <v>0</v>
      </c>
      <c r="S35" s="1271">
        <v>0</v>
      </c>
      <c r="T35" s="55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1015">
        <v>0</v>
      </c>
      <c r="D36" s="1015">
        <v>0</v>
      </c>
      <c r="E36" s="909">
        <v>0</v>
      </c>
      <c r="F36" s="909">
        <v>0</v>
      </c>
      <c r="G36" s="909">
        <v>0</v>
      </c>
      <c r="H36" s="909">
        <v>0</v>
      </c>
      <c r="I36" s="909">
        <v>0</v>
      </c>
      <c r="J36" s="909">
        <v>0</v>
      </c>
      <c r="K36" s="909">
        <v>0</v>
      </c>
      <c r="L36" s="909">
        <v>0</v>
      </c>
      <c r="M36" s="909">
        <v>0</v>
      </c>
      <c r="N36" s="909">
        <v>0</v>
      </c>
      <c r="O36" s="909">
        <v>0</v>
      </c>
      <c r="P36" s="909">
        <v>0</v>
      </c>
      <c r="Q36" s="909">
        <v>0</v>
      </c>
      <c r="R36" s="909">
        <v>0</v>
      </c>
      <c r="S36" s="908">
        <v>0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016">
        <v>-1</v>
      </c>
      <c r="D37" s="1016">
        <v>-12250</v>
      </c>
      <c r="E37" s="1264">
        <v>0</v>
      </c>
      <c r="F37" s="1264">
        <v>0</v>
      </c>
      <c r="G37" s="1264">
        <v>0</v>
      </c>
      <c r="H37" s="1264">
        <v>0</v>
      </c>
      <c r="I37" s="1264">
        <v>0</v>
      </c>
      <c r="J37" s="1264">
        <v>0</v>
      </c>
      <c r="K37" s="1264">
        <v>0</v>
      </c>
      <c r="L37" s="1264">
        <v>0</v>
      </c>
      <c r="M37" s="1264">
        <v>-1</v>
      </c>
      <c r="N37" s="1264">
        <v>-12250</v>
      </c>
      <c r="O37" s="1264">
        <v>-9800</v>
      </c>
      <c r="P37" s="1264">
        <v>0</v>
      </c>
      <c r="Q37" s="1264">
        <v>-2450</v>
      </c>
      <c r="R37" s="1264">
        <v>0</v>
      </c>
      <c r="S37" s="1273">
        <v>0</v>
      </c>
      <c r="T37" s="73">
        <v>30</v>
      </c>
    </row>
    <row r="38" spans="1:20" s="99" customFormat="1" ht="23.1" customHeight="1" x14ac:dyDescent="0.15">
      <c r="A38" s="66">
        <v>31</v>
      </c>
      <c r="B38" s="58" t="s">
        <v>1045</v>
      </c>
      <c r="C38" s="1014">
        <v>0</v>
      </c>
      <c r="D38" s="1014">
        <v>0</v>
      </c>
      <c r="E38" s="1265">
        <v>0</v>
      </c>
      <c r="F38" s="1265">
        <v>0</v>
      </c>
      <c r="G38" s="1265">
        <v>0</v>
      </c>
      <c r="H38" s="1265">
        <v>0</v>
      </c>
      <c r="I38" s="1265">
        <v>0</v>
      </c>
      <c r="J38" s="1265">
        <v>0</v>
      </c>
      <c r="K38" s="1265">
        <v>0</v>
      </c>
      <c r="L38" s="1265">
        <v>0</v>
      </c>
      <c r="M38" s="1265">
        <v>0</v>
      </c>
      <c r="N38" s="1265">
        <v>0</v>
      </c>
      <c r="O38" s="1265">
        <v>0</v>
      </c>
      <c r="P38" s="1265">
        <v>0</v>
      </c>
      <c r="Q38" s="1265">
        <v>0</v>
      </c>
      <c r="R38" s="1265">
        <v>0</v>
      </c>
      <c r="S38" s="1274">
        <v>0</v>
      </c>
      <c r="T38" s="67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1015">
        <v>0</v>
      </c>
      <c r="D39" s="1015">
        <v>0</v>
      </c>
      <c r="E39" s="909">
        <v>0</v>
      </c>
      <c r="F39" s="909">
        <v>0</v>
      </c>
      <c r="G39" s="909">
        <v>0</v>
      </c>
      <c r="H39" s="909">
        <v>0</v>
      </c>
      <c r="I39" s="909">
        <v>0</v>
      </c>
      <c r="J39" s="909">
        <v>0</v>
      </c>
      <c r="K39" s="909">
        <v>0</v>
      </c>
      <c r="L39" s="909">
        <v>0</v>
      </c>
      <c r="M39" s="909">
        <v>0</v>
      </c>
      <c r="N39" s="909">
        <v>0</v>
      </c>
      <c r="O39" s="909">
        <v>0</v>
      </c>
      <c r="P39" s="909">
        <v>0</v>
      </c>
      <c r="Q39" s="909">
        <v>0</v>
      </c>
      <c r="R39" s="909">
        <v>0</v>
      </c>
      <c r="S39" s="908">
        <v>0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1015">
        <v>8</v>
      </c>
      <c r="D40" s="1015">
        <v>35530</v>
      </c>
      <c r="E40" s="909">
        <v>0</v>
      </c>
      <c r="F40" s="909">
        <v>0</v>
      </c>
      <c r="G40" s="909">
        <v>0</v>
      </c>
      <c r="H40" s="909">
        <v>0</v>
      </c>
      <c r="I40" s="909">
        <v>0</v>
      </c>
      <c r="J40" s="909">
        <v>0</v>
      </c>
      <c r="K40" s="909">
        <v>0</v>
      </c>
      <c r="L40" s="909">
        <v>0</v>
      </c>
      <c r="M40" s="909">
        <v>8</v>
      </c>
      <c r="N40" s="909">
        <v>35530</v>
      </c>
      <c r="O40" s="909">
        <v>28424</v>
      </c>
      <c r="P40" s="909">
        <v>7106</v>
      </c>
      <c r="Q40" s="909">
        <v>0</v>
      </c>
      <c r="R40" s="909">
        <v>0</v>
      </c>
      <c r="S40" s="908">
        <v>0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1015">
        <v>0</v>
      </c>
      <c r="D41" s="1015">
        <v>0</v>
      </c>
      <c r="E41" s="909">
        <v>0</v>
      </c>
      <c r="F41" s="909">
        <v>0</v>
      </c>
      <c r="G41" s="909">
        <v>0</v>
      </c>
      <c r="H41" s="909">
        <v>0</v>
      </c>
      <c r="I41" s="909">
        <v>0</v>
      </c>
      <c r="J41" s="909">
        <v>0</v>
      </c>
      <c r="K41" s="909">
        <v>0</v>
      </c>
      <c r="L41" s="909">
        <v>0</v>
      </c>
      <c r="M41" s="909">
        <v>0</v>
      </c>
      <c r="N41" s="909">
        <v>0</v>
      </c>
      <c r="O41" s="909">
        <v>0</v>
      </c>
      <c r="P41" s="909">
        <v>0</v>
      </c>
      <c r="Q41" s="909">
        <v>0</v>
      </c>
      <c r="R41" s="909">
        <v>0</v>
      </c>
      <c r="S41" s="908">
        <v>0</v>
      </c>
      <c r="T41" s="63">
        <v>34</v>
      </c>
    </row>
    <row r="42" spans="1:20" s="99" customFormat="1" ht="23.1" customHeight="1" x14ac:dyDescent="0.15">
      <c r="A42" s="62">
        <v>35</v>
      </c>
      <c r="B42" s="61" t="s">
        <v>1049</v>
      </c>
      <c r="C42" s="1016">
        <v>0</v>
      </c>
      <c r="D42" s="1016">
        <v>0</v>
      </c>
      <c r="E42" s="1264">
        <v>0</v>
      </c>
      <c r="F42" s="1264">
        <v>0</v>
      </c>
      <c r="G42" s="1264">
        <v>0</v>
      </c>
      <c r="H42" s="1264">
        <v>0</v>
      </c>
      <c r="I42" s="1264">
        <v>0</v>
      </c>
      <c r="J42" s="1264">
        <v>0</v>
      </c>
      <c r="K42" s="1264">
        <v>0</v>
      </c>
      <c r="L42" s="1264">
        <v>0</v>
      </c>
      <c r="M42" s="1264">
        <v>0</v>
      </c>
      <c r="N42" s="1264">
        <v>0</v>
      </c>
      <c r="O42" s="1264">
        <v>0</v>
      </c>
      <c r="P42" s="1264">
        <v>0</v>
      </c>
      <c r="Q42" s="1264">
        <v>0</v>
      </c>
      <c r="R42" s="1264">
        <v>0</v>
      </c>
      <c r="S42" s="1273">
        <v>0</v>
      </c>
      <c r="T42" s="63">
        <v>35</v>
      </c>
    </row>
    <row r="43" spans="1:20" s="99" customFormat="1" ht="23.1" customHeight="1" x14ac:dyDescent="0.15">
      <c r="A43" s="68">
        <v>36</v>
      </c>
      <c r="B43" s="58" t="s">
        <v>1050</v>
      </c>
      <c r="C43" s="1014">
        <v>0</v>
      </c>
      <c r="D43" s="1014">
        <v>0</v>
      </c>
      <c r="E43" s="1265">
        <v>0</v>
      </c>
      <c r="F43" s="1265">
        <v>0</v>
      </c>
      <c r="G43" s="1265">
        <v>0</v>
      </c>
      <c r="H43" s="1265">
        <v>0</v>
      </c>
      <c r="I43" s="1265">
        <v>0</v>
      </c>
      <c r="J43" s="1265">
        <v>0</v>
      </c>
      <c r="K43" s="1265">
        <v>0</v>
      </c>
      <c r="L43" s="1265">
        <v>0</v>
      </c>
      <c r="M43" s="1265">
        <v>0</v>
      </c>
      <c r="N43" s="1265">
        <v>0</v>
      </c>
      <c r="O43" s="1265">
        <v>0</v>
      </c>
      <c r="P43" s="1265">
        <v>0</v>
      </c>
      <c r="Q43" s="1265">
        <v>0</v>
      </c>
      <c r="R43" s="1265">
        <v>0</v>
      </c>
      <c r="S43" s="1274">
        <v>0</v>
      </c>
      <c r="T43" s="69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1015">
        <v>0</v>
      </c>
      <c r="D44" s="1015">
        <v>0</v>
      </c>
      <c r="E44" s="909">
        <v>0</v>
      </c>
      <c r="F44" s="909">
        <v>0</v>
      </c>
      <c r="G44" s="909">
        <v>0</v>
      </c>
      <c r="H44" s="909">
        <v>0</v>
      </c>
      <c r="I44" s="909">
        <v>0</v>
      </c>
      <c r="J44" s="909">
        <v>0</v>
      </c>
      <c r="K44" s="909">
        <v>0</v>
      </c>
      <c r="L44" s="909">
        <v>0</v>
      </c>
      <c r="M44" s="909">
        <v>0</v>
      </c>
      <c r="N44" s="909">
        <v>0</v>
      </c>
      <c r="O44" s="909">
        <v>0</v>
      </c>
      <c r="P44" s="909">
        <v>0</v>
      </c>
      <c r="Q44" s="909">
        <v>0</v>
      </c>
      <c r="R44" s="909">
        <v>0</v>
      </c>
      <c r="S44" s="908">
        <v>0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1015">
        <v>0</v>
      </c>
      <c r="D45" s="1015">
        <v>0</v>
      </c>
      <c r="E45" s="909">
        <v>0</v>
      </c>
      <c r="F45" s="909">
        <v>0</v>
      </c>
      <c r="G45" s="909">
        <v>0</v>
      </c>
      <c r="H45" s="909">
        <v>0</v>
      </c>
      <c r="I45" s="909">
        <v>0</v>
      </c>
      <c r="J45" s="909">
        <v>0</v>
      </c>
      <c r="K45" s="909">
        <v>0</v>
      </c>
      <c r="L45" s="909">
        <v>0</v>
      </c>
      <c r="M45" s="909">
        <v>0</v>
      </c>
      <c r="N45" s="909">
        <v>0</v>
      </c>
      <c r="O45" s="909">
        <v>0</v>
      </c>
      <c r="P45" s="909">
        <v>0</v>
      </c>
      <c r="Q45" s="909">
        <v>0</v>
      </c>
      <c r="R45" s="909">
        <v>0</v>
      </c>
      <c r="S45" s="908">
        <v>0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1015">
        <v>0</v>
      </c>
      <c r="D46" s="1015">
        <v>0</v>
      </c>
      <c r="E46" s="909">
        <v>0</v>
      </c>
      <c r="F46" s="909">
        <v>0</v>
      </c>
      <c r="G46" s="909">
        <v>0</v>
      </c>
      <c r="H46" s="909">
        <v>0</v>
      </c>
      <c r="I46" s="909">
        <v>0</v>
      </c>
      <c r="J46" s="909">
        <v>0</v>
      </c>
      <c r="K46" s="909">
        <v>0</v>
      </c>
      <c r="L46" s="909">
        <v>0</v>
      </c>
      <c r="M46" s="909">
        <v>0</v>
      </c>
      <c r="N46" s="909">
        <v>0</v>
      </c>
      <c r="O46" s="909">
        <v>0</v>
      </c>
      <c r="P46" s="909">
        <v>0</v>
      </c>
      <c r="Q46" s="909">
        <v>0</v>
      </c>
      <c r="R46" s="909">
        <v>0</v>
      </c>
      <c r="S46" s="908">
        <v>0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016">
        <v>0</v>
      </c>
      <c r="D47" s="1016">
        <v>0</v>
      </c>
      <c r="E47" s="1264">
        <v>0</v>
      </c>
      <c r="F47" s="1264">
        <v>0</v>
      </c>
      <c r="G47" s="1264">
        <v>0</v>
      </c>
      <c r="H47" s="1264">
        <v>0</v>
      </c>
      <c r="I47" s="1264">
        <v>0</v>
      </c>
      <c r="J47" s="1264">
        <v>0</v>
      </c>
      <c r="K47" s="1264">
        <v>0</v>
      </c>
      <c r="L47" s="1264">
        <v>0</v>
      </c>
      <c r="M47" s="1264">
        <v>0</v>
      </c>
      <c r="N47" s="1264">
        <v>0</v>
      </c>
      <c r="O47" s="1264">
        <v>0</v>
      </c>
      <c r="P47" s="1264">
        <v>0</v>
      </c>
      <c r="Q47" s="1264">
        <v>0</v>
      </c>
      <c r="R47" s="1264">
        <v>0</v>
      </c>
      <c r="S47" s="1273">
        <v>0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014">
        <v>0</v>
      </c>
      <c r="D48" s="1014">
        <v>0</v>
      </c>
      <c r="E48" s="1265">
        <v>0</v>
      </c>
      <c r="F48" s="1265">
        <v>0</v>
      </c>
      <c r="G48" s="1265">
        <v>0</v>
      </c>
      <c r="H48" s="1265">
        <v>0</v>
      </c>
      <c r="I48" s="1265">
        <v>0</v>
      </c>
      <c r="J48" s="1265">
        <v>0</v>
      </c>
      <c r="K48" s="1265">
        <v>0</v>
      </c>
      <c r="L48" s="1265">
        <v>0</v>
      </c>
      <c r="M48" s="1265">
        <v>0</v>
      </c>
      <c r="N48" s="1265">
        <v>0</v>
      </c>
      <c r="O48" s="1265">
        <v>0</v>
      </c>
      <c r="P48" s="1265">
        <v>0</v>
      </c>
      <c r="Q48" s="1265">
        <v>0</v>
      </c>
      <c r="R48" s="1265">
        <v>0</v>
      </c>
      <c r="S48" s="1274">
        <v>0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1015">
        <v>0</v>
      </c>
      <c r="D49" s="1015">
        <v>0</v>
      </c>
      <c r="E49" s="909">
        <v>0</v>
      </c>
      <c r="F49" s="909">
        <v>0</v>
      </c>
      <c r="G49" s="909">
        <v>0</v>
      </c>
      <c r="H49" s="909">
        <v>0</v>
      </c>
      <c r="I49" s="909">
        <v>0</v>
      </c>
      <c r="J49" s="909">
        <v>0</v>
      </c>
      <c r="K49" s="909">
        <v>0</v>
      </c>
      <c r="L49" s="909">
        <v>0</v>
      </c>
      <c r="M49" s="909">
        <v>0</v>
      </c>
      <c r="N49" s="909">
        <v>0</v>
      </c>
      <c r="O49" s="909">
        <v>0</v>
      </c>
      <c r="P49" s="909">
        <v>0</v>
      </c>
      <c r="Q49" s="909">
        <v>0</v>
      </c>
      <c r="R49" s="909">
        <v>0</v>
      </c>
      <c r="S49" s="908">
        <v>0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1015">
        <v>0</v>
      </c>
      <c r="D50" s="1015">
        <v>0</v>
      </c>
      <c r="E50" s="909">
        <v>0</v>
      </c>
      <c r="F50" s="909">
        <v>0</v>
      </c>
      <c r="G50" s="909">
        <v>0</v>
      </c>
      <c r="H50" s="909">
        <v>0</v>
      </c>
      <c r="I50" s="909">
        <v>0</v>
      </c>
      <c r="J50" s="909">
        <v>0</v>
      </c>
      <c r="K50" s="909">
        <v>0</v>
      </c>
      <c r="L50" s="909">
        <v>0</v>
      </c>
      <c r="M50" s="909">
        <v>0</v>
      </c>
      <c r="N50" s="909">
        <v>0</v>
      </c>
      <c r="O50" s="909">
        <v>0</v>
      </c>
      <c r="P50" s="909">
        <v>0</v>
      </c>
      <c r="Q50" s="909">
        <v>0</v>
      </c>
      <c r="R50" s="909">
        <v>0</v>
      </c>
      <c r="S50" s="908">
        <v>0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1015">
        <v>0</v>
      </c>
      <c r="D51" s="1015">
        <v>0</v>
      </c>
      <c r="E51" s="909">
        <v>0</v>
      </c>
      <c r="F51" s="909">
        <v>0</v>
      </c>
      <c r="G51" s="909">
        <v>0</v>
      </c>
      <c r="H51" s="909">
        <v>0</v>
      </c>
      <c r="I51" s="909">
        <v>0</v>
      </c>
      <c r="J51" s="909">
        <v>0</v>
      </c>
      <c r="K51" s="909">
        <v>0</v>
      </c>
      <c r="L51" s="909">
        <v>0</v>
      </c>
      <c r="M51" s="909">
        <v>0</v>
      </c>
      <c r="N51" s="909">
        <v>0</v>
      </c>
      <c r="O51" s="909">
        <v>0</v>
      </c>
      <c r="P51" s="909">
        <v>0</v>
      </c>
      <c r="Q51" s="909">
        <v>0</v>
      </c>
      <c r="R51" s="909">
        <v>0</v>
      </c>
      <c r="S51" s="908">
        <v>0</v>
      </c>
      <c r="T51" s="63">
        <v>46</v>
      </c>
    </row>
    <row r="52" spans="1:20" s="99" customFormat="1" ht="23.1" customHeight="1" x14ac:dyDescent="0.15">
      <c r="A52" s="62">
        <v>47</v>
      </c>
      <c r="B52" s="61" t="s">
        <v>1059</v>
      </c>
      <c r="C52" s="1016">
        <v>0</v>
      </c>
      <c r="D52" s="1016">
        <v>0</v>
      </c>
      <c r="E52" s="1264">
        <v>0</v>
      </c>
      <c r="F52" s="1264">
        <v>0</v>
      </c>
      <c r="G52" s="1264">
        <v>0</v>
      </c>
      <c r="H52" s="1264">
        <v>0</v>
      </c>
      <c r="I52" s="1264">
        <v>0</v>
      </c>
      <c r="J52" s="1264">
        <v>0</v>
      </c>
      <c r="K52" s="1264">
        <v>0</v>
      </c>
      <c r="L52" s="1264">
        <v>0</v>
      </c>
      <c r="M52" s="1264">
        <v>0</v>
      </c>
      <c r="N52" s="1264">
        <v>0</v>
      </c>
      <c r="O52" s="1264">
        <v>0</v>
      </c>
      <c r="P52" s="1264">
        <v>0</v>
      </c>
      <c r="Q52" s="1264">
        <v>0</v>
      </c>
      <c r="R52" s="1264">
        <v>0</v>
      </c>
      <c r="S52" s="1273">
        <v>0</v>
      </c>
      <c r="T52" s="63">
        <v>47</v>
      </c>
    </row>
    <row r="53" spans="1:20" s="99" customFormat="1" ht="23.1" customHeight="1" x14ac:dyDescent="0.15">
      <c r="A53" s="66">
        <v>49</v>
      </c>
      <c r="B53" s="58" t="s">
        <v>1060</v>
      </c>
      <c r="C53" s="1014">
        <v>0</v>
      </c>
      <c r="D53" s="1014">
        <v>0</v>
      </c>
      <c r="E53" s="1265">
        <v>0</v>
      </c>
      <c r="F53" s="1265">
        <v>0</v>
      </c>
      <c r="G53" s="1265">
        <v>0</v>
      </c>
      <c r="H53" s="1265">
        <v>0</v>
      </c>
      <c r="I53" s="1265">
        <v>0</v>
      </c>
      <c r="J53" s="1265">
        <v>0</v>
      </c>
      <c r="K53" s="1265">
        <v>0</v>
      </c>
      <c r="L53" s="1265">
        <v>0</v>
      </c>
      <c r="M53" s="1265">
        <v>0</v>
      </c>
      <c r="N53" s="1265">
        <v>0</v>
      </c>
      <c r="O53" s="1265">
        <v>0</v>
      </c>
      <c r="P53" s="1265">
        <v>0</v>
      </c>
      <c r="Q53" s="1265">
        <v>0</v>
      </c>
      <c r="R53" s="1265">
        <v>0</v>
      </c>
      <c r="S53" s="1274">
        <v>0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1015">
        <v>0</v>
      </c>
      <c r="D54" s="1015">
        <v>0</v>
      </c>
      <c r="E54" s="909">
        <v>0</v>
      </c>
      <c r="F54" s="909">
        <v>0</v>
      </c>
      <c r="G54" s="909">
        <v>0</v>
      </c>
      <c r="H54" s="909">
        <v>0</v>
      </c>
      <c r="I54" s="909">
        <v>0</v>
      </c>
      <c r="J54" s="909">
        <v>0</v>
      </c>
      <c r="K54" s="909">
        <v>0</v>
      </c>
      <c r="L54" s="909">
        <v>0</v>
      </c>
      <c r="M54" s="909">
        <v>0</v>
      </c>
      <c r="N54" s="909">
        <v>0</v>
      </c>
      <c r="O54" s="909">
        <v>0</v>
      </c>
      <c r="P54" s="909">
        <v>0</v>
      </c>
      <c r="Q54" s="909">
        <v>0</v>
      </c>
      <c r="R54" s="909">
        <v>0</v>
      </c>
      <c r="S54" s="908">
        <v>0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1018">
        <v>0</v>
      </c>
      <c r="D55" s="1015">
        <v>0</v>
      </c>
      <c r="E55" s="909">
        <v>0</v>
      </c>
      <c r="F55" s="909">
        <v>0</v>
      </c>
      <c r="G55" s="909">
        <v>0</v>
      </c>
      <c r="H55" s="909">
        <v>0</v>
      </c>
      <c r="I55" s="909">
        <v>0</v>
      </c>
      <c r="J55" s="909">
        <v>0</v>
      </c>
      <c r="K55" s="909">
        <v>0</v>
      </c>
      <c r="L55" s="909">
        <v>0</v>
      </c>
      <c r="M55" s="909">
        <v>0</v>
      </c>
      <c r="N55" s="909">
        <v>0</v>
      </c>
      <c r="O55" s="909">
        <v>0</v>
      </c>
      <c r="P55" s="909">
        <v>0</v>
      </c>
      <c r="Q55" s="909">
        <v>0</v>
      </c>
      <c r="R55" s="909">
        <v>0</v>
      </c>
      <c r="S55" s="908">
        <v>0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1015">
        <v>0</v>
      </c>
      <c r="D56" s="1015">
        <v>0</v>
      </c>
      <c r="E56" s="909">
        <v>0</v>
      </c>
      <c r="F56" s="909">
        <v>0</v>
      </c>
      <c r="G56" s="909">
        <v>0</v>
      </c>
      <c r="H56" s="909">
        <v>0</v>
      </c>
      <c r="I56" s="909">
        <v>0</v>
      </c>
      <c r="J56" s="909">
        <v>0</v>
      </c>
      <c r="K56" s="909">
        <v>0</v>
      </c>
      <c r="L56" s="909">
        <v>0</v>
      </c>
      <c r="M56" s="909">
        <v>0</v>
      </c>
      <c r="N56" s="909">
        <v>0</v>
      </c>
      <c r="O56" s="909">
        <v>0</v>
      </c>
      <c r="P56" s="909">
        <v>0</v>
      </c>
      <c r="Q56" s="909">
        <v>0</v>
      </c>
      <c r="R56" s="909">
        <v>0</v>
      </c>
      <c r="S56" s="908">
        <v>0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017">
        <v>0</v>
      </c>
      <c r="D57" s="1017">
        <v>0</v>
      </c>
      <c r="E57" s="1269">
        <v>0</v>
      </c>
      <c r="F57" s="1269">
        <v>0</v>
      </c>
      <c r="G57" s="1269">
        <v>0</v>
      </c>
      <c r="H57" s="1269">
        <v>0</v>
      </c>
      <c r="I57" s="1269">
        <v>0</v>
      </c>
      <c r="J57" s="1269">
        <v>0</v>
      </c>
      <c r="K57" s="1269">
        <v>0</v>
      </c>
      <c r="L57" s="1269">
        <v>0</v>
      </c>
      <c r="M57" s="1269">
        <v>0</v>
      </c>
      <c r="N57" s="1269">
        <v>0</v>
      </c>
      <c r="O57" s="1269">
        <v>0</v>
      </c>
      <c r="P57" s="1269">
        <v>0</v>
      </c>
      <c r="Q57" s="1269">
        <v>0</v>
      </c>
      <c r="R57" s="1269">
        <v>0</v>
      </c>
      <c r="S57" s="1276">
        <v>0</v>
      </c>
      <c r="T57" s="79">
        <v>54</v>
      </c>
    </row>
    <row r="58" spans="1:20" s="99" customFormat="1" ht="23.1" customHeight="1" x14ac:dyDescent="0.15">
      <c r="A58" s="62">
        <v>55</v>
      </c>
      <c r="B58" s="61" t="s">
        <v>1065</v>
      </c>
      <c r="C58" s="1015">
        <v>0</v>
      </c>
      <c r="D58" s="1015">
        <v>0</v>
      </c>
      <c r="E58" s="909">
        <v>0</v>
      </c>
      <c r="F58" s="909">
        <v>0</v>
      </c>
      <c r="G58" s="909">
        <v>0</v>
      </c>
      <c r="H58" s="909">
        <v>0</v>
      </c>
      <c r="I58" s="909">
        <v>0</v>
      </c>
      <c r="J58" s="909">
        <v>0</v>
      </c>
      <c r="K58" s="909">
        <v>0</v>
      </c>
      <c r="L58" s="909">
        <v>0</v>
      </c>
      <c r="M58" s="909">
        <v>0</v>
      </c>
      <c r="N58" s="909">
        <v>0</v>
      </c>
      <c r="O58" s="909">
        <v>0</v>
      </c>
      <c r="P58" s="909">
        <v>0</v>
      </c>
      <c r="Q58" s="909">
        <v>0</v>
      </c>
      <c r="R58" s="909">
        <v>0</v>
      </c>
      <c r="S58" s="908">
        <v>0</v>
      </c>
      <c r="T58" s="63">
        <v>55</v>
      </c>
    </row>
    <row r="59" spans="1:20" s="99" customFormat="1" ht="23.1" customHeight="1" x14ac:dyDescent="0.15">
      <c r="A59" s="62">
        <v>56</v>
      </c>
      <c r="B59" s="61" t="s">
        <v>1066</v>
      </c>
      <c r="C59" s="1015">
        <v>0</v>
      </c>
      <c r="D59" s="1015">
        <v>0</v>
      </c>
      <c r="E59" s="909">
        <v>0</v>
      </c>
      <c r="F59" s="909">
        <v>0</v>
      </c>
      <c r="G59" s="909">
        <v>0</v>
      </c>
      <c r="H59" s="909">
        <v>0</v>
      </c>
      <c r="I59" s="909">
        <v>0</v>
      </c>
      <c r="J59" s="909">
        <v>0</v>
      </c>
      <c r="K59" s="909">
        <v>0</v>
      </c>
      <c r="L59" s="909">
        <v>0</v>
      </c>
      <c r="M59" s="909">
        <v>0</v>
      </c>
      <c r="N59" s="909">
        <v>0</v>
      </c>
      <c r="O59" s="909">
        <v>0</v>
      </c>
      <c r="P59" s="909">
        <v>0</v>
      </c>
      <c r="Q59" s="909">
        <v>0</v>
      </c>
      <c r="R59" s="909">
        <v>0</v>
      </c>
      <c r="S59" s="908">
        <v>0</v>
      </c>
      <c r="T59" s="63">
        <v>56</v>
      </c>
    </row>
    <row r="60" spans="1:20" s="99" customFormat="1" ht="23.1" customHeight="1" x14ac:dyDescent="0.15">
      <c r="A60" s="62">
        <v>57</v>
      </c>
      <c r="B60" s="61" t="s">
        <v>1067</v>
      </c>
      <c r="C60" s="1015">
        <v>0</v>
      </c>
      <c r="D60" s="1015">
        <v>0</v>
      </c>
      <c r="E60" s="909">
        <v>0</v>
      </c>
      <c r="F60" s="909">
        <v>0</v>
      </c>
      <c r="G60" s="909">
        <v>0</v>
      </c>
      <c r="H60" s="909">
        <v>0</v>
      </c>
      <c r="I60" s="909">
        <v>0</v>
      </c>
      <c r="J60" s="909">
        <v>0</v>
      </c>
      <c r="K60" s="909">
        <v>0</v>
      </c>
      <c r="L60" s="909">
        <v>0</v>
      </c>
      <c r="M60" s="909">
        <v>0</v>
      </c>
      <c r="N60" s="909">
        <v>0</v>
      </c>
      <c r="O60" s="909">
        <v>0</v>
      </c>
      <c r="P60" s="909">
        <v>0</v>
      </c>
      <c r="Q60" s="909">
        <v>0</v>
      </c>
      <c r="R60" s="909">
        <v>0</v>
      </c>
      <c r="S60" s="908">
        <v>0</v>
      </c>
      <c r="T60" s="63">
        <v>57</v>
      </c>
    </row>
    <row r="61" spans="1:20" s="99" customFormat="1" ht="23.1" customHeight="1" x14ac:dyDescent="0.15">
      <c r="A61" s="62">
        <v>58</v>
      </c>
      <c r="B61" s="61" t="s">
        <v>1068</v>
      </c>
      <c r="C61" s="1015">
        <v>0</v>
      </c>
      <c r="D61" s="1015">
        <v>0</v>
      </c>
      <c r="E61" s="909">
        <v>0</v>
      </c>
      <c r="F61" s="909">
        <v>0</v>
      </c>
      <c r="G61" s="909">
        <v>0</v>
      </c>
      <c r="H61" s="909">
        <v>0</v>
      </c>
      <c r="I61" s="909">
        <v>0</v>
      </c>
      <c r="J61" s="909">
        <v>0</v>
      </c>
      <c r="K61" s="909">
        <v>0</v>
      </c>
      <c r="L61" s="909">
        <v>0</v>
      </c>
      <c r="M61" s="909">
        <v>0</v>
      </c>
      <c r="N61" s="909">
        <v>0</v>
      </c>
      <c r="O61" s="909">
        <v>0</v>
      </c>
      <c r="P61" s="909">
        <v>0</v>
      </c>
      <c r="Q61" s="909">
        <v>0</v>
      </c>
      <c r="R61" s="909">
        <v>0</v>
      </c>
      <c r="S61" s="908">
        <v>0</v>
      </c>
      <c r="T61" s="63">
        <v>58</v>
      </c>
    </row>
    <row r="62" spans="1:20" s="99" customFormat="1" ht="23.1" customHeight="1" x14ac:dyDescent="0.15">
      <c r="A62" s="71">
        <v>59</v>
      </c>
      <c r="B62" s="72" t="s">
        <v>1069</v>
      </c>
      <c r="C62" s="1016">
        <v>0</v>
      </c>
      <c r="D62" s="1016">
        <v>0</v>
      </c>
      <c r="E62" s="1264">
        <v>0</v>
      </c>
      <c r="F62" s="1264">
        <v>0</v>
      </c>
      <c r="G62" s="1264">
        <v>0</v>
      </c>
      <c r="H62" s="1264">
        <v>0</v>
      </c>
      <c r="I62" s="1264">
        <v>0</v>
      </c>
      <c r="J62" s="1264">
        <v>0</v>
      </c>
      <c r="K62" s="1264">
        <v>0</v>
      </c>
      <c r="L62" s="1264">
        <v>0</v>
      </c>
      <c r="M62" s="1264">
        <v>0</v>
      </c>
      <c r="N62" s="1264">
        <v>0</v>
      </c>
      <c r="O62" s="1264">
        <v>0</v>
      </c>
      <c r="P62" s="1264">
        <v>0</v>
      </c>
      <c r="Q62" s="1264">
        <v>0</v>
      </c>
      <c r="R62" s="1264">
        <v>0</v>
      </c>
      <c r="S62" s="1273">
        <v>0</v>
      </c>
      <c r="T62" s="73">
        <v>59</v>
      </c>
    </row>
    <row r="63" spans="1:20" s="111" customFormat="1" ht="23.1" customHeight="1" x14ac:dyDescent="0.15">
      <c r="A63" s="74">
        <v>61</v>
      </c>
      <c r="B63" s="61" t="s">
        <v>1070</v>
      </c>
      <c r="C63" s="1014">
        <v>0</v>
      </c>
      <c r="D63" s="1014">
        <v>0</v>
      </c>
      <c r="E63" s="1265">
        <v>0</v>
      </c>
      <c r="F63" s="1265">
        <v>0</v>
      </c>
      <c r="G63" s="1265">
        <v>0</v>
      </c>
      <c r="H63" s="1265">
        <v>0</v>
      </c>
      <c r="I63" s="1265">
        <v>0</v>
      </c>
      <c r="J63" s="1265">
        <v>0</v>
      </c>
      <c r="K63" s="1265">
        <v>0</v>
      </c>
      <c r="L63" s="1265">
        <v>0</v>
      </c>
      <c r="M63" s="1265">
        <v>0</v>
      </c>
      <c r="N63" s="1265">
        <v>0</v>
      </c>
      <c r="O63" s="1265">
        <v>0</v>
      </c>
      <c r="P63" s="1265">
        <v>0</v>
      </c>
      <c r="Q63" s="1265">
        <v>0</v>
      </c>
      <c r="R63" s="1265">
        <v>0</v>
      </c>
      <c r="S63" s="1274">
        <v>0</v>
      </c>
      <c r="T63" s="75">
        <v>61</v>
      </c>
    </row>
    <row r="64" spans="1:20" s="111" customFormat="1" ht="23.1" customHeight="1" x14ac:dyDescent="0.15">
      <c r="A64" s="62">
        <v>65</v>
      </c>
      <c r="B64" s="61" t="s">
        <v>1071</v>
      </c>
      <c r="C64" s="1015">
        <v>0</v>
      </c>
      <c r="D64" s="1015">
        <v>0</v>
      </c>
      <c r="E64" s="909">
        <v>0</v>
      </c>
      <c r="F64" s="909">
        <v>0</v>
      </c>
      <c r="G64" s="909">
        <v>0</v>
      </c>
      <c r="H64" s="909">
        <v>0</v>
      </c>
      <c r="I64" s="909">
        <v>0</v>
      </c>
      <c r="J64" s="909">
        <v>0</v>
      </c>
      <c r="K64" s="909">
        <v>0</v>
      </c>
      <c r="L64" s="909">
        <v>0</v>
      </c>
      <c r="M64" s="909">
        <v>0</v>
      </c>
      <c r="N64" s="909">
        <v>0</v>
      </c>
      <c r="O64" s="909">
        <v>0</v>
      </c>
      <c r="P64" s="909">
        <v>0</v>
      </c>
      <c r="Q64" s="909">
        <v>0</v>
      </c>
      <c r="R64" s="909">
        <v>0</v>
      </c>
      <c r="S64" s="908">
        <v>0</v>
      </c>
      <c r="T64" s="63">
        <v>65</v>
      </c>
    </row>
    <row r="65" spans="1:20" s="111" customFormat="1" ht="23.1" customHeight="1" x14ac:dyDescent="0.15">
      <c r="A65" s="62">
        <v>66</v>
      </c>
      <c r="B65" s="61" t="s">
        <v>1072</v>
      </c>
      <c r="C65" s="1015">
        <v>0</v>
      </c>
      <c r="D65" s="1015">
        <v>0</v>
      </c>
      <c r="E65" s="909">
        <v>0</v>
      </c>
      <c r="F65" s="909">
        <v>0</v>
      </c>
      <c r="G65" s="909">
        <v>0</v>
      </c>
      <c r="H65" s="909">
        <v>0</v>
      </c>
      <c r="I65" s="909">
        <v>0</v>
      </c>
      <c r="J65" s="909">
        <v>0</v>
      </c>
      <c r="K65" s="909">
        <v>0</v>
      </c>
      <c r="L65" s="909">
        <v>0</v>
      </c>
      <c r="M65" s="909">
        <v>0</v>
      </c>
      <c r="N65" s="909">
        <v>0</v>
      </c>
      <c r="O65" s="909">
        <v>0</v>
      </c>
      <c r="P65" s="909">
        <v>0</v>
      </c>
      <c r="Q65" s="909">
        <v>0</v>
      </c>
      <c r="R65" s="909">
        <v>0</v>
      </c>
      <c r="S65" s="908">
        <v>0</v>
      </c>
      <c r="T65" s="63">
        <v>66</v>
      </c>
    </row>
    <row r="66" spans="1:20" s="111" customFormat="1" ht="23.1" customHeight="1" x14ac:dyDescent="0.15">
      <c r="A66" s="62">
        <v>68</v>
      </c>
      <c r="B66" s="61" t="s">
        <v>1073</v>
      </c>
      <c r="C66" s="1015">
        <v>26</v>
      </c>
      <c r="D66" s="1015">
        <v>279180</v>
      </c>
      <c r="E66" s="909">
        <v>0</v>
      </c>
      <c r="F66" s="909">
        <v>0</v>
      </c>
      <c r="G66" s="909">
        <v>0</v>
      </c>
      <c r="H66" s="909">
        <v>0</v>
      </c>
      <c r="I66" s="909">
        <v>0</v>
      </c>
      <c r="J66" s="909">
        <v>0</v>
      </c>
      <c r="K66" s="909">
        <v>0</v>
      </c>
      <c r="L66" s="909">
        <v>0</v>
      </c>
      <c r="M66" s="909">
        <v>26</v>
      </c>
      <c r="N66" s="909">
        <v>279180</v>
      </c>
      <c r="O66" s="909">
        <v>223344</v>
      </c>
      <c r="P66" s="909">
        <v>55836</v>
      </c>
      <c r="Q66" s="909">
        <v>0</v>
      </c>
      <c r="R66" s="909">
        <v>0</v>
      </c>
      <c r="S66" s="908">
        <v>0</v>
      </c>
      <c r="T66" s="63">
        <v>68</v>
      </c>
    </row>
    <row r="67" spans="1:20" s="111" customFormat="1" ht="23.1" customHeight="1" x14ac:dyDescent="0.15">
      <c r="A67" s="71">
        <v>70</v>
      </c>
      <c r="B67" s="72" t="s">
        <v>1074</v>
      </c>
      <c r="C67" s="1016">
        <v>0</v>
      </c>
      <c r="D67" s="1016">
        <v>0</v>
      </c>
      <c r="E67" s="1264">
        <v>0</v>
      </c>
      <c r="F67" s="1264">
        <v>0</v>
      </c>
      <c r="G67" s="1264">
        <v>0</v>
      </c>
      <c r="H67" s="1264">
        <v>0</v>
      </c>
      <c r="I67" s="1264">
        <v>0</v>
      </c>
      <c r="J67" s="1264">
        <v>0</v>
      </c>
      <c r="K67" s="1264">
        <v>0</v>
      </c>
      <c r="L67" s="1264">
        <v>0</v>
      </c>
      <c r="M67" s="1264">
        <v>0</v>
      </c>
      <c r="N67" s="1264">
        <v>0</v>
      </c>
      <c r="O67" s="1264">
        <v>0</v>
      </c>
      <c r="P67" s="1264">
        <v>0</v>
      </c>
      <c r="Q67" s="1264">
        <v>0</v>
      </c>
      <c r="R67" s="1264">
        <v>0</v>
      </c>
      <c r="S67" s="1273">
        <v>0</v>
      </c>
      <c r="T67" s="73">
        <v>70</v>
      </c>
    </row>
    <row r="68" spans="1:20" s="6" customFormat="1" ht="23.1" customHeight="1" x14ac:dyDescent="0.15">
      <c r="A68" s="60">
        <v>78</v>
      </c>
      <c r="B68" s="93" t="s">
        <v>1075</v>
      </c>
      <c r="C68" s="1030">
        <v>0</v>
      </c>
      <c r="D68" s="1019">
        <v>0</v>
      </c>
      <c r="E68" s="1025">
        <v>0</v>
      </c>
      <c r="F68" s="1025">
        <v>0</v>
      </c>
      <c r="G68" s="1025">
        <v>0</v>
      </c>
      <c r="H68" s="1025">
        <v>0</v>
      </c>
      <c r="I68" s="1025">
        <v>0</v>
      </c>
      <c r="J68" s="1025">
        <v>0</v>
      </c>
      <c r="K68" s="1025">
        <v>0</v>
      </c>
      <c r="L68" s="1025">
        <v>0</v>
      </c>
      <c r="M68" s="1025">
        <v>0</v>
      </c>
      <c r="N68" s="1025">
        <v>0</v>
      </c>
      <c r="O68" s="1025">
        <v>0</v>
      </c>
      <c r="P68" s="1025">
        <v>0</v>
      </c>
      <c r="Q68" s="1025">
        <v>0</v>
      </c>
      <c r="R68" s="1025">
        <v>0</v>
      </c>
      <c r="S68" s="1271">
        <v>0</v>
      </c>
      <c r="T68" s="55">
        <v>78</v>
      </c>
    </row>
    <row r="69" spans="1:20" s="6" customFormat="1" ht="23.1" customHeight="1" x14ac:dyDescent="0.15">
      <c r="A69" s="60">
        <v>84</v>
      </c>
      <c r="B69" s="93" t="s">
        <v>1076</v>
      </c>
      <c r="C69" s="1019">
        <v>0</v>
      </c>
      <c r="D69" s="1019">
        <v>0</v>
      </c>
      <c r="E69" s="1025">
        <v>0</v>
      </c>
      <c r="F69" s="1025">
        <v>0</v>
      </c>
      <c r="G69" s="1025">
        <v>0</v>
      </c>
      <c r="H69" s="1025">
        <v>0</v>
      </c>
      <c r="I69" s="1025">
        <v>0</v>
      </c>
      <c r="J69" s="1025">
        <v>0</v>
      </c>
      <c r="K69" s="1025">
        <v>0</v>
      </c>
      <c r="L69" s="1025">
        <v>0</v>
      </c>
      <c r="M69" s="1025">
        <v>0</v>
      </c>
      <c r="N69" s="1025">
        <v>0</v>
      </c>
      <c r="O69" s="1025">
        <v>0</v>
      </c>
      <c r="P69" s="1025">
        <v>0</v>
      </c>
      <c r="Q69" s="1025">
        <v>0</v>
      </c>
      <c r="R69" s="1025">
        <v>0</v>
      </c>
      <c r="S69" s="1271">
        <v>0</v>
      </c>
      <c r="T69" s="55">
        <v>84</v>
      </c>
    </row>
    <row r="70" spans="1:20" s="6" customFormat="1" ht="23.1" customHeight="1" x14ac:dyDescent="0.15">
      <c r="A70" s="60">
        <v>85</v>
      </c>
      <c r="B70" s="93" t="s">
        <v>1077</v>
      </c>
      <c r="C70" s="1019">
        <v>0</v>
      </c>
      <c r="D70" s="1019">
        <v>0</v>
      </c>
      <c r="E70" s="1025">
        <v>0</v>
      </c>
      <c r="F70" s="1025">
        <v>0</v>
      </c>
      <c r="G70" s="1025">
        <v>0</v>
      </c>
      <c r="H70" s="1025">
        <v>0</v>
      </c>
      <c r="I70" s="1025">
        <v>0</v>
      </c>
      <c r="J70" s="1025">
        <v>0</v>
      </c>
      <c r="K70" s="1025">
        <v>0</v>
      </c>
      <c r="L70" s="1025">
        <v>0</v>
      </c>
      <c r="M70" s="1317">
        <v>0</v>
      </c>
      <c r="N70" s="1317">
        <v>0</v>
      </c>
      <c r="O70" s="1317">
        <v>0</v>
      </c>
      <c r="P70" s="1317">
        <v>0</v>
      </c>
      <c r="Q70" s="1317">
        <v>0</v>
      </c>
      <c r="R70" s="1317">
        <v>0</v>
      </c>
      <c r="S70" s="1317">
        <v>0</v>
      </c>
      <c r="T70" s="55">
        <v>85</v>
      </c>
    </row>
    <row r="71" spans="1:20" s="6" customFormat="1" ht="23.1" customHeight="1" x14ac:dyDescent="0.15">
      <c r="A71" s="60">
        <v>89</v>
      </c>
      <c r="B71" s="93" t="s">
        <v>1078</v>
      </c>
      <c r="C71" s="1019">
        <v>0</v>
      </c>
      <c r="D71" s="1019">
        <v>0</v>
      </c>
      <c r="E71" s="1025">
        <v>0</v>
      </c>
      <c r="F71" s="1025">
        <v>0</v>
      </c>
      <c r="G71" s="1025">
        <v>0</v>
      </c>
      <c r="H71" s="1025">
        <v>0</v>
      </c>
      <c r="I71" s="1025">
        <v>0</v>
      </c>
      <c r="J71" s="1025">
        <v>0</v>
      </c>
      <c r="K71" s="1025">
        <v>0</v>
      </c>
      <c r="L71" s="1025">
        <v>0</v>
      </c>
      <c r="M71" s="1025">
        <v>0</v>
      </c>
      <c r="N71" s="1025">
        <v>0</v>
      </c>
      <c r="O71" s="1025">
        <v>0</v>
      </c>
      <c r="P71" s="1025">
        <v>0</v>
      </c>
      <c r="Q71" s="1025">
        <v>0</v>
      </c>
      <c r="R71" s="1025">
        <v>0</v>
      </c>
      <c r="S71" s="1271">
        <v>0</v>
      </c>
      <c r="T71" s="55">
        <v>89</v>
      </c>
    </row>
    <row r="72" spans="1:20" s="6" customFormat="1" ht="23.1" customHeight="1" x14ac:dyDescent="0.15">
      <c r="A72" s="60">
        <v>90</v>
      </c>
      <c r="B72" s="93" t="s">
        <v>1079</v>
      </c>
      <c r="C72" s="1020">
        <v>0</v>
      </c>
      <c r="D72" s="1020">
        <v>0</v>
      </c>
      <c r="E72" s="1262">
        <v>0</v>
      </c>
      <c r="F72" s="1262">
        <v>0</v>
      </c>
      <c r="G72" s="1262">
        <v>0</v>
      </c>
      <c r="H72" s="1262">
        <v>0</v>
      </c>
      <c r="I72" s="1262">
        <v>0</v>
      </c>
      <c r="J72" s="1262">
        <v>0</v>
      </c>
      <c r="K72" s="1262">
        <v>0</v>
      </c>
      <c r="L72" s="1262">
        <v>0</v>
      </c>
      <c r="M72" s="1262">
        <v>0</v>
      </c>
      <c r="N72" s="1262">
        <v>0</v>
      </c>
      <c r="O72" s="1262">
        <v>0</v>
      </c>
      <c r="P72" s="1262">
        <v>0</v>
      </c>
      <c r="Q72" s="1262">
        <v>0</v>
      </c>
      <c r="R72" s="1262">
        <v>0</v>
      </c>
      <c r="S72" s="1272">
        <v>0</v>
      </c>
      <c r="T72" s="55">
        <v>90</v>
      </c>
    </row>
    <row r="73" spans="1:20" s="6" customFormat="1" ht="23.1" customHeight="1" x14ac:dyDescent="0.15">
      <c r="A73" s="57">
        <v>91</v>
      </c>
      <c r="B73" s="92" t="s">
        <v>1080</v>
      </c>
      <c r="C73" s="1021">
        <v>0</v>
      </c>
      <c r="D73" s="1021">
        <v>0</v>
      </c>
      <c r="E73" s="1263">
        <v>0</v>
      </c>
      <c r="F73" s="1263">
        <v>0</v>
      </c>
      <c r="G73" s="1263">
        <v>0</v>
      </c>
      <c r="H73" s="1263">
        <v>0</v>
      </c>
      <c r="I73" s="1263">
        <v>0</v>
      </c>
      <c r="J73" s="1263">
        <v>0</v>
      </c>
      <c r="K73" s="1263">
        <v>0</v>
      </c>
      <c r="L73" s="1263">
        <v>0</v>
      </c>
      <c r="M73" s="1263">
        <v>0</v>
      </c>
      <c r="N73" s="1263">
        <v>0</v>
      </c>
      <c r="O73" s="1263">
        <v>0</v>
      </c>
      <c r="P73" s="1263">
        <v>0</v>
      </c>
      <c r="Q73" s="1263">
        <v>0</v>
      </c>
      <c r="R73" s="1263">
        <v>0</v>
      </c>
      <c r="S73" s="1270">
        <v>0</v>
      </c>
      <c r="T73" s="59">
        <v>91</v>
      </c>
    </row>
    <row r="74" spans="1:20" s="6" customFormat="1" ht="23.1" customHeight="1" x14ac:dyDescent="0.15">
      <c r="A74" s="60">
        <v>92</v>
      </c>
      <c r="B74" s="93" t="s">
        <v>1081</v>
      </c>
      <c r="C74" s="1019">
        <v>0</v>
      </c>
      <c r="D74" s="1019">
        <v>0</v>
      </c>
      <c r="E74" s="1025">
        <v>0</v>
      </c>
      <c r="F74" s="1025">
        <v>0</v>
      </c>
      <c r="G74" s="1025">
        <v>0</v>
      </c>
      <c r="H74" s="1025">
        <v>0</v>
      </c>
      <c r="I74" s="1025">
        <v>0</v>
      </c>
      <c r="J74" s="1025">
        <v>0</v>
      </c>
      <c r="K74" s="1025">
        <v>0</v>
      </c>
      <c r="L74" s="1025">
        <v>0</v>
      </c>
      <c r="M74" s="1025">
        <v>0</v>
      </c>
      <c r="N74" s="1025">
        <v>0</v>
      </c>
      <c r="O74" s="1025">
        <v>0</v>
      </c>
      <c r="P74" s="1025">
        <v>0</v>
      </c>
      <c r="Q74" s="1025">
        <v>0</v>
      </c>
      <c r="R74" s="1025">
        <v>0</v>
      </c>
      <c r="S74" s="1271">
        <v>0</v>
      </c>
      <c r="T74" s="55">
        <v>92</v>
      </c>
    </row>
    <row r="75" spans="1:20" s="6" customFormat="1" ht="23.1" customHeight="1" x14ac:dyDescent="0.15">
      <c r="A75" s="60">
        <v>94</v>
      </c>
      <c r="B75" s="93" t="s">
        <v>1082</v>
      </c>
      <c r="C75" s="1019">
        <v>2</v>
      </c>
      <c r="D75" s="1019">
        <v>10000</v>
      </c>
      <c r="E75" s="1025">
        <v>0</v>
      </c>
      <c r="F75" s="1025">
        <v>0</v>
      </c>
      <c r="G75" s="1025">
        <v>0</v>
      </c>
      <c r="H75" s="1025">
        <v>0</v>
      </c>
      <c r="I75" s="1025">
        <v>0</v>
      </c>
      <c r="J75" s="1025">
        <v>0</v>
      </c>
      <c r="K75" s="1025">
        <v>0</v>
      </c>
      <c r="L75" s="1025">
        <v>0</v>
      </c>
      <c r="M75" s="1025">
        <v>2</v>
      </c>
      <c r="N75" s="1025">
        <v>10000</v>
      </c>
      <c r="O75" s="1025">
        <v>8000</v>
      </c>
      <c r="P75" s="1025">
        <v>1574</v>
      </c>
      <c r="Q75" s="1025">
        <v>426</v>
      </c>
      <c r="R75" s="1025">
        <v>0</v>
      </c>
      <c r="S75" s="1271">
        <v>0</v>
      </c>
      <c r="T75" s="55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1015" t="s">
        <v>578</v>
      </c>
      <c r="D76" s="1015" t="s">
        <v>578</v>
      </c>
      <c r="E76" s="909" t="s">
        <v>578</v>
      </c>
      <c r="F76" s="909" t="s">
        <v>578</v>
      </c>
      <c r="G76" s="909" t="s">
        <v>578</v>
      </c>
      <c r="H76" s="909" t="s">
        <v>578</v>
      </c>
      <c r="I76" s="909" t="s">
        <v>578</v>
      </c>
      <c r="J76" s="909" t="s">
        <v>578</v>
      </c>
      <c r="K76" s="909" t="s">
        <v>578</v>
      </c>
      <c r="L76" s="909" t="s">
        <v>578</v>
      </c>
      <c r="M76" s="909" t="s">
        <v>578</v>
      </c>
      <c r="N76" s="909" t="s">
        <v>578</v>
      </c>
      <c r="O76" s="909" t="s">
        <v>578</v>
      </c>
      <c r="P76" s="909" t="s">
        <v>578</v>
      </c>
      <c r="Q76" s="909" t="s">
        <v>578</v>
      </c>
      <c r="R76" s="909" t="s">
        <v>578</v>
      </c>
      <c r="S76" s="908" t="s">
        <v>578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016" t="s">
        <v>578</v>
      </c>
      <c r="D77" s="1016" t="s">
        <v>578</v>
      </c>
      <c r="E77" s="1264" t="s">
        <v>578</v>
      </c>
      <c r="F77" s="1264" t="s">
        <v>578</v>
      </c>
      <c r="G77" s="1264" t="s">
        <v>578</v>
      </c>
      <c r="H77" s="1264" t="s">
        <v>578</v>
      </c>
      <c r="I77" s="1264" t="s">
        <v>578</v>
      </c>
      <c r="J77" s="1264" t="s">
        <v>578</v>
      </c>
      <c r="K77" s="1264" t="s">
        <v>578</v>
      </c>
      <c r="L77" s="1264" t="s">
        <v>578</v>
      </c>
      <c r="M77" s="1264" t="s">
        <v>578</v>
      </c>
      <c r="N77" s="1264" t="s">
        <v>578</v>
      </c>
      <c r="O77" s="1264" t="s">
        <v>578</v>
      </c>
      <c r="P77" s="1264" t="s">
        <v>578</v>
      </c>
      <c r="Q77" s="1264" t="s">
        <v>578</v>
      </c>
      <c r="R77" s="1264" t="s">
        <v>578</v>
      </c>
      <c r="S77" s="1273" t="s">
        <v>578</v>
      </c>
      <c r="T77" s="73">
        <v>302</v>
      </c>
    </row>
    <row r="78" spans="1:20" s="99" customFormat="1" ht="23.1" customHeight="1" x14ac:dyDescent="0.15">
      <c r="A78" s="66">
        <v>303</v>
      </c>
      <c r="B78" s="58" t="s">
        <v>1085</v>
      </c>
      <c r="C78" s="1014" t="s">
        <v>578</v>
      </c>
      <c r="D78" s="1014" t="s">
        <v>578</v>
      </c>
      <c r="E78" s="1265" t="s">
        <v>578</v>
      </c>
      <c r="F78" s="1265" t="s">
        <v>578</v>
      </c>
      <c r="G78" s="1265" t="s">
        <v>578</v>
      </c>
      <c r="H78" s="1265" t="s">
        <v>578</v>
      </c>
      <c r="I78" s="1265" t="s">
        <v>578</v>
      </c>
      <c r="J78" s="1265" t="s">
        <v>578</v>
      </c>
      <c r="K78" s="1265" t="s">
        <v>578</v>
      </c>
      <c r="L78" s="1265" t="s">
        <v>578</v>
      </c>
      <c r="M78" s="1265" t="s">
        <v>578</v>
      </c>
      <c r="N78" s="1265" t="s">
        <v>578</v>
      </c>
      <c r="O78" s="1265" t="s">
        <v>578</v>
      </c>
      <c r="P78" s="1265" t="s">
        <v>578</v>
      </c>
      <c r="Q78" s="1265" t="s">
        <v>578</v>
      </c>
      <c r="R78" s="1265" t="s">
        <v>578</v>
      </c>
      <c r="S78" s="1274" t="s">
        <v>578</v>
      </c>
      <c r="T78" s="67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1015" t="s">
        <v>578</v>
      </c>
      <c r="D79" s="1015" t="s">
        <v>578</v>
      </c>
      <c r="E79" s="909" t="s">
        <v>578</v>
      </c>
      <c r="F79" s="909" t="s">
        <v>578</v>
      </c>
      <c r="G79" s="909" t="s">
        <v>578</v>
      </c>
      <c r="H79" s="909" t="s">
        <v>578</v>
      </c>
      <c r="I79" s="909" t="s">
        <v>578</v>
      </c>
      <c r="J79" s="909" t="s">
        <v>578</v>
      </c>
      <c r="K79" s="909" t="s">
        <v>578</v>
      </c>
      <c r="L79" s="909" t="s">
        <v>578</v>
      </c>
      <c r="M79" s="909" t="s">
        <v>578</v>
      </c>
      <c r="N79" s="909" t="s">
        <v>578</v>
      </c>
      <c r="O79" s="909" t="s">
        <v>578</v>
      </c>
      <c r="P79" s="909" t="s">
        <v>578</v>
      </c>
      <c r="Q79" s="909" t="s">
        <v>578</v>
      </c>
      <c r="R79" s="909" t="s">
        <v>578</v>
      </c>
      <c r="S79" s="908" t="s">
        <v>578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1015" t="s">
        <v>578</v>
      </c>
      <c r="D80" s="1015" t="s">
        <v>578</v>
      </c>
      <c r="E80" s="909" t="s">
        <v>578</v>
      </c>
      <c r="F80" s="909" t="s">
        <v>578</v>
      </c>
      <c r="G80" s="909" t="s">
        <v>578</v>
      </c>
      <c r="H80" s="909" t="s">
        <v>578</v>
      </c>
      <c r="I80" s="909" t="s">
        <v>578</v>
      </c>
      <c r="J80" s="909" t="s">
        <v>578</v>
      </c>
      <c r="K80" s="909" t="s">
        <v>578</v>
      </c>
      <c r="L80" s="909" t="s">
        <v>578</v>
      </c>
      <c r="M80" s="909" t="s">
        <v>578</v>
      </c>
      <c r="N80" s="909" t="s">
        <v>578</v>
      </c>
      <c r="O80" s="909" t="s">
        <v>578</v>
      </c>
      <c r="P80" s="909" t="s">
        <v>578</v>
      </c>
      <c r="Q80" s="909" t="s">
        <v>578</v>
      </c>
      <c r="R80" s="909" t="s">
        <v>578</v>
      </c>
      <c r="S80" s="908" t="s">
        <v>578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1015" t="s">
        <v>578</v>
      </c>
      <c r="D81" s="1015" t="s">
        <v>578</v>
      </c>
      <c r="E81" s="909" t="s">
        <v>578</v>
      </c>
      <c r="F81" s="909" t="s">
        <v>578</v>
      </c>
      <c r="G81" s="909" t="s">
        <v>578</v>
      </c>
      <c r="H81" s="909" t="s">
        <v>578</v>
      </c>
      <c r="I81" s="909" t="s">
        <v>578</v>
      </c>
      <c r="J81" s="909" t="s">
        <v>578</v>
      </c>
      <c r="K81" s="909" t="s">
        <v>578</v>
      </c>
      <c r="L81" s="909" t="s">
        <v>578</v>
      </c>
      <c r="M81" s="909" t="s">
        <v>578</v>
      </c>
      <c r="N81" s="909" t="s">
        <v>578</v>
      </c>
      <c r="O81" s="909" t="s">
        <v>578</v>
      </c>
      <c r="P81" s="909" t="s">
        <v>578</v>
      </c>
      <c r="Q81" s="909" t="s">
        <v>578</v>
      </c>
      <c r="R81" s="909" t="s">
        <v>578</v>
      </c>
      <c r="S81" s="908" t="s">
        <v>578</v>
      </c>
      <c r="T81" s="63">
        <v>306</v>
      </c>
    </row>
    <row r="82" spans="1:20" s="99" customFormat="1" ht="23.1" customHeight="1" x14ac:dyDescent="0.15">
      <c r="A82" s="62"/>
      <c r="B82" s="61"/>
      <c r="C82" s="1016"/>
      <c r="D82" s="1016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1273"/>
      <c r="T82" s="63"/>
    </row>
    <row r="83" spans="1:20" s="99" customFormat="1" ht="23.1" customHeight="1" x14ac:dyDescent="0.15">
      <c r="A83" s="68"/>
      <c r="B83" s="58"/>
      <c r="C83" s="1014"/>
      <c r="D83" s="1014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1274"/>
      <c r="T83" s="69"/>
    </row>
    <row r="84" spans="1:20" s="99" customFormat="1" ht="23.1" customHeight="1" x14ac:dyDescent="0.15">
      <c r="A84" s="62"/>
      <c r="B84" s="61"/>
      <c r="C84" s="1015"/>
      <c r="D84" s="1015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908"/>
      <c r="T84" s="63"/>
    </row>
    <row r="85" spans="1:20" s="99" customFormat="1" ht="23.1" customHeight="1" x14ac:dyDescent="0.15">
      <c r="A85" s="62"/>
      <c r="B85" s="61"/>
      <c r="C85" s="1015"/>
      <c r="D85" s="1015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908"/>
      <c r="T85" s="63"/>
    </row>
    <row r="86" spans="1:20" s="99" customFormat="1" ht="23.1" customHeight="1" x14ac:dyDescent="0.15">
      <c r="A86" s="62"/>
      <c r="B86" s="61"/>
      <c r="C86" s="1015"/>
      <c r="D86" s="1015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908"/>
      <c r="T86" s="63"/>
    </row>
    <row r="87" spans="1:20" s="99" customFormat="1" ht="23.1" customHeight="1" x14ac:dyDescent="0.15">
      <c r="A87" s="62"/>
      <c r="B87" s="61"/>
      <c r="C87" s="1016"/>
      <c r="D87" s="1016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1273"/>
      <c r="T87" s="63"/>
    </row>
    <row r="88" spans="1:20" s="6" customFormat="1" ht="23.1" customHeight="1" x14ac:dyDescent="0.15">
      <c r="A88" s="57"/>
      <c r="B88" s="92"/>
      <c r="C88" s="1021"/>
      <c r="D88" s="1021"/>
      <c r="E88" s="1263"/>
      <c r="F88" s="1263"/>
      <c r="G88" s="1263"/>
      <c r="H88" s="1263"/>
      <c r="I88" s="1263"/>
      <c r="J88" s="1263"/>
      <c r="K88" s="1263"/>
      <c r="L88" s="1263"/>
      <c r="M88" s="1263"/>
      <c r="N88" s="1263"/>
      <c r="O88" s="1263"/>
      <c r="P88" s="1263"/>
      <c r="Q88" s="1263"/>
      <c r="R88" s="1263"/>
      <c r="S88" s="1270"/>
      <c r="T88" s="59"/>
    </row>
    <row r="89" spans="1:20" s="6" customFormat="1" ht="23.1" customHeight="1" x14ac:dyDescent="0.15">
      <c r="A89" s="60"/>
      <c r="B89" s="93"/>
      <c r="C89" s="1019"/>
      <c r="D89" s="1019"/>
      <c r="E89" s="1025"/>
      <c r="F89" s="1025"/>
      <c r="G89" s="1025"/>
      <c r="H89" s="1025"/>
      <c r="I89" s="1025"/>
      <c r="J89" s="1025"/>
      <c r="K89" s="1025"/>
      <c r="L89" s="1025"/>
      <c r="M89" s="1025"/>
      <c r="N89" s="1025"/>
      <c r="O89" s="1025"/>
      <c r="P89" s="1025"/>
      <c r="Q89" s="1025"/>
      <c r="R89" s="1025"/>
      <c r="S89" s="1271"/>
      <c r="T89" s="55"/>
    </row>
    <row r="90" spans="1:20" s="6" customFormat="1" ht="23.1" customHeight="1" x14ac:dyDescent="0.15">
      <c r="A90" s="60"/>
      <c r="B90" s="93"/>
      <c r="C90" s="1019"/>
      <c r="D90" s="1019"/>
      <c r="E90" s="1025"/>
      <c r="F90" s="1025"/>
      <c r="G90" s="1025"/>
      <c r="H90" s="1025"/>
      <c r="I90" s="1025"/>
      <c r="J90" s="1025"/>
      <c r="K90" s="1025"/>
      <c r="L90" s="1025"/>
      <c r="M90" s="1025"/>
      <c r="N90" s="1025"/>
      <c r="O90" s="1025"/>
      <c r="P90" s="1025"/>
      <c r="Q90" s="1025"/>
      <c r="R90" s="1025"/>
      <c r="S90" s="1271"/>
      <c r="T90" s="55"/>
    </row>
    <row r="91" spans="1:20" s="99" customFormat="1" ht="23.1" customHeight="1" x14ac:dyDescent="0.15">
      <c r="A91" s="62"/>
      <c r="B91" s="61"/>
      <c r="C91" s="1015"/>
      <c r="D91" s="1015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908"/>
      <c r="T91" s="63"/>
    </row>
    <row r="92" spans="1:20" s="99" customFormat="1" ht="23.1" customHeight="1" x14ac:dyDescent="0.15">
      <c r="A92" s="62"/>
      <c r="B92" s="61"/>
      <c r="C92" s="1016"/>
      <c r="D92" s="1016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1273"/>
      <c r="T92" s="73"/>
    </row>
    <row r="93" spans="1:20" s="99" customFormat="1" ht="23.1" customHeight="1" x14ac:dyDescent="0.15">
      <c r="A93" s="66"/>
      <c r="B93" s="58"/>
      <c r="C93" s="1014"/>
      <c r="D93" s="1014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1274"/>
      <c r="T93" s="67"/>
    </row>
    <row r="94" spans="1:20" s="99" customFormat="1" ht="23.1" customHeight="1" x14ac:dyDescent="0.15">
      <c r="A94" s="62"/>
      <c r="B94" s="61"/>
      <c r="C94" s="1015"/>
      <c r="D94" s="1015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908"/>
      <c r="T94" s="63"/>
    </row>
    <row r="95" spans="1:20" s="99" customFormat="1" ht="23.1" customHeight="1" x14ac:dyDescent="0.15">
      <c r="A95" s="62"/>
      <c r="B95" s="61"/>
      <c r="C95" s="1015"/>
      <c r="D95" s="1015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908"/>
      <c r="T95" s="63"/>
    </row>
    <row r="96" spans="1:20" s="99" customFormat="1" ht="23.1" customHeight="1" x14ac:dyDescent="0.15">
      <c r="A96" s="62"/>
      <c r="B96" s="61"/>
      <c r="C96" s="1015"/>
      <c r="D96" s="1015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908"/>
      <c r="T96" s="63"/>
    </row>
    <row r="97" spans="1:20" s="99" customFormat="1" ht="23.1" customHeight="1" x14ac:dyDescent="0.15">
      <c r="A97" s="62"/>
      <c r="B97" s="61"/>
      <c r="C97" s="1016"/>
      <c r="D97" s="1016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1273"/>
      <c r="T97" s="63"/>
    </row>
    <row r="98" spans="1:20" s="99" customFormat="1" ht="23.1" customHeight="1" x14ac:dyDescent="0.15">
      <c r="A98" s="68"/>
      <c r="B98" s="58"/>
      <c r="C98" s="1014"/>
      <c r="D98" s="1014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1274"/>
      <c r="T98" s="69"/>
    </row>
    <row r="99" spans="1:20" s="99" customFormat="1" ht="23.1" customHeight="1" x14ac:dyDescent="0.15">
      <c r="A99" s="62"/>
      <c r="B99" s="61"/>
      <c r="C99" s="1015"/>
      <c r="D99" s="1015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908"/>
      <c r="T99" s="63"/>
    </row>
    <row r="100" spans="1:20" s="99" customFormat="1" ht="23.1" customHeight="1" x14ac:dyDescent="0.15">
      <c r="A100" s="62"/>
      <c r="B100" s="61"/>
      <c r="C100" s="1015"/>
      <c r="D100" s="1015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908"/>
      <c r="T100" s="63"/>
    </row>
    <row r="101" spans="1:20" s="99" customFormat="1" ht="23.1" customHeight="1" x14ac:dyDescent="0.15">
      <c r="A101" s="62"/>
      <c r="B101" s="61"/>
      <c r="C101" s="1015"/>
      <c r="D101" s="1015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908"/>
      <c r="T101" s="63"/>
    </row>
    <row r="102" spans="1:20" s="99" customFormat="1" ht="23.1" customHeight="1" x14ac:dyDescent="0.15">
      <c r="A102" s="62"/>
      <c r="B102" s="61"/>
      <c r="C102" s="1016"/>
      <c r="D102" s="1016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1273"/>
      <c r="T102" s="63"/>
    </row>
    <row r="103" spans="1:20" s="99" customFormat="1" ht="23.1" customHeight="1" x14ac:dyDescent="0.15">
      <c r="A103" s="66"/>
      <c r="B103" s="58"/>
      <c r="C103" s="1014"/>
      <c r="D103" s="1014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1274"/>
      <c r="T103" s="67"/>
    </row>
    <row r="104" spans="1:20" s="99" customFormat="1" ht="23.1" customHeight="1" x14ac:dyDescent="0.15">
      <c r="A104" s="62"/>
      <c r="B104" s="61"/>
      <c r="C104" s="1015"/>
      <c r="D104" s="1015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908"/>
      <c r="T104" s="63"/>
    </row>
    <row r="105" spans="1:20" s="99" customFormat="1" ht="23.1" customHeight="1" x14ac:dyDescent="0.15">
      <c r="A105" s="62"/>
      <c r="B105" s="61"/>
      <c r="C105" s="1015"/>
      <c r="D105" s="1015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908"/>
      <c r="T105" s="63"/>
    </row>
    <row r="106" spans="1:20" s="99" customFormat="1" ht="23.1" customHeight="1" x14ac:dyDescent="0.15">
      <c r="A106" s="62"/>
      <c r="B106" s="61"/>
      <c r="C106" s="1015"/>
      <c r="D106" s="1015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908"/>
      <c r="T106" s="63"/>
    </row>
    <row r="107" spans="1:20" s="99" customFormat="1" ht="23.1" customHeight="1" thickBot="1" x14ac:dyDescent="0.2">
      <c r="A107" s="77"/>
      <c r="B107" s="78"/>
      <c r="C107" s="1017"/>
      <c r="D107" s="1017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1276"/>
      <c r="T107" s="79"/>
    </row>
    <row r="108" spans="1:20" s="7" customFormat="1" ht="23.1" customHeight="1" x14ac:dyDescent="0.15">
      <c r="A108" s="82"/>
      <c r="T108" s="82"/>
    </row>
    <row r="109" spans="1:20" s="7" customFormat="1" ht="23.1" customHeight="1" x14ac:dyDescent="0.15">
      <c r="A109" s="82"/>
      <c r="T109" s="82"/>
    </row>
    <row r="110" spans="1:20" s="7" customFormat="1" ht="23.1" customHeight="1" x14ac:dyDescent="0.15">
      <c r="A110" s="82"/>
      <c r="T110" s="82"/>
    </row>
    <row r="111" spans="1:20" s="7" customFormat="1" ht="23.1" customHeight="1" x14ac:dyDescent="0.15">
      <c r="A111" s="82"/>
      <c r="T111" s="82"/>
    </row>
    <row r="112" spans="1:20" s="7" customFormat="1" ht="23.1" customHeight="1" x14ac:dyDescent="0.15">
      <c r="A112" s="82"/>
      <c r="T112" s="82"/>
    </row>
    <row r="113" spans="1:20" s="7" customFormat="1" ht="23.1" customHeight="1" x14ac:dyDescent="0.15">
      <c r="A113" s="82"/>
      <c r="T113" s="82"/>
    </row>
    <row r="114" spans="1:20" s="7" customFormat="1" ht="23.1" customHeight="1" x14ac:dyDescent="0.15">
      <c r="A114" s="82"/>
      <c r="T114" s="82"/>
    </row>
    <row r="115" spans="1:20" s="7" customFormat="1" ht="23.1" customHeight="1" x14ac:dyDescent="0.15">
      <c r="A115" s="82"/>
      <c r="T115" s="82"/>
    </row>
    <row r="116" spans="1:20" s="7" customFormat="1" ht="23.1" customHeight="1" x14ac:dyDescent="0.15">
      <c r="A116" s="82"/>
      <c r="T116" s="82"/>
    </row>
    <row r="117" spans="1:20" s="7" customFormat="1" ht="23.1" customHeight="1" x14ac:dyDescent="0.15">
      <c r="A117" s="82"/>
      <c r="T117" s="82"/>
    </row>
    <row r="118" spans="1:20" s="7" customFormat="1" ht="23.1" customHeight="1" x14ac:dyDescent="0.15">
      <c r="A118" s="82"/>
      <c r="T118" s="82"/>
    </row>
    <row r="119" spans="1:20" s="7" customFormat="1" ht="23.1" customHeight="1" x14ac:dyDescent="0.15">
      <c r="A119" s="82"/>
      <c r="T119" s="82"/>
    </row>
    <row r="120" spans="1:20" s="7" customFormat="1" ht="23.1" customHeight="1" x14ac:dyDescent="0.15">
      <c r="A120" s="82"/>
      <c r="T120" s="82"/>
    </row>
    <row r="121" spans="1:20" s="7" customFormat="1" ht="23.1" customHeight="1" x14ac:dyDescent="0.15">
      <c r="A121" s="82"/>
      <c r="T121" s="82"/>
    </row>
    <row r="122" spans="1:20" s="7" customFormat="1" ht="23.1" customHeight="1" x14ac:dyDescent="0.15">
      <c r="A122" s="82"/>
      <c r="T122" s="82"/>
    </row>
    <row r="123" spans="1:20" s="7" customFormat="1" ht="23.1" customHeight="1" x14ac:dyDescent="0.15">
      <c r="A123" s="82"/>
      <c r="T123" s="82"/>
    </row>
    <row r="124" spans="1:20" s="7" customFormat="1" ht="23.1" customHeight="1" x14ac:dyDescent="0.15">
      <c r="A124" s="82"/>
      <c r="T124" s="82"/>
    </row>
    <row r="125" spans="1:20" s="7" customFormat="1" ht="23.1" customHeight="1" x14ac:dyDescent="0.15">
      <c r="A125" s="82"/>
      <c r="T125" s="82"/>
    </row>
    <row r="126" spans="1:20" s="7" customFormat="1" ht="23.1" customHeight="1" x14ac:dyDescent="0.15">
      <c r="A126" s="82"/>
      <c r="T126" s="82"/>
    </row>
    <row r="127" spans="1:20" s="7" customFormat="1" ht="23.1" customHeight="1" x14ac:dyDescent="0.15">
      <c r="A127" s="82"/>
      <c r="T127" s="82"/>
    </row>
    <row r="128" spans="1:20" s="7" customFormat="1" ht="23.1" customHeight="1" x14ac:dyDescent="0.15">
      <c r="A128" s="82"/>
      <c r="T128" s="82"/>
    </row>
    <row r="129" spans="1:20" s="7" customFormat="1" ht="23.1" customHeight="1" x14ac:dyDescent="0.15">
      <c r="A129" s="82"/>
      <c r="T129" s="82"/>
    </row>
    <row r="130" spans="1:20" s="7" customFormat="1" ht="23.1" customHeight="1" x14ac:dyDescent="0.15">
      <c r="A130" s="82"/>
      <c r="T130" s="82"/>
    </row>
    <row r="131" spans="1:20" s="7" customFormat="1" ht="23.1" customHeight="1" x14ac:dyDescent="0.15">
      <c r="A131" s="82"/>
      <c r="T131" s="82"/>
    </row>
    <row r="132" spans="1:20" s="7" customFormat="1" ht="23.1" customHeight="1" x14ac:dyDescent="0.15">
      <c r="A132" s="82"/>
      <c r="T132" s="82"/>
    </row>
    <row r="133" spans="1:20" s="7" customFormat="1" ht="23.1" customHeight="1" x14ac:dyDescent="0.15">
      <c r="A133" s="82"/>
      <c r="T133" s="82"/>
    </row>
    <row r="134" spans="1:20" s="7" customFormat="1" ht="23.1" customHeight="1" x14ac:dyDescent="0.15">
      <c r="A134" s="82"/>
      <c r="T134" s="82"/>
    </row>
    <row r="135" spans="1:20" s="7" customFormat="1" ht="23.1" customHeight="1" x14ac:dyDescent="0.15">
      <c r="A135" s="82"/>
      <c r="T135" s="82"/>
    </row>
    <row r="136" spans="1:20" s="7" customFormat="1" ht="23.1" customHeight="1" x14ac:dyDescent="0.15">
      <c r="A136" s="82"/>
      <c r="T136" s="82"/>
    </row>
    <row r="137" spans="1:20" s="7" customFormat="1" ht="23.1" customHeight="1" x14ac:dyDescent="0.15">
      <c r="A137" s="82"/>
      <c r="T137" s="82"/>
    </row>
    <row r="138" spans="1:20" s="7" customFormat="1" ht="23.1" customHeight="1" x14ac:dyDescent="0.15">
      <c r="A138" s="82"/>
      <c r="T138" s="82"/>
    </row>
    <row r="139" spans="1:20" s="7" customFormat="1" ht="23.1" customHeight="1" x14ac:dyDescent="0.15">
      <c r="A139" s="82"/>
      <c r="T139" s="82"/>
    </row>
    <row r="140" spans="1:20" s="7" customFormat="1" ht="23.1" customHeight="1" x14ac:dyDescent="0.15">
      <c r="A140" s="82"/>
      <c r="T140" s="82"/>
    </row>
    <row r="141" spans="1:20" s="7" customFormat="1" ht="23.1" customHeight="1" x14ac:dyDescent="0.15">
      <c r="A141" s="82"/>
      <c r="T141" s="82"/>
    </row>
    <row r="142" spans="1:20" s="7" customFormat="1" ht="23.1" customHeight="1" x14ac:dyDescent="0.15">
      <c r="A142" s="82"/>
      <c r="T142" s="82"/>
    </row>
    <row r="143" spans="1:20" s="7" customFormat="1" ht="23.1" customHeight="1" x14ac:dyDescent="0.15">
      <c r="A143" s="82"/>
      <c r="T143" s="82"/>
    </row>
    <row r="144" spans="1:20" s="7" customFormat="1" ht="23.1" customHeight="1" x14ac:dyDescent="0.15">
      <c r="A144" s="82"/>
      <c r="T144" s="82"/>
    </row>
    <row r="145" spans="1:20" s="7" customFormat="1" ht="23.1" customHeight="1" x14ac:dyDescent="0.15">
      <c r="A145" s="82"/>
      <c r="T145" s="82"/>
    </row>
    <row r="146" spans="1:20" s="7" customFormat="1" ht="23.1" customHeight="1" x14ac:dyDescent="0.15">
      <c r="A146" s="82"/>
      <c r="T146" s="82"/>
    </row>
    <row r="147" spans="1:20" s="7" customFormat="1" ht="23.1" customHeight="1" x14ac:dyDescent="0.15">
      <c r="A147" s="82"/>
      <c r="T147" s="82"/>
    </row>
    <row r="148" spans="1:20" s="7" customFormat="1" ht="23.1" customHeight="1" x14ac:dyDescent="0.15">
      <c r="A148" s="82"/>
      <c r="T148" s="82"/>
    </row>
    <row r="149" spans="1:20" s="7" customFormat="1" ht="23.1" customHeight="1" x14ac:dyDescent="0.15">
      <c r="A149" s="82"/>
      <c r="T149" s="82"/>
    </row>
    <row r="150" spans="1:20" s="7" customFormat="1" ht="23.1" customHeight="1" x14ac:dyDescent="0.15">
      <c r="A150" s="82"/>
      <c r="T150" s="82"/>
    </row>
    <row r="151" spans="1:20" s="7" customFormat="1" ht="23.1" customHeight="1" x14ac:dyDescent="0.15">
      <c r="A151" s="82"/>
      <c r="T151" s="82"/>
    </row>
    <row r="152" spans="1:20" s="7" customFormat="1" ht="23.1" customHeight="1" x14ac:dyDescent="0.15">
      <c r="A152" s="82"/>
      <c r="T152" s="82"/>
    </row>
    <row r="153" spans="1:20" s="7" customFormat="1" ht="23.1" customHeight="1" x14ac:dyDescent="0.15">
      <c r="A153" s="82"/>
      <c r="T153" s="82"/>
    </row>
    <row r="154" spans="1:20" s="7" customFormat="1" ht="23.1" customHeight="1" x14ac:dyDescent="0.15">
      <c r="A154" s="82"/>
      <c r="T154" s="82"/>
    </row>
    <row r="155" spans="1:20" s="7" customFormat="1" ht="23.1" customHeight="1" x14ac:dyDescent="0.15">
      <c r="A155" s="82"/>
      <c r="T155" s="82"/>
    </row>
    <row r="156" spans="1:20" s="7" customFormat="1" ht="23.1" customHeight="1" x14ac:dyDescent="0.15">
      <c r="A156" s="82"/>
      <c r="T156" s="82"/>
    </row>
    <row r="157" spans="1:20" s="7" customFormat="1" ht="23.1" customHeight="1" x14ac:dyDescent="0.15">
      <c r="A157" s="82"/>
      <c r="T157" s="82"/>
    </row>
    <row r="158" spans="1:20" s="7" customFormat="1" ht="23.1" customHeight="1" x14ac:dyDescent="0.15">
      <c r="A158" s="82"/>
      <c r="T158" s="82"/>
    </row>
    <row r="159" spans="1:20" s="7" customFormat="1" ht="23.1" customHeight="1" x14ac:dyDescent="0.15">
      <c r="A159" s="82"/>
      <c r="T159" s="82"/>
    </row>
    <row r="160" spans="1:20" s="7" customFormat="1" ht="23.1" customHeight="1" x14ac:dyDescent="0.15">
      <c r="A160" s="82"/>
      <c r="T160" s="82"/>
    </row>
    <row r="161" spans="1:20" s="7" customFormat="1" ht="23.1" customHeight="1" x14ac:dyDescent="0.15">
      <c r="A161" s="82"/>
      <c r="T161" s="82"/>
    </row>
    <row r="162" spans="1:20" s="7" customFormat="1" ht="23.1" customHeight="1" x14ac:dyDescent="0.15">
      <c r="A162" s="82"/>
      <c r="T162" s="82"/>
    </row>
    <row r="163" spans="1:20" s="7" customFormat="1" ht="23.1" customHeight="1" x14ac:dyDescent="0.15">
      <c r="A163" s="82"/>
      <c r="T163" s="82"/>
    </row>
    <row r="164" spans="1:20" s="7" customFormat="1" ht="23.1" customHeight="1" x14ac:dyDescent="0.15">
      <c r="A164" s="82"/>
      <c r="T164" s="82"/>
    </row>
    <row r="165" spans="1:20" s="7" customFormat="1" ht="23.1" customHeight="1" x14ac:dyDescent="0.15">
      <c r="A165" s="82"/>
      <c r="T165" s="82"/>
    </row>
    <row r="166" spans="1:20" s="7" customFormat="1" ht="23.1" customHeight="1" x14ac:dyDescent="0.15">
      <c r="A166" s="82"/>
      <c r="T166" s="82"/>
    </row>
    <row r="167" spans="1:20" s="7" customFormat="1" ht="23.1" customHeight="1" x14ac:dyDescent="0.15">
      <c r="A167" s="82"/>
      <c r="T167" s="82"/>
    </row>
    <row r="168" spans="1:20" s="7" customFormat="1" ht="23.1" customHeight="1" x14ac:dyDescent="0.15">
      <c r="A168" s="82"/>
      <c r="T168" s="82"/>
    </row>
    <row r="169" spans="1:20" s="7" customFormat="1" ht="23.1" customHeight="1" x14ac:dyDescent="0.15">
      <c r="A169" s="82"/>
      <c r="T169" s="82"/>
    </row>
    <row r="170" spans="1:20" s="7" customFormat="1" ht="23.1" customHeight="1" x14ac:dyDescent="0.15">
      <c r="A170" s="82"/>
      <c r="T170" s="82"/>
    </row>
    <row r="171" spans="1:20" s="7" customFormat="1" ht="23.1" customHeight="1" x14ac:dyDescent="0.15">
      <c r="A171" s="82"/>
      <c r="T171" s="82"/>
    </row>
    <row r="172" spans="1:20" s="7" customFormat="1" ht="23.1" customHeight="1" x14ac:dyDescent="0.15">
      <c r="A172" s="82"/>
      <c r="T172" s="82"/>
    </row>
    <row r="173" spans="1:20" s="7" customFormat="1" ht="23.1" customHeight="1" x14ac:dyDescent="0.15">
      <c r="A173" s="82"/>
      <c r="T173" s="82"/>
    </row>
    <row r="174" spans="1:20" s="7" customFormat="1" ht="23.1" customHeight="1" x14ac:dyDescent="0.15">
      <c r="A174" s="82"/>
      <c r="T174" s="82"/>
    </row>
    <row r="175" spans="1:20" s="7" customFormat="1" ht="23.1" customHeight="1" x14ac:dyDescent="0.15">
      <c r="A175" s="82"/>
      <c r="T175" s="82"/>
    </row>
    <row r="176" spans="1:20" s="7" customFormat="1" ht="23.1" customHeight="1" x14ac:dyDescent="0.15">
      <c r="A176" s="82"/>
      <c r="T176" s="82"/>
    </row>
    <row r="177" spans="1:20" s="7" customFormat="1" ht="23.1" customHeight="1" x14ac:dyDescent="0.15">
      <c r="A177" s="82"/>
      <c r="T177" s="82"/>
    </row>
    <row r="178" spans="1:20" s="7" customFormat="1" ht="23.1" customHeight="1" x14ac:dyDescent="0.15">
      <c r="A178" s="82"/>
      <c r="T178" s="82"/>
    </row>
    <row r="179" spans="1:20" s="7" customFormat="1" ht="23.1" customHeight="1" x14ac:dyDescent="0.15">
      <c r="A179" s="82"/>
      <c r="T179" s="82"/>
    </row>
    <row r="180" spans="1:20" s="7" customFormat="1" ht="23.1" customHeight="1" x14ac:dyDescent="0.15">
      <c r="A180" s="82"/>
      <c r="T180" s="82"/>
    </row>
    <row r="181" spans="1:20" s="7" customFormat="1" ht="23.1" customHeight="1" x14ac:dyDescent="0.15">
      <c r="A181" s="82"/>
      <c r="T181" s="82"/>
    </row>
    <row r="182" spans="1:20" s="7" customFormat="1" ht="23.1" customHeight="1" x14ac:dyDescent="0.15">
      <c r="A182" s="82"/>
      <c r="T182" s="82"/>
    </row>
    <row r="183" spans="1:20" s="7" customFormat="1" ht="23.1" customHeight="1" x14ac:dyDescent="0.15">
      <c r="A183" s="82"/>
      <c r="T183" s="82"/>
    </row>
    <row r="184" spans="1:20" s="7" customFormat="1" ht="23.1" customHeight="1" x14ac:dyDescent="0.15">
      <c r="A184" s="82"/>
      <c r="T184" s="82"/>
    </row>
    <row r="185" spans="1:20" s="7" customFormat="1" ht="23.1" customHeight="1" x14ac:dyDescent="0.15">
      <c r="A185" s="82"/>
      <c r="T185" s="82"/>
    </row>
    <row r="186" spans="1:20" s="7" customFormat="1" ht="23.1" customHeight="1" x14ac:dyDescent="0.15">
      <c r="A186" s="82"/>
      <c r="T186" s="82"/>
    </row>
    <row r="187" spans="1:20" s="7" customFormat="1" ht="23.1" customHeight="1" x14ac:dyDescent="0.15">
      <c r="A187" s="82"/>
      <c r="T187" s="82"/>
    </row>
    <row r="188" spans="1:20" s="7" customFormat="1" ht="23.1" customHeight="1" x14ac:dyDescent="0.15">
      <c r="A188" s="82"/>
      <c r="T188" s="82"/>
    </row>
    <row r="189" spans="1:20" s="7" customFormat="1" ht="23.1" customHeight="1" x14ac:dyDescent="0.15">
      <c r="A189" s="82"/>
      <c r="T189" s="82"/>
    </row>
    <row r="190" spans="1:20" s="7" customFormat="1" ht="23.1" customHeight="1" x14ac:dyDescent="0.15">
      <c r="A190" s="82"/>
      <c r="T190" s="82"/>
    </row>
    <row r="191" spans="1:20" s="7" customFormat="1" ht="23.1" customHeight="1" x14ac:dyDescent="0.15">
      <c r="A191" s="82"/>
      <c r="T191" s="82"/>
    </row>
    <row r="192" spans="1:20" s="7" customFormat="1" ht="23.1" customHeight="1" x14ac:dyDescent="0.15">
      <c r="A192" s="82"/>
      <c r="T192" s="82"/>
    </row>
    <row r="193" spans="1:20" s="7" customFormat="1" ht="23.1" customHeight="1" x14ac:dyDescent="0.15">
      <c r="A193" s="82"/>
      <c r="T193" s="82"/>
    </row>
    <row r="194" spans="1:20" s="7" customFormat="1" ht="23.1" customHeight="1" x14ac:dyDescent="0.15">
      <c r="A194" s="82"/>
      <c r="T194" s="82"/>
    </row>
    <row r="195" spans="1:20" s="7" customFormat="1" ht="23.1" customHeight="1" x14ac:dyDescent="0.15">
      <c r="A195" s="82"/>
      <c r="T195" s="82"/>
    </row>
    <row r="196" spans="1:20" s="7" customFormat="1" ht="23.1" customHeight="1" x14ac:dyDescent="0.15">
      <c r="A196" s="82"/>
      <c r="T196" s="82"/>
    </row>
    <row r="197" spans="1:20" s="7" customFormat="1" ht="23.1" customHeight="1" x14ac:dyDescent="0.15">
      <c r="A197" s="82"/>
      <c r="T197" s="82"/>
    </row>
    <row r="198" spans="1:20" s="7" customFormat="1" ht="23.1" customHeight="1" x14ac:dyDescent="0.15">
      <c r="A198" s="82"/>
      <c r="T198" s="82"/>
    </row>
    <row r="199" spans="1:20" s="7" customFormat="1" ht="23.1" customHeight="1" x14ac:dyDescent="0.15">
      <c r="A199" s="82"/>
      <c r="T199" s="82"/>
    </row>
    <row r="200" spans="1:20" s="7" customFormat="1" ht="23.1" customHeight="1" x14ac:dyDescent="0.15">
      <c r="A200" s="82"/>
      <c r="T200" s="82"/>
    </row>
    <row r="201" spans="1:20" s="7" customFormat="1" ht="23.1" customHeight="1" x14ac:dyDescent="0.15">
      <c r="A201" s="82"/>
      <c r="T201" s="82"/>
    </row>
    <row r="202" spans="1:20" s="7" customFormat="1" ht="23.1" customHeight="1" x14ac:dyDescent="0.15">
      <c r="A202" s="82"/>
      <c r="T202" s="82"/>
    </row>
    <row r="203" spans="1:20" s="7" customFormat="1" ht="23.1" customHeight="1" x14ac:dyDescent="0.15">
      <c r="A203" s="82"/>
      <c r="T203" s="82"/>
    </row>
    <row r="204" spans="1:20" s="7" customFormat="1" ht="23.1" customHeight="1" x14ac:dyDescent="0.15">
      <c r="A204" s="82"/>
      <c r="T204" s="82"/>
    </row>
    <row r="205" spans="1:20" s="7" customFormat="1" ht="23.1" customHeight="1" x14ac:dyDescent="0.15">
      <c r="A205" s="82"/>
      <c r="T205" s="82"/>
    </row>
    <row r="206" spans="1:20" s="7" customFormat="1" ht="23.1" customHeight="1" x14ac:dyDescent="0.15">
      <c r="A206" s="82"/>
      <c r="T206" s="82"/>
    </row>
    <row r="207" spans="1:20" s="7" customFormat="1" ht="23.1" customHeight="1" x14ac:dyDescent="0.15">
      <c r="A207" s="82"/>
      <c r="T207" s="82"/>
    </row>
    <row r="208" spans="1:20" s="7" customFormat="1" ht="23.1" customHeight="1" x14ac:dyDescent="0.15">
      <c r="A208" s="82"/>
      <c r="T208" s="82"/>
    </row>
    <row r="209" spans="1:20" s="7" customFormat="1" ht="23.1" customHeight="1" x14ac:dyDescent="0.15">
      <c r="A209" s="82"/>
      <c r="T209" s="82"/>
    </row>
    <row r="210" spans="1:20" s="7" customFormat="1" ht="23.1" customHeight="1" x14ac:dyDescent="0.15">
      <c r="A210" s="82"/>
      <c r="T210" s="82"/>
    </row>
    <row r="211" spans="1:20" s="7" customFormat="1" ht="23.1" customHeight="1" x14ac:dyDescent="0.15">
      <c r="A211" s="82"/>
      <c r="T211" s="82"/>
    </row>
    <row r="212" spans="1:20" s="7" customFormat="1" ht="23.1" customHeight="1" x14ac:dyDescent="0.15">
      <c r="A212" s="82"/>
      <c r="T212" s="82"/>
    </row>
    <row r="213" spans="1:20" s="7" customFormat="1" ht="23.1" customHeight="1" x14ac:dyDescent="0.15">
      <c r="A213" s="82"/>
      <c r="T213" s="82"/>
    </row>
    <row r="214" spans="1:20" s="7" customFormat="1" ht="23.1" customHeight="1" x14ac:dyDescent="0.15">
      <c r="A214" s="82"/>
      <c r="T214" s="82"/>
    </row>
    <row r="215" spans="1:20" s="7" customFormat="1" ht="23.1" customHeight="1" x14ac:dyDescent="0.15">
      <c r="A215" s="82"/>
      <c r="T215" s="82"/>
    </row>
    <row r="216" spans="1:20" s="7" customFormat="1" ht="23.1" customHeight="1" x14ac:dyDescent="0.15">
      <c r="A216" s="82"/>
      <c r="T216" s="82"/>
    </row>
    <row r="217" spans="1:20" s="7" customFormat="1" ht="23.1" customHeight="1" x14ac:dyDescent="0.15">
      <c r="A217" s="82"/>
      <c r="T217" s="82"/>
    </row>
    <row r="218" spans="1:20" s="7" customFormat="1" ht="23.1" customHeight="1" x14ac:dyDescent="0.15">
      <c r="A218" s="82"/>
      <c r="T218" s="82"/>
    </row>
    <row r="219" spans="1:20" s="7" customFormat="1" ht="23.1" customHeight="1" x14ac:dyDescent="0.15">
      <c r="A219" s="82"/>
      <c r="T219" s="82"/>
    </row>
    <row r="220" spans="1:20" s="7" customFormat="1" ht="23.1" customHeight="1" x14ac:dyDescent="0.15">
      <c r="A220" s="82"/>
      <c r="T220" s="82"/>
    </row>
    <row r="221" spans="1:20" s="7" customFormat="1" ht="23.1" customHeight="1" x14ac:dyDescent="0.15">
      <c r="A221" s="82"/>
      <c r="T221" s="82"/>
    </row>
    <row r="222" spans="1:20" s="7" customFormat="1" ht="23.1" customHeight="1" x14ac:dyDescent="0.15">
      <c r="A222" s="82"/>
      <c r="T222" s="82"/>
    </row>
    <row r="223" spans="1:20" s="7" customFormat="1" ht="23.1" customHeight="1" x14ac:dyDescent="0.15">
      <c r="A223" s="82"/>
      <c r="T223" s="82"/>
    </row>
    <row r="224" spans="1:20" s="7" customFormat="1" ht="23.1" customHeight="1" x14ac:dyDescent="0.15">
      <c r="A224" s="82"/>
      <c r="T224" s="82"/>
    </row>
    <row r="225" spans="1:20" s="7" customFormat="1" ht="23.1" customHeight="1" x14ac:dyDescent="0.15">
      <c r="A225" s="82"/>
      <c r="T225" s="82"/>
    </row>
    <row r="226" spans="1:20" s="7" customFormat="1" ht="23.1" customHeight="1" x14ac:dyDescent="0.15">
      <c r="A226" s="82"/>
      <c r="T226" s="82"/>
    </row>
    <row r="227" spans="1:20" s="7" customFormat="1" ht="23.1" customHeight="1" x14ac:dyDescent="0.15">
      <c r="A227" s="82"/>
      <c r="T227" s="82"/>
    </row>
    <row r="228" spans="1:20" s="7" customFormat="1" ht="23.1" customHeight="1" x14ac:dyDescent="0.15">
      <c r="A228" s="82"/>
      <c r="T228" s="82"/>
    </row>
    <row r="229" spans="1:20" s="7" customFormat="1" ht="23.1" customHeight="1" x14ac:dyDescent="0.15">
      <c r="A229" s="82"/>
      <c r="T229" s="82"/>
    </row>
    <row r="230" spans="1:20" s="7" customFormat="1" ht="23.1" customHeight="1" x14ac:dyDescent="0.15">
      <c r="A230" s="82"/>
      <c r="T230" s="82"/>
    </row>
    <row r="231" spans="1:20" s="7" customFormat="1" ht="23.1" customHeight="1" x14ac:dyDescent="0.15">
      <c r="A231" s="82"/>
      <c r="T231" s="82"/>
    </row>
    <row r="232" spans="1:20" s="7" customFormat="1" ht="23.1" customHeight="1" x14ac:dyDescent="0.15">
      <c r="A232" s="82"/>
      <c r="T232" s="82"/>
    </row>
    <row r="233" spans="1:20" s="7" customFormat="1" ht="23.1" customHeight="1" x14ac:dyDescent="0.15">
      <c r="A233" s="82"/>
      <c r="T233" s="82"/>
    </row>
    <row r="234" spans="1:20" s="7" customFormat="1" ht="23.1" customHeight="1" x14ac:dyDescent="0.15">
      <c r="A234" s="82"/>
      <c r="T234" s="82"/>
    </row>
    <row r="235" spans="1:20" s="7" customFormat="1" ht="23.1" customHeight="1" x14ac:dyDescent="0.15">
      <c r="A235" s="82"/>
      <c r="T235" s="82"/>
    </row>
    <row r="236" spans="1:20" s="7" customFormat="1" ht="23.1" customHeight="1" x14ac:dyDescent="0.15">
      <c r="A236" s="82"/>
      <c r="T236" s="82"/>
    </row>
    <row r="237" spans="1:20" s="7" customFormat="1" ht="23.1" customHeight="1" x14ac:dyDescent="0.15">
      <c r="A237" s="82"/>
      <c r="T237" s="82"/>
    </row>
    <row r="238" spans="1:20" s="7" customFormat="1" ht="23.1" customHeight="1" x14ac:dyDescent="0.15">
      <c r="A238" s="82"/>
      <c r="T238" s="82"/>
    </row>
    <row r="239" spans="1:20" s="7" customFormat="1" ht="23.1" customHeight="1" x14ac:dyDescent="0.15">
      <c r="A239" s="82"/>
      <c r="T239" s="82"/>
    </row>
    <row r="240" spans="1:20" s="7" customFormat="1" ht="23.1" customHeight="1" x14ac:dyDescent="0.15">
      <c r="A240" s="82"/>
      <c r="T240" s="82"/>
    </row>
    <row r="241" spans="1:20" s="7" customFormat="1" ht="23.1" customHeight="1" x14ac:dyDescent="0.15">
      <c r="A241" s="82"/>
      <c r="T241" s="82"/>
    </row>
    <row r="242" spans="1:20" s="7" customFormat="1" ht="23.1" customHeight="1" x14ac:dyDescent="0.15">
      <c r="A242" s="82"/>
      <c r="T242" s="82"/>
    </row>
    <row r="243" spans="1:20" s="7" customFormat="1" ht="23.1" customHeight="1" x14ac:dyDescent="0.15">
      <c r="A243" s="82"/>
      <c r="T243" s="82"/>
    </row>
    <row r="244" spans="1:20" s="7" customFormat="1" ht="23.1" customHeight="1" x14ac:dyDescent="0.15">
      <c r="A244" s="82"/>
      <c r="T244" s="82"/>
    </row>
    <row r="245" spans="1:20" s="7" customFormat="1" ht="23.1" customHeight="1" x14ac:dyDescent="0.15">
      <c r="A245" s="82"/>
      <c r="T245" s="82"/>
    </row>
    <row r="246" spans="1:20" s="7" customFormat="1" ht="23.1" customHeight="1" x14ac:dyDescent="0.15">
      <c r="A246" s="82"/>
      <c r="T246" s="82"/>
    </row>
    <row r="247" spans="1:20" s="7" customFormat="1" ht="23.1" customHeight="1" x14ac:dyDescent="0.15">
      <c r="A247" s="82"/>
      <c r="T247" s="82"/>
    </row>
  </sheetData>
  <mergeCells count="14">
    <mergeCell ref="R3:S4"/>
    <mergeCell ref="I4:J4"/>
    <mergeCell ref="O6:O7"/>
    <mergeCell ref="P6:P7"/>
    <mergeCell ref="Q6:Q7"/>
    <mergeCell ref="F5:F7"/>
    <mergeCell ref="C3:D4"/>
    <mergeCell ref="G3:J3"/>
    <mergeCell ref="K3:L4"/>
    <mergeCell ref="M3:Q4"/>
    <mergeCell ref="E3:F3"/>
    <mergeCell ref="E4:F4"/>
    <mergeCell ref="G4:G7"/>
    <mergeCell ref="H4:H7"/>
  </mergeCells>
  <phoneticPr fontId="2"/>
  <printOptions horizontalCentered="1"/>
  <pageMargins left="0.78740157480314965" right="0.38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O175"/>
  <sheetViews>
    <sheetView showGridLines="0" view="pageBreakPreview" zoomScale="55" zoomScaleNormal="75" workbookViewId="0">
      <pane xSplit="2" ySplit="12" topLeftCell="C82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K93" sqref="K93"/>
    </sheetView>
  </sheetViews>
  <sheetFormatPr defaultRowHeight="28.35" customHeight="1" x14ac:dyDescent="0.2"/>
  <cols>
    <col min="1" max="1" width="5.875" style="8" customWidth="1"/>
    <col min="2" max="2" width="21" style="6" customWidth="1"/>
    <col min="3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63" t="s">
        <v>205</v>
      </c>
      <c r="B1" s="99"/>
      <c r="C1" s="99"/>
      <c r="D1" s="99"/>
      <c r="E1" s="99"/>
      <c r="F1" s="99"/>
      <c r="G1" s="99"/>
      <c r="H1" s="99"/>
    </row>
    <row r="2" spans="1:15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91" t="s">
        <v>440</v>
      </c>
      <c r="O2" s="83"/>
    </row>
    <row r="3" spans="1:15" s="108" customFormat="1" ht="24.95" customHeight="1" x14ac:dyDescent="0.15">
      <c r="A3" s="17" t="s">
        <v>429</v>
      </c>
      <c r="B3" s="18"/>
      <c r="C3" s="121" t="s">
        <v>206</v>
      </c>
      <c r="D3" s="369"/>
      <c r="E3" s="369"/>
      <c r="F3" s="660" t="s">
        <v>90</v>
      </c>
      <c r="G3" s="122"/>
      <c r="H3" s="122" t="s">
        <v>91</v>
      </c>
      <c r="I3" s="242"/>
      <c r="J3" s="242" t="s">
        <v>92</v>
      </c>
      <c r="K3" s="242"/>
      <c r="L3" s="85"/>
      <c r="M3" s="85"/>
      <c r="N3" s="183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170" t="s">
        <v>500</v>
      </c>
      <c r="D4" s="244"/>
      <c r="E4" s="245"/>
      <c r="F4" s="170" t="s">
        <v>501</v>
      </c>
      <c r="G4" s="244"/>
      <c r="H4" s="245"/>
      <c r="I4" s="170" t="s">
        <v>502</v>
      </c>
      <c r="J4" s="244"/>
      <c r="K4" s="245"/>
      <c r="L4" s="170" t="s">
        <v>503</v>
      </c>
      <c r="M4" s="244"/>
      <c r="N4" s="245"/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416</v>
      </c>
      <c r="D6" s="89" t="s">
        <v>425</v>
      </c>
      <c r="E6" s="89" t="s">
        <v>423</v>
      </c>
      <c r="F6" s="89" t="s">
        <v>416</v>
      </c>
      <c r="G6" s="89" t="s">
        <v>425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89" t="s">
        <v>423</v>
      </c>
      <c r="O6" s="28" t="s">
        <v>432</v>
      </c>
    </row>
    <row r="7" spans="1:15" s="111" customFormat="1" ht="24.95" customHeight="1" thickBot="1" x14ac:dyDescent="0.25">
      <c r="A7" s="45" t="s">
        <v>433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025">
        <v>349456</v>
      </c>
      <c r="D8" s="1025">
        <v>5149410</v>
      </c>
      <c r="E8" s="1025">
        <v>202286206231</v>
      </c>
      <c r="F8" s="1025">
        <v>14811181</v>
      </c>
      <c r="G8" s="1025">
        <v>22795417</v>
      </c>
      <c r="H8" s="1025">
        <v>220596107095</v>
      </c>
      <c r="I8" s="1279">
        <v>3679692</v>
      </c>
      <c r="J8" s="1025">
        <v>6650315</v>
      </c>
      <c r="K8" s="1025">
        <v>43521413287</v>
      </c>
      <c r="L8" s="1025">
        <v>18840329</v>
      </c>
      <c r="M8" s="1025">
        <v>34595142</v>
      </c>
      <c r="N8" s="1025">
        <v>466403726613</v>
      </c>
      <c r="O8" s="28"/>
    </row>
    <row r="9" spans="1:15" s="108" customFormat="1" ht="30" customHeight="1" x14ac:dyDescent="0.15">
      <c r="A9" s="22"/>
      <c r="B9" s="29" t="s">
        <v>1016</v>
      </c>
      <c r="C9" s="1288">
        <v>332364</v>
      </c>
      <c r="D9" s="1026">
        <v>4983408</v>
      </c>
      <c r="E9" s="1025">
        <v>193143335969</v>
      </c>
      <c r="F9" s="1025">
        <v>13755292</v>
      </c>
      <c r="G9" s="1025">
        <v>21299907</v>
      </c>
      <c r="H9" s="1025">
        <v>208104375557</v>
      </c>
      <c r="I9" s="1025">
        <v>3390729</v>
      </c>
      <c r="J9" s="1025">
        <v>6155351</v>
      </c>
      <c r="K9" s="1025">
        <v>40241185657</v>
      </c>
      <c r="L9" s="1025">
        <v>17478385</v>
      </c>
      <c r="M9" s="1025">
        <v>32438666</v>
      </c>
      <c r="N9" s="1025">
        <v>441488897183</v>
      </c>
      <c r="O9" s="28"/>
    </row>
    <row r="10" spans="1:15" s="108" customFormat="1" ht="30" customHeight="1" x14ac:dyDescent="0.15">
      <c r="A10" s="22"/>
      <c r="B10" s="29" t="s">
        <v>1017</v>
      </c>
      <c r="C10" s="1288">
        <v>17092</v>
      </c>
      <c r="D10" s="1026">
        <v>166002</v>
      </c>
      <c r="E10" s="1025">
        <v>9142870262</v>
      </c>
      <c r="F10" s="1025">
        <v>1055889</v>
      </c>
      <c r="G10" s="1025">
        <v>1495510</v>
      </c>
      <c r="H10" s="1025">
        <v>12491731538</v>
      </c>
      <c r="I10" s="1025">
        <v>288963</v>
      </c>
      <c r="J10" s="1025">
        <v>494964</v>
      </c>
      <c r="K10" s="1025">
        <v>3280227630</v>
      </c>
      <c r="L10" s="1025">
        <v>1361944</v>
      </c>
      <c r="M10" s="1025">
        <v>2156476</v>
      </c>
      <c r="N10" s="1025">
        <v>24914829430</v>
      </c>
      <c r="O10" s="28"/>
    </row>
    <row r="11" spans="1:15" s="108" customFormat="1" ht="30" customHeight="1" x14ac:dyDescent="0.15">
      <c r="A11" s="22"/>
      <c r="B11" s="29" t="s">
        <v>1018</v>
      </c>
      <c r="C11" s="1288">
        <v>303530</v>
      </c>
      <c r="D11" s="1026">
        <v>4516228</v>
      </c>
      <c r="E11" s="1025">
        <v>176976710750</v>
      </c>
      <c r="F11" s="1025">
        <v>12681635</v>
      </c>
      <c r="G11" s="1025">
        <v>19658469</v>
      </c>
      <c r="H11" s="1025">
        <v>191156246611</v>
      </c>
      <c r="I11" s="1025">
        <v>3126456</v>
      </c>
      <c r="J11" s="1025">
        <v>5671026</v>
      </c>
      <c r="K11" s="1025">
        <v>37126525677</v>
      </c>
      <c r="L11" s="1025">
        <v>16111621</v>
      </c>
      <c r="M11" s="1025">
        <v>29845723</v>
      </c>
      <c r="N11" s="1025">
        <v>405259483038</v>
      </c>
      <c r="O11" s="28"/>
    </row>
    <row r="12" spans="1:15" s="108" customFormat="1" ht="30" customHeight="1" x14ac:dyDescent="0.15">
      <c r="A12" s="109"/>
      <c r="B12" s="133" t="s">
        <v>1019</v>
      </c>
      <c r="C12" s="1262">
        <v>28834</v>
      </c>
      <c r="D12" s="1262">
        <v>467180</v>
      </c>
      <c r="E12" s="1262">
        <v>16166625219</v>
      </c>
      <c r="F12" s="1262">
        <v>1073657</v>
      </c>
      <c r="G12" s="1262">
        <v>1641438</v>
      </c>
      <c r="H12" s="1262">
        <v>16948128946</v>
      </c>
      <c r="I12" s="1262">
        <v>264273</v>
      </c>
      <c r="J12" s="1262">
        <v>484325</v>
      </c>
      <c r="K12" s="1262">
        <v>3114659980</v>
      </c>
      <c r="L12" s="1262">
        <v>1366764</v>
      </c>
      <c r="M12" s="1262">
        <v>2592943</v>
      </c>
      <c r="N12" s="1262">
        <v>36229414145</v>
      </c>
      <c r="O12" s="110"/>
    </row>
    <row r="13" spans="1:15" ht="23.1" customHeight="1" x14ac:dyDescent="0.15">
      <c r="A13" s="57">
        <v>1</v>
      </c>
      <c r="B13" s="272" t="s">
        <v>1020</v>
      </c>
      <c r="C13" s="1293">
        <v>16386</v>
      </c>
      <c r="D13" s="1294">
        <v>260391</v>
      </c>
      <c r="E13" s="1263">
        <v>9328612244</v>
      </c>
      <c r="F13" s="1263">
        <v>658221</v>
      </c>
      <c r="G13" s="1263">
        <v>1032870</v>
      </c>
      <c r="H13" s="1263">
        <v>10255812300</v>
      </c>
      <c r="I13" s="1263">
        <v>171073</v>
      </c>
      <c r="J13" s="1263">
        <v>310794</v>
      </c>
      <c r="K13" s="1263">
        <v>1934068500</v>
      </c>
      <c r="L13" s="1263">
        <v>845680</v>
      </c>
      <c r="M13" s="1263">
        <v>1604055</v>
      </c>
      <c r="N13" s="1263">
        <v>21518493044</v>
      </c>
      <c r="O13" s="59">
        <v>1</v>
      </c>
    </row>
    <row r="14" spans="1:15" ht="23.1" customHeight="1" x14ac:dyDescent="0.15">
      <c r="A14" s="60">
        <v>2</v>
      </c>
      <c r="B14" s="273" t="s">
        <v>1021</v>
      </c>
      <c r="C14" s="1288">
        <v>10446</v>
      </c>
      <c r="D14" s="1026">
        <v>167135</v>
      </c>
      <c r="E14" s="1025">
        <v>5796235032</v>
      </c>
      <c r="F14" s="1025">
        <v>425416</v>
      </c>
      <c r="G14" s="1025">
        <v>649671</v>
      </c>
      <c r="H14" s="1025">
        <v>6067677381</v>
      </c>
      <c r="I14" s="1025">
        <v>98756</v>
      </c>
      <c r="J14" s="1025">
        <v>173681</v>
      </c>
      <c r="K14" s="1025">
        <v>1117639630</v>
      </c>
      <c r="L14" s="1025">
        <v>534618</v>
      </c>
      <c r="M14" s="1025">
        <v>990487</v>
      </c>
      <c r="N14" s="1025">
        <v>12981552043</v>
      </c>
      <c r="O14" s="55">
        <v>2</v>
      </c>
    </row>
    <row r="15" spans="1:15" ht="23.1" customHeight="1" x14ac:dyDescent="0.15">
      <c r="A15" s="60">
        <v>3</v>
      </c>
      <c r="B15" s="273" t="s">
        <v>1022</v>
      </c>
      <c r="C15" s="1288">
        <v>24316</v>
      </c>
      <c r="D15" s="1026">
        <v>332801</v>
      </c>
      <c r="E15" s="1025">
        <v>14270593587</v>
      </c>
      <c r="F15" s="1025">
        <v>1048715</v>
      </c>
      <c r="G15" s="1025">
        <v>1623879</v>
      </c>
      <c r="H15" s="1025">
        <v>16407073609</v>
      </c>
      <c r="I15" s="1025">
        <v>245465</v>
      </c>
      <c r="J15" s="1025">
        <v>447929</v>
      </c>
      <c r="K15" s="1025">
        <v>3065985963</v>
      </c>
      <c r="L15" s="1025">
        <v>1318496</v>
      </c>
      <c r="M15" s="1025">
        <v>2404609</v>
      </c>
      <c r="N15" s="1025">
        <v>33743653159</v>
      </c>
      <c r="O15" s="55">
        <v>3</v>
      </c>
    </row>
    <row r="16" spans="1:15" ht="23.1" customHeight="1" x14ac:dyDescent="0.15">
      <c r="A16" s="60">
        <v>6</v>
      </c>
      <c r="B16" s="273" t="s">
        <v>1023</v>
      </c>
      <c r="C16" s="1288">
        <v>4539</v>
      </c>
      <c r="D16" s="1026">
        <v>67741</v>
      </c>
      <c r="E16" s="1025">
        <v>2515749659</v>
      </c>
      <c r="F16" s="1025">
        <v>183615</v>
      </c>
      <c r="G16" s="1025">
        <v>265835</v>
      </c>
      <c r="H16" s="1025">
        <v>2647040539</v>
      </c>
      <c r="I16" s="1025">
        <v>43388</v>
      </c>
      <c r="J16" s="1025">
        <v>79657</v>
      </c>
      <c r="K16" s="1025">
        <v>520140190</v>
      </c>
      <c r="L16" s="1025">
        <v>231542</v>
      </c>
      <c r="M16" s="1025">
        <v>413233</v>
      </c>
      <c r="N16" s="1025">
        <v>5682930388</v>
      </c>
      <c r="O16" s="55">
        <v>6</v>
      </c>
    </row>
    <row r="17" spans="1:15" ht="23.1" customHeight="1" x14ac:dyDescent="0.15">
      <c r="A17" s="60">
        <v>7</v>
      </c>
      <c r="B17" s="273" t="s">
        <v>1024</v>
      </c>
      <c r="C17" s="1295">
        <v>3317</v>
      </c>
      <c r="D17" s="1282">
        <v>56832</v>
      </c>
      <c r="E17" s="1262">
        <v>1801513710</v>
      </c>
      <c r="F17" s="1262">
        <v>145636</v>
      </c>
      <c r="G17" s="1262">
        <v>219643</v>
      </c>
      <c r="H17" s="1262">
        <v>2298352594</v>
      </c>
      <c r="I17" s="1262">
        <v>33758</v>
      </c>
      <c r="J17" s="1262">
        <v>58515</v>
      </c>
      <c r="K17" s="1262">
        <v>387681250</v>
      </c>
      <c r="L17" s="1262">
        <v>182711</v>
      </c>
      <c r="M17" s="1262">
        <v>334990</v>
      </c>
      <c r="N17" s="1262">
        <v>4487547554</v>
      </c>
      <c r="O17" s="55">
        <v>7</v>
      </c>
    </row>
    <row r="18" spans="1:15" ht="23.1" customHeight="1" x14ac:dyDescent="0.15">
      <c r="A18" s="57">
        <v>8</v>
      </c>
      <c r="B18" s="272" t="s">
        <v>1025</v>
      </c>
      <c r="C18" s="1293">
        <v>15358</v>
      </c>
      <c r="D18" s="1294">
        <v>239241</v>
      </c>
      <c r="E18" s="1263">
        <v>8712002999</v>
      </c>
      <c r="F18" s="1263">
        <v>633888</v>
      </c>
      <c r="G18" s="1263">
        <v>971608</v>
      </c>
      <c r="H18" s="1263">
        <v>9000674115</v>
      </c>
      <c r="I18" s="1263">
        <v>159506</v>
      </c>
      <c r="J18" s="1263">
        <v>282604</v>
      </c>
      <c r="K18" s="1263">
        <v>1872460355</v>
      </c>
      <c r="L18" s="1263">
        <v>808752</v>
      </c>
      <c r="M18" s="1263">
        <v>1493453</v>
      </c>
      <c r="N18" s="1263">
        <v>19585137469</v>
      </c>
      <c r="O18" s="59">
        <v>8</v>
      </c>
    </row>
    <row r="19" spans="1:15" ht="23.1" customHeight="1" x14ac:dyDescent="0.15">
      <c r="A19" s="60">
        <v>9</v>
      </c>
      <c r="B19" s="273" t="s">
        <v>1026</v>
      </c>
      <c r="C19" s="1288">
        <v>4732</v>
      </c>
      <c r="D19" s="1026">
        <v>85637</v>
      </c>
      <c r="E19" s="1025">
        <v>2658005719</v>
      </c>
      <c r="F19" s="1025">
        <v>166218</v>
      </c>
      <c r="G19" s="1025">
        <v>253389</v>
      </c>
      <c r="H19" s="1025">
        <v>2504390879</v>
      </c>
      <c r="I19" s="1025">
        <v>40843</v>
      </c>
      <c r="J19" s="1025">
        <v>74179</v>
      </c>
      <c r="K19" s="1025">
        <v>486651580</v>
      </c>
      <c r="L19" s="1025">
        <v>211793</v>
      </c>
      <c r="M19" s="1025">
        <v>413205</v>
      </c>
      <c r="N19" s="1025">
        <v>5649048178</v>
      </c>
      <c r="O19" s="55">
        <v>9</v>
      </c>
    </row>
    <row r="20" spans="1:15" ht="23.1" customHeight="1" x14ac:dyDescent="0.15">
      <c r="A20" s="60">
        <v>10</v>
      </c>
      <c r="B20" s="273" t="s">
        <v>1027</v>
      </c>
      <c r="C20" s="1288">
        <v>6437</v>
      </c>
      <c r="D20" s="1026">
        <v>101603</v>
      </c>
      <c r="E20" s="1025">
        <v>3756526795</v>
      </c>
      <c r="F20" s="1025">
        <v>250523</v>
      </c>
      <c r="G20" s="1025">
        <v>390135</v>
      </c>
      <c r="H20" s="1025">
        <v>4184770386</v>
      </c>
      <c r="I20" s="1025">
        <v>55511</v>
      </c>
      <c r="J20" s="1025">
        <v>101864</v>
      </c>
      <c r="K20" s="1025">
        <v>647593854</v>
      </c>
      <c r="L20" s="1025">
        <v>312471</v>
      </c>
      <c r="M20" s="1025">
        <v>593602</v>
      </c>
      <c r="N20" s="1025">
        <v>8588891035</v>
      </c>
      <c r="O20" s="55">
        <v>10</v>
      </c>
    </row>
    <row r="21" spans="1:15" s="99" customFormat="1" ht="23.1" customHeight="1" x14ac:dyDescent="0.15">
      <c r="A21" s="62">
        <v>11</v>
      </c>
      <c r="B21" s="160" t="s">
        <v>1028</v>
      </c>
      <c r="C21" s="1296">
        <v>4650</v>
      </c>
      <c r="D21" s="1297">
        <v>76358</v>
      </c>
      <c r="E21" s="909">
        <v>2515268918</v>
      </c>
      <c r="F21" s="909">
        <v>159200</v>
      </c>
      <c r="G21" s="909">
        <v>254101</v>
      </c>
      <c r="H21" s="909">
        <v>2299311932</v>
      </c>
      <c r="I21" s="909">
        <v>35739</v>
      </c>
      <c r="J21" s="909">
        <v>66165</v>
      </c>
      <c r="K21" s="909">
        <v>417853160</v>
      </c>
      <c r="L21" s="909">
        <v>199589</v>
      </c>
      <c r="M21" s="909">
        <v>396624</v>
      </c>
      <c r="N21" s="909">
        <v>5232434010</v>
      </c>
      <c r="O21" s="63">
        <v>11</v>
      </c>
    </row>
    <row r="22" spans="1:15" s="99" customFormat="1" ht="23.1" customHeight="1" x14ac:dyDescent="0.15">
      <c r="A22" s="62">
        <v>12</v>
      </c>
      <c r="B22" s="160" t="s">
        <v>1029</v>
      </c>
      <c r="C22" s="1266">
        <v>4748</v>
      </c>
      <c r="D22" s="1298">
        <v>77651</v>
      </c>
      <c r="E22" s="1264">
        <v>2664030850</v>
      </c>
      <c r="F22" s="1264">
        <v>181263</v>
      </c>
      <c r="G22" s="1264">
        <v>281922</v>
      </c>
      <c r="H22" s="1264">
        <v>2977022622</v>
      </c>
      <c r="I22" s="1264">
        <v>43081</v>
      </c>
      <c r="J22" s="1264">
        <v>83456</v>
      </c>
      <c r="K22" s="1264">
        <v>504507710</v>
      </c>
      <c r="L22" s="1264">
        <v>229092</v>
      </c>
      <c r="M22" s="1264">
        <v>443029</v>
      </c>
      <c r="N22" s="1264">
        <v>6145561182</v>
      </c>
      <c r="O22" s="63">
        <v>12</v>
      </c>
    </row>
    <row r="23" spans="1:15" s="99" customFormat="1" ht="23.1" customHeight="1" x14ac:dyDescent="0.15">
      <c r="A23" s="66">
        <v>14</v>
      </c>
      <c r="B23" s="94" t="s">
        <v>1030</v>
      </c>
      <c r="C23" s="1299">
        <v>12202</v>
      </c>
      <c r="D23" s="1300">
        <v>172420</v>
      </c>
      <c r="E23" s="1265">
        <v>6878575831</v>
      </c>
      <c r="F23" s="1265">
        <v>467632</v>
      </c>
      <c r="G23" s="1265">
        <v>700788</v>
      </c>
      <c r="H23" s="1265">
        <v>6951571828</v>
      </c>
      <c r="I23" s="1265">
        <v>123513</v>
      </c>
      <c r="J23" s="1265">
        <v>227384</v>
      </c>
      <c r="K23" s="1265">
        <v>1507428479</v>
      </c>
      <c r="L23" s="1265">
        <v>603347</v>
      </c>
      <c r="M23" s="1265">
        <v>1100592</v>
      </c>
      <c r="N23" s="1265">
        <v>15337576138</v>
      </c>
      <c r="O23" s="67">
        <v>14</v>
      </c>
    </row>
    <row r="24" spans="1:15" s="99" customFormat="1" ht="23.1" customHeight="1" x14ac:dyDescent="0.15">
      <c r="A24" s="62">
        <v>15</v>
      </c>
      <c r="B24" s="160" t="s">
        <v>1031</v>
      </c>
      <c r="C24" s="1296">
        <v>8144</v>
      </c>
      <c r="D24" s="1297">
        <v>132874</v>
      </c>
      <c r="E24" s="909">
        <v>4825327884</v>
      </c>
      <c r="F24" s="909">
        <v>298235</v>
      </c>
      <c r="G24" s="909">
        <v>451581</v>
      </c>
      <c r="H24" s="909">
        <v>4642067679</v>
      </c>
      <c r="I24" s="909">
        <v>81429</v>
      </c>
      <c r="J24" s="909">
        <v>143864</v>
      </c>
      <c r="K24" s="909">
        <v>891403254</v>
      </c>
      <c r="L24" s="909">
        <v>387808</v>
      </c>
      <c r="M24" s="909">
        <v>728319</v>
      </c>
      <c r="N24" s="909">
        <v>10358798817</v>
      </c>
      <c r="O24" s="63">
        <v>15</v>
      </c>
    </row>
    <row r="25" spans="1:15" s="99" customFormat="1" ht="23.1" customHeight="1" x14ac:dyDescent="0.15">
      <c r="A25" s="62">
        <v>16</v>
      </c>
      <c r="B25" s="160" t="s">
        <v>1032</v>
      </c>
      <c r="C25" s="1296">
        <v>3014</v>
      </c>
      <c r="D25" s="1297">
        <v>45911</v>
      </c>
      <c r="E25" s="909">
        <v>1800970856</v>
      </c>
      <c r="F25" s="909">
        <v>120586</v>
      </c>
      <c r="G25" s="909">
        <v>200740</v>
      </c>
      <c r="H25" s="909">
        <v>1933727007</v>
      </c>
      <c r="I25" s="909">
        <v>27936</v>
      </c>
      <c r="J25" s="909">
        <v>49370</v>
      </c>
      <c r="K25" s="909">
        <v>323918990</v>
      </c>
      <c r="L25" s="909">
        <v>151536</v>
      </c>
      <c r="M25" s="909">
        <v>296021</v>
      </c>
      <c r="N25" s="909">
        <v>4058616853</v>
      </c>
      <c r="O25" s="63">
        <v>16</v>
      </c>
    </row>
    <row r="26" spans="1:15" s="99" customFormat="1" ht="23.1" customHeight="1" x14ac:dyDescent="0.15">
      <c r="A26" s="62">
        <v>17</v>
      </c>
      <c r="B26" s="160" t="s">
        <v>1033</v>
      </c>
      <c r="C26" s="1296">
        <v>5650</v>
      </c>
      <c r="D26" s="1297">
        <v>83975</v>
      </c>
      <c r="E26" s="909">
        <v>3296199261</v>
      </c>
      <c r="F26" s="909">
        <v>260041</v>
      </c>
      <c r="G26" s="909">
        <v>409216</v>
      </c>
      <c r="H26" s="909">
        <v>3820034468</v>
      </c>
      <c r="I26" s="909">
        <v>55742</v>
      </c>
      <c r="J26" s="909">
        <v>102429</v>
      </c>
      <c r="K26" s="909">
        <v>651747620</v>
      </c>
      <c r="L26" s="909">
        <v>321433</v>
      </c>
      <c r="M26" s="909">
        <v>595620</v>
      </c>
      <c r="N26" s="909">
        <v>7767981349</v>
      </c>
      <c r="O26" s="63">
        <v>17</v>
      </c>
    </row>
    <row r="27" spans="1:15" s="99" customFormat="1" ht="23.1" customHeight="1" x14ac:dyDescent="0.15">
      <c r="A27" s="62">
        <v>18</v>
      </c>
      <c r="B27" s="160" t="s">
        <v>1034</v>
      </c>
      <c r="C27" s="1266">
        <v>8168</v>
      </c>
      <c r="D27" s="1298">
        <v>128612</v>
      </c>
      <c r="E27" s="1264">
        <v>4481122007</v>
      </c>
      <c r="F27" s="1264">
        <v>310972</v>
      </c>
      <c r="G27" s="1264">
        <v>472134</v>
      </c>
      <c r="H27" s="1264">
        <v>4512419416</v>
      </c>
      <c r="I27" s="1264">
        <v>66103</v>
      </c>
      <c r="J27" s="1264">
        <v>122230</v>
      </c>
      <c r="K27" s="1264">
        <v>780943503</v>
      </c>
      <c r="L27" s="1264">
        <v>385243</v>
      </c>
      <c r="M27" s="1264">
        <v>722976</v>
      </c>
      <c r="N27" s="1264">
        <v>9774484926</v>
      </c>
      <c r="O27" s="63">
        <v>18</v>
      </c>
    </row>
    <row r="28" spans="1:15" s="99" customFormat="1" ht="23.1" customHeight="1" x14ac:dyDescent="0.15">
      <c r="A28" s="68">
        <v>19</v>
      </c>
      <c r="B28" s="94" t="s">
        <v>1035</v>
      </c>
      <c r="C28" s="1299">
        <v>9188</v>
      </c>
      <c r="D28" s="1300">
        <v>134298</v>
      </c>
      <c r="E28" s="1265">
        <v>5855174052</v>
      </c>
      <c r="F28" s="1265">
        <v>441028</v>
      </c>
      <c r="G28" s="1265">
        <v>692581</v>
      </c>
      <c r="H28" s="1265">
        <v>6592898461</v>
      </c>
      <c r="I28" s="1265">
        <v>111281</v>
      </c>
      <c r="J28" s="1265">
        <v>195191</v>
      </c>
      <c r="K28" s="1265">
        <v>1250500302</v>
      </c>
      <c r="L28" s="1265">
        <v>561497</v>
      </c>
      <c r="M28" s="1265">
        <v>1022070</v>
      </c>
      <c r="N28" s="1265">
        <v>13698572815</v>
      </c>
      <c r="O28" s="69">
        <v>19</v>
      </c>
    </row>
    <row r="29" spans="1:15" s="99" customFormat="1" ht="23.1" customHeight="1" x14ac:dyDescent="0.15">
      <c r="A29" s="62">
        <v>21</v>
      </c>
      <c r="B29" s="160" t="s">
        <v>1036</v>
      </c>
      <c r="C29" s="1296">
        <v>9890</v>
      </c>
      <c r="D29" s="1297">
        <v>137693</v>
      </c>
      <c r="E29" s="909">
        <v>5987042829</v>
      </c>
      <c r="F29" s="909">
        <v>457685</v>
      </c>
      <c r="G29" s="909">
        <v>724419</v>
      </c>
      <c r="H29" s="909">
        <v>6761339624</v>
      </c>
      <c r="I29" s="909">
        <v>109014</v>
      </c>
      <c r="J29" s="909">
        <v>209581</v>
      </c>
      <c r="K29" s="909">
        <v>1352323640</v>
      </c>
      <c r="L29" s="909">
        <v>576589</v>
      </c>
      <c r="M29" s="909">
        <v>1071693</v>
      </c>
      <c r="N29" s="909">
        <v>14100706093</v>
      </c>
      <c r="O29" s="63">
        <v>21</v>
      </c>
    </row>
    <row r="30" spans="1:15" s="99" customFormat="1" ht="23.1" customHeight="1" x14ac:dyDescent="0.15">
      <c r="A30" s="62">
        <v>22</v>
      </c>
      <c r="B30" s="160" t="s">
        <v>1037</v>
      </c>
      <c r="C30" s="1296">
        <v>14731</v>
      </c>
      <c r="D30" s="1297">
        <v>208611</v>
      </c>
      <c r="E30" s="909">
        <v>8647929852</v>
      </c>
      <c r="F30" s="909">
        <v>623638</v>
      </c>
      <c r="G30" s="909">
        <v>959437</v>
      </c>
      <c r="H30" s="909">
        <v>9167559948</v>
      </c>
      <c r="I30" s="909">
        <v>159365</v>
      </c>
      <c r="J30" s="909">
        <v>295050</v>
      </c>
      <c r="K30" s="909">
        <v>1891520193</v>
      </c>
      <c r="L30" s="909">
        <v>797734</v>
      </c>
      <c r="M30" s="909">
        <v>1463098</v>
      </c>
      <c r="N30" s="909">
        <v>19707009993</v>
      </c>
      <c r="O30" s="63">
        <v>22</v>
      </c>
    </row>
    <row r="31" spans="1:15" s="99" customFormat="1" ht="23.1" customHeight="1" x14ac:dyDescent="0.15">
      <c r="A31" s="62">
        <v>23</v>
      </c>
      <c r="B31" s="160" t="s">
        <v>1038</v>
      </c>
      <c r="C31" s="1296">
        <v>3285</v>
      </c>
      <c r="D31" s="1297">
        <v>45925</v>
      </c>
      <c r="E31" s="909">
        <v>1976506979</v>
      </c>
      <c r="F31" s="909">
        <v>138249</v>
      </c>
      <c r="G31" s="909">
        <v>218491</v>
      </c>
      <c r="H31" s="909">
        <v>2046560908</v>
      </c>
      <c r="I31" s="909">
        <v>33049</v>
      </c>
      <c r="J31" s="909">
        <v>59807</v>
      </c>
      <c r="K31" s="909">
        <v>412699790</v>
      </c>
      <c r="L31" s="909">
        <v>174583</v>
      </c>
      <c r="M31" s="909">
        <v>324223</v>
      </c>
      <c r="N31" s="909">
        <v>4435767677</v>
      </c>
      <c r="O31" s="63">
        <v>23</v>
      </c>
    </row>
    <row r="32" spans="1:15" s="99" customFormat="1" ht="23.1" customHeight="1" x14ac:dyDescent="0.15">
      <c r="A32" s="62">
        <v>24</v>
      </c>
      <c r="B32" s="160" t="s">
        <v>1039</v>
      </c>
      <c r="C32" s="1266">
        <v>4682</v>
      </c>
      <c r="D32" s="1298">
        <v>62288</v>
      </c>
      <c r="E32" s="1264">
        <v>2764148551</v>
      </c>
      <c r="F32" s="1264">
        <v>204821</v>
      </c>
      <c r="G32" s="1264">
        <v>321825</v>
      </c>
      <c r="H32" s="1264">
        <v>2961320177</v>
      </c>
      <c r="I32" s="1264">
        <v>50181</v>
      </c>
      <c r="J32" s="1264">
        <v>91875</v>
      </c>
      <c r="K32" s="1264">
        <v>620687188</v>
      </c>
      <c r="L32" s="1264">
        <v>259684</v>
      </c>
      <c r="M32" s="1264">
        <v>475988</v>
      </c>
      <c r="N32" s="1264">
        <v>6346155916</v>
      </c>
      <c r="O32" s="63">
        <v>24</v>
      </c>
    </row>
    <row r="33" spans="1:15" s="99" customFormat="1" ht="23.1" customHeight="1" x14ac:dyDescent="0.15">
      <c r="A33" s="66">
        <v>25</v>
      </c>
      <c r="B33" s="58" t="s">
        <v>1040</v>
      </c>
      <c r="C33" s="1296">
        <v>7367</v>
      </c>
      <c r="D33" s="1300">
        <v>119600</v>
      </c>
      <c r="E33" s="1265">
        <v>4283884594</v>
      </c>
      <c r="F33" s="1265">
        <v>282209</v>
      </c>
      <c r="G33" s="1265">
        <v>424369</v>
      </c>
      <c r="H33" s="1265">
        <v>4362170888</v>
      </c>
      <c r="I33" s="1265">
        <v>71289</v>
      </c>
      <c r="J33" s="1265">
        <v>128771</v>
      </c>
      <c r="K33" s="1265">
        <v>814139200</v>
      </c>
      <c r="L33" s="1265">
        <v>360865</v>
      </c>
      <c r="M33" s="1265">
        <v>672740</v>
      </c>
      <c r="N33" s="1265">
        <v>9460194682</v>
      </c>
      <c r="O33" s="67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296">
        <v>4961</v>
      </c>
      <c r="D34" s="1297">
        <v>74685</v>
      </c>
      <c r="E34" s="909">
        <v>2937088370</v>
      </c>
      <c r="F34" s="909">
        <v>191995</v>
      </c>
      <c r="G34" s="909">
        <v>301551</v>
      </c>
      <c r="H34" s="909">
        <v>2768631048</v>
      </c>
      <c r="I34" s="909">
        <v>53243</v>
      </c>
      <c r="J34" s="909">
        <v>92325</v>
      </c>
      <c r="K34" s="909">
        <v>621368710</v>
      </c>
      <c r="L34" s="909">
        <v>250199</v>
      </c>
      <c r="M34" s="909">
        <v>468561</v>
      </c>
      <c r="N34" s="909">
        <v>6327088128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296">
        <v>3168</v>
      </c>
      <c r="D35" s="1297">
        <v>46390</v>
      </c>
      <c r="E35" s="909">
        <v>1862025852</v>
      </c>
      <c r="F35" s="909">
        <v>124015</v>
      </c>
      <c r="G35" s="909">
        <v>191356</v>
      </c>
      <c r="H35" s="909">
        <v>1870392271</v>
      </c>
      <c r="I35" s="909">
        <v>32170</v>
      </c>
      <c r="J35" s="909">
        <v>58693</v>
      </c>
      <c r="K35" s="909">
        <v>387017080</v>
      </c>
      <c r="L35" s="909">
        <v>159353</v>
      </c>
      <c r="M35" s="909">
        <v>296439</v>
      </c>
      <c r="N35" s="909">
        <v>4119435203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296">
        <v>2678</v>
      </c>
      <c r="D36" s="1297">
        <v>40285</v>
      </c>
      <c r="E36" s="909">
        <v>1496256418</v>
      </c>
      <c r="F36" s="909">
        <v>112295</v>
      </c>
      <c r="G36" s="909">
        <v>169936</v>
      </c>
      <c r="H36" s="909">
        <v>1665715492</v>
      </c>
      <c r="I36" s="909">
        <v>32178</v>
      </c>
      <c r="J36" s="909">
        <v>55780</v>
      </c>
      <c r="K36" s="909">
        <v>373185250</v>
      </c>
      <c r="L36" s="909">
        <v>147151</v>
      </c>
      <c r="M36" s="909">
        <v>266001</v>
      </c>
      <c r="N36" s="909">
        <v>3535157160</v>
      </c>
      <c r="O36" s="63">
        <v>29</v>
      </c>
    </row>
    <row r="37" spans="1:15" s="99" customFormat="1" ht="23.1" customHeight="1" x14ac:dyDescent="0.15">
      <c r="A37" s="62">
        <v>30</v>
      </c>
      <c r="B37" s="160" t="s">
        <v>1044</v>
      </c>
      <c r="C37" s="1266">
        <v>7165</v>
      </c>
      <c r="D37" s="1298">
        <v>106679</v>
      </c>
      <c r="E37" s="1264">
        <v>4256456353</v>
      </c>
      <c r="F37" s="1264">
        <v>281842</v>
      </c>
      <c r="G37" s="1264">
        <v>422687</v>
      </c>
      <c r="H37" s="1264">
        <v>4179375075</v>
      </c>
      <c r="I37" s="1264">
        <v>72577</v>
      </c>
      <c r="J37" s="1264">
        <v>128646</v>
      </c>
      <c r="K37" s="1264">
        <v>887835270</v>
      </c>
      <c r="L37" s="1264">
        <v>361584</v>
      </c>
      <c r="M37" s="1264">
        <v>658012</v>
      </c>
      <c r="N37" s="1264">
        <v>9323666698</v>
      </c>
      <c r="O37" s="63">
        <v>30</v>
      </c>
    </row>
    <row r="38" spans="1:15" s="99" customFormat="1" ht="23.1" customHeight="1" x14ac:dyDescent="0.15">
      <c r="A38" s="66">
        <v>31</v>
      </c>
      <c r="B38" s="94" t="s">
        <v>1045</v>
      </c>
      <c r="C38" s="1299">
        <v>3356</v>
      </c>
      <c r="D38" s="1300">
        <v>48250</v>
      </c>
      <c r="E38" s="1265">
        <v>2085666662</v>
      </c>
      <c r="F38" s="1265">
        <v>158094</v>
      </c>
      <c r="G38" s="1265">
        <v>258725</v>
      </c>
      <c r="H38" s="1265">
        <v>2562893410</v>
      </c>
      <c r="I38" s="1265">
        <v>39265</v>
      </c>
      <c r="J38" s="1265">
        <v>70358</v>
      </c>
      <c r="K38" s="1265">
        <v>448028830</v>
      </c>
      <c r="L38" s="1265">
        <v>200715</v>
      </c>
      <c r="M38" s="1265">
        <v>377333</v>
      </c>
      <c r="N38" s="1265">
        <v>5096588902</v>
      </c>
      <c r="O38" s="67">
        <v>31</v>
      </c>
    </row>
    <row r="39" spans="1:15" s="99" customFormat="1" ht="23.1" customHeight="1" x14ac:dyDescent="0.15">
      <c r="A39" s="62">
        <v>32</v>
      </c>
      <c r="B39" s="160" t="s">
        <v>1046</v>
      </c>
      <c r="C39" s="1296">
        <v>8047</v>
      </c>
      <c r="D39" s="1297">
        <v>114603</v>
      </c>
      <c r="E39" s="909">
        <v>4532977250</v>
      </c>
      <c r="F39" s="909">
        <v>329802</v>
      </c>
      <c r="G39" s="909">
        <v>503678</v>
      </c>
      <c r="H39" s="909">
        <v>5056055233</v>
      </c>
      <c r="I39" s="909">
        <v>80394</v>
      </c>
      <c r="J39" s="909">
        <v>150622</v>
      </c>
      <c r="K39" s="909">
        <v>986842560</v>
      </c>
      <c r="L39" s="909">
        <v>418243</v>
      </c>
      <c r="M39" s="909">
        <v>768903</v>
      </c>
      <c r="N39" s="909">
        <v>10575875043</v>
      </c>
      <c r="O39" s="63">
        <v>32</v>
      </c>
    </row>
    <row r="40" spans="1:15" s="99" customFormat="1" ht="23.1" customHeight="1" x14ac:dyDescent="0.15">
      <c r="A40" s="62">
        <v>33</v>
      </c>
      <c r="B40" s="160" t="s">
        <v>1047</v>
      </c>
      <c r="C40" s="1296">
        <v>3122</v>
      </c>
      <c r="D40" s="1297">
        <v>44028</v>
      </c>
      <c r="E40" s="909">
        <v>1887450869</v>
      </c>
      <c r="F40" s="909">
        <v>152301</v>
      </c>
      <c r="G40" s="909">
        <v>258303</v>
      </c>
      <c r="H40" s="909">
        <v>2462626750</v>
      </c>
      <c r="I40" s="909">
        <v>36943</v>
      </c>
      <c r="J40" s="909">
        <v>65412</v>
      </c>
      <c r="K40" s="909">
        <v>410809900</v>
      </c>
      <c r="L40" s="909">
        <v>192366</v>
      </c>
      <c r="M40" s="909">
        <v>367743</v>
      </c>
      <c r="N40" s="909">
        <v>4760887519</v>
      </c>
      <c r="O40" s="63">
        <v>33</v>
      </c>
    </row>
    <row r="41" spans="1:15" s="99" customFormat="1" ht="23.1" customHeight="1" x14ac:dyDescent="0.15">
      <c r="A41" s="62">
        <v>34</v>
      </c>
      <c r="B41" s="160" t="s">
        <v>1048</v>
      </c>
      <c r="C41" s="1296">
        <v>3811</v>
      </c>
      <c r="D41" s="1297">
        <v>54741</v>
      </c>
      <c r="E41" s="909">
        <v>2303783074</v>
      </c>
      <c r="F41" s="909">
        <v>157004</v>
      </c>
      <c r="G41" s="909">
        <v>241735</v>
      </c>
      <c r="H41" s="909">
        <v>2377982016</v>
      </c>
      <c r="I41" s="909">
        <v>39957</v>
      </c>
      <c r="J41" s="909">
        <v>77156</v>
      </c>
      <c r="K41" s="909">
        <v>500899660</v>
      </c>
      <c r="L41" s="909">
        <v>200772</v>
      </c>
      <c r="M41" s="909">
        <v>373632</v>
      </c>
      <c r="N41" s="909">
        <v>5182664750</v>
      </c>
      <c r="O41" s="63">
        <v>34</v>
      </c>
    </row>
    <row r="42" spans="1:15" s="99" customFormat="1" ht="23.1" customHeight="1" x14ac:dyDescent="0.15">
      <c r="A42" s="62">
        <v>35</v>
      </c>
      <c r="B42" s="160" t="s">
        <v>1049</v>
      </c>
      <c r="C42" s="1266">
        <v>4664</v>
      </c>
      <c r="D42" s="1298">
        <v>68671</v>
      </c>
      <c r="E42" s="1264">
        <v>2812520808</v>
      </c>
      <c r="F42" s="1264">
        <v>181703</v>
      </c>
      <c r="G42" s="1264">
        <v>282190</v>
      </c>
      <c r="H42" s="1264">
        <v>2654729136</v>
      </c>
      <c r="I42" s="1264">
        <v>48478</v>
      </c>
      <c r="J42" s="1264">
        <v>90354</v>
      </c>
      <c r="K42" s="1264">
        <v>595612185</v>
      </c>
      <c r="L42" s="1264">
        <v>234845</v>
      </c>
      <c r="M42" s="1264">
        <v>441215</v>
      </c>
      <c r="N42" s="1264">
        <v>6062862129</v>
      </c>
      <c r="O42" s="63">
        <v>35</v>
      </c>
    </row>
    <row r="43" spans="1:15" s="99" customFormat="1" ht="23.1" customHeight="1" x14ac:dyDescent="0.15">
      <c r="A43" s="68">
        <v>36</v>
      </c>
      <c r="B43" s="94" t="s">
        <v>1050</v>
      </c>
      <c r="C43" s="1299">
        <v>4955</v>
      </c>
      <c r="D43" s="1300">
        <v>75344</v>
      </c>
      <c r="E43" s="1265">
        <v>2823275932</v>
      </c>
      <c r="F43" s="1265">
        <v>188249</v>
      </c>
      <c r="G43" s="1265">
        <v>296944</v>
      </c>
      <c r="H43" s="1265">
        <v>2694500763</v>
      </c>
      <c r="I43" s="1265">
        <v>45122</v>
      </c>
      <c r="J43" s="1265">
        <v>84064</v>
      </c>
      <c r="K43" s="1265">
        <v>544176070</v>
      </c>
      <c r="L43" s="1265">
        <v>238326</v>
      </c>
      <c r="M43" s="1265">
        <v>456352</v>
      </c>
      <c r="N43" s="1265">
        <v>6061952765</v>
      </c>
      <c r="O43" s="69">
        <v>36</v>
      </c>
    </row>
    <row r="44" spans="1:15" s="99" customFormat="1" ht="23.1" customHeight="1" x14ac:dyDescent="0.15">
      <c r="A44" s="62">
        <v>37</v>
      </c>
      <c r="B44" s="160" t="s">
        <v>1051</v>
      </c>
      <c r="C44" s="1296">
        <v>7231</v>
      </c>
      <c r="D44" s="1297">
        <v>102418</v>
      </c>
      <c r="E44" s="909">
        <v>4319149209</v>
      </c>
      <c r="F44" s="909">
        <v>267911</v>
      </c>
      <c r="G44" s="909">
        <v>391422</v>
      </c>
      <c r="H44" s="909">
        <v>4178289509</v>
      </c>
      <c r="I44" s="909">
        <v>77857</v>
      </c>
      <c r="J44" s="909">
        <v>141919</v>
      </c>
      <c r="K44" s="909">
        <v>901054590</v>
      </c>
      <c r="L44" s="909">
        <v>352999</v>
      </c>
      <c r="M44" s="909">
        <v>635759</v>
      </c>
      <c r="N44" s="909">
        <v>9398493308</v>
      </c>
      <c r="O44" s="63">
        <v>37</v>
      </c>
    </row>
    <row r="45" spans="1:15" s="99" customFormat="1" ht="23.1" customHeight="1" x14ac:dyDescent="0.15">
      <c r="A45" s="62">
        <v>38</v>
      </c>
      <c r="B45" s="160" t="s">
        <v>1052</v>
      </c>
      <c r="C45" s="1296">
        <v>3316</v>
      </c>
      <c r="D45" s="1297">
        <v>49498</v>
      </c>
      <c r="E45" s="909">
        <v>2081302709</v>
      </c>
      <c r="F45" s="909">
        <v>128075</v>
      </c>
      <c r="G45" s="909">
        <v>204196</v>
      </c>
      <c r="H45" s="909">
        <v>1829687278</v>
      </c>
      <c r="I45" s="909">
        <v>30095</v>
      </c>
      <c r="J45" s="909">
        <v>54217</v>
      </c>
      <c r="K45" s="909">
        <v>363342570</v>
      </c>
      <c r="L45" s="909">
        <v>161486</v>
      </c>
      <c r="M45" s="909">
        <v>307911</v>
      </c>
      <c r="N45" s="909">
        <v>4274332557</v>
      </c>
      <c r="O45" s="63">
        <v>38</v>
      </c>
    </row>
    <row r="46" spans="1:15" s="99" customFormat="1" ht="23.1" customHeight="1" x14ac:dyDescent="0.15">
      <c r="A46" s="62">
        <v>39</v>
      </c>
      <c r="B46" s="160" t="s">
        <v>1053</v>
      </c>
      <c r="C46" s="1296">
        <v>1653</v>
      </c>
      <c r="D46" s="1297">
        <v>23712</v>
      </c>
      <c r="E46" s="909">
        <v>977445612</v>
      </c>
      <c r="F46" s="909">
        <v>78056</v>
      </c>
      <c r="G46" s="909">
        <v>119550</v>
      </c>
      <c r="H46" s="909">
        <v>1176481681</v>
      </c>
      <c r="I46" s="909">
        <v>17517</v>
      </c>
      <c r="J46" s="909">
        <v>31048</v>
      </c>
      <c r="K46" s="909">
        <v>207877480</v>
      </c>
      <c r="L46" s="909">
        <v>97226</v>
      </c>
      <c r="M46" s="909">
        <v>174310</v>
      </c>
      <c r="N46" s="909">
        <v>2361804773</v>
      </c>
      <c r="O46" s="63">
        <v>39</v>
      </c>
    </row>
    <row r="47" spans="1:15" s="99" customFormat="1" ht="23.1" customHeight="1" x14ac:dyDescent="0.15">
      <c r="A47" s="62">
        <v>42</v>
      </c>
      <c r="B47" s="160" t="s">
        <v>1054</v>
      </c>
      <c r="C47" s="1266">
        <v>1950</v>
      </c>
      <c r="D47" s="1298">
        <v>30424</v>
      </c>
      <c r="E47" s="1264">
        <v>1148720372</v>
      </c>
      <c r="F47" s="1264">
        <v>69642</v>
      </c>
      <c r="G47" s="1264">
        <v>109452</v>
      </c>
      <c r="H47" s="1264">
        <v>1001472810</v>
      </c>
      <c r="I47" s="1264">
        <v>18640</v>
      </c>
      <c r="J47" s="1264">
        <v>35167</v>
      </c>
      <c r="K47" s="1264">
        <v>229526690</v>
      </c>
      <c r="L47" s="1264">
        <v>90232</v>
      </c>
      <c r="M47" s="1264">
        <v>175043</v>
      </c>
      <c r="N47" s="1264">
        <v>2379719872</v>
      </c>
      <c r="O47" s="63">
        <v>42</v>
      </c>
    </row>
    <row r="48" spans="1:15" s="99" customFormat="1" ht="23.1" customHeight="1" x14ac:dyDescent="0.15">
      <c r="A48" s="66">
        <v>43</v>
      </c>
      <c r="B48" s="58" t="s">
        <v>1055</v>
      </c>
      <c r="C48" s="1296">
        <v>4826</v>
      </c>
      <c r="D48" s="1300">
        <v>78876</v>
      </c>
      <c r="E48" s="1265">
        <v>2859181135</v>
      </c>
      <c r="F48" s="1265">
        <v>200187</v>
      </c>
      <c r="G48" s="1265">
        <v>310091</v>
      </c>
      <c r="H48" s="1265">
        <v>2867103196</v>
      </c>
      <c r="I48" s="1265">
        <v>47985</v>
      </c>
      <c r="J48" s="1265">
        <v>84112</v>
      </c>
      <c r="K48" s="1265">
        <v>550239992</v>
      </c>
      <c r="L48" s="1265">
        <v>252998</v>
      </c>
      <c r="M48" s="1265">
        <v>473079</v>
      </c>
      <c r="N48" s="1265">
        <v>6276524323</v>
      </c>
      <c r="O48" s="67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296">
        <v>2424</v>
      </c>
      <c r="D49" s="1297">
        <v>45621</v>
      </c>
      <c r="E49" s="909">
        <v>1494929400</v>
      </c>
      <c r="F49" s="909">
        <v>75372</v>
      </c>
      <c r="G49" s="909">
        <v>119178</v>
      </c>
      <c r="H49" s="909">
        <v>1153074890</v>
      </c>
      <c r="I49" s="909">
        <v>19222</v>
      </c>
      <c r="J49" s="909">
        <v>33972</v>
      </c>
      <c r="K49" s="909">
        <v>231033960</v>
      </c>
      <c r="L49" s="909">
        <v>97018</v>
      </c>
      <c r="M49" s="909">
        <v>198771</v>
      </c>
      <c r="N49" s="909">
        <v>2879038250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296">
        <v>719</v>
      </c>
      <c r="D50" s="1297">
        <v>12764</v>
      </c>
      <c r="E50" s="909">
        <v>356380612</v>
      </c>
      <c r="F50" s="909">
        <v>26147</v>
      </c>
      <c r="G50" s="909">
        <v>41264</v>
      </c>
      <c r="H50" s="909">
        <v>399511014</v>
      </c>
      <c r="I50" s="909">
        <v>7792</v>
      </c>
      <c r="J50" s="909">
        <v>12968</v>
      </c>
      <c r="K50" s="909">
        <v>89031200</v>
      </c>
      <c r="L50" s="909">
        <v>34658</v>
      </c>
      <c r="M50" s="909">
        <v>66996</v>
      </c>
      <c r="N50" s="909">
        <v>844922826</v>
      </c>
      <c r="O50" s="63">
        <v>45</v>
      </c>
    </row>
    <row r="51" spans="1:15" s="99" customFormat="1" ht="23.1" customHeight="1" x14ac:dyDescent="0.15">
      <c r="A51" s="62">
        <v>46</v>
      </c>
      <c r="B51" s="61" t="s">
        <v>1058</v>
      </c>
      <c r="C51" s="1296">
        <v>3158</v>
      </c>
      <c r="D51" s="1297">
        <v>46009</v>
      </c>
      <c r="E51" s="909">
        <v>1817305542</v>
      </c>
      <c r="F51" s="909">
        <v>146046</v>
      </c>
      <c r="G51" s="909">
        <v>230103</v>
      </c>
      <c r="H51" s="909">
        <v>2097884180</v>
      </c>
      <c r="I51" s="909">
        <v>35743</v>
      </c>
      <c r="J51" s="909">
        <v>60648</v>
      </c>
      <c r="K51" s="909">
        <v>391567470</v>
      </c>
      <c r="L51" s="909">
        <v>184947</v>
      </c>
      <c r="M51" s="909">
        <v>336760</v>
      </c>
      <c r="N51" s="909">
        <v>4306757192</v>
      </c>
      <c r="O51" s="63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266">
        <v>3046</v>
      </c>
      <c r="D52" s="1298">
        <v>50346</v>
      </c>
      <c r="E52" s="1264">
        <v>1732170440</v>
      </c>
      <c r="F52" s="1264">
        <v>117204</v>
      </c>
      <c r="G52" s="1264">
        <v>169909</v>
      </c>
      <c r="H52" s="1264">
        <v>1867007242</v>
      </c>
      <c r="I52" s="1264">
        <v>31214</v>
      </c>
      <c r="J52" s="1264">
        <v>56759</v>
      </c>
      <c r="K52" s="1264">
        <v>360221030</v>
      </c>
      <c r="L52" s="1264">
        <v>151464</v>
      </c>
      <c r="M52" s="1264">
        <v>277014</v>
      </c>
      <c r="N52" s="1264">
        <v>3959398712</v>
      </c>
      <c r="O52" s="73">
        <v>47</v>
      </c>
    </row>
    <row r="53" spans="1:15" s="111" customFormat="1" ht="23.1" customHeight="1" x14ac:dyDescent="0.15">
      <c r="A53" s="74">
        <v>49</v>
      </c>
      <c r="B53" s="160" t="s">
        <v>1060</v>
      </c>
      <c r="C53" s="1296">
        <v>984</v>
      </c>
      <c r="D53" s="1297">
        <v>17071</v>
      </c>
      <c r="E53" s="909">
        <v>524655110</v>
      </c>
      <c r="F53" s="909">
        <v>30696</v>
      </c>
      <c r="G53" s="909">
        <v>45769</v>
      </c>
      <c r="H53" s="909">
        <v>481745730</v>
      </c>
      <c r="I53" s="909">
        <v>7910</v>
      </c>
      <c r="J53" s="909">
        <v>14548</v>
      </c>
      <c r="K53" s="909">
        <v>93558670</v>
      </c>
      <c r="L53" s="909">
        <v>39590</v>
      </c>
      <c r="M53" s="909">
        <v>77388</v>
      </c>
      <c r="N53" s="909">
        <v>1099959510</v>
      </c>
      <c r="O53" s="75">
        <v>49</v>
      </c>
    </row>
    <row r="54" spans="1:15" s="111" customFormat="1" ht="23.1" customHeight="1" x14ac:dyDescent="0.15">
      <c r="A54" s="62">
        <v>50</v>
      </c>
      <c r="B54" s="160" t="s">
        <v>1061</v>
      </c>
      <c r="C54" s="1296">
        <v>1153</v>
      </c>
      <c r="D54" s="1297">
        <v>18308</v>
      </c>
      <c r="E54" s="909">
        <v>659992200</v>
      </c>
      <c r="F54" s="909">
        <v>35806</v>
      </c>
      <c r="G54" s="909">
        <v>52770</v>
      </c>
      <c r="H54" s="909">
        <v>766642626</v>
      </c>
      <c r="I54" s="909">
        <v>9263</v>
      </c>
      <c r="J54" s="909">
        <v>17252</v>
      </c>
      <c r="K54" s="909">
        <v>109084106</v>
      </c>
      <c r="L54" s="909">
        <v>46222</v>
      </c>
      <c r="M54" s="909">
        <v>88330</v>
      </c>
      <c r="N54" s="909">
        <v>1535718932</v>
      </c>
      <c r="O54" s="63">
        <v>50</v>
      </c>
    </row>
    <row r="55" spans="1:15" s="111" customFormat="1" ht="23.1" customHeight="1" x14ac:dyDescent="0.15">
      <c r="A55" s="62">
        <v>51</v>
      </c>
      <c r="B55" s="160" t="s">
        <v>1062</v>
      </c>
      <c r="C55" s="1296">
        <v>1908</v>
      </c>
      <c r="D55" s="1297">
        <v>32061</v>
      </c>
      <c r="E55" s="909">
        <v>1053748919</v>
      </c>
      <c r="F55" s="909">
        <v>71368</v>
      </c>
      <c r="G55" s="909">
        <v>108536</v>
      </c>
      <c r="H55" s="909">
        <v>1168630017</v>
      </c>
      <c r="I55" s="909">
        <v>18021</v>
      </c>
      <c r="J55" s="909">
        <v>33404</v>
      </c>
      <c r="K55" s="909">
        <v>196900680</v>
      </c>
      <c r="L55" s="909">
        <v>91297</v>
      </c>
      <c r="M55" s="909">
        <v>174001</v>
      </c>
      <c r="N55" s="909">
        <v>2419279616</v>
      </c>
      <c r="O55" s="63">
        <v>51</v>
      </c>
    </row>
    <row r="56" spans="1:15" s="111" customFormat="1" ht="23.1" customHeight="1" x14ac:dyDescent="0.15">
      <c r="A56" s="62">
        <v>52</v>
      </c>
      <c r="B56" s="160" t="s">
        <v>1063</v>
      </c>
      <c r="C56" s="1296">
        <v>840</v>
      </c>
      <c r="D56" s="1297">
        <v>14091</v>
      </c>
      <c r="E56" s="909">
        <v>437371280</v>
      </c>
      <c r="F56" s="909">
        <v>29310</v>
      </c>
      <c r="G56" s="909">
        <v>44180</v>
      </c>
      <c r="H56" s="909">
        <v>460468080</v>
      </c>
      <c r="I56" s="909">
        <v>7976</v>
      </c>
      <c r="J56" s="909">
        <v>14451</v>
      </c>
      <c r="K56" s="909">
        <v>99224340</v>
      </c>
      <c r="L56" s="909">
        <v>38126</v>
      </c>
      <c r="M56" s="909">
        <v>72722</v>
      </c>
      <c r="N56" s="909">
        <v>997063700</v>
      </c>
      <c r="O56" s="63">
        <v>52</v>
      </c>
    </row>
    <row r="57" spans="1:15" s="111" customFormat="1" ht="23.1" customHeight="1" thickBot="1" x14ac:dyDescent="0.2">
      <c r="A57" s="77">
        <v>54</v>
      </c>
      <c r="B57" s="161" t="s">
        <v>1064</v>
      </c>
      <c r="C57" s="1268">
        <v>1363</v>
      </c>
      <c r="D57" s="1301">
        <v>22544</v>
      </c>
      <c r="E57" s="1269">
        <v>744299930</v>
      </c>
      <c r="F57" s="1269">
        <v>46229</v>
      </c>
      <c r="G57" s="1269">
        <v>74315</v>
      </c>
      <c r="H57" s="1269">
        <v>717689270</v>
      </c>
      <c r="I57" s="1269">
        <v>11381</v>
      </c>
      <c r="J57" s="1269">
        <v>21355</v>
      </c>
      <c r="K57" s="1269">
        <v>138674470</v>
      </c>
      <c r="L57" s="1269">
        <v>58973</v>
      </c>
      <c r="M57" s="1269">
        <v>118214</v>
      </c>
      <c r="N57" s="1269">
        <v>1600663670</v>
      </c>
      <c r="O57" s="79">
        <v>54</v>
      </c>
    </row>
    <row r="58" spans="1:15" ht="23.1" customHeight="1" x14ac:dyDescent="0.15">
      <c r="A58" s="57">
        <v>55</v>
      </c>
      <c r="B58" s="272" t="s">
        <v>1065</v>
      </c>
      <c r="C58" s="1293">
        <v>1064</v>
      </c>
      <c r="D58" s="1294">
        <v>18175</v>
      </c>
      <c r="E58" s="1263">
        <v>599958992</v>
      </c>
      <c r="F58" s="1263">
        <v>41212</v>
      </c>
      <c r="G58" s="1263">
        <v>66605</v>
      </c>
      <c r="H58" s="1263">
        <v>742454393</v>
      </c>
      <c r="I58" s="1263">
        <v>9972</v>
      </c>
      <c r="J58" s="1263">
        <v>20323</v>
      </c>
      <c r="K58" s="1263">
        <v>122210160</v>
      </c>
      <c r="L58" s="1263">
        <v>52248</v>
      </c>
      <c r="M58" s="1263">
        <v>105103</v>
      </c>
      <c r="N58" s="1263">
        <v>1464623545</v>
      </c>
      <c r="O58" s="59">
        <v>55</v>
      </c>
    </row>
    <row r="59" spans="1:15" ht="23.1" customHeight="1" x14ac:dyDescent="0.15">
      <c r="A59" s="60">
        <v>56</v>
      </c>
      <c r="B59" s="273" t="s">
        <v>1066</v>
      </c>
      <c r="C59" s="1288">
        <v>1060</v>
      </c>
      <c r="D59" s="1026">
        <v>17641</v>
      </c>
      <c r="E59" s="1025">
        <v>613286880</v>
      </c>
      <c r="F59" s="1025">
        <v>40162</v>
      </c>
      <c r="G59" s="1025">
        <v>59456</v>
      </c>
      <c r="H59" s="1025">
        <v>556448560</v>
      </c>
      <c r="I59" s="1025">
        <v>10997</v>
      </c>
      <c r="J59" s="1025">
        <v>18486</v>
      </c>
      <c r="K59" s="1025">
        <v>108835490</v>
      </c>
      <c r="L59" s="1025">
        <v>52219</v>
      </c>
      <c r="M59" s="1025">
        <v>95583</v>
      </c>
      <c r="N59" s="1025">
        <v>1278570930</v>
      </c>
      <c r="O59" s="55">
        <v>56</v>
      </c>
    </row>
    <row r="60" spans="1:15" ht="23.1" customHeight="1" x14ac:dyDescent="0.15">
      <c r="A60" s="60">
        <v>57</v>
      </c>
      <c r="B60" s="273" t="s">
        <v>1067</v>
      </c>
      <c r="C60" s="1288">
        <v>459</v>
      </c>
      <c r="D60" s="1026">
        <v>7323</v>
      </c>
      <c r="E60" s="1025">
        <v>251476040</v>
      </c>
      <c r="F60" s="1025">
        <v>19352</v>
      </c>
      <c r="G60" s="1025">
        <v>28252</v>
      </c>
      <c r="H60" s="1025">
        <v>250827470</v>
      </c>
      <c r="I60" s="1025">
        <v>4600</v>
      </c>
      <c r="J60" s="1025">
        <v>7816</v>
      </c>
      <c r="K60" s="1025">
        <v>56962130</v>
      </c>
      <c r="L60" s="1025">
        <v>24411</v>
      </c>
      <c r="M60" s="1025">
        <v>43391</v>
      </c>
      <c r="N60" s="1025">
        <v>559265640</v>
      </c>
      <c r="O60" s="55">
        <v>57</v>
      </c>
    </row>
    <row r="61" spans="1:15" ht="23.1" customHeight="1" x14ac:dyDescent="0.15">
      <c r="A61" s="60">
        <v>58</v>
      </c>
      <c r="B61" s="273" t="s">
        <v>1068</v>
      </c>
      <c r="C61" s="1288">
        <v>507</v>
      </c>
      <c r="D61" s="1026">
        <v>8035</v>
      </c>
      <c r="E61" s="1025">
        <v>257431475</v>
      </c>
      <c r="F61" s="1025">
        <v>23595</v>
      </c>
      <c r="G61" s="1025">
        <v>35340</v>
      </c>
      <c r="H61" s="1025">
        <v>376830930</v>
      </c>
      <c r="I61" s="1025">
        <v>5863</v>
      </c>
      <c r="J61" s="1025">
        <v>10818</v>
      </c>
      <c r="K61" s="1025">
        <v>69190280</v>
      </c>
      <c r="L61" s="1025">
        <v>29965</v>
      </c>
      <c r="M61" s="1025">
        <v>54193</v>
      </c>
      <c r="N61" s="1025">
        <v>703452685</v>
      </c>
      <c r="O61" s="55">
        <v>58</v>
      </c>
    </row>
    <row r="62" spans="1:15" ht="23.1" customHeight="1" x14ac:dyDescent="0.15">
      <c r="A62" s="60">
        <v>59</v>
      </c>
      <c r="B62" s="273" t="s">
        <v>1069</v>
      </c>
      <c r="C62" s="1295">
        <v>434</v>
      </c>
      <c r="D62" s="1282">
        <v>6923</v>
      </c>
      <c r="E62" s="1262">
        <v>256817174</v>
      </c>
      <c r="F62" s="1262">
        <v>16956</v>
      </c>
      <c r="G62" s="1262">
        <v>25266</v>
      </c>
      <c r="H62" s="1262">
        <v>275242919</v>
      </c>
      <c r="I62" s="1262">
        <v>4895</v>
      </c>
      <c r="J62" s="1262">
        <v>8852</v>
      </c>
      <c r="K62" s="1262">
        <v>52463120</v>
      </c>
      <c r="L62" s="1262">
        <v>22285</v>
      </c>
      <c r="M62" s="1262">
        <v>41041</v>
      </c>
      <c r="N62" s="1262">
        <v>584523213</v>
      </c>
      <c r="O62" s="55">
        <v>59</v>
      </c>
    </row>
    <row r="63" spans="1:15" ht="23.1" customHeight="1" x14ac:dyDescent="0.15">
      <c r="A63" s="57">
        <v>61</v>
      </c>
      <c r="B63" s="272" t="s">
        <v>1070</v>
      </c>
      <c r="C63" s="1293">
        <v>716</v>
      </c>
      <c r="D63" s="1294">
        <v>11152</v>
      </c>
      <c r="E63" s="1263">
        <v>398178280</v>
      </c>
      <c r="F63" s="1263">
        <v>28305</v>
      </c>
      <c r="G63" s="1263">
        <v>40712</v>
      </c>
      <c r="H63" s="1263">
        <v>421911640</v>
      </c>
      <c r="I63" s="1263">
        <v>7509</v>
      </c>
      <c r="J63" s="1263">
        <v>12813</v>
      </c>
      <c r="K63" s="1263">
        <v>81583550</v>
      </c>
      <c r="L63" s="1263">
        <v>36530</v>
      </c>
      <c r="M63" s="1263">
        <v>64677</v>
      </c>
      <c r="N63" s="1263">
        <v>901673470</v>
      </c>
      <c r="O63" s="59">
        <v>61</v>
      </c>
    </row>
    <row r="64" spans="1:15" ht="23.1" customHeight="1" x14ac:dyDescent="0.15">
      <c r="A64" s="60">
        <v>65</v>
      </c>
      <c r="B64" s="273" t="s">
        <v>1071</v>
      </c>
      <c r="C64" s="1288">
        <v>255</v>
      </c>
      <c r="D64" s="1026">
        <v>4701</v>
      </c>
      <c r="E64" s="1025">
        <v>134390060</v>
      </c>
      <c r="F64" s="1025">
        <v>7482</v>
      </c>
      <c r="G64" s="1025">
        <v>11034</v>
      </c>
      <c r="H64" s="1025">
        <v>120545960</v>
      </c>
      <c r="I64" s="1025">
        <v>2177</v>
      </c>
      <c r="J64" s="1025">
        <v>4278</v>
      </c>
      <c r="K64" s="1025">
        <v>24150470</v>
      </c>
      <c r="L64" s="1025">
        <v>9914</v>
      </c>
      <c r="M64" s="1025">
        <v>20013</v>
      </c>
      <c r="N64" s="1025">
        <v>279086490</v>
      </c>
      <c r="O64" s="55">
        <v>65</v>
      </c>
    </row>
    <row r="65" spans="1:15" ht="23.1" customHeight="1" x14ac:dyDescent="0.15">
      <c r="A65" s="60">
        <v>66</v>
      </c>
      <c r="B65" s="273" t="s">
        <v>1072</v>
      </c>
      <c r="C65" s="1288">
        <v>734</v>
      </c>
      <c r="D65" s="1026">
        <v>12498</v>
      </c>
      <c r="E65" s="1025">
        <v>360536770</v>
      </c>
      <c r="F65" s="1025">
        <v>25269</v>
      </c>
      <c r="G65" s="1025">
        <v>39526</v>
      </c>
      <c r="H65" s="1025">
        <v>389470882</v>
      </c>
      <c r="I65" s="1025">
        <v>6175</v>
      </c>
      <c r="J65" s="1025">
        <v>11202</v>
      </c>
      <c r="K65" s="1025">
        <v>64514990</v>
      </c>
      <c r="L65" s="1025">
        <v>32178</v>
      </c>
      <c r="M65" s="1025">
        <v>63226</v>
      </c>
      <c r="N65" s="1025">
        <v>814522642</v>
      </c>
      <c r="O65" s="55">
        <v>66</v>
      </c>
    </row>
    <row r="66" spans="1:15" s="99" customFormat="1" ht="23.1" customHeight="1" x14ac:dyDescent="0.15">
      <c r="A66" s="62">
        <v>68</v>
      </c>
      <c r="B66" s="160" t="s">
        <v>1073</v>
      </c>
      <c r="C66" s="1296">
        <v>772</v>
      </c>
      <c r="D66" s="1297">
        <v>12357</v>
      </c>
      <c r="E66" s="909">
        <v>406829999</v>
      </c>
      <c r="F66" s="909">
        <v>29391</v>
      </c>
      <c r="G66" s="909">
        <v>43816</v>
      </c>
      <c r="H66" s="909">
        <v>519665726</v>
      </c>
      <c r="I66" s="909">
        <v>6656</v>
      </c>
      <c r="J66" s="909">
        <v>12272</v>
      </c>
      <c r="K66" s="909">
        <v>79107660</v>
      </c>
      <c r="L66" s="909">
        <v>36819</v>
      </c>
      <c r="M66" s="909">
        <v>68445</v>
      </c>
      <c r="N66" s="909">
        <v>1005603385</v>
      </c>
      <c r="O66" s="63">
        <v>68</v>
      </c>
    </row>
    <row r="67" spans="1:15" s="99" customFormat="1" ht="23.1" customHeight="1" x14ac:dyDescent="0.15">
      <c r="A67" s="62">
        <v>70</v>
      </c>
      <c r="B67" s="160" t="s">
        <v>1074</v>
      </c>
      <c r="C67" s="1266">
        <v>1524</v>
      </c>
      <c r="D67" s="1298">
        <v>25462</v>
      </c>
      <c r="E67" s="1264">
        <v>789861562</v>
      </c>
      <c r="F67" s="1264">
        <v>65406</v>
      </c>
      <c r="G67" s="1264">
        <v>103747</v>
      </c>
      <c r="H67" s="1264">
        <v>930310958</v>
      </c>
      <c r="I67" s="1264">
        <v>14990</v>
      </c>
      <c r="J67" s="1264">
        <v>28110</v>
      </c>
      <c r="K67" s="1264">
        <v>180998330</v>
      </c>
      <c r="L67" s="1264">
        <v>81920</v>
      </c>
      <c r="M67" s="1264">
        <v>157319</v>
      </c>
      <c r="N67" s="1264">
        <v>1901170850</v>
      </c>
      <c r="O67" s="63">
        <v>70</v>
      </c>
    </row>
    <row r="68" spans="1:15" s="99" customFormat="1" ht="23.1" customHeight="1" x14ac:dyDescent="0.15">
      <c r="A68" s="66">
        <v>78</v>
      </c>
      <c r="B68" s="94" t="s">
        <v>1075</v>
      </c>
      <c r="C68" s="1299">
        <v>2107</v>
      </c>
      <c r="D68" s="1300">
        <v>35408</v>
      </c>
      <c r="E68" s="1265">
        <v>1128386372</v>
      </c>
      <c r="F68" s="1265">
        <v>77262</v>
      </c>
      <c r="G68" s="1265">
        <v>113528</v>
      </c>
      <c r="H68" s="1265">
        <v>1229473343</v>
      </c>
      <c r="I68" s="1265">
        <v>17279</v>
      </c>
      <c r="J68" s="1265">
        <v>33180</v>
      </c>
      <c r="K68" s="1265">
        <v>203368660</v>
      </c>
      <c r="L68" s="1265">
        <v>96648</v>
      </c>
      <c r="M68" s="1265">
        <v>182116</v>
      </c>
      <c r="N68" s="1265">
        <v>2561228375</v>
      </c>
      <c r="O68" s="67">
        <v>78</v>
      </c>
    </row>
    <row r="69" spans="1:15" s="99" customFormat="1" ht="23.1" customHeight="1" x14ac:dyDescent="0.15">
      <c r="A69" s="62">
        <v>84</v>
      </c>
      <c r="B69" s="160" t="s">
        <v>1076</v>
      </c>
      <c r="C69" s="1296">
        <v>1854</v>
      </c>
      <c r="D69" s="1297">
        <v>26519</v>
      </c>
      <c r="E69" s="909">
        <v>1028982583</v>
      </c>
      <c r="F69" s="909">
        <v>75410</v>
      </c>
      <c r="G69" s="909">
        <v>114723</v>
      </c>
      <c r="H69" s="909">
        <v>1200683574</v>
      </c>
      <c r="I69" s="909">
        <v>17967</v>
      </c>
      <c r="J69" s="909">
        <v>32858</v>
      </c>
      <c r="K69" s="909">
        <v>224977724</v>
      </c>
      <c r="L69" s="909">
        <v>95231</v>
      </c>
      <c r="M69" s="909">
        <v>174100</v>
      </c>
      <c r="N69" s="909">
        <v>2454643881</v>
      </c>
      <c r="O69" s="63">
        <v>84</v>
      </c>
    </row>
    <row r="70" spans="1:15" s="99" customFormat="1" ht="23.1" customHeight="1" x14ac:dyDescent="0.15">
      <c r="A70" s="62">
        <v>85</v>
      </c>
      <c r="B70" s="160" t="s">
        <v>1077</v>
      </c>
      <c r="C70" s="1296">
        <v>2212</v>
      </c>
      <c r="D70" s="1297">
        <v>31407</v>
      </c>
      <c r="E70" s="909">
        <v>1343877731</v>
      </c>
      <c r="F70" s="909">
        <v>91701</v>
      </c>
      <c r="G70" s="909">
        <v>139191</v>
      </c>
      <c r="H70" s="909">
        <v>1396170324</v>
      </c>
      <c r="I70" s="909">
        <v>23772</v>
      </c>
      <c r="J70" s="909">
        <v>42133</v>
      </c>
      <c r="K70" s="909">
        <v>283131631</v>
      </c>
      <c r="L70" s="909">
        <v>117685</v>
      </c>
      <c r="M70" s="909">
        <v>212731</v>
      </c>
      <c r="N70" s="909">
        <v>3023179686</v>
      </c>
      <c r="O70" s="63">
        <v>85</v>
      </c>
    </row>
    <row r="71" spans="1:15" s="99" customFormat="1" ht="23.1" customHeight="1" x14ac:dyDescent="0.15">
      <c r="A71" s="62">
        <v>89</v>
      </c>
      <c r="B71" s="160" t="s">
        <v>1078</v>
      </c>
      <c r="C71" s="1296">
        <v>3217</v>
      </c>
      <c r="D71" s="1297">
        <v>49504</v>
      </c>
      <c r="E71" s="909">
        <v>1794073682</v>
      </c>
      <c r="F71" s="909">
        <v>123064</v>
      </c>
      <c r="G71" s="909">
        <v>197771</v>
      </c>
      <c r="H71" s="909">
        <v>2044532959</v>
      </c>
      <c r="I71" s="909">
        <v>28745</v>
      </c>
      <c r="J71" s="909">
        <v>54864</v>
      </c>
      <c r="K71" s="909">
        <v>356883640</v>
      </c>
      <c r="L71" s="909">
        <v>155026</v>
      </c>
      <c r="M71" s="909">
        <v>302139</v>
      </c>
      <c r="N71" s="909">
        <v>4195490281</v>
      </c>
      <c r="O71" s="63">
        <v>89</v>
      </c>
    </row>
    <row r="72" spans="1:15" s="99" customFormat="1" ht="23.1" customHeight="1" x14ac:dyDescent="0.15">
      <c r="A72" s="62">
        <v>90</v>
      </c>
      <c r="B72" s="160" t="s">
        <v>1079</v>
      </c>
      <c r="C72" s="1266">
        <v>2762</v>
      </c>
      <c r="D72" s="1298">
        <v>40747</v>
      </c>
      <c r="E72" s="1264">
        <v>1595321530</v>
      </c>
      <c r="F72" s="1264">
        <v>100507</v>
      </c>
      <c r="G72" s="1264">
        <v>153904</v>
      </c>
      <c r="H72" s="1264">
        <v>1732327709</v>
      </c>
      <c r="I72" s="1264">
        <v>20863</v>
      </c>
      <c r="J72" s="1264">
        <v>38965</v>
      </c>
      <c r="K72" s="1264">
        <v>251760940</v>
      </c>
      <c r="L72" s="1264">
        <v>124132</v>
      </c>
      <c r="M72" s="1264">
        <v>233616</v>
      </c>
      <c r="N72" s="1264">
        <v>3579410179</v>
      </c>
      <c r="O72" s="63">
        <v>90</v>
      </c>
    </row>
    <row r="73" spans="1:15" s="99" customFormat="1" ht="23.1" customHeight="1" x14ac:dyDescent="0.15">
      <c r="A73" s="68">
        <v>91</v>
      </c>
      <c r="B73" s="94" t="s">
        <v>1080</v>
      </c>
      <c r="C73" s="1299">
        <v>1592</v>
      </c>
      <c r="D73" s="1300">
        <v>23643</v>
      </c>
      <c r="E73" s="1265">
        <v>947624067</v>
      </c>
      <c r="F73" s="1265">
        <v>60722</v>
      </c>
      <c r="G73" s="1265">
        <v>90515</v>
      </c>
      <c r="H73" s="1265">
        <v>876218764</v>
      </c>
      <c r="I73" s="1265">
        <v>16608</v>
      </c>
      <c r="J73" s="1265">
        <v>30187</v>
      </c>
      <c r="K73" s="1265">
        <v>199624880</v>
      </c>
      <c r="L73" s="1265">
        <v>78922</v>
      </c>
      <c r="M73" s="1265">
        <v>144345</v>
      </c>
      <c r="N73" s="1265">
        <v>2023467711</v>
      </c>
      <c r="O73" s="69">
        <v>91</v>
      </c>
    </row>
    <row r="74" spans="1:15" s="99" customFormat="1" ht="23.1" customHeight="1" x14ac:dyDescent="0.15">
      <c r="A74" s="62">
        <v>92</v>
      </c>
      <c r="B74" s="160" t="s">
        <v>1081</v>
      </c>
      <c r="C74" s="1296">
        <v>3393</v>
      </c>
      <c r="D74" s="1297">
        <v>48935</v>
      </c>
      <c r="E74" s="909">
        <v>1892188190</v>
      </c>
      <c r="F74" s="909">
        <v>129438</v>
      </c>
      <c r="G74" s="909">
        <v>195861</v>
      </c>
      <c r="H74" s="909">
        <v>1995657526</v>
      </c>
      <c r="I74" s="909">
        <v>32578</v>
      </c>
      <c r="J74" s="909">
        <v>59256</v>
      </c>
      <c r="K74" s="909">
        <v>374209550</v>
      </c>
      <c r="L74" s="909">
        <v>165409</v>
      </c>
      <c r="M74" s="909">
        <v>304052</v>
      </c>
      <c r="N74" s="909">
        <v>4262055266</v>
      </c>
      <c r="O74" s="63">
        <v>92</v>
      </c>
    </row>
    <row r="75" spans="1:15" s="99" customFormat="1" ht="23.1" customHeight="1" x14ac:dyDescent="0.15">
      <c r="A75" s="62">
        <v>94</v>
      </c>
      <c r="B75" s="160" t="s">
        <v>1082</v>
      </c>
      <c r="C75" s="1296">
        <v>45954</v>
      </c>
      <c r="D75" s="1297">
        <v>647962</v>
      </c>
      <c r="E75" s="909">
        <v>27324538315</v>
      </c>
      <c r="F75" s="909">
        <v>2142918</v>
      </c>
      <c r="G75" s="909">
        <v>3374186</v>
      </c>
      <c r="H75" s="909">
        <v>32193216442</v>
      </c>
      <c r="I75" s="909">
        <v>522118</v>
      </c>
      <c r="J75" s="909">
        <v>939312</v>
      </c>
      <c r="K75" s="909">
        <v>6338205338</v>
      </c>
      <c r="L75" s="909">
        <v>2710990</v>
      </c>
      <c r="M75" s="909">
        <v>4961460</v>
      </c>
      <c r="N75" s="909">
        <v>65855960095</v>
      </c>
      <c r="O75" s="63">
        <v>94</v>
      </c>
    </row>
    <row r="76" spans="1:15" s="99" customFormat="1" ht="23.1" customHeight="1" x14ac:dyDescent="0.15">
      <c r="A76" s="62">
        <v>301</v>
      </c>
      <c r="B76" s="160" t="s">
        <v>1083</v>
      </c>
      <c r="C76" s="1296">
        <v>1104</v>
      </c>
      <c r="D76" s="1297">
        <v>11210</v>
      </c>
      <c r="E76" s="909">
        <v>587920480</v>
      </c>
      <c r="F76" s="909">
        <v>70809</v>
      </c>
      <c r="G76" s="909">
        <v>97646</v>
      </c>
      <c r="H76" s="909">
        <v>851520794</v>
      </c>
      <c r="I76" s="909">
        <v>25624</v>
      </c>
      <c r="J76" s="909">
        <v>41235</v>
      </c>
      <c r="K76" s="909">
        <v>263399370</v>
      </c>
      <c r="L76" s="909">
        <v>97537</v>
      </c>
      <c r="M76" s="909">
        <v>150091</v>
      </c>
      <c r="N76" s="909">
        <v>1702840644</v>
      </c>
      <c r="O76" s="63">
        <v>301</v>
      </c>
    </row>
    <row r="77" spans="1:15" s="99" customFormat="1" ht="23.1" customHeight="1" x14ac:dyDescent="0.15">
      <c r="A77" s="62">
        <v>302</v>
      </c>
      <c r="B77" s="160" t="s">
        <v>1084</v>
      </c>
      <c r="C77" s="1266">
        <v>950</v>
      </c>
      <c r="D77" s="1298">
        <v>9666</v>
      </c>
      <c r="E77" s="1264">
        <v>499476500</v>
      </c>
      <c r="F77" s="1264">
        <v>72722</v>
      </c>
      <c r="G77" s="1264">
        <v>98602</v>
      </c>
      <c r="H77" s="1264">
        <v>817467430</v>
      </c>
      <c r="I77" s="1264">
        <v>12859</v>
      </c>
      <c r="J77" s="1264">
        <v>19017</v>
      </c>
      <c r="K77" s="1264">
        <v>139468700</v>
      </c>
      <c r="L77" s="1264">
        <v>86531</v>
      </c>
      <c r="M77" s="1264">
        <v>127285</v>
      </c>
      <c r="N77" s="1264">
        <v>1456412630</v>
      </c>
      <c r="O77" s="63">
        <v>302</v>
      </c>
    </row>
    <row r="78" spans="1:15" s="99" customFormat="1" ht="23.1" customHeight="1" x14ac:dyDescent="0.15">
      <c r="A78" s="66">
        <v>303</v>
      </c>
      <c r="B78" s="58" t="s">
        <v>1085</v>
      </c>
      <c r="C78" s="1296">
        <v>236</v>
      </c>
      <c r="D78" s="1300">
        <v>2198</v>
      </c>
      <c r="E78" s="1265">
        <v>137057840</v>
      </c>
      <c r="F78" s="1265">
        <v>19264</v>
      </c>
      <c r="G78" s="1265">
        <v>27824</v>
      </c>
      <c r="H78" s="1265">
        <v>195297050</v>
      </c>
      <c r="I78" s="1265">
        <v>5106</v>
      </c>
      <c r="J78" s="1265">
        <v>8468</v>
      </c>
      <c r="K78" s="1265">
        <v>54498960</v>
      </c>
      <c r="L78" s="1265">
        <v>24606</v>
      </c>
      <c r="M78" s="1265">
        <v>38490</v>
      </c>
      <c r="N78" s="1265">
        <v>386853850</v>
      </c>
      <c r="O78" s="67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296">
        <v>1818</v>
      </c>
      <c r="D79" s="1297">
        <v>17963</v>
      </c>
      <c r="E79" s="909">
        <v>1024143133</v>
      </c>
      <c r="F79" s="909">
        <v>141812</v>
      </c>
      <c r="G79" s="909">
        <v>194979</v>
      </c>
      <c r="H79" s="909">
        <v>1666462415</v>
      </c>
      <c r="I79" s="909">
        <v>39388</v>
      </c>
      <c r="J79" s="909">
        <v>64269</v>
      </c>
      <c r="K79" s="909">
        <v>407012560</v>
      </c>
      <c r="L79" s="909">
        <v>183018</v>
      </c>
      <c r="M79" s="909">
        <v>277211</v>
      </c>
      <c r="N79" s="909">
        <v>3097618108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296">
        <v>2873</v>
      </c>
      <c r="D80" s="1297">
        <v>26462</v>
      </c>
      <c r="E80" s="909">
        <v>1524450092</v>
      </c>
      <c r="F80" s="909">
        <v>178271</v>
      </c>
      <c r="G80" s="909">
        <v>256404</v>
      </c>
      <c r="H80" s="909">
        <v>2129984284</v>
      </c>
      <c r="I80" s="909">
        <v>49170</v>
      </c>
      <c r="J80" s="909">
        <v>86435</v>
      </c>
      <c r="K80" s="909">
        <v>568977040</v>
      </c>
      <c r="L80" s="909">
        <v>230314</v>
      </c>
      <c r="M80" s="909">
        <v>369301</v>
      </c>
      <c r="N80" s="909">
        <v>4223411416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296">
        <v>10111</v>
      </c>
      <c r="D81" s="1297">
        <v>98503</v>
      </c>
      <c r="E81" s="909">
        <v>5369822217</v>
      </c>
      <c r="F81" s="909">
        <v>573011</v>
      </c>
      <c r="G81" s="909">
        <v>820055</v>
      </c>
      <c r="H81" s="909">
        <v>6830999565</v>
      </c>
      <c r="I81" s="909">
        <v>156816</v>
      </c>
      <c r="J81" s="909">
        <v>275540</v>
      </c>
      <c r="K81" s="909">
        <v>1846871000</v>
      </c>
      <c r="L81" s="909">
        <v>739938</v>
      </c>
      <c r="M81" s="909">
        <v>1194098</v>
      </c>
      <c r="N81" s="909">
        <v>14047692782</v>
      </c>
      <c r="O81" s="63">
        <v>306</v>
      </c>
    </row>
    <row r="82" spans="1:15" s="99" customFormat="1" ht="23.1" customHeight="1" x14ac:dyDescent="0.15">
      <c r="A82" s="62"/>
      <c r="B82" s="160"/>
      <c r="C82" s="1266"/>
      <c r="D82" s="1298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63"/>
    </row>
    <row r="83" spans="1:15" s="99" customFormat="1" ht="23.1" customHeight="1" x14ac:dyDescent="0.15">
      <c r="A83" s="66"/>
      <c r="B83" s="94"/>
      <c r="C83" s="1299"/>
      <c r="D83" s="1300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67"/>
    </row>
    <row r="84" spans="1:15" s="99" customFormat="1" ht="23.1" customHeight="1" x14ac:dyDescent="0.15">
      <c r="A84" s="62"/>
      <c r="B84" s="160"/>
      <c r="C84" s="1296"/>
      <c r="D84" s="1297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63"/>
    </row>
    <row r="85" spans="1:15" s="99" customFormat="1" ht="23.1" customHeight="1" x14ac:dyDescent="0.15">
      <c r="A85" s="62"/>
      <c r="B85" s="160"/>
      <c r="C85" s="1296"/>
      <c r="D85" s="1297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63"/>
    </row>
    <row r="86" spans="1:15" s="99" customFormat="1" ht="23.1" customHeight="1" x14ac:dyDescent="0.15">
      <c r="A86" s="62"/>
      <c r="B86" s="160"/>
      <c r="C86" s="1296"/>
      <c r="D86" s="1297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63"/>
    </row>
    <row r="87" spans="1:15" s="99" customFormat="1" ht="23.1" customHeight="1" x14ac:dyDescent="0.15">
      <c r="A87" s="62"/>
      <c r="B87" s="160"/>
      <c r="C87" s="1266"/>
      <c r="D87" s="1298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63"/>
    </row>
    <row r="88" spans="1:15" s="99" customFormat="1" ht="23.1" customHeight="1" x14ac:dyDescent="0.15">
      <c r="A88" s="68"/>
      <c r="B88" s="94"/>
      <c r="C88" s="1299"/>
      <c r="D88" s="1300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69"/>
    </row>
    <row r="89" spans="1:15" s="99" customFormat="1" ht="23.1" customHeight="1" x14ac:dyDescent="0.15">
      <c r="A89" s="62"/>
      <c r="B89" s="160"/>
      <c r="C89" s="1296"/>
      <c r="D89" s="1297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63"/>
    </row>
    <row r="90" spans="1:15" s="99" customFormat="1" ht="23.1" customHeight="1" x14ac:dyDescent="0.15">
      <c r="A90" s="62"/>
      <c r="B90" s="160"/>
      <c r="C90" s="1296"/>
      <c r="D90" s="1297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63"/>
    </row>
    <row r="91" spans="1:15" s="99" customFormat="1" ht="23.1" customHeight="1" x14ac:dyDescent="0.15">
      <c r="A91" s="62"/>
      <c r="B91" s="160"/>
      <c r="C91" s="1296"/>
      <c r="D91" s="1297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63"/>
    </row>
    <row r="92" spans="1:15" s="99" customFormat="1" ht="23.1" customHeight="1" x14ac:dyDescent="0.15">
      <c r="A92" s="62"/>
      <c r="B92" s="160"/>
      <c r="C92" s="1266"/>
      <c r="D92" s="1298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63"/>
    </row>
    <row r="93" spans="1:15" s="99" customFormat="1" ht="23.1" customHeight="1" x14ac:dyDescent="0.15">
      <c r="A93" s="66"/>
      <c r="B93" s="58"/>
      <c r="C93" s="1296"/>
      <c r="D93" s="1300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67"/>
    </row>
    <row r="94" spans="1:15" s="99" customFormat="1" ht="23.1" customHeight="1" x14ac:dyDescent="0.15">
      <c r="A94" s="62"/>
      <c r="B94" s="61"/>
      <c r="C94" s="1296"/>
      <c r="D94" s="1297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63"/>
    </row>
    <row r="95" spans="1:15" s="99" customFormat="1" ht="23.1" customHeight="1" x14ac:dyDescent="0.15">
      <c r="A95" s="62"/>
      <c r="B95" s="61"/>
      <c r="C95" s="1296"/>
      <c r="D95" s="1297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63"/>
    </row>
    <row r="96" spans="1:15" s="99" customFormat="1" ht="23.1" customHeight="1" x14ac:dyDescent="0.15">
      <c r="A96" s="62"/>
      <c r="B96" s="61"/>
      <c r="C96" s="1296"/>
      <c r="D96" s="1297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63"/>
    </row>
    <row r="97" spans="1:15" s="99" customFormat="1" ht="23.1" customHeight="1" x14ac:dyDescent="0.15">
      <c r="A97" s="71"/>
      <c r="B97" s="72"/>
      <c r="C97" s="1266"/>
      <c r="D97" s="1298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73"/>
    </row>
    <row r="98" spans="1:15" s="99" customFormat="1" ht="23.1" customHeight="1" x14ac:dyDescent="0.15">
      <c r="A98" s="66"/>
      <c r="B98" s="58"/>
      <c r="C98" s="1296"/>
      <c r="D98" s="1300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67"/>
    </row>
    <row r="99" spans="1:15" s="99" customFormat="1" ht="23.1" customHeight="1" x14ac:dyDescent="0.15">
      <c r="A99" s="62"/>
      <c r="B99" s="61"/>
      <c r="C99" s="1296"/>
      <c r="D99" s="1297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63"/>
    </row>
    <row r="100" spans="1:15" s="99" customFormat="1" ht="23.1" customHeight="1" x14ac:dyDescent="0.15">
      <c r="A100" s="62"/>
      <c r="B100" s="61"/>
      <c r="C100" s="1296"/>
      <c r="D100" s="1297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63"/>
    </row>
    <row r="101" spans="1:15" s="99" customFormat="1" ht="23.1" customHeight="1" x14ac:dyDescent="0.15">
      <c r="A101" s="62"/>
      <c r="B101" s="61"/>
      <c r="C101" s="1296"/>
      <c r="D101" s="1297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63"/>
    </row>
    <row r="102" spans="1:15" s="99" customFormat="1" ht="23.1" customHeight="1" x14ac:dyDescent="0.15">
      <c r="A102" s="71"/>
      <c r="B102" s="72"/>
      <c r="C102" s="1266"/>
      <c r="D102" s="1298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73"/>
    </row>
    <row r="103" spans="1:15" s="111" customFormat="1" ht="23.1" customHeight="1" x14ac:dyDescent="0.15">
      <c r="A103" s="74"/>
      <c r="B103" s="160"/>
      <c r="C103" s="1296"/>
      <c r="D103" s="1297"/>
      <c r="E103" s="909"/>
      <c r="F103" s="909"/>
      <c r="G103" s="909"/>
      <c r="H103" s="909"/>
      <c r="I103" s="909"/>
      <c r="J103" s="909"/>
      <c r="K103" s="909"/>
      <c r="L103" s="909"/>
      <c r="M103" s="909"/>
      <c r="N103" s="909"/>
      <c r="O103" s="75"/>
    </row>
    <row r="104" spans="1:15" s="111" customFormat="1" ht="23.1" customHeight="1" x14ac:dyDescent="0.15">
      <c r="A104" s="62"/>
      <c r="B104" s="160"/>
      <c r="C104" s="1296"/>
      <c r="D104" s="1297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63"/>
    </row>
    <row r="105" spans="1:15" s="111" customFormat="1" ht="23.1" customHeight="1" x14ac:dyDescent="0.15">
      <c r="A105" s="62"/>
      <c r="B105" s="160"/>
      <c r="C105" s="1296"/>
      <c r="D105" s="1297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63"/>
    </row>
    <row r="106" spans="1:15" s="111" customFormat="1" ht="23.1" customHeight="1" x14ac:dyDescent="0.15">
      <c r="A106" s="62"/>
      <c r="B106" s="160"/>
      <c r="C106" s="1296"/>
      <c r="D106" s="1297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63"/>
    </row>
    <row r="107" spans="1:15" s="111" customFormat="1" ht="23.1" customHeight="1" thickBot="1" x14ac:dyDescent="0.2">
      <c r="A107" s="77"/>
      <c r="B107" s="161"/>
      <c r="C107" s="1268"/>
      <c r="D107" s="1301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79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8.35" customHeight="1" x14ac:dyDescent="0.2"/>
  <cols>
    <col min="1" max="1" width="5.875" style="8" customWidth="1"/>
    <col min="2" max="2" width="20.5" style="6" customWidth="1"/>
    <col min="3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34" customWidth="1"/>
    <col min="16" max="16384" width="9" style="6"/>
  </cols>
  <sheetData>
    <row r="1" spans="1:15" ht="30.95" customHeight="1" x14ac:dyDescent="0.2">
      <c r="A1" s="363" t="s">
        <v>207</v>
      </c>
      <c r="B1" s="99"/>
      <c r="C1" s="99"/>
      <c r="D1" s="99"/>
      <c r="E1" s="99"/>
      <c r="F1" s="99"/>
      <c r="N1" s="8"/>
      <c r="O1" s="6"/>
    </row>
    <row r="2" spans="1:15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119" t="s">
        <v>548</v>
      </c>
      <c r="O2" s="83"/>
    </row>
    <row r="3" spans="1:15" s="108" customFormat="1" ht="24.95" customHeight="1" x14ac:dyDescent="0.15">
      <c r="A3" s="13" t="s">
        <v>429</v>
      </c>
      <c r="B3" s="14"/>
      <c r="C3" s="248" t="s">
        <v>497</v>
      </c>
      <c r="D3" s="249"/>
      <c r="E3" s="250"/>
      <c r="F3" s="248" t="s">
        <v>685</v>
      </c>
      <c r="G3" s="249"/>
      <c r="H3" s="250"/>
      <c r="I3" s="248" t="s">
        <v>498</v>
      </c>
      <c r="J3" s="249"/>
      <c r="K3" s="250"/>
      <c r="L3" s="248" t="s">
        <v>499</v>
      </c>
      <c r="M3" s="249"/>
      <c r="N3" s="249"/>
      <c r="O3" s="20" t="s">
        <v>429</v>
      </c>
    </row>
    <row r="4" spans="1:15" s="108" customFormat="1" ht="24.95" customHeight="1" x14ac:dyDescent="0.15">
      <c r="A4" s="22" t="s">
        <v>430</v>
      </c>
      <c r="B4" s="23"/>
      <c r="C4" s="251"/>
      <c r="D4" s="252"/>
      <c r="E4" s="253"/>
      <c r="F4" s="251"/>
      <c r="G4" s="252"/>
      <c r="H4" s="253"/>
      <c r="I4" s="251"/>
      <c r="J4" s="252"/>
      <c r="K4" s="253"/>
      <c r="L4" s="251"/>
      <c r="M4" s="252"/>
      <c r="N4" s="252"/>
      <c r="O4" s="28" t="s">
        <v>430</v>
      </c>
    </row>
    <row r="5" spans="1:15" s="108" customFormat="1" ht="24.95" customHeight="1" x14ac:dyDescent="0.15">
      <c r="A5" s="22" t="s">
        <v>431</v>
      </c>
      <c r="B5" s="23" t="s">
        <v>399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246"/>
      <c r="O5" s="28" t="s">
        <v>431</v>
      </c>
    </row>
    <row r="6" spans="1:15" s="108" customFormat="1" ht="24.95" customHeight="1" x14ac:dyDescent="0.15">
      <c r="A6" s="22" t="s">
        <v>432</v>
      </c>
      <c r="B6" s="23"/>
      <c r="C6" s="89" t="s">
        <v>416</v>
      </c>
      <c r="D6" s="89" t="s">
        <v>686</v>
      </c>
      <c r="E6" s="89" t="s">
        <v>423</v>
      </c>
      <c r="F6" s="89" t="s">
        <v>688</v>
      </c>
      <c r="G6" s="89" t="s">
        <v>687</v>
      </c>
      <c r="H6" s="89" t="s">
        <v>423</v>
      </c>
      <c r="I6" s="89" t="s">
        <v>416</v>
      </c>
      <c r="J6" s="89" t="s">
        <v>425</v>
      </c>
      <c r="K6" s="89" t="s">
        <v>423</v>
      </c>
      <c r="L6" s="89" t="s">
        <v>416</v>
      </c>
      <c r="M6" s="89" t="s">
        <v>425</v>
      </c>
      <c r="N6" s="173" t="s">
        <v>423</v>
      </c>
      <c r="O6" s="28" t="s">
        <v>432</v>
      </c>
    </row>
    <row r="7" spans="1:15" s="111" customFormat="1" ht="24.95" customHeight="1" thickBot="1" x14ac:dyDescent="0.25">
      <c r="A7" s="45" t="s">
        <v>433</v>
      </c>
      <c r="B7" s="46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5"/>
      <c r="O7" s="44" t="s">
        <v>433</v>
      </c>
    </row>
    <row r="8" spans="1:15" s="108" customFormat="1" ht="30" customHeight="1" x14ac:dyDescent="0.15">
      <c r="A8" s="22"/>
      <c r="B8" s="29" t="s">
        <v>6</v>
      </c>
      <c r="C8" s="1025">
        <v>9967362</v>
      </c>
      <c r="D8" s="1025">
        <v>11978691</v>
      </c>
      <c r="E8" s="1025">
        <v>113977778385</v>
      </c>
      <c r="F8" s="1025">
        <v>328901</v>
      </c>
      <c r="G8" s="1025">
        <v>13166785</v>
      </c>
      <c r="H8" s="1025">
        <v>8764443172</v>
      </c>
      <c r="I8" s="1279">
        <v>48196</v>
      </c>
      <c r="J8" s="1025">
        <v>305453</v>
      </c>
      <c r="K8" s="1025">
        <v>3404063570</v>
      </c>
      <c r="L8" s="1025">
        <v>28855887</v>
      </c>
      <c r="M8" s="1025">
        <v>34900595</v>
      </c>
      <c r="N8" s="1025">
        <v>592550011740</v>
      </c>
      <c r="O8" s="53"/>
    </row>
    <row r="9" spans="1:15" s="108" customFormat="1" ht="30" customHeight="1" x14ac:dyDescent="0.15">
      <c r="A9" s="22"/>
      <c r="B9" s="29" t="s">
        <v>1016</v>
      </c>
      <c r="C9" s="1026">
        <v>9283223</v>
      </c>
      <c r="D9" s="1025">
        <v>11163815</v>
      </c>
      <c r="E9" s="1025">
        <v>107544123102</v>
      </c>
      <c r="F9" s="1025">
        <v>313556</v>
      </c>
      <c r="G9" s="1025">
        <v>12788452</v>
      </c>
      <c r="H9" s="1025">
        <v>8513038101</v>
      </c>
      <c r="I9" s="1025">
        <v>46800</v>
      </c>
      <c r="J9" s="1025">
        <v>296135</v>
      </c>
      <c r="K9" s="1025">
        <v>3296247920</v>
      </c>
      <c r="L9" s="1025">
        <v>26808408</v>
      </c>
      <c r="M9" s="1025">
        <v>32734801</v>
      </c>
      <c r="N9" s="1277">
        <v>560842306306</v>
      </c>
      <c r="O9" s="55"/>
    </row>
    <row r="10" spans="1:15" s="108" customFormat="1" ht="30" customHeight="1" x14ac:dyDescent="0.15">
      <c r="A10" s="22"/>
      <c r="B10" s="29" t="s">
        <v>1017</v>
      </c>
      <c r="C10" s="1026">
        <v>684139</v>
      </c>
      <c r="D10" s="1025">
        <v>814876</v>
      </c>
      <c r="E10" s="1025">
        <v>6433655283</v>
      </c>
      <c r="F10" s="1025">
        <v>15345</v>
      </c>
      <c r="G10" s="1025">
        <v>378333</v>
      </c>
      <c r="H10" s="1025">
        <v>251405071</v>
      </c>
      <c r="I10" s="1025">
        <v>1396</v>
      </c>
      <c r="J10" s="1025">
        <v>9318</v>
      </c>
      <c r="K10" s="1025">
        <v>107815650</v>
      </c>
      <c r="L10" s="1025">
        <v>2047479</v>
      </c>
      <c r="M10" s="1025">
        <v>2165794</v>
      </c>
      <c r="N10" s="1277">
        <v>31707705434</v>
      </c>
      <c r="O10" s="55"/>
    </row>
    <row r="11" spans="1:15" s="108" customFormat="1" ht="30" customHeight="1" x14ac:dyDescent="0.15">
      <c r="A11" s="22"/>
      <c r="B11" s="29" t="s">
        <v>1018</v>
      </c>
      <c r="C11" s="1025">
        <v>8572582</v>
      </c>
      <c r="D11" s="1025">
        <v>10314600</v>
      </c>
      <c r="E11" s="1025">
        <v>99101848061</v>
      </c>
      <c r="F11" s="1025">
        <v>286169</v>
      </c>
      <c r="G11" s="1025">
        <v>11571007</v>
      </c>
      <c r="H11" s="1025">
        <v>7702740121</v>
      </c>
      <c r="I11" s="1025">
        <v>43947</v>
      </c>
      <c r="J11" s="1025">
        <v>277613</v>
      </c>
      <c r="K11" s="1025">
        <v>3092565990</v>
      </c>
      <c r="L11" s="1025">
        <v>24728150</v>
      </c>
      <c r="M11" s="1025">
        <v>30123336</v>
      </c>
      <c r="N11" s="1025">
        <v>515156637210</v>
      </c>
      <c r="O11" s="55"/>
    </row>
    <row r="12" spans="1:15" s="108" customFormat="1" ht="30" customHeight="1" x14ac:dyDescent="0.15">
      <c r="A12" s="109"/>
      <c r="B12" s="133" t="s">
        <v>1019</v>
      </c>
      <c r="C12" s="1262">
        <v>710641</v>
      </c>
      <c r="D12" s="1262">
        <v>849215</v>
      </c>
      <c r="E12" s="1262">
        <v>8442275041</v>
      </c>
      <c r="F12" s="1262">
        <v>27387</v>
      </c>
      <c r="G12" s="1262">
        <v>1217445</v>
      </c>
      <c r="H12" s="1262">
        <v>810297980</v>
      </c>
      <c r="I12" s="1262">
        <v>2853</v>
      </c>
      <c r="J12" s="1262">
        <v>18522</v>
      </c>
      <c r="K12" s="1262">
        <v>203681930</v>
      </c>
      <c r="L12" s="1262">
        <v>2080258</v>
      </c>
      <c r="M12" s="1262">
        <v>2611465</v>
      </c>
      <c r="N12" s="1262">
        <v>45685669096</v>
      </c>
      <c r="O12" s="126"/>
    </row>
    <row r="13" spans="1:15" ht="23.1" customHeight="1" x14ac:dyDescent="0.15">
      <c r="A13" s="57">
        <v>1</v>
      </c>
      <c r="B13" s="92" t="s">
        <v>1020</v>
      </c>
      <c r="C13" s="1294">
        <v>465563</v>
      </c>
      <c r="D13" s="1263">
        <v>560518</v>
      </c>
      <c r="E13" s="1263">
        <v>5624187773</v>
      </c>
      <c r="F13" s="1263">
        <v>15343</v>
      </c>
      <c r="G13" s="1263">
        <v>672117</v>
      </c>
      <c r="H13" s="1263">
        <v>446905843</v>
      </c>
      <c r="I13" s="1263">
        <v>2274</v>
      </c>
      <c r="J13" s="1263">
        <v>15856</v>
      </c>
      <c r="K13" s="1263">
        <v>169483480</v>
      </c>
      <c r="L13" s="1263">
        <v>1313517</v>
      </c>
      <c r="M13" s="1263">
        <v>1619911</v>
      </c>
      <c r="N13" s="1302">
        <v>27759070140</v>
      </c>
      <c r="O13" s="59">
        <v>1</v>
      </c>
    </row>
    <row r="14" spans="1:15" ht="23.1" customHeight="1" x14ac:dyDescent="0.15">
      <c r="A14" s="60">
        <v>2</v>
      </c>
      <c r="B14" s="93" t="s">
        <v>1021</v>
      </c>
      <c r="C14" s="1026">
        <v>255813</v>
      </c>
      <c r="D14" s="1025">
        <v>309044</v>
      </c>
      <c r="E14" s="1025">
        <v>3209360400</v>
      </c>
      <c r="F14" s="1025">
        <v>9962</v>
      </c>
      <c r="G14" s="1025">
        <v>438524</v>
      </c>
      <c r="H14" s="1025">
        <v>292746576</v>
      </c>
      <c r="I14" s="1025">
        <v>876</v>
      </c>
      <c r="J14" s="1025">
        <v>6781</v>
      </c>
      <c r="K14" s="1025">
        <v>77214530</v>
      </c>
      <c r="L14" s="1025">
        <v>791307</v>
      </c>
      <c r="M14" s="1025">
        <v>997268</v>
      </c>
      <c r="N14" s="1277">
        <v>16560873549</v>
      </c>
      <c r="O14" s="55">
        <v>2</v>
      </c>
    </row>
    <row r="15" spans="1:15" ht="23.1" customHeight="1" x14ac:dyDescent="0.15">
      <c r="A15" s="60">
        <v>3</v>
      </c>
      <c r="B15" s="93" t="s">
        <v>1022</v>
      </c>
      <c r="C15" s="1026">
        <v>688448</v>
      </c>
      <c r="D15" s="1025">
        <v>818344</v>
      </c>
      <c r="E15" s="1025">
        <v>7794579325</v>
      </c>
      <c r="F15" s="1025">
        <v>22884</v>
      </c>
      <c r="G15" s="1025">
        <v>837113</v>
      </c>
      <c r="H15" s="1025">
        <v>556820506</v>
      </c>
      <c r="I15" s="1025">
        <v>4641</v>
      </c>
      <c r="J15" s="1025">
        <v>25160</v>
      </c>
      <c r="K15" s="1025">
        <v>284378340</v>
      </c>
      <c r="L15" s="1025">
        <v>2011585</v>
      </c>
      <c r="M15" s="1025">
        <v>2429769</v>
      </c>
      <c r="N15" s="1277">
        <v>42379431330</v>
      </c>
      <c r="O15" s="55">
        <v>3</v>
      </c>
    </row>
    <row r="16" spans="1:15" ht="23.1" customHeight="1" x14ac:dyDescent="0.15">
      <c r="A16" s="60">
        <v>6</v>
      </c>
      <c r="B16" s="93" t="s">
        <v>1023</v>
      </c>
      <c r="C16" s="1026">
        <v>123930</v>
      </c>
      <c r="D16" s="1025">
        <v>146270</v>
      </c>
      <c r="E16" s="1025">
        <v>1348803530</v>
      </c>
      <c r="F16" s="1025">
        <v>4310</v>
      </c>
      <c r="G16" s="1025">
        <v>176207</v>
      </c>
      <c r="H16" s="1025">
        <v>117742781</v>
      </c>
      <c r="I16" s="1025">
        <v>477</v>
      </c>
      <c r="J16" s="1025">
        <v>3524</v>
      </c>
      <c r="K16" s="1025">
        <v>40975670</v>
      </c>
      <c r="L16" s="1025">
        <v>355949</v>
      </c>
      <c r="M16" s="1025">
        <v>416757</v>
      </c>
      <c r="N16" s="1277">
        <v>7190452369</v>
      </c>
      <c r="O16" s="55">
        <v>6</v>
      </c>
    </row>
    <row r="17" spans="1:15" ht="23.1" customHeight="1" x14ac:dyDescent="0.15">
      <c r="A17" s="60">
        <v>7</v>
      </c>
      <c r="B17" s="93" t="s">
        <v>1024</v>
      </c>
      <c r="C17" s="1282">
        <v>84788</v>
      </c>
      <c r="D17" s="1262">
        <v>102506</v>
      </c>
      <c r="E17" s="1262">
        <v>920715330</v>
      </c>
      <c r="F17" s="1262">
        <v>3185</v>
      </c>
      <c r="G17" s="1262">
        <v>152727</v>
      </c>
      <c r="H17" s="1262">
        <v>101243899</v>
      </c>
      <c r="I17" s="1262">
        <v>151</v>
      </c>
      <c r="J17" s="1262">
        <v>1004</v>
      </c>
      <c r="K17" s="1262">
        <v>10629920</v>
      </c>
      <c r="L17" s="1262">
        <v>267650</v>
      </c>
      <c r="M17" s="1262">
        <v>335994</v>
      </c>
      <c r="N17" s="1303">
        <v>5520136703</v>
      </c>
      <c r="O17" s="55">
        <v>7</v>
      </c>
    </row>
    <row r="18" spans="1:15" ht="23.1" customHeight="1" x14ac:dyDescent="0.15">
      <c r="A18" s="57">
        <v>8</v>
      </c>
      <c r="B18" s="92" t="s">
        <v>1025</v>
      </c>
      <c r="C18" s="1294">
        <v>445468</v>
      </c>
      <c r="D18" s="1263">
        <v>522140</v>
      </c>
      <c r="E18" s="1263">
        <v>5252829475</v>
      </c>
      <c r="F18" s="1263">
        <v>14562</v>
      </c>
      <c r="G18" s="1263">
        <v>617648</v>
      </c>
      <c r="H18" s="1263">
        <v>409454965</v>
      </c>
      <c r="I18" s="1263">
        <v>2445</v>
      </c>
      <c r="J18" s="1263">
        <v>14734</v>
      </c>
      <c r="K18" s="1263">
        <v>160865510</v>
      </c>
      <c r="L18" s="1263">
        <v>1256665</v>
      </c>
      <c r="M18" s="1263">
        <v>1508187</v>
      </c>
      <c r="N18" s="1302">
        <v>25408287419</v>
      </c>
      <c r="O18" s="59">
        <v>8</v>
      </c>
    </row>
    <row r="19" spans="1:15" ht="23.1" customHeight="1" x14ac:dyDescent="0.15">
      <c r="A19" s="60">
        <v>9</v>
      </c>
      <c r="B19" s="93" t="s">
        <v>1026</v>
      </c>
      <c r="C19" s="1026">
        <v>98003</v>
      </c>
      <c r="D19" s="1025">
        <v>116800</v>
      </c>
      <c r="E19" s="1025">
        <v>1209023701</v>
      </c>
      <c r="F19" s="1025">
        <v>4572</v>
      </c>
      <c r="G19" s="1025">
        <v>234073</v>
      </c>
      <c r="H19" s="1025">
        <v>154776302</v>
      </c>
      <c r="I19" s="1025">
        <v>594</v>
      </c>
      <c r="J19" s="1025">
        <v>3873</v>
      </c>
      <c r="K19" s="1025">
        <v>43214030</v>
      </c>
      <c r="L19" s="1025">
        <v>310390</v>
      </c>
      <c r="M19" s="1025">
        <v>417078</v>
      </c>
      <c r="N19" s="1277">
        <v>7056062211</v>
      </c>
      <c r="O19" s="55">
        <v>9</v>
      </c>
    </row>
    <row r="20" spans="1:15" ht="23.1" customHeight="1" x14ac:dyDescent="0.15">
      <c r="A20" s="60">
        <v>10</v>
      </c>
      <c r="B20" s="93" t="s">
        <v>1027</v>
      </c>
      <c r="C20" s="1026">
        <v>145830</v>
      </c>
      <c r="D20" s="1025">
        <v>180867</v>
      </c>
      <c r="E20" s="1025">
        <v>1618348909</v>
      </c>
      <c r="F20" s="1025">
        <v>6129</v>
      </c>
      <c r="G20" s="1025">
        <v>259807</v>
      </c>
      <c r="H20" s="1025">
        <v>173484139</v>
      </c>
      <c r="I20" s="1025">
        <v>674</v>
      </c>
      <c r="J20" s="1025">
        <v>3674</v>
      </c>
      <c r="K20" s="1025">
        <v>42273060</v>
      </c>
      <c r="L20" s="1025">
        <v>458975</v>
      </c>
      <c r="M20" s="1025">
        <v>597276</v>
      </c>
      <c r="N20" s="1277">
        <v>10422997143</v>
      </c>
      <c r="O20" s="55">
        <v>10</v>
      </c>
    </row>
    <row r="21" spans="1:15" ht="23.1" customHeight="1" x14ac:dyDescent="0.15">
      <c r="A21" s="60">
        <v>11</v>
      </c>
      <c r="B21" s="93" t="s">
        <v>1028</v>
      </c>
      <c r="C21" s="1026">
        <v>108330</v>
      </c>
      <c r="D21" s="1025">
        <v>132178</v>
      </c>
      <c r="E21" s="1025">
        <v>1248198930</v>
      </c>
      <c r="F21" s="1025">
        <v>4424</v>
      </c>
      <c r="G21" s="1025">
        <v>200417</v>
      </c>
      <c r="H21" s="1025">
        <v>132681045</v>
      </c>
      <c r="I21" s="1025">
        <v>377</v>
      </c>
      <c r="J21" s="1025">
        <v>2441</v>
      </c>
      <c r="K21" s="1025">
        <v>25113680</v>
      </c>
      <c r="L21" s="1025">
        <v>308296</v>
      </c>
      <c r="M21" s="1025">
        <v>399065</v>
      </c>
      <c r="N21" s="1277">
        <v>6638427665</v>
      </c>
      <c r="O21" s="55">
        <v>11</v>
      </c>
    </row>
    <row r="22" spans="1:15" ht="23.1" customHeight="1" x14ac:dyDescent="0.15">
      <c r="A22" s="60">
        <v>12</v>
      </c>
      <c r="B22" s="93" t="s">
        <v>1029</v>
      </c>
      <c r="C22" s="1282">
        <v>120302</v>
      </c>
      <c r="D22" s="1262">
        <v>143655</v>
      </c>
      <c r="E22" s="1262">
        <v>1445198527</v>
      </c>
      <c r="F22" s="1262">
        <v>4537</v>
      </c>
      <c r="G22" s="1262">
        <v>202438</v>
      </c>
      <c r="H22" s="1262">
        <v>135380706</v>
      </c>
      <c r="I22" s="1262">
        <v>471</v>
      </c>
      <c r="J22" s="1262">
        <v>3020</v>
      </c>
      <c r="K22" s="1262">
        <v>35595870</v>
      </c>
      <c r="L22" s="1262">
        <v>349865</v>
      </c>
      <c r="M22" s="1262">
        <v>446049</v>
      </c>
      <c r="N22" s="1303">
        <v>7761736285</v>
      </c>
      <c r="O22" s="55">
        <v>12</v>
      </c>
    </row>
    <row r="23" spans="1:15" ht="23.1" customHeight="1" x14ac:dyDescent="0.15">
      <c r="A23" s="57">
        <v>14</v>
      </c>
      <c r="B23" s="92" t="s">
        <v>1030</v>
      </c>
      <c r="C23" s="1294">
        <v>339881</v>
      </c>
      <c r="D23" s="1263">
        <v>413500</v>
      </c>
      <c r="E23" s="1263">
        <v>4065204575</v>
      </c>
      <c r="F23" s="1263">
        <v>11382</v>
      </c>
      <c r="G23" s="1263">
        <v>439666</v>
      </c>
      <c r="H23" s="1263">
        <v>292199996</v>
      </c>
      <c r="I23" s="1263">
        <v>1384</v>
      </c>
      <c r="J23" s="1263">
        <v>8904</v>
      </c>
      <c r="K23" s="1263">
        <v>97426000</v>
      </c>
      <c r="L23" s="1263">
        <v>944612</v>
      </c>
      <c r="M23" s="1263">
        <v>1109496</v>
      </c>
      <c r="N23" s="1302">
        <v>19792406709</v>
      </c>
      <c r="O23" s="59">
        <v>14</v>
      </c>
    </row>
    <row r="24" spans="1:15" ht="23.1" customHeight="1" x14ac:dyDescent="0.15">
      <c r="A24" s="60">
        <v>15</v>
      </c>
      <c r="B24" s="93" t="s">
        <v>1031</v>
      </c>
      <c r="C24" s="1026">
        <v>222209</v>
      </c>
      <c r="D24" s="1025">
        <v>264542</v>
      </c>
      <c r="E24" s="1025">
        <v>2630464512</v>
      </c>
      <c r="F24" s="1025">
        <v>7794</v>
      </c>
      <c r="G24" s="1025">
        <v>345939</v>
      </c>
      <c r="H24" s="1025">
        <v>232335839</v>
      </c>
      <c r="I24" s="1025">
        <v>1675</v>
      </c>
      <c r="J24" s="1025">
        <v>11093</v>
      </c>
      <c r="K24" s="1025">
        <v>125729940</v>
      </c>
      <c r="L24" s="1025">
        <v>611692</v>
      </c>
      <c r="M24" s="1025">
        <v>739412</v>
      </c>
      <c r="N24" s="1277">
        <v>13347329108</v>
      </c>
      <c r="O24" s="55">
        <v>15</v>
      </c>
    </row>
    <row r="25" spans="1:15" ht="23.1" customHeight="1" x14ac:dyDescent="0.15">
      <c r="A25" s="60">
        <v>16</v>
      </c>
      <c r="B25" s="93" t="s">
        <v>1032</v>
      </c>
      <c r="C25" s="1026">
        <v>68108</v>
      </c>
      <c r="D25" s="1025">
        <v>84286</v>
      </c>
      <c r="E25" s="1025">
        <v>717298450</v>
      </c>
      <c r="F25" s="1025">
        <v>2846</v>
      </c>
      <c r="G25" s="1025">
        <v>117949</v>
      </c>
      <c r="H25" s="1025">
        <v>77961497</v>
      </c>
      <c r="I25" s="1025">
        <v>213</v>
      </c>
      <c r="J25" s="1025">
        <v>1610</v>
      </c>
      <c r="K25" s="1025">
        <v>18225390</v>
      </c>
      <c r="L25" s="1025">
        <v>219857</v>
      </c>
      <c r="M25" s="1025">
        <v>297631</v>
      </c>
      <c r="N25" s="1277">
        <v>4872102190</v>
      </c>
      <c r="O25" s="55">
        <v>16</v>
      </c>
    </row>
    <row r="26" spans="1:15" s="99" customFormat="1" ht="23.1" customHeight="1" x14ac:dyDescent="0.15">
      <c r="A26" s="62">
        <v>17</v>
      </c>
      <c r="B26" s="61" t="s">
        <v>1033</v>
      </c>
      <c r="C26" s="1297">
        <v>175811</v>
      </c>
      <c r="D26" s="909">
        <v>211769</v>
      </c>
      <c r="E26" s="909">
        <v>1834332041</v>
      </c>
      <c r="F26" s="909">
        <v>5453</v>
      </c>
      <c r="G26" s="909">
        <v>220639</v>
      </c>
      <c r="H26" s="909">
        <v>146312622</v>
      </c>
      <c r="I26" s="909">
        <v>663</v>
      </c>
      <c r="J26" s="909">
        <v>4109</v>
      </c>
      <c r="K26" s="909">
        <v>44354320</v>
      </c>
      <c r="L26" s="909">
        <v>497907</v>
      </c>
      <c r="M26" s="909">
        <v>599729</v>
      </c>
      <c r="N26" s="1304">
        <v>9792980332</v>
      </c>
      <c r="O26" s="63">
        <v>17</v>
      </c>
    </row>
    <row r="27" spans="1:15" s="99" customFormat="1" ht="23.1" customHeight="1" x14ac:dyDescent="0.15">
      <c r="A27" s="62">
        <v>18</v>
      </c>
      <c r="B27" s="61" t="s">
        <v>1034</v>
      </c>
      <c r="C27" s="1298">
        <v>203927</v>
      </c>
      <c r="D27" s="1264">
        <v>246423</v>
      </c>
      <c r="E27" s="1264">
        <v>2347920121</v>
      </c>
      <c r="F27" s="1264">
        <v>7572</v>
      </c>
      <c r="G27" s="1264">
        <v>336524</v>
      </c>
      <c r="H27" s="1264">
        <v>221267159</v>
      </c>
      <c r="I27" s="1264">
        <v>454</v>
      </c>
      <c r="J27" s="1264">
        <v>3358</v>
      </c>
      <c r="K27" s="1264">
        <v>36973480</v>
      </c>
      <c r="L27" s="1264">
        <v>589624</v>
      </c>
      <c r="M27" s="1264">
        <v>726334</v>
      </c>
      <c r="N27" s="1305">
        <v>12380645686</v>
      </c>
      <c r="O27" s="63">
        <v>18</v>
      </c>
    </row>
    <row r="28" spans="1:15" s="99" customFormat="1" ht="23.1" customHeight="1" x14ac:dyDescent="0.15">
      <c r="A28" s="66">
        <v>19</v>
      </c>
      <c r="B28" s="58" t="s">
        <v>1035</v>
      </c>
      <c r="C28" s="1300">
        <v>303731</v>
      </c>
      <c r="D28" s="1265">
        <v>363305</v>
      </c>
      <c r="E28" s="1265">
        <v>3367802881</v>
      </c>
      <c r="F28" s="1265">
        <v>8589</v>
      </c>
      <c r="G28" s="1265">
        <v>345692</v>
      </c>
      <c r="H28" s="1265">
        <v>230114986</v>
      </c>
      <c r="I28" s="1265">
        <v>1483</v>
      </c>
      <c r="J28" s="1265">
        <v>10190</v>
      </c>
      <c r="K28" s="1265">
        <v>106826130</v>
      </c>
      <c r="L28" s="1265">
        <v>866711</v>
      </c>
      <c r="M28" s="1265">
        <v>1032260</v>
      </c>
      <c r="N28" s="1306">
        <v>17403316812</v>
      </c>
      <c r="O28" s="67">
        <v>19</v>
      </c>
    </row>
    <row r="29" spans="1:15" s="99" customFormat="1" ht="23.1" customHeight="1" x14ac:dyDescent="0.15">
      <c r="A29" s="62">
        <v>21</v>
      </c>
      <c r="B29" s="61" t="s">
        <v>1036</v>
      </c>
      <c r="C29" s="1297">
        <v>290439</v>
      </c>
      <c r="D29" s="909">
        <v>349702</v>
      </c>
      <c r="E29" s="909">
        <v>3281539488</v>
      </c>
      <c r="F29" s="909">
        <v>9386</v>
      </c>
      <c r="G29" s="909">
        <v>348346</v>
      </c>
      <c r="H29" s="909">
        <v>231243497</v>
      </c>
      <c r="I29" s="909">
        <v>1409</v>
      </c>
      <c r="J29" s="909">
        <v>9050</v>
      </c>
      <c r="K29" s="909">
        <v>100990370</v>
      </c>
      <c r="L29" s="909">
        <v>868437</v>
      </c>
      <c r="M29" s="909">
        <v>1080743</v>
      </c>
      <c r="N29" s="1304">
        <v>17714479448</v>
      </c>
      <c r="O29" s="63">
        <v>21</v>
      </c>
    </row>
    <row r="30" spans="1:15" s="99" customFormat="1" ht="23.1" customHeight="1" x14ac:dyDescent="0.15">
      <c r="A30" s="62">
        <v>22</v>
      </c>
      <c r="B30" s="61" t="s">
        <v>1037</v>
      </c>
      <c r="C30" s="1297">
        <v>444028</v>
      </c>
      <c r="D30" s="909">
        <v>531057</v>
      </c>
      <c r="E30" s="909">
        <v>5139474288</v>
      </c>
      <c r="F30" s="909">
        <v>13795</v>
      </c>
      <c r="G30" s="909">
        <v>528469</v>
      </c>
      <c r="H30" s="909">
        <v>350407541</v>
      </c>
      <c r="I30" s="909">
        <v>2063</v>
      </c>
      <c r="J30" s="909">
        <v>13509</v>
      </c>
      <c r="K30" s="909">
        <v>148259110</v>
      </c>
      <c r="L30" s="909">
        <v>1243825</v>
      </c>
      <c r="M30" s="909">
        <v>1476607</v>
      </c>
      <c r="N30" s="1304">
        <v>25345150932</v>
      </c>
      <c r="O30" s="63">
        <v>22</v>
      </c>
    </row>
    <row r="31" spans="1:15" s="99" customFormat="1" ht="23.1" customHeight="1" x14ac:dyDescent="0.15">
      <c r="A31" s="62">
        <v>23</v>
      </c>
      <c r="B31" s="61" t="s">
        <v>1038</v>
      </c>
      <c r="C31" s="1297">
        <v>87591</v>
      </c>
      <c r="D31" s="909">
        <v>106601</v>
      </c>
      <c r="E31" s="909">
        <v>920880987</v>
      </c>
      <c r="F31" s="909">
        <v>3081</v>
      </c>
      <c r="G31" s="909">
        <v>115430</v>
      </c>
      <c r="H31" s="909">
        <v>77436655</v>
      </c>
      <c r="I31" s="909">
        <v>590</v>
      </c>
      <c r="J31" s="909">
        <v>3491</v>
      </c>
      <c r="K31" s="909">
        <v>39909070</v>
      </c>
      <c r="L31" s="909">
        <v>262764</v>
      </c>
      <c r="M31" s="909">
        <v>327714</v>
      </c>
      <c r="N31" s="1304">
        <v>5473994389</v>
      </c>
      <c r="O31" s="63">
        <v>23</v>
      </c>
    </row>
    <row r="32" spans="1:15" s="99" customFormat="1" ht="23.1" customHeight="1" x14ac:dyDescent="0.15">
      <c r="A32" s="62">
        <v>24</v>
      </c>
      <c r="B32" s="61" t="s">
        <v>1039</v>
      </c>
      <c r="C32" s="1298">
        <v>137133</v>
      </c>
      <c r="D32" s="1264">
        <v>166767</v>
      </c>
      <c r="E32" s="1264">
        <v>1525808824</v>
      </c>
      <c r="F32" s="1264">
        <v>4321</v>
      </c>
      <c r="G32" s="1264">
        <v>153945</v>
      </c>
      <c r="H32" s="1264">
        <v>103181496</v>
      </c>
      <c r="I32" s="1264">
        <v>855</v>
      </c>
      <c r="J32" s="1264">
        <v>3906</v>
      </c>
      <c r="K32" s="1264">
        <v>41734880</v>
      </c>
      <c r="L32" s="1264">
        <v>397672</v>
      </c>
      <c r="M32" s="1264">
        <v>479894</v>
      </c>
      <c r="N32" s="1305">
        <v>8016881116</v>
      </c>
      <c r="O32" s="63">
        <v>24</v>
      </c>
    </row>
    <row r="33" spans="1:15" s="99" customFormat="1" ht="23.1" customHeight="1" x14ac:dyDescent="0.15">
      <c r="A33" s="68">
        <v>25</v>
      </c>
      <c r="B33" s="58" t="s">
        <v>1040</v>
      </c>
      <c r="C33" s="1300">
        <v>196676</v>
      </c>
      <c r="D33" s="1265">
        <v>238104</v>
      </c>
      <c r="E33" s="1265">
        <v>2432133453</v>
      </c>
      <c r="F33" s="1265">
        <v>7025</v>
      </c>
      <c r="G33" s="1265">
        <v>314514</v>
      </c>
      <c r="H33" s="1265">
        <v>208522285</v>
      </c>
      <c r="I33" s="1265">
        <v>1146</v>
      </c>
      <c r="J33" s="1265">
        <v>7101</v>
      </c>
      <c r="K33" s="1265">
        <v>83018730</v>
      </c>
      <c r="L33" s="1265">
        <v>558687</v>
      </c>
      <c r="M33" s="1265">
        <v>679841</v>
      </c>
      <c r="N33" s="1306">
        <v>12183869150</v>
      </c>
      <c r="O33" s="69">
        <v>25</v>
      </c>
    </row>
    <row r="34" spans="1:15" s="99" customFormat="1" ht="23.1" customHeight="1" x14ac:dyDescent="0.15">
      <c r="A34" s="62">
        <v>27</v>
      </c>
      <c r="B34" s="61" t="s">
        <v>1041</v>
      </c>
      <c r="C34" s="1297">
        <v>140911</v>
      </c>
      <c r="D34" s="909">
        <v>171953</v>
      </c>
      <c r="E34" s="909">
        <v>1586246640</v>
      </c>
      <c r="F34" s="909">
        <v>4630</v>
      </c>
      <c r="G34" s="909">
        <v>191090</v>
      </c>
      <c r="H34" s="909">
        <v>125791635</v>
      </c>
      <c r="I34" s="909">
        <v>553</v>
      </c>
      <c r="J34" s="909">
        <v>3510</v>
      </c>
      <c r="K34" s="909">
        <v>38022910</v>
      </c>
      <c r="L34" s="909">
        <v>391663</v>
      </c>
      <c r="M34" s="909">
        <v>472071</v>
      </c>
      <c r="N34" s="1304">
        <v>8077149313</v>
      </c>
      <c r="O34" s="63">
        <v>27</v>
      </c>
    </row>
    <row r="35" spans="1:15" s="99" customFormat="1" ht="23.1" customHeight="1" x14ac:dyDescent="0.15">
      <c r="A35" s="62">
        <v>28</v>
      </c>
      <c r="B35" s="61" t="s">
        <v>1042</v>
      </c>
      <c r="C35" s="1297">
        <v>94077</v>
      </c>
      <c r="D35" s="909">
        <v>113471</v>
      </c>
      <c r="E35" s="909">
        <v>1047374954</v>
      </c>
      <c r="F35" s="909">
        <v>2961</v>
      </c>
      <c r="G35" s="909">
        <v>117148</v>
      </c>
      <c r="H35" s="909">
        <v>78040355</v>
      </c>
      <c r="I35" s="909">
        <v>563</v>
      </c>
      <c r="J35" s="909">
        <v>3238</v>
      </c>
      <c r="K35" s="909">
        <v>38198050</v>
      </c>
      <c r="L35" s="909">
        <v>253993</v>
      </c>
      <c r="M35" s="909">
        <v>299677</v>
      </c>
      <c r="N35" s="1304">
        <v>5283048562</v>
      </c>
      <c r="O35" s="63">
        <v>28</v>
      </c>
    </row>
    <row r="36" spans="1:15" s="99" customFormat="1" ht="23.1" customHeight="1" x14ac:dyDescent="0.15">
      <c r="A36" s="62">
        <v>29</v>
      </c>
      <c r="B36" s="61" t="s">
        <v>1043</v>
      </c>
      <c r="C36" s="1297">
        <v>83329</v>
      </c>
      <c r="D36" s="909">
        <v>100582</v>
      </c>
      <c r="E36" s="909">
        <v>933276772</v>
      </c>
      <c r="F36" s="909">
        <v>2509</v>
      </c>
      <c r="G36" s="909">
        <v>102592</v>
      </c>
      <c r="H36" s="909">
        <v>67365375</v>
      </c>
      <c r="I36" s="909">
        <v>550</v>
      </c>
      <c r="J36" s="909">
        <v>3430</v>
      </c>
      <c r="K36" s="909">
        <v>39133740</v>
      </c>
      <c r="L36" s="909">
        <v>231030</v>
      </c>
      <c r="M36" s="909">
        <v>269431</v>
      </c>
      <c r="N36" s="1304">
        <v>4574933047</v>
      </c>
      <c r="O36" s="63">
        <v>29</v>
      </c>
    </row>
    <row r="37" spans="1:15" s="99" customFormat="1" ht="23.1" customHeight="1" x14ac:dyDescent="0.15">
      <c r="A37" s="62">
        <v>30</v>
      </c>
      <c r="B37" s="61" t="s">
        <v>1044</v>
      </c>
      <c r="C37" s="1298">
        <v>205705</v>
      </c>
      <c r="D37" s="1264">
        <v>248787</v>
      </c>
      <c r="E37" s="1264">
        <v>2353768096</v>
      </c>
      <c r="F37" s="1264">
        <v>6703</v>
      </c>
      <c r="G37" s="1264">
        <v>270972</v>
      </c>
      <c r="H37" s="1264">
        <v>180084386</v>
      </c>
      <c r="I37" s="1264">
        <v>860</v>
      </c>
      <c r="J37" s="1264">
        <v>4661</v>
      </c>
      <c r="K37" s="1264">
        <v>49997900</v>
      </c>
      <c r="L37" s="1264">
        <v>568149</v>
      </c>
      <c r="M37" s="1264">
        <v>662673</v>
      </c>
      <c r="N37" s="1305">
        <v>11907517080</v>
      </c>
      <c r="O37" s="63">
        <v>30</v>
      </c>
    </row>
    <row r="38" spans="1:15" s="99" customFormat="1" ht="23.1" customHeight="1" x14ac:dyDescent="0.15">
      <c r="A38" s="66">
        <v>31</v>
      </c>
      <c r="B38" s="58" t="s">
        <v>1045</v>
      </c>
      <c r="C38" s="1300">
        <v>84040</v>
      </c>
      <c r="D38" s="1265">
        <v>102465</v>
      </c>
      <c r="E38" s="1265">
        <v>973341974</v>
      </c>
      <c r="F38" s="1265">
        <v>3063</v>
      </c>
      <c r="G38" s="1265">
        <v>122170</v>
      </c>
      <c r="H38" s="1265">
        <v>81329476</v>
      </c>
      <c r="I38" s="1265">
        <v>324</v>
      </c>
      <c r="J38" s="1265">
        <v>1975</v>
      </c>
      <c r="K38" s="1265">
        <v>20576090</v>
      </c>
      <c r="L38" s="1265">
        <v>285079</v>
      </c>
      <c r="M38" s="1265">
        <v>379308</v>
      </c>
      <c r="N38" s="1306">
        <v>6171836442</v>
      </c>
      <c r="O38" s="67">
        <v>31</v>
      </c>
    </row>
    <row r="39" spans="1:15" s="99" customFormat="1" ht="23.1" customHeight="1" x14ac:dyDescent="0.15">
      <c r="A39" s="62">
        <v>32</v>
      </c>
      <c r="B39" s="61" t="s">
        <v>1046</v>
      </c>
      <c r="C39" s="1297">
        <v>217375</v>
      </c>
      <c r="D39" s="909">
        <v>256734</v>
      </c>
      <c r="E39" s="909">
        <v>2475389930</v>
      </c>
      <c r="F39" s="909">
        <v>7675</v>
      </c>
      <c r="G39" s="909">
        <v>297385</v>
      </c>
      <c r="H39" s="909">
        <v>197344186</v>
      </c>
      <c r="I39" s="909">
        <v>1330</v>
      </c>
      <c r="J39" s="909">
        <v>5923</v>
      </c>
      <c r="K39" s="909">
        <v>67521380</v>
      </c>
      <c r="L39" s="909">
        <v>636948</v>
      </c>
      <c r="M39" s="909">
        <v>774826</v>
      </c>
      <c r="N39" s="1304">
        <v>13316130539</v>
      </c>
      <c r="O39" s="63">
        <v>32</v>
      </c>
    </row>
    <row r="40" spans="1:15" s="99" customFormat="1" ht="23.1" customHeight="1" x14ac:dyDescent="0.15">
      <c r="A40" s="62">
        <v>33</v>
      </c>
      <c r="B40" s="61" t="s">
        <v>1047</v>
      </c>
      <c r="C40" s="1297">
        <v>99086</v>
      </c>
      <c r="D40" s="909">
        <v>117747</v>
      </c>
      <c r="E40" s="909">
        <v>1009461557</v>
      </c>
      <c r="F40" s="909">
        <v>2903</v>
      </c>
      <c r="G40" s="909">
        <v>112563</v>
      </c>
      <c r="H40" s="909">
        <v>75131383</v>
      </c>
      <c r="I40" s="909">
        <v>310</v>
      </c>
      <c r="J40" s="909">
        <v>2209</v>
      </c>
      <c r="K40" s="909">
        <v>23492500</v>
      </c>
      <c r="L40" s="909">
        <v>291762</v>
      </c>
      <c r="M40" s="909">
        <v>369952</v>
      </c>
      <c r="N40" s="1304">
        <v>5868972959</v>
      </c>
      <c r="O40" s="63">
        <v>33</v>
      </c>
    </row>
    <row r="41" spans="1:15" s="99" customFormat="1" ht="23.1" customHeight="1" x14ac:dyDescent="0.15">
      <c r="A41" s="62">
        <v>34</v>
      </c>
      <c r="B41" s="61" t="s">
        <v>1048</v>
      </c>
      <c r="C41" s="1297">
        <v>108269</v>
      </c>
      <c r="D41" s="909">
        <v>129092</v>
      </c>
      <c r="E41" s="909">
        <v>1245629692</v>
      </c>
      <c r="F41" s="909">
        <v>3605</v>
      </c>
      <c r="G41" s="909">
        <v>138254</v>
      </c>
      <c r="H41" s="909">
        <v>92939541</v>
      </c>
      <c r="I41" s="909">
        <v>337</v>
      </c>
      <c r="J41" s="909">
        <v>1866</v>
      </c>
      <c r="K41" s="909">
        <v>21100320</v>
      </c>
      <c r="L41" s="909">
        <v>309378</v>
      </c>
      <c r="M41" s="909">
        <v>375498</v>
      </c>
      <c r="N41" s="1304">
        <v>6542334303</v>
      </c>
      <c r="O41" s="63">
        <v>34</v>
      </c>
    </row>
    <row r="42" spans="1:15" s="99" customFormat="1" ht="23.1" customHeight="1" x14ac:dyDescent="0.15">
      <c r="A42" s="62">
        <v>35</v>
      </c>
      <c r="B42" s="61" t="s">
        <v>1049</v>
      </c>
      <c r="C42" s="1298">
        <v>134212</v>
      </c>
      <c r="D42" s="1264">
        <v>161612</v>
      </c>
      <c r="E42" s="1264">
        <v>1502212226</v>
      </c>
      <c r="F42" s="1264">
        <v>4334</v>
      </c>
      <c r="G42" s="1264">
        <v>175145</v>
      </c>
      <c r="H42" s="1264">
        <v>114600384</v>
      </c>
      <c r="I42" s="1264">
        <v>813</v>
      </c>
      <c r="J42" s="1264">
        <v>5188</v>
      </c>
      <c r="K42" s="1264">
        <v>57079120</v>
      </c>
      <c r="L42" s="1264">
        <v>369870</v>
      </c>
      <c r="M42" s="1264">
        <v>446403</v>
      </c>
      <c r="N42" s="1305">
        <v>7736753859</v>
      </c>
      <c r="O42" s="63">
        <v>35</v>
      </c>
    </row>
    <row r="43" spans="1:15" s="99" customFormat="1" ht="23.1" customHeight="1" x14ac:dyDescent="0.15">
      <c r="A43" s="66">
        <v>36</v>
      </c>
      <c r="B43" s="58" t="s">
        <v>1050</v>
      </c>
      <c r="C43" s="1300">
        <v>134706</v>
      </c>
      <c r="D43" s="1265">
        <v>165254</v>
      </c>
      <c r="E43" s="1265">
        <v>1503720520</v>
      </c>
      <c r="F43" s="1265">
        <v>4575</v>
      </c>
      <c r="G43" s="1265">
        <v>193930</v>
      </c>
      <c r="H43" s="1265">
        <v>127703221</v>
      </c>
      <c r="I43" s="1265">
        <v>549</v>
      </c>
      <c r="J43" s="1265">
        <v>3680</v>
      </c>
      <c r="K43" s="1265">
        <v>41493770</v>
      </c>
      <c r="L43" s="1265">
        <v>373581</v>
      </c>
      <c r="M43" s="1265">
        <v>460032</v>
      </c>
      <c r="N43" s="1306">
        <v>7734870276</v>
      </c>
      <c r="O43" s="67">
        <v>36</v>
      </c>
    </row>
    <row r="44" spans="1:15" s="99" customFormat="1" ht="23.1" customHeight="1" x14ac:dyDescent="0.15">
      <c r="A44" s="62">
        <v>37</v>
      </c>
      <c r="B44" s="61" t="s">
        <v>1051</v>
      </c>
      <c r="C44" s="1297">
        <v>201459</v>
      </c>
      <c r="D44" s="909">
        <v>240064</v>
      </c>
      <c r="E44" s="909">
        <v>2456709028</v>
      </c>
      <c r="F44" s="909">
        <v>6810</v>
      </c>
      <c r="G44" s="909">
        <v>253026</v>
      </c>
      <c r="H44" s="909">
        <v>169850877</v>
      </c>
      <c r="I44" s="909">
        <v>1166</v>
      </c>
      <c r="J44" s="909">
        <v>7881</v>
      </c>
      <c r="K44" s="909">
        <v>95270910</v>
      </c>
      <c r="L44" s="909">
        <v>555624</v>
      </c>
      <c r="M44" s="909">
        <v>643640</v>
      </c>
      <c r="N44" s="1304">
        <v>12120324123</v>
      </c>
      <c r="O44" s="63">
        <v>37</v>
      </c>
    </row>
    <row r="45" spans="1:15" s="99" customFormat="1" ht="23.1" customHeight="1" x14ac:dyDescent="0.15">
      <c r="A45" s="62">
        <v>38</v>
      </c>
      <c r="B45" s="61" t="s">
        <v>1052</v>
      </c>
      <c r="C45" s="1297">
        <v>93935</v>
      </c>
      <c r="D45" s="909">
        <v>111806</v>
      </c>
      <c r="E45" s="909">
        <v>1032778814</v>
      </c>
      <c r="F45" s="909">
        <v>3164</v>
      </c>
      <c r="G45" s="909">
        <v>116920</v>
      </c>
      <c r="H45" s="909">
        <v>83464485</v>
      </c>
      <c r="I45" s="909">
        <v>621</v>
      </c>
      <c r="J45" s="909">
        <v>3725</v>
      </c>
      <c r="K45" s="909">
        <v>38314630</v>
      </c>
      <c r="L45" s="909">
        <v>256042</v>
      </c>
      <c r="M45" s="909">
        <v>311636</v>
      </c>
      <c r="N45" s="1304">
        <v>5428890486</v>
      </c>
      <c r="O45" s="63">
        <v>38</v>
      </c>
    </row>
    <row r="46" spans="1:15" s="99" customFormat="1" ht="23.1" customHeight="1" x14ac:dyDescent="0.15">
      <c r="A46" s="62">
        <v>39</v>
      </c>
      <c r="B46" s="61" t="s">
        <v>1053</v>
      </c>
      <c r="C46" s="1297">
        <v>52300</v>
      </c>
      <c r="D46" s="909">
        <v>61870</v>
      </c>
      <c r="E46" s="909">
        <v>611305406</v>
      </c>
      <c r="F46" s="909">
        <v>1562</v>
      </c>
      <c r="G46" s="909">
        <v>61708</v>
      </c>
      <c r="H46" s="909">
        <v>41711381</v>
      </c>
      <c r="I46" s="909">
        <v>334</v>
      </c>
      <c r="J46" s="909">
        <v>2167</v>
      </c>
      <c r="K46" s="909">
        <v>24623590</v>
      </c>
      <c r="L46" s="909">
        <v>149860</v>
      </c>
      <c r="M46" s="909">
        <v>176477</v>
      </c>
      <c r="N46" s="1304">
        <v>3039445150</v>
      </c>
      <c r="O46" s="63">
        <v>39</v>
      </c>
    </row>
    <row r="47" spans="1:15" s="99" customFormat="1" ht="23.1" customHeight="1" x14ac:dyDescent="0.15">
      <c r="A47" s="62">
        <v>42</v>
      </c>
      <c r="B47" s="72" t="s">
        <v>1054</v>
      </c>
      <c r="C47" s="1298">
        <v>51764</v>
      </c>
      <c r="D47" s="1264">
        <v>62003</v>
      </c>
      <c r="E47" s="1264">
        <v>592002970</v>
      </c>
      <c r="F47" s="1264">
        <v>1817</v>
      </c>
      <c r="G47" s="1264">
        <v>77267</v>
      </c>
      <c r="H47" s="1264">
        <v>50626722</v>
      </c>
      <c r="I47" s="1264">
        <v>216</v>
      </c>
      <c r="J47" s="1264">
        <v>1343</v>
      </c>
      <c r="K47" s="1264">
        <v>15371410</v>
      </c>
      <c r="L47" s="1264">
        <v>142212</v>
      </c>
      <c r="M47" s="1264">
        <v>176386</v>
      </c>
      <c r="N47" s="1305">
        <v>3037720974</v>
      </c>
      <c r="O47" s="63">
        <v>42</v>
      </c>
    </row>
    <row r="48" spans="1:15" s="99" customFormat="1" ht="23.1" customHeight="1" x14ac:dyDescent="0.15">
      <c r="A48" s="66">
        <v>43</v>
      </c>
      <c r="B48" s="61" t="s">
        <v>1055</v>
      </c>
      <c r="C48" s="1300">
        <v>141393</v>
      </c>
      <c r="D48" s="1265">
        <v>166976</v>
      </c>
      <c r="E48" s="1265">
        <v>1571000384</v>
      </c>
      <c r="F48" s="1265">
        <v>4673</v>
      </c>
      <c r="G48" s="1265">
        <v>206367</v>
      </c>
      <c r="H48" s="1265">
        <v>138334992</v>
      </c>
      <c r="I48" s="1265">
        <v>594</v>
      </c>
      <c r="J48" s="1265">
        <v>3480</v>
      </c>
      <c r="K48" s="1265">
        <v>38066970</v>
      </c>
      <c r="L48" s="1265">
        <v>394985</v>
      </c>
      <c r="M48" s="1265">
        <v>476559</v>
      </c>
      <c r="N48" s="1306">
        <v>8023926669</v>
      </c>
      <c r="O48" s="67">
        <v>43</v>
      </c>
    </row>
    <row r="49" spans="1:15" s="99" customFormat="1" ht="23.1" customHeight="1" x14ac:dyDescent="0.15">
      <c r="A49" s="62">
        <v>44</v>
      </c>
      <c r="B49" s="61" t="s">
        <v>1056</v>
      </c>
      <c r="C49" s="1297">
        <v>54497</v>
      </c>
      <c r="D49" s="909">
        <v>64958</v>
      </c>
      <c r="E49" s="909">
        <v>688745650</v>
      </c>
      <c r="F49" s="909">
        <v>2344</v>
      </c>
      <c r="G49" s="909">
        <v>123630</v>
      </c>
      <c r="H49" s="909">
        <v>81114751</v>
      </c>
      <c r="I49" s="909">
        <v>232</v>
      </c>
      <c r="J49" s="909">
        <v>1786</v>
      </c>
      <c r="K49" s="909">
        <v>20661820</v>
      </c>
      <c r="L49" s="909">
        <v>151747</v>
      </c>
      <c r="M49" s="909">
        <v>200557</v>
      </c>
      <c r="N49" s="1304">
        <v>3669560471</v>
      </c>
      <c r="O49" s="63">
        <v>44</v>
      </c>
    </row>
    <row r="50" spans="1:15" s="99" customFormat="1" ht="23.1" customHeight="1" x14ac:dyDescent="0.15">
      <c r="A50" s="62">
        <v>45</v>
      </c>
      <c r="B50" s="61" t="s">
        <v>1057</v>
      </c>
      <c r="C50" s="1297">
        <v>16515</v>
      </c>
      <c r="D50" s="909">
        <v>19690</v>
      </c>
      <c r="E50" s="909">
        <v>207928991</v>
      </c>
      <c r="F50" s="909">
        <v>691</v>
      </c>
      <c r="G50" s="909">
        <v>34375</v>
      </c>
      <c r="H50" s="909">
        <v>22873263</v>
      </c>
      <c r="I50" s="909">
        <v>110</v>
      </c>
      <c r="J50" s="909">
        <v>525</v>
      </c>
      <c r="K50" s="909">
        <v>6248900</v>
      </c>
      <c r="L50" s="909">
        <v>51283</v>
      </c>
      <c r="M50" s="909">
        <v>67521</v>
      </c>
      <c r="N50" s="1304">
        <v>1081973980</v>
      </c>
      <c r="O50" s="63">
        <v>45</v>
      </c>
    </row>
    <row r="51" spans="1:15" s="99" customFormat="1" ht="23.1" customHeight="1" x14ac:dyDescent="0.15">
      <c r="A51" s="62">
        <v>46</v>
      </c>
      <c r="B51" s="61" t="s">
        <v>1058</v>
      </c>
      <c r="C51" s="1297">
        <v>99977</v>
      </c>
      <c r="D51" s="909">
        <v>119961</v>
      </c>
      <c r="E51" s="909">
        <v>1160416080</v>
      </c>
      <c r="F51" s="909">
        <v>2968</v>
      </c>
      <c r="G51" s="909">
        <v>115832</v>
      </c>
      <c r="H51" s="909">
        <v>78096528</v>
      </c>
      <c r="I51" s="909">
        <v>566</v>
      </c>
      <c r="J51" s="909">
        <v>3961</v>
      </c>
      <c r="K51" s="909">
        <v>43724150</v>
      </c>
      <c r="L51" s="909">
        <v>285490</v>
      </c>
      <c r="M51" s="909">
        <v>340721</v>
      </c>
      <c r="N51" s="1304">
        <v>5588993950</v>
      </c>
      <c r="O51" s="63">
        <v>46</v>
      </c>
    </row>
    <row r="52" spans="1:15" s="99" customFormat="1" ht="23.1" customHeight="1" x14ac:dyDescent="0.15">
      <c r="A52" s="71">
        <v>47</v>
      </c>
      <c r="B52" s="72" t="s">
        <v>1059</v>
      </c>
      <c r="C52" s="1298">
        <v>76048</v>
      </c>
      <c r="D52" s="1264">
        <v>89322</v>
      </c>
      <c r="E52" s="1264">
        <v>969177986</v>
      </c>
      <c r="F52" s="1264">
        <v>2874</v>
      </c>
      <c r="G52" s="1264">
        <v>133212</v>
      </c>
      <c r="H52" s="1264">
        <v>88436853</v>
      </c>
      <c r="I52" s="1264">
        <v>671</v>
      </c>
      <c r="J52" s="1264">
        <v>4390</v>
      </c>
      <c r="K52" s="1264">
        <v>47941050</v>
      </c>
      <c r="L52" s="1264">
        <v>228183</v>
      </c>
      <c r="M52" s="1264">
        <v>281404</v>
      </c>
      <c r="N52" s="1305">
        <v>5064954601</v>
      </c>
      <c r="O52" s="73">
        <v>47</v>
      </c>
    </row>
    <row r="53" spans="1:15" s="111" customFormat="1" ht="23.1" customHeight="1" x14ac:dyDescent="0.15">
      <c r="A53" s="74">
        <v>49</v>
      </c>
      <c r="B53" s="61" t="s">
        <v>1060</v>
      </c>
      <c r="C53" s="1300">
        <v>19685</v>
      </c>
      <c r="D53" s="1265">
        <v>23049</v>
      </c>
      <c r="E53" s="1265">
        <v>223964137</v>
      </c>
      <c r="F53" s="1265">
        <v>939</v>
      </c>
      <c r="G53" s="1265">
        <v>42900</v>
      </c>
      <c r="H53" s="1265">
        <v>28877948</v>
      </c>
      <c r="I53" s="1265">
        <v>91</v>
      </c>
      <c r="J53" s="1265">
        <v>358</v>
      </c>
      <c r="K53" s="1265">
        <v>3654010</v>
      </c>
      <c r="L53" s="1265">
        <v>59366</v>
      </c>
      <c r="M53" s="1265">
        <v>77746</v>
      </c>
      <c r="N53" s="1306">
        <v>1356455605</v>
      </c>
      <c r="O53" s="75">
        <v>49</v>
      </c>
    </row>
    <row r="54" spans="1:15" s="111" customFormat="1" ht="23.1" customHeight="1" x14ac:dyDescent="0.15">
      <c r="A54" s="62">
        <v>50</v>
      </c>
      <c r="B54" s="61" t="s">
        <v>1061</v>
      </c>
      <c r="C54" s="1297">
        <v>24414</v>
      </c>
      <c r="D54" s="909">
        <v>28581</v>
      </c>
      <c r="E54" s="909">
        <v>295396180</v>
      </c>
      <c r="F54" s="909">
        <v>1084</v>
      </c>
      <c r="G54" s="909">
        <v>46144</v>
      </c>
      <c r="H54" s="909">
        <v>30780785</v>
      </c>
      <c r="I54" s="909">
        <v>98</v>
      </c>
      <c r="J54" s="909">
        <v>686</v>
      </c>
      <c r="K54" s="909">
        <v>6975190</v>
      </c>
      <c r="L54" s="909">
        <v>70734</v>
      </c>
      <c r="M54" s="909">
        <v>89016</v>
      </c>
      <c r="N54" s="1304">
        <v>1868871087</v>
      </c>
      <c r="O54" s="63">
        <v>50</v>
      </c>
    </row>
    <row r="55" spans="1:15" s="111" customFormat="1" ht="23.1" customHeight="1" x14ac:dyDescent="0.15">
      <c r="A55" s="62">
        <v>51</v>
      </c>
      <c r="B55" s="61" t="s">
        <v>1062</v>
      </c>
      <c r="C55" s="1297">
        <v>43807</v>
      </c>
      <c r="D55" s="909">
        <v>51246</v>
      </c>
      <c r="E55" s="909">
        <v>529479640</v>
      </c>
      <c r="F55" s="909">
        <v>1810</v>
      </c>
      <c r="G55" s="909">
        <v>82940</v>
      </c>
      <c r="H55" s="909">
        <v>55239942</v>
      </c>
      <c r="I55" s="909">
        <v>140</v>
      </c>
      <c r="J55" s="909">
        <v>858</v>
      </c>
      <c r="K55" s="909">
        <v>8652290</v>
      </c>
      <c r="L55" s="909">
        <v>135244</v>
      </c>
      <c r="M55" s="909">
        <v>174859</v>
      </c>
      <c r="N55" s="1304">
        <v>3012651488</v>
      </c>
      <c r="O55" s="63">
        <v>51</v>
      </c>
    </row>
    <row r="56" spans="1:15" s="111" customFormat="1" ht="23.1" customHeight="1" x14ac:dyDescent="0.15">
      <c r="A56" s="62">
        <v>52</v>
      </c>
      <c r="B56" s="61" t="s">
        <v>1063</v>
      </c>
      <c r="C56" s="1297">
        <v>15914</v>
      </c>
      <c r="D56" s="909">
        <v>19302</v>
      </c>
      <c r="E56" s="909">
        <v>239808510</v>
      </c>
      <c r="F56" s="909">
        <v>814</v>
      </c>
      <c r="G56" s="909">
        <v>36145</v>
      </c>
      <c r="H56" s="909">
        <v>24228216</v>
      </c>
      <c r="I56" s="909">
        <v>67</v>
      </c>
      <c r="J56" s="909">
        <v>389</v>
      </c>
      <c r="K56" s="909">
        <v>4128710</v>
      </c>
      <c r="L56" s="909">
        <v>54107</v>
      </c>
      <c r="M56" s="909">
        <v>73111</v>
      </c>
      <c r="N56" s="1304">
        <v>1265229136</v>
      </c>
      <c r="O56" s="63">
        <v>52</v>
      </c>
    </row>
    <row r="57" spans="1:15" s="111" customFormat="1" ht="23.1" customHeight="1" thickBot="1" x14ac:dyDescent="0.2">
      <c r="A57" s="77">
        <v>54</v>
      </c>
      <c r="B57" s="78" t="s">
        <v>1064</v>
      </c>
      <c r="C57" s="1301">
        <v>31278</v>
      </c>
      <c r="D57" s="1269">
        <v>36849</v>
      </c>
      <c r="E57" s="1269">
        <v>389846460</v>
      </c>
      <c r="F57" s="1269">
        <v>1309</v>
      </c>
      <c r="G57" s="1269">
        <v>59853</v>
      </c>
      <c r="H57" s="1269">
        <v>39866071</v>
      </c>
      <c r="I57" s="1269">
        <v>187</v>
      </c>
      <c r="J57" s="1269">
        <v>1808</v>
      </c>
      <c r="K57" s="1269">
        <v>21962390</v>
      </c>
      <c r="L57" s="1269">
        <v>90438</v>
      </c>
      <c r="M57" s="1269">
        <v>120022</v>
      </c>
      <c r="N57" s="1307">
        <v>2052338591</v>
      </c>
      <c r="O57" s="79">
        <v>54</v>
      </c>
    </row>
    <row r="58" spans="1:15" ht="23.1" customHeight="1" x14ac:dyDescent="0.15">
      <c r="A58" s="57">
        <v>55</v>
      </c>
      <c r="B58" s="92" t="s">
        <v>1065</v>
      </c>
      <c r="C58" s="1294">
        <v>29044</v>
      </c>
      <c r="D58" s="1263">
        <v>35420</v>
      </c>
      <c r="E58" s="1263">
        <v>364048218</v>
      </c>
      <c r="F58" s="1263">
        <v>1030</v>
      </c>
      <c r="G58" s="1263">
        <v>48877</v>
      </c>
      <c r="H58" s="1263">
        <v>32333515</v>
      </c>
      <c r="I58" s="1263">
        <v>64</v>
      </c>
      <c r="J58" s="1263">
        <v>486</v>
      </c>
      <c r="K58" s="1263">
        <v>5147760</v>
      </c>
      <c r="L58" s="1263">
        <v>81356</v>
      </c>
      <c r="M58" s="1263">
        <v>105589</v>
      </c>
      <c r="N58" s="1302">
        <v>1866153038</v>
      </c>
      <c r="O58" s="59">
        <v>55</v>
      </c>
    </row>
    <row r="59" spans="1:15" ht="23.1" customHeight="1" x14ac:dyDescent="0.15">
      <c r="A59" s="60">
        <v>56</v>
      </c>
      <c r="B59" s="93" t="s">
        <v>1066</v>
      </c>
      <c r="C59" s="1026">
        <v>28010</v>
      </c>
      <c r="D59" s="1025">
        <v>33093</v>
      </c>
      <c r="E59" s="1025">
        <v>294651730</v>
      </c>
      <c r="F59" s="1025">
        <v>1020</v>
      </c>
      <c r="G59" s="1025">
        <v>45774</v>
      </c>
      <c r="H59" s="1025">
        <v>30829718</v>
      </c>
      <c r="I59" s="1025">
        <v>151</v>
      </c>
      <c r="J59" s="1025">
        <v>638</v>
      </c>
      <c r="K59" s="1025">
        <v>7783000</v>
      </c>
      <c r="L59" s="1025">
        <v>80380</v>
      </c>
      <c r="M59" s="1025">
        <v>96221</v>
      </c>
      <c r="N59" s="1277">
        <v>1611835378</v>
      </c>
      <c r="O59" s="55">
        <v>56</v>
      </c>
    </row>
    <row r="60" spans="1:15" ht="23.1" customHeight="1" x14ac:dyDescent="0.15">
      <c r="A60" s="60">
        <v>57</v>
      </c>
      <c r="B60" s="93" t="s">
        <v>1067</v>
      </c>
      <c r="C60" s="1026">
        <v>13405</v>
      </c>
      <c r="D60" s="1025">
        <v>16238</v>
      </c>
      <c r="E60" s="1025">
        <v>147621690</v>
      </c>
      <c r="F60" s="1025">
        <v>442</v>
      </c>
      <c r="G60" s="1025">
        <v>19474</v>
      </c>
      <c r="H60" s="1025">
        <v>12808031</v>
      </c>
      <c r="I60" s="1025">
        <v>25</v>
      </c>
      <c r="J60" s="1025">
        <v>148</v>
      </c>
      <c r="K60" s="1025">
        <v>1605540</v>
      </c>
      <c r="L60" s="1025">
        <v>37841</v>
      </c>
      <c r="M60" s="1025">
        <v>43539</v>
      </c>
      <c r="N60" s="1277">
        <v>721300901</v>
      </c>
      <c r="O60" s="55">
        <v>57</v>
      </c>
    </row>
    <row r="61" spans="1:15" ht="23.1" customHeight="1" x14ac:dyDescent="0.15">
      <c r="A61" s="60">
        <v>58</v>
      </c>
      <c r="B61" s="93" t="s">
        <v>1068</v>
      </c>
      <c r="C61" s="1026">
        <v>12782</v>
      </c>
      <c r="D61" s="1025">
        <v>12783</v>
      </c>
      <c r="E61" s="1025">
        <v>144798200</v>
      </c>
      <c r="F61" s="1025">
        <v>480</v>
      </c>
      <c r="G61" s="1025">
        <v>21465</v>
      </c>
      <c r="H61" s="1025">
        <v>14344807</v>
      </c>
      <c r="I61" s="1025">
        <v>28</v>
      </c>
      <c r="J61" s="1025">
        <v>173</v>
      </c>
      <c r="K61" s="1025">
        <v>1843150</v>
      </c>
      <c r="L61" s="1025">
        <v>42775</v>
      </c>
      <c r="M61" s="1025">
        <v>54366</v>
      </c>
      <c r="N61" s="1277">
        <v>864438842</v>
      </c>
      <c r="O61" s="55">
        <v>58</v>
      </c>
    </row>
    <row r="62" spans="1:15" ht="23.1" customHeight="1" x14ac:dyDescent="0.15">
      <c r="A62" s="60">
        <v>59</v>
      </c>
      <c r="B62" s="93" t="s">
        <v>1069</v>
      </c>
      <c r="C62" s="1282">
        <v>11544</v>
      </c>
      <c r="D62" s="1262">
        <v>14350</v>
      </c>
      <c r="E62" s="1262">
        <v>122269150</v>
      </c>
      <c r="F62" s="1262">
        <v>416</v>
      </c>
      <c r="G62" s="1262">
        <v>18640</v>
      </c>
      <c r="H62" s="1262">
        <v>12101825</v>
      </c>
      <c r="I62" s="1262">
        <v>5</v>
      </c>
      <c r="J62" s="1262">
        <v>25</v>
      </c>
      <c r="K62" s="1262">
        <v>335750</v>
      </c>
      <c r="L62" s="1262">
        <v>33834</v>
      </c>
      <c r="M62" s="1262">
        <v>41066</v>
      </c>
      <c r="N62" s="1303">
        <v>719229938</v>
      </c>
      <c r="O62" s="55">
        <v>59</v>
      </c>
    </row>
    <row r="63" spans="1:15" ht="23.1" customHeight="1" x14ac:dyDescent="0.15">
      <c r="A63" s="57">
        <v>61</v>
      </c>
      <c r="B63" s="92" t="s">
        <v>1070</v>
      </c>
      <c r="C63" s="1294">
        <v>16983</v>
      </c>
      <c r="D63" s="1263">
        <v>20672</v>
      </c>
      <c r="E63" s="1263">
        <v>216926550</v>
      </c>
      <c r="F63" s="1263">
        <v>692</v>
      </c>
      <c r="G63" s="1263">
        <v>30311</v>
      </c>
      <c r="H63" s="1263">
        <v>20327683</v>
      </c>
      <c r="I63" s="1263">
        <v>99</v>
      </c>
      <c r="J63" s="1263">
        <v>566</v>
      </c>
      <c r="K63" s="1263">
        <v>6183040</v>
      </c>
      <c r="L63" s="1263">
        <v>53612</v>
      </c>
      <c r="M63" s="1263">
        <v>65243</v>
      </c>
      <c r="N63" s="1302">
        <v>1145110743</v>
      </c>
      <c r="O63" s="59">
        <v>61</v>
      </c>
    </row>
    <row r="64" spans="1:15" ht="23.1" customHeight="1" x14ac:dyDescent="0.15">
      <c r="A64" s="60">
        <v>65</v>
      </c>
      <c r="B64" s="93" t="s">
        <v>1071</v>
      </c>
      <c r="C64" s="1026">
        <v>4964</v>
      </c>
      <c r="D64" s="1025">
        <v>5793</v>
      </c>
      <c r="E64" s="1025">
        <v>55130300</v>
      </c>
      <c r="F64" s="1025">
        <v>230</v>
      </c>
      <c r="G64" s="1025">
        <v>11701</v>
      </c>
      <c r="H64" s="1025">
        <v>7625677</v>
      </c>
      <c r="I64" s="1025">
        <v>15</v>
      </c>
      <c r="J64" s="1025">
        <v>104</v>
      </c>
      <c r="K64" s="1025">
        <v>970620</v>
      </c>
      <c r="L64" s="1025">
        <v>14893</v>
      </c>
      <c r="M64" s="1025">
        <v>20117</v>
      </c>
      <c r="N64" s="1277">
        <v>342813087</v>
      </c>
      <c r="O64" s="55">
        <v>65</v>
      </c>
    </row>
    <row r="65" spans="1:15" ht="23.1" customHeight="1" x14ac:dyDescent="0.15">
      <c r="A65" s="60">
        <v>66</v>
      </c>
      <c r="B65" s="93" t="s">
        <v>1072</v>
      </c>
      <c r="C65" s="1026">
        <v>19539</v>
      </c>
      <c r="D65" s="1025">
        <v>23716</v>
      </c>
      <c r="E65" s="1025">
        <v>214876750</v>
      </c>
      <c r="F65" s="1025">
        <v>693</v>
      </c>
      <c r="G65" s="1025">
        <v>33592</v>
      </c>
      <c r="H65" s="1025">
        <v>22254459</v>
      </c>
      <c r="I65" s="1025">
        <v>71</v>
      </c>
      <c r="J65" s="1025">
        <v>581</v>
      </c>
      <c r="K65" s="1025">
        <v>5682550</v>
      </c>
      <c r="L65" s="1025">
        <v>51788</v>
      </c>
      <c r="M65" s="1025">
        <v>63807</v>
      </c>
      <c r="N65" s="1277">
        <v>1057336401</v>
      </c>
      <c r="O65" s="55">
        <v>66</v>
      </c>
    </row>
    <row r="66" spans="1:15" ht="23.1" customHeight="1" x14ac:dyDescent="0.15">
      <c r="A66" s="60">
        <v>68</v>
      </c>
      <c r="B66" s="93" t="s">
        <v>1073</v>
      </c>
      <c r="C66" s="1026">
        <v>18461</v>
      </c>
      <c r="D66" s="1025">
        <v>22354</v>
      </c>
      <c r="E66" s="1025">
        <v>235938640</v>
      </c>
      <c r="F66" s="1025">
        <v>749</v>
      </c>
      <c r="G66" s="1025">
        <v>33082</v>
      </c>
      <c r="H66" s="1025">
        <v>22386099</v>
      </c>
      <c r="I66" s="1025">
        <v>40</v>
      </c>
      <c r="J66" s="1025">
        <v>312</v>
      </c>
      <c r="K66" s="1025">
        <v>3192260</v>
      </c>
      <c r="L66" s="1025">
        <v>55320</v>
      </c>
      <c r="M66" s="1025">
        <v>68757</v>
      </c>
      <c r="N66" s="1277">
        <v>1267120384</v>
      </c>
      <c r="O66" s="55">
        <v>68</v>
      </c>
    </row>
    <row r="67" spans="1:15" ht="23.1" customHeight="1" x14ac:dyDescent="0.15">
      <c r="A67" s="60">
        <v>70</v>
      </c>
      <c r="B67" s="93" t="s">
        <v>1074</v>
      </c>
      <c r="C67" s="1282">
        <v>42925</v>
      </c>
      <c r="D67" s="1262">
        <v>53692</v>
      </c>
      <c r="E67" s="1262">
        <v>478190591</v>
      </c>
      <c r="F67" s="1262">
        <v>1440</v>
      </c>
      <c r="G67" s="1262">
        <v>64639</v>
      </c>
      <c r="H67" s="1262">
        <v>42903552</v>
      </c>
      <c r="I67" s="1262">
        <v>118</v>
      </c>
      <c r="J67" s="1262">
        <v>981</v>
      </c>
      <c r="K67" s="1262">
        <v>9127780</v>
      </c>
      <c r="L67" s="1262">
        <v>124963</v>
      </c>
      <c r="M67" s="1262">
        <v>158300</v>
      </c>
      <c r="N67" s="1303">
        <v>2431392773</v>
      </c>
      <c r="O67" s="55">
        <v>70</v>
      </c>
    </row>
    <row r="68" spans="1:15" ht="23.1" customHeight="1" x14ac:dyDescent="0.15">
      <c r="A68" s="57">
        <v>78</v>
      </c>
      <c r="B68" s="92" t="s">
        <v>1075</v>
      </c>
      <c r="C68" s="1294">
        <v>54701</v>
      </c>
      <c r="D68" s="1263">
        <v>65557</v>
      </c>
      <c r="E68" s="1263">
        <v>665000517</v>
      </c>
      <c r="F68" s="1263">
        <v>2005</v>
      </c>
      <c r="G68" s="1263">
        <v>94053</v>
      </c>
      <c r="H68" s="1263">
        <v>62950646</v>
      </c>
      <c r="I68" s="1263">
        <v>179</v>
      </c>
      <c r="J68" s="1263">
        <v>1258</v>
      </c>
      <c r="K68" s="1263">
        <v>12203990</v>
      </c>
      <c r="L68" s="1263">
        <v>151528</v>
      </c>
      <c r="M68" s="1263">
        <v>183374</v>
      </c>
      <c r="N68" s="1302">
        <v>3301383528</v>
      </c>
      <c r="O68" s="59">
        <v>78</v>
      </c>
    </row>
    <row r="69" spans="1:15" ht="23.1" customHeight="1" x14ac:dyDescent="0.15">
      <c r="A69" s="60">
        <v>84</v>
      </c>
      <c r="B69" s="93" t="s">
        <v>1076</v>
      </c>
      <c r="C69" s="1026">
        <v>48907</v>
      </c>
      <c r="D69" s="1025">
        <v>58331</v>
      </c>
      <c r="E69" s="1025">
        <v>563101356</v>
      </c>
      <c r="F69" s="1025">
        <v>1769</v>
      </c>
      <c r="G69" s="1025">
        <v>69265</v>
      </c>
      <c r="H69" s="1025">
        <v>46248074</v>
      </c>
      <c r="I69" s="1025">
        <v>139</v>
      </c>
      <c r="J69" s="1025">
        <v>783</v>
      </c>
      <c r="K69" s="1025">
        <v>10375190</v>
      </c>
      <c r="L69" s="1025">
        <v>144277</v>
      </c>
      <c r="M69" s="1025">
        <v>174883</v>
      </c>
      <c r="N69" s="1277">
        <v>3074368501</v>
      </c>
      <c r="O69" s="55">
        <v>84</v>
      </c>
    </row>
    <row r="70" spans="1:15" ht="23.1" customHeight="1" x14ac:dyDescent="0.15">
      <c r="A70" s="60">
        <v>85</v>
      </c>
      <c r="B70" s="93" t="s">
        <v>1077</v>
      </c>
      <c r="C70" s="1026">
        <v>59692</v>
      </c>
      <c r="D70" s="1025">
        <v>71429</v>
      </c>
      <c r="E70" s="1025">
        <v>717281626</v>
      </c>
      <c r="F70" s="1025">
        <v>2147</v>
      </c>
      <c r="G70" s="1025">
        <v>81371</v>
      </c>
      <c r="H70" s="1025">
        <v>53609839</v>
      </c>
      <c r="I70" s="1025">
        <v>528</v>
      </c>
      <c r="J70" s="1025">
        <v>2444</v>
      </c>
      <c r="K70" s="1025">
        <v>25509050</v>
      </c>
      <c r="L70" s="1025">
        <v>177905</v>
      </c>
      <c r="M70" s="1025">
        <v>215175</v>
      </c>
      <c r="N70" s="1277">
        <v>3819580201</v>
      </c>
      <c r="O70" s="55">
        <v>85</v>
      </c>
    </row>
    <row r="71" spans="1:15" s="99" customFormat="1" ht="23.1" customHeight="1" x14ac:dyDescent="0.15">
      <c r="A71" s="62">
        <v>89</v>
      </c>
      <c r="B71" s="61" t="s">
        <v>1078</v>
      </c>
      <c r="C71" s="1297">
        <v>74623</v>
      </c>
      <c r="D71" s="909">
        <v>91568</v>
      </c>
      <c r="E71" s="909">
        <v>814243718</v>
      </c>
      <c r="F71" s="909">
        <v>3078</v>
      </c>
      <c r="G71" s="909">
        <v>119951</v>
      </c>
      <c r="H71" s="909">
        <v>86470810</v>
      </c>
      <c r="I71" s="909">
        <v>344</v>
      </c>
      <c r="J71" s="909">
        <v>1797</v>
      </c>
      <c r="K71" s="909">
        <v>19054680</v>
      </c>
      <c r="L71" s="909">
        <v>229993</v>
      </c>
      <c r="M71" s="909">
        <v>303936</v>
      </c>
      <c r="N71" s="1304">
        <v>5115259489</v>
      </c>
      <c r="O71" s="63">
        <v>89</v>
      </c>
    </row>
    <row r="72" spans="1:15" s="99" customFormat="1" ht="23.1" customHeight="1" x14ac:dyDescent="0.15">
      <c r="A72" s="62">
        <v>90</v>
      </c>
      <c r="B72" s="61" t="s">
        <v>1079</v>
      </c>
      <c r="C72" s="1298">
        <v>55154</v>
      </c>
      <c r="D72" s="1264">
        <v>66536</v>
      </c>
      <c r="E72" s="1264">
        <v>632193920</v>
      </c>
      <c r="F72" s="1264">
        <v>2580</v>
      </c>
      <c r="G72" s="1264">
        <v>103153</v>
      </c>
      <c r="H72" s="1264">
        <v>68686335</v>
      </c>
      <c r="I72" s="1264">
        <v>247</v>
      </c>
      <c r="J72" s="1264">
        <v>1243</v>
      </c>
      <c r="K72" s="1264">
        <v>12881690</v>
      </c>
      <c r="L72" s="1264">
        <v>179533</v>
      </c>
      <c r="M72" s="1264">
        <v>234859</v>
      </c>
      <c r="N72" s="1305">
        <v>4293172124</v>
      </c>
      <c r="O72" s="63">
        <v>90</v>
      </c>
    </row>
    <row r="73" spans="1:15" s="99" customFormat="1" ht="23.1" customHeight="1" x14ac:dyDescent="0.15">
      <c r="A73" s="66">
        <v>91</v>
      </c>
      <c r="B73" s="58" t="s">
        <v>1080</v>
      </c>
      <c r="C73" s="1300">
        <v>44048</v>
      </c>
      <c r="D73" s="1265">
        <v>53132</v>
      </c>
      <c r="E73" s="1265">
        <v>529049485</v>
      </c>
      <c r="F73" s="1265">
        <v>1471</v>
      </c>
      <c r="G73" s="1265">
        <v>58457</v>
      </c>
      <c r="H73" s="1265">
        <v>39178480</v>
      </c>
      <c r="I73" s="1265">
        <v>197</v>
      </c>
      <c r="J73" s="1265">
        <v>1304</v>
      </c>
      <c r="K73" s="1265">
        <v>14071300</v>
      </c>
      <c r="L73" s="1265">
        <v>123167</v>
      </c>
      <c r="M73" s="1265">
        <v>145649</v>
      </c>
      <c r="N73" s="1306">
        <v>2605766976</v>
      </c>
      <c r="O73" s="67">
        <v>91</v>
      </c>
    </row>
    <row r="74" spans="1:15" s="99" customFormat="1" ht="23.1" customHeight="1" x14ac:dyDescent="0.15">
      <c r="A74" s="62">
        <v>92</v>
      </c>
      <c r="B74" s="61" t="s">
        <v>1081</v>
      </c>
      <c r="C74" s="1297">
        <v>88450</v>
      </c>
      <c r="D74" s="909">
        <v>107704</v>
      </c>
      <c r="E74" s="909">
        <v>1070869160</v>
      </c>
      <c r="F74" s="909">
        <v>3203</v>
      </c>
      <c r="G74" s="909">
        <v>121827</v>
      </c>
      <c r="H74" s="909">
        <v>81065832</v>
      </c>
      <c r="I74" s="909">
        <v>620</v>
      </c>
      <c r="J74" s="909">
        <v>5738</v>
      </c>
      <c r="K74" s="909">
        <v>66706860</v>
      </c>
      <c r="L74" s="909">
        <v>254479</v>
      </c>
      <c r="M74" s="909">
        <v>309790</v>
      </c>
      <c r="N74" s="1304">
        <v>5480697118</v>
      </c>
      <c r="O74" s="63">
        <v>92</v>
      </c>
    </row>
    <row r="75" spans="1:15" s="99" customFormat="1" ht="23.1" customHeight="1" x14ac:dyDescent="0.15">
      <c r="A75" s="62">
        <v>94</v>
      </c>
      <c r="B75" s="61" t="s">
        <v>1082</v>
      </c>
      <c r="C75" s="1297">
        <v>1429286</v>
      </c>
      <c r="D75" s="909">
        <v>1739695</v>
      </c>
      <c r="E75" s="909">
        <v>16744843384</v>
      </c>
      <c r="F75" s="909">
        <v>43142</v>
      </c>
      <c r="G75" s="909">
        <v>1643068</v>
      </c>
      <c r="H75" s="909">
        <v>1090859628</v>
      </c>
      <c r="I75" s="909">
        <v>7733</v>
      </c>
      <c r="J75" s="909">
        <v>52129</v>
      </c>
      <c r="K75" s="909">
        <v>588170400</v>
      </c>
      <c r="L75" s="909">
        <v>4148009</v>
      </c>
      <c r="M75" s="909">
        <v>5013589</v>
      </c>
      <c r="N75" s="1304">
        <v>84279833507</v>
      </c>
      <c r="O75" s="63">
        <v>94</v>
      </c>
    </row>
    <row r="76" spans="1:15" s="99" customFormat="1" ht="23.1" customHeight="1" x14ac:dyDescent="0.15">
      <c r="A76" s="62">
        <v>301</v>
      </c>
      <c r="B76" s="61" t="s">
        <v>1083</v>
      </c>
      <c r="C76" s="1297">
        <v>42734</v>
      </c>
      <c r="D76" s="909">
        <v>50381</v>
      </c>
      <c r="E76" s="909">
        <v>490532320</v>
      </c>
      <c r="F76" s="909">
        <v>1018</v>
      </c>
      <c r="G76" s="909">
        <v>27205</v>
      </c>
      <c r="H76" s="909">
        <v>17905114</v>
      </c>
      <c r="I76" s="909">
        <v>53</v>
      </c>
      <c r="J76" s="909">
        <v>276</v>
      </c>
      <c r="K76" s="909">
        <v>3620640</v>
      </c>
      <c r="L76" s="909">
        <v>140324</v>
      </c>
      <c r="M76" s="909">
        <v>150367</v>
      </c>
      <c r="N76" s="1304">
        <v>2214898718</v>
      </c>
      <c r="O76" s="63">
        <v>301</v>
      </c>
    </row>
    <row r="77" spans="1:15" s="99" customFormat="1" ht="23.1" customHeight="1" x14ac:dyDescent="0.15">
      <c r="A77" s="62">
        <v>302</v>
      </c>
      <c r="B77" s="61" t="s">
        <v>1084</v>
      </c>
      <c r="C77" s="1298">
        <v>44177</v>
      </c>
      <c r="D77" s="1264">
        <v>51458</v>
      </c>
      <c r="E77" s="1264">
        <v>437389610</v>
      </c>
      <c r="F77" s="1264">
        <v>891</v>
      </c>
      <c r="G77" s="1264">
        <v>22169</v>
      </c>
      <c r="H77" s="1264">
        <v>14428550</v>
      </c>
      <c r="I77" s="1264">
        <v>43</v>
      </c>
      <c r="J77" s="1264">
        <v>245</v>
      </c>
      <c r="K77" s="1264">
        <v>2740700</v>
      </c>
      <c r="L77" s="1264">
        <v>130751</v>
      </c>
      <c r="M77" s="1264">
        <v>127530</v>
      </c>
      <c r="N77" s="1305">
        <v>1910971490</v>
      </c>
      <c r="O77" s="63">
        <v>302</v>
      </c>
    </row>
    <row r="78" spans="1:15" s="99" customFormat="1" ht="23.1" customHeight="1" x14ac:dyDescent="0.15">
      <c r="A78" s="68">
        <v>303</v>
      </c>
      <c r="B78" s="58" t="s">
        <v>1085</v>
      </c>
      <c r="C78" s="1300">
        <v>14073</v>
      </c>
      <c r="D78" s="1265">
        <v>17792</v>
      </c>
      <c r="E78" s="1265">
        <v>155863630</v>
      </c>
      <c r="F78" s="1265">
        <v>217</v>
      </c>
      <c r="G78" s="1265">
        <v>4818</v>
      </c>
      <c r="H78" s="1265">
        <v>3199121</v>
      </c>
      <c r="I78" s="1265">
        <v>23</v>
      </c>
      <c r="J78" s="1265">
        <v>117</v>
      </c>
      <c r="K78" s="1265">
        <v>1291320</v>
      </c>
      <c r="L78" s="1265">
        <v>38702</v>
      </c>
      <c r="M78" s="1265">
        <v>38607</v>
      </c>
      <c r="N78" s="1306">
        <v>547207921</v>
      </c>
      <c r="O78" s="69">
        <v>303</v>
      </c>
    </row>
    <row r="79" spans="1:15" s="99" customFormat="1" ht="23.1" customHeight="1" x14ac:dyDescent="0.15">
      <c r="A79" s="62">
        <v>304</v>
      </c>
      <c r="B79" s="61" t="s">
        <v>1086</v>
      </c>
      <c r="C79" s="1297">
        <v>85997</v>
      </c>
      <c r="D79" s="909">
        <v>100972</v>
      </c>
      <c r="E79" s="909">
        <v>759048298</v>
      </c>
      <c r="F79" s="909">
        <v>1678</v>
      </c>
      <c r="G79" s="909">
        <v>42338</v>
      </c>
      <c r="H79" s="909">
        <v>27898216</v>
      </c>
      <c r="I79" s="909">
        <v>111</v>
      </c>
      <c r="J79" s="909">
        <v>721</v>
      </c>
      <c r="K79" s="909">
        <v>7441590</v>
      </c>
      <c r="L79" s="909">
        <v>269126</v>
      </c>
      <c r="M79" s="909">
        <v>277932</v>
      </c>
      <c r="N79" s="1304">
        <v>3892006212</v>
      </c>
      <c r="O79" s="63">
        <v>304</v>
      </c>
    </row>
    <row r="80" spans="1:15" s="99" customFormat="1" ht="23.1" customHeight="1" x14ac:dyDescent="0.15">
      <c r="A80" s="62">
        <v>305</v>
      </c>
      <c r="B80" s="61" t="s">
        <v>1087</v>
      </c>
      <c r="C80" s="1297">
        <v>116103</v>
      </c>
      <c r="D80" s="909">
        <v>138737</v>
      </c>
      <c r="E80" s="909">
        <v>1059191504</v>
      </c>
      <c r="F80" s="909">
        <v>2554</v>
      </c>
      <c r="G80" s="909">
        <v>58045</v>
      </c>
      <c r="H80" s="909">
        <v>39759944</v>
      </c>
      <c r="I80" s="909">
        <v>277</v>
      </c>
      <c r="J80" s="909">
        <v>2354</v>
      </c>
      <c r="K80" s="909">
        <v>23514140</v>
      </c>
      <c r="L80" s="909">
        <v>346694</v>
      </c>
      <c r="M80" s="909">
        <v>371655</v>
      </c>
      <c r="N80" s="1304">
        <v>5345877004</v>
      </c>
      <c r="O80" s="63">
        <v>305</v>
      </c>
    </row>
    <row r="81" spans="1:15" s="99" customFormat="1" ht="23.1" customHeight="1" x14ac:dyDescent="0.15">
      <c r="A81" s="62">
        <v>306</v>
      </c>
      <c r="B81" s="61" t="s">
        <v>1088</v>
      </c>
      <c r="C81" s="1297">
        <v>381055</v>
      </c>
      <c r="D81" s="909">
        <v>455536</v>
      </c>
      <c r="E81" s="909">
        <v>3531629921</v>
      </c>
      <c r="F81" s="909">
        <v>8987</v>
      </c>
      <c r="G81" s="909">
        <v>223758</v>
      </c>
      <c r="H81" s="909">
        <v>148214126</v>
      </c>
      <c r="I81" s="909">
        <v>889</v>
      </c>
      <c r="J81" s="909">
        <v>5605</v>
      </c>
      <c r="K81" s="909">
        <v>69207260</v>
      </c>
      <c r="L81" s="909">
        <v>1121882</v>
      </c>
      <c r="M81" s="909">
        <v>1199703</v>
      </c>
      <c r="N81" s="1304">
        <v>17796744089</v>
      </c>
      <c r="O81" s="63">
        <v>306</v>
      </c>
    </row>
    <row r="82" spans="1:15" s="99" customFormat="1" ht="23.1" customHeight="1" x14ac:dyDescent="0.15">
      <c r="A82" s="62"/>
      <c r="B82" s="61"/>
      <c r="C82" s="1298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305"/>
      <c r="O82" s="63"/>
    </row>
    <row r="83" spans="1:15" s="99" customFormat="1" ht="23.1" customHeight="1" x14ac:dyDescent="0.15">
      <c r="A83" s="66"/>
      <c r="B83" s="58"/>
      <c r="C83" s="1300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306"/>
      <c r="O83" s="67"/>
    </row>
    <row r="84" spans="1:15" s="99" customFormat="1" ht="23.1" customHeight="1" x14ac:dyDescent="0.15">
      <c r="A84" s="62"/>
      <c r="B84" s="61"/>
      <c r="C84" s="1297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1304"/>
      <c r="O84" s="63"/>
    </row>
    <row r="85" spans="1:15" s="99" customFormat="1" ht="23.1" customHeight="1" x14ac:dyDescent="0.15">
      <c r="A85" s="62"/>
      <c r="B85" s="61"/>
      <c r="C85" s="1297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1304"/>
      <c r="O85" s="63"/>
    </row>
    <row r="86" spans="1:15" s="99" customFormat="1" ht="23.1" customHeight="1" x14ac:dyDescent="0.15">
      <c r="A86" s="62"/>
      <c r="B86" s="61"/>
      <c r="C86" s="1297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1304"/>
      <c r="O86" s="63"/>
    </row>
    <row r="87" spans="1:15" s="99" customFormat="1" ht="23.1" customHeight="1" x14ac:dyDescent="0.15">
      <c r="A87" s="62"/>
      <c r="B87" s="61"/>
      <c r="C87" s="1298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305"/>
      <c r="O87" s="63"/>
    </row>
    <row r="88" spans="1:15" s="99" customFormat="1" ht="23.1" customHeight="1" x14ac:dyDescent="0.15">
      <c r="A88" s="66"/>
      <c r="B88" s="58"/>
      <c r="C88" s="1300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306"/>
      <c r="O88" s="67"/>
    </row>
    <row r="89" spans="1:15" s="99" customFormat="1" ht="23.1" customHeight="1" x14ac:dyDescent="0.15">
      <c r="A89" s="62"/>
      <c r="B89" s="61"/>
      <c r="C89" s="1297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1304"/>
      <c r="O89" s="63"/>
    </row>
    <row r="90" spans="1:15" s="99" customFormat="1" ht="23.1" customHeight="1" x14ac:dyDescent="0.15">
      <c r="A90" s="62"/>
      <c r="B90" s="61"/>
      <c r="C90" s="1297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1304"/>
      <c r="O90" s="63"/>
    </row>
    <row r="91" spans="1:15" s="99" customFormat="1" ht="23.1" customHeight="1" x14ac:dyDescent="0.15">
      <c r="A91" s="62"/>
      <c r="B91" s="61"/>
      <c r="C91" s="1297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1304"/>
      <c r="O91" s="63"/>
    </row>
    <row r="92" spans="1:15" s="99" customFormat="1" ht="23.1" customHeight="1" x14ac:dyDescent="0.15">
      <c r="A92" s="62"/>
      <c r="B92" s="72"/>
      <c r="C92" s="1298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305"/>
      <c r="O92" s="63"/>
    </row>
    <row r="93" spans="1:15" s="99" customFormat="1" ht="23.1" customHeight="1" x14ac:dyDescent="0.15">
      <c r="A93" s="66"/>
      <c r="B93" s="61"/>
      <c r="C93" s="1300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306"/>
      <c r="O93" s="67"/>
    </row>
    <row r="94" spans="1:15" s="99" customFormat="1" ht="23.1" customHeight="1" x14ac:dyDescent="0.15">
      <c r="A94" s="62"/>
      <c r="B94" s="61"/>
      <c r="C94" s="1297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1304"/>
      <c r="O94" s="63"/>
    </row>
    <row r="95" spans="1:15" s="99" customFormat="1" ht="23.1" customHeight="1" x14ac:dyDescent="0.15">
      <c r="A95" s="62"/>
      <c r="B95" s="61"/>
      <c r="C95" s="1297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1304"/>
      <c r="O95" s="63"/>
    </row>
    <row r="96" spans="1:15" s="99" customFormat="1" ht="23.1" customHeight="1" x14ac:dyDescent="0.15">
      <c r="A96" s="62"/>
      <c r="B96" s="61"/>
      <c r="C96" s="1297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1304"/>
      <c r="O96" s="63"/>
    </row>
    <row r="97" spans="1:15" s="99" customFormat="1" ht="23.1" customHeight="1" x14ac:dyDescent="0.15">
      <c r="A97" s="71"/>
      <c r="B97" s="72"/>
      <c r="C97" s="1298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305"/>
      <c r="O97" s="73"/>
    </row>
    <row r="98" spans="1:15" s="99" customFormat="1" ht="23.1" customHeight="1" x14ac:dyDescent="0.15">
      <c r="A98" s="66"/>
      <c r="B98" s="61"/>
      <c r="C98" s="1300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306"/>
      <c r="O98" s="67"/>
    </row>
    <row r="99" spans="1:15" s="99" customFormat="1" ht="23.1" customHeight="1" x14ac:dyDescent="0.15">
      <c r="A99" s="62"/>
      <c r="B99" s="61"/>
      <c r="C99" s="1297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1304"/>
      <c r="O99" s="63"/>
    </row>
    <row r="100" spans="1:15" s="99" customFormat="1" ht="23.1" customHeight="1" x14ac:dyDescent="0.15">
      <c r="A100" s="62"/>
      <c r="B100" s="61"/>
      <c r="C100" s="1297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1304"/>
      <c r="O100" s="63"/>
    </row>
    <row r="101" spans="1:15" s="99" customFormat="1" ht="23.1" customHeight="1" x14ac:dyDescent="0.15">
      <c r="A101" s="62"/>
      <c r="B101" s="61"/>
      <c r="C101" s="1297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1304"/>
      <c r="O101" s="63"/>
    </row>
    <row r="102" spans="1:15" s="99" customFormat="1" ht="23.1" customHeight="1" x14ac:dyDescent="0.15">
      <c r="A102" s="71"/>
      <c r="B102" s="72"/>
      <c r="C102" s="1298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305"/>
      <c r="O102" s="73"/>
    </row>
    <row r="103" spans="1:15" s="111" customFormat="1" ht="23.1" customHeight="1" x14ac:dyDescent="0.15">
      <c r="A103" s="74"/>
      <c r="B103" s="61"/>
      <c r="C103" s="1300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306"/>
      <c r="O103" s="75"/>
    </row>
    <row r="104" spans="1:15" s="111" customFormat="1" ht="23.1" customHeight="1" x14ac:dyDescent="0.15">
      <c r="A104" s="62"/>
      <c r="B104" s="61"/>
      <c r="C104" s="1297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1304"/>
      <c r="O104" s="63"/>
    </row>
    <row r="105" spans="1:15" s="111" customFormat="1" ht="23.1" customHeight="1" x14ac:dyDescent="0.15">
      <c r="A105" s="62"/>
      <c r="B105" s="61"/>
      <c r="C105" s="1297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1304"/>
      <c r="O105" s="63"/>
    </row>
    <row r="106" spans="1:15" s="111" customFormat="1" ht="23.1" customHeight="1" x14ac:dyDescent="0.15">
      <c r="A106" s="62"/>
      <c r="B106" s="61"/>
      <c r="C106" s="1297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1304"/>
      <c r="O106" s="63"/>
    </row>
    <row r="107" spans="1:15" s="111" customFormat="1" ht="23.1" customHeight="1" thickBot="1" x14ac:dyDescent="0.2">
      <c r="A107" s="77"/>
      <c r="B107" s="78"/>
      <c r="C107" s="1301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307"/>
      <c r="O107" s="79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63" t="s">
        <v>208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2942" t="s">
        <v>690</v>
      </c>
      <c r="D3" s="2947"/>
      <c r="E3" s="2510" t="s">
        <v>209</v>
      </c>
      <c r="F3" s="2948"/>
      <c r="G3" s="2948"/>
      <c r="H3" s="2948"/>
      <c r="I3" s="2948"/>
      <c r="J3" s="2948"/>
      <c r="K3" s="2948"/>
      <c r="L3" s="2948"/>
      <c r="M3" s="2948"/>
      <c r="N3" s="2948"/>
      <c r="O3" s="2948"/>
      <c r="P3" s="2948"/>
      <c r="Q3" s="2948"/>
      <c r="R3" s="2949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454" t="s">
        <v>514</v>
      </c>
      <c r="D4" s="455"/>
      <c r="E4" s="453" t="s">
        <v>507</v>
      </c>
      <c r="F4" s="350"/>
      <c r="G4" s="453" t="s">
        <v>370</v>
      </c>
      <c r="H4" s="350"/>
      <c r="I4" s="453" t="s">
        <v>336</v>
      </c>
      <c r="J4" s="350"/>
      <c r="K4" s="453" t="s">
        <v>143</v>
      </c>
      <c r="L4" s="350"/>
      <c r="M4" s="453" t="s">
        <v>144</v>
      </c>
      <c r="N4" s="350"/>
      <c r="O4" s="453" t="s">
        <v>145</v>
      </c>
      <c r="P4" s="350"/>
      <c r="Q4" s="453" t="s">
        <v>508</v>
      </c>
      <c r="R4" s="350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4" t="s">
        <v>416</v>
      </c>
      <c r="D6" s="24" t="s">
        <v>424</v>
      </c>
      <c r="E6" s="24" t="s">
        <v>416</v>
      </c>
      <c r="F6" s="24" t="s">
        <v>423</v>
      </c>
      <c r="G6" s="24" t="s">
        <v>416</v>
      </c>
      <c r="H6" s="24" t="s">
        <v>423</v>
      </c>
      <c r="I6" s="24" t="s">
        <v>416</v>
      </c>
      <c r="J6" s="24" t="s">
        <v>423</v>
      </c>
      <c r="K6" s="24" t="s">
        <v>416</v>
      </c>
      <c r="L6" s="24" t="s">
        <v>423</v>
      </c>
      <c r="M6" s="24" t="s">
        <v>416</v>
      </c>
      <c r="N6" s="24" t="s">
        <v>423</v>
      </c>
      <c r="O6" s="24" t="s">
        <v>416</v>
      </c>
      <c r="P6" s="24" t="s">
        <v>423</v>
      </c>
      <c r="Q6" s="24" t="s">
        <v>416</v>
      </c>
      <c r="R6" s="24" t="s">
        <v>423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4" t="s">
        <v>433</v>
      </c>
    </row>
    <row r="8" spans="1:19" s="108" customFormat="1" ht="30" customHeight="1" x14ac:dyDescent="0.15">
      <c r="A8" s="22"/>
      <c r="B8" s="29" t="s">
        <v>6</v>
      </c>
      <c r="C8" s="1025">
        <v>1376</v>
      </c>
      <c r="D8" s="1025">
        <v>9727938</v>
      </c>
      <c r="E8" s="1025">
        <v>21313</v>
      </c>
      <c r="F8" s="1025">
        <v>403456213</v>
      </c>
      <c r="G8" s="1025">
        <v>14458</v>
      </c>
      <c r="H8" s="1025">
        <v>544711111</v>
      </c>
      <c r="I8" s="1025">
        <v>781806</v>
      </c>
      <c r="J8" s="1025">
        <v>6285469682</v>
      </c>
      <c r="K8" s="1025">
        <v>26720</v>
      </c>
      <c r="L8" s="1025">
        <v>826487649</v>
      </c>
      <c r="M8" s="1025">
        <v>16702</v>
      </c>
      <c r="N8" s="1025">
        <v>210964168</v>
      </c>
      <c r="O8" s="1025">
        <v>600</v>
      </c>
      <c r="P8" s="1025">
        <v>16143972</v>
      </c>
      <c r="Q8" s="1025">
        <v>861599</v>
      </c>
      <c r="R8" s="1025">
        <v>8287232795</v>
      </c>
      <c r="S8" s="28"/>
    </row>
    <row r="9" spans="1:19" s="108" customFormat="1" ht="30" customHeight="1" x14ac:dyDescent="0.15">
      <c r="A9" s="22"/>
      <c r="B9" s="29" t="s">
        <v>1016</v>
      </c>
      <c r="C9" s="1025">
        <v>1366</v>
      </c>
      <c r="D9" s="1025">
        <v>9701238</v>
      </c>
      <c r="E9" s="1025">
        <v>20592</v>
      </c>
      <c r="F9" s="1025">
        <v>390280539</v>
      </c>
      <c r="G9" s="1025">
        <v>13464</v>
      </c>
      <c r="H9" s="1025">
        <v>504697239</v>
      </c>
      <c r="I9" s="1025">
        <v>713275</v>
      </c>
      <c r="J9" s="1025">
        <v>5811009902</v>
      </c>
      <c r="K9" s="1025">
        <v>26456</v>
      </c>
      <c r="L9" s="1025">
        <v>818807689</v>
      </c>
      <c r="M9" s="1025">
        <v>16196</v>
      </c>
      <c r="N9" s="1025">
        <v>206993258</v>
      </c>
      <c r="O9" s="1025">
        <v>120</v>
      </c>
      <c r="P9" s="1025">
        <v>13220553</v>
      </c>
      <c r="Q9" s="1025">
        <v>790103</v>
      </c>
      <c r="R9" s="1025">
        <v>7745009180</v>
      </c>
      <c r="S9" s="28"/>
    </row>
    <row r="10" spans="1:19" s="108" customFormat="1" ht="30" customHeight="1" x14ac:dyDescent="0.15">
      <c r="A10" s="22"/>
      <c r="B10" s="29" t="s">
        <v>1017</v>
      </c>
      <c r="C10" s="1025">
        <v>10</v>
      </c>
      <c r="D10" s="1025">
        <v>26700</v>
      </c>
      <c r="E10" s="1025">
        <v>721</v>
      </c>
      <c r="F10" s="1025">
        <v>13175674</v>
      </c>
      <c r="G10" s="1025">
        <v>994</v>
      </c>
      <c r="H10" s="1025">
        <v>40013872</v>
      </c>
      <c r="I10" s="1025">
        <v>68531</v>
      </c>
      <c r="J10" s="1025">
        <v>474459780</v>
      </c>
      <c r="K10" s="1025">
        <v>264</v>
      </c>
      <c r="L10" s="1025">
        <v>7679960</v>
      </c>
      <c r="M10" s="1025">
        <v>506</v>
      </c>
      <c r="N10" s="1025">
        <v>3970910</v>
      </c>
      <c r="O10" s="1025">
        <v>480</v>
      </c>
      <c r="P10" s="1025">
        <v>2923419</v>
      </c>
      <c r="Q10" s="1025">
        <v>71496</v>
      </c>
      <c r="R10" s="1025">
        <v>542223615</v>
      </c>
      <c r="S10" s="28"/>
    </row>
    <row r="11" spans="1:19" s="108" customFormat="1" ht="30" customHeight="1" x14ac:dyDescent="0.15">
      <c r="A11" s="22"/>
      <c r="B11" s="29" t="s">
        <v>1018</v>
      </c>
      <c r="C11" s="909">
        <v>1361</v>
      </c>
      <c r="D11" s="909">
        <v>9645810</v>
      </c>
      <c r="E11" s="909">
        <v>19610</v>
      </c>
      <c r="F11" s="909">
        <v>346017999</v>
      </c>
      <c r="G11" s="909">
        <v>12394</v>
      </c>
      <c r="H11" s="909">
        <v>466442611</v>
      </c>
      <c r="I11" s="909">
        <v>660966</v>
      </c>
      <c r="J11" s="909">
        <v>5407570342</v>
      </c>
      <c r="K11" s="909">
        <v>25107</v>
      </c>
      <c r="L11" s="909">
        <v>775222999</v>
      </c>
      <c r="M11" s="909">
        <v>15414</v>
      </c>
      <c r="N11" s="909">
        <v>194721928</v>
      </c>
      <c r="O11" s="909">
        <v>110</v>
      </c>
      <c r="P11" s="909">
        <v>9353323</v>
      </c>
      <c r="Q11" s="909">
        <v>733601</v>
      </c>
      <c r="R11" s="909">
        <v>7199329202</v>
      </c>
      <c r="S11" s="28"/>
    </row>
    <row r="12" spans="1:19" s="108" customFormat="1" ht="30" customHeight="1" x14ac:dyDescent="0.15">
      <c r="A12" s="109"/>
      <c r="B12" s="133" t="s">
        <v>1019</v>
      </c>
      <c r="C12" s="1262">
        <v>5</v>
      </c>
      <c r="D12" s="1262">
        <v>55428</v>
      </c>
      <c r="E12" s="1262">
        <v>982</v>
      </c>
      <c r="F12" s="1262">
        <v>44262540</v>
      </c>
      <c r="G12" s="1262">
        <v>1070</v>
      </c>
      <c r="H12" s="1262">
        <v>38254628</v>
      </c>
      <c r="I12" s="1262">
        <v>52309</v>
      </c>
      <c r="J12" s="1262">
        <v>403439560</v>
      </c>
      <c r="K12" s="1262">
        <v>1349</v>
      </c>
      <c r="L12" s="1262">
        <v>43584690</v>
      </c>
      <c r="M12" s="1262">
        <v>782</v>
      </c>
      <c r="N12" s="1262">
        <v>12271330</v>
      </c>
      <c r="O12" s="1262">
        <v>10</v>
      </c>
      <c r="P12" s="1262">
        <v>3867230</v>
      </c>
      <c r="Q12" s="1262">
        <v>56502</v>
      </c>
      <c r="R12" s="1262">
        <v>545679978</v>
      </c>
      <c r="S12" s="110"/>
    </row>
    <row r="13" spans="1:19" ht="23.1" customHeight="1" x14ac:dyDescent="0.15">
      <c r="A13" s="57">
        <v>1</v>
      </c>
      <c r="B13" s="92" t="s">
        <v>1020</v>
      </c>
      <c r="C13" s="1263">
        <v>40</v>
      </c>
      <c r="D13" s="1263">
        <v>300566</v>
      </c>
      <c r="E13" s="1263">
        <v>736</v>
      </c>
      <c r="F13" s="1263">
        <v>19422335</v>
      </c>
      <c r="G13" s="1263">
        <v>558</v>
      </c>
      <c r="H13" s="1263">
        <v>23120286</v>
      </c>
      <c r="I13" s="1263">
        <v>37687</v>
      </c>
      <c r="J13" s="1263">
        <v>310788102</v>
      </c>
      <c r="K13" s="1263">
        <v>1504</v>
      </c>
      <c r="L13" s="1263">
        <v>48386035</v>
      </c>
      <c r="M13" s="1263">
        <v>1242</v>
      </c>
      <c r="N13" s="1263">
        <v>15013980</v>
      </c>
      <c r="O13" s="1263">
        <v>1</v>
      </c>
      <c r="P13" s="1263">
        <v>68040</v>
      </c>
      <c r="Q13" s="1263">
        <v>41728</v>
      </c>
      <c r="R13" s="1263">
        <v>416798778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025">
        <v>4</v>
      </c>
      <c r="D14" s="1025">
        <v>37050</v>
      </c>
      <c r="E14" s="1025">
        <v>704</v>
      </c>
      <c r="F14" s="1025">
        <v>14875824</v>
      </c>
      <c r="G14" s="1025">
        <v>385</v>
      </c>
      <c r="H14" s="1025">
        <v>13317725</v>
      </c>
      <c r="I14" s="1025">
        <v>19969</v>
      </c>
      <c r="J14" s="1025">
        <v>148763843</v>
      </c>
      <c r="K14" s="1025">
        <v>405</v>
      </c>
      <c r="L14" s="1025">
        <v>14317015</v>
      </c>
      <c r="M14" s="1025">
        <v>119</v>
      </c>
      <c r="N14" s="1025">
        <v>1984300</v>
      </c>
      <c r="O14" s="1025">
        <v>0</v>
      </c>
      <c r="P14" s="1025">
        <v>0</v>
      </c>
      <c r="Q14" s="1025">
        <v>21582</v>
      </c>
      <c r="R14" s="1025">
        <v>193258707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025">
        <v>34</v>
      </c>
      <c r="D15" s="1025">
        <v>519000</v>
      </c>
      <c r="E15" s="1025">
        <v>1710</v>
      </c>
      <c r="F15" s="1025">
        <v>35445143</v>
      </c>
      <c r="G15" s="1025">
        <v>941</v>
      </c>
      <c r="H15" s="1025">
        <v>35301202</v>
      </c>
      <c r="I15" s="1025">
        <v>60864</v>
      </c>
      <c r="J15" s="1025">
        <v>537271824</v>
      </c>
      <c r="K15" s="1025">
        <v>4402</v>
      </c>
      <c r="L15" s="1025">
        <v>97956320</v>
      </c>
      <c r="M15" s="1025">
        <v>912</v>
      </c>
      <c r="N15" s="1025">
        <v>19160000</v>
      </c>
      <c r="O15" s="1025">
        <v>2</v>
      </c>
      <c r="P15" s="1025">
        <v>104790</v>
      </c>
      <c r="Q15" s="1025">
        <v>68831</v>
      </c>
      <c r="R15" s="1025">
        <v>725239279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169</v>
      </c>
      <c r="F16" s="1025">
        <v>2510510</v>
      </c>
      <c r="G16" s="1025">
        <v>128</v>
      </c>
      <c r="H16" s="1025">
        <v>4768306</v>
      </c>
      <c r="I16" s="1025">
        <v>9394</v>
      </c>
      <c r="J16" s="1025">
        <v>73293978</v>
      </c>
      <c r="K16" s="1025">
        <v>103</v>
      </c>
      <c r="L16" s="1025">
        <v>4158045</v>
      </c>
      <c r="M16" s="1025">
        <v>103</v>
      </c>
      <c r="N16" s="1025">
        <v>1270420</v>
      </c>
      <c r="O16" s="1025">
        <v>0</v>
      </c>
      <c r="P16" s="1025">
        <v>0</v>
      </c>
      <c r="Q16" s="1025">
        <v>9897</v>
      </c>
      <c r="R16" s="1025">
        <v>86001259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262">
        <v>13</v>
      </c>
      <c r="D17" s="1262">
        <v>57000</v>
      </c>
      <c r="E17" s="1262">
        <v>286</v>
      </c>
      <c r="F17" s="1262">
        <v>6530905</v>
      </c>
      <c r="G17" s="1262">
        <v>95</v>
      </c>
      <c r="H17" s="1262">
        <v>4262469</v>
      </c>
      <c r="I17" s="1262">
        <v>5715</v>
      </c>
      <c r="J17" s="1262">
        <v>43526119</v>
      </c>
      <c r="K17" s="1262">
        <v>105</v>
      </c>
      <c r="L17" s="1262">
        <v>2747030</v>
      </c>
      <c r="M17" s="1262">
        <v>113</v>
      </c>
      <c r="N17" s="1262">
        <v>775280</v>
      </c>
      <c r="O17" s="1262">
        <v>0</v>
      </c>
      <c r="P17" s="1262">
        <v>0</v>
      </c>
      <c r="Q17" s="1262">
        <v>6314</v>
      </c>
      <c r="R17" s="1262">
        <v>57841803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263">
        <v>13</v>
      </c>
      <c r="D18" s="1263">
        <v>338550</v>
      </c>
      <c r="E18" s="1263">
        <v>1061</v>
      </c>
      <c r="F18" s="1263">
        <v>19350601</v>
      </c>
      <c r="G18" s="1263">
        <v>677</v>
      </c>
      <c r="H18" s="1263">
        <v>28704780</v>
      </c>
      <c r="I18" s="1263">
        <v>37982</v>
      </c>
      <c r="J18" s="1263">
        <v>296388799</v>
      </c>
      <c r="K18" s="1263">
        <v>1216</v>
      </c>
      <c r="L18" s="1263">
        <v>43119308</v>
      </c>
      <c r="M18" s="1263">
        <v>2179</v>
      </c>
      <c r="N18" s="1263">
        <v>20454320</v>
      </c>
      <c r="O18" s="1263">
        <v>0</v>
      </c>
      <c r="P18" s="1263">
        <v>0</v>
      </c>
      <c r="Q18" s="1263">
        <v>43115</v>
      </c>
      <c r="R18" s="1263">
        <v>408017808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025">
        <v>20</v>
      </c>
      <c r="D19" s="1025">
        <v>176220</v>
      </c>
      <c r="E19" s="1025">
        <v>239</v>
      </c>
      <c r="F19" s="1025">
        <v>3402275</v>
      </c>
      <c r="G19" s="1025">
        <v>209</v>
      </c>
      <c r="H19" s="1025">
        <v>8150443</v>
      </c>
      <c r="I19" s="1025">
        <v>8428</v>
      </c>
      <c r="J19" s="1025">
        <v>58082515</v>
      </c>
      <c r="K19" s="1025">
        <v>207</v>
      </c>
      <c r="L19" s="1025">
        <v>6108380</v>
      </c>
      <c r="M19" s="1025">
        <v>276</v>
      </c>
      <c r="N19" s="1025">
        <v>2579270</v>
      </c>
      <c r="O19" s="1025">
        <v>0</v>
      </c>
      <c r="P19" s="1025">
        <v>0</v>
      </c>
      <c r="Q19" s="1025">
        <v>9359</v>
      </c>
      <c r="R19" s="1025">
        <v>78322883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025">
        <v>0</v>
      </c>
      <c r="D20" s="1025">
        <v>0</v>
      </c>
      <c r="E20" s="1025">
        <v>384</v>
      </c>
      <c r="F20" s="1025">
        <v>5389337</v>
      </c>
      <c r="G20" s="1025">
        <v>260</v>
      </c>
      <c r="H20" s="1025">
        <v>8208365</v>
      </c>
      <c r="I20" s="1025">
        <v>8213</v>
      </c>
      <c r="J20" s="1025">
        <v>54825990</v>
      </c>
      <c r="K20" s="1025">
        <v>247</v>
      </c>
      <c r="L20" s="1025">
        <v>8558774</v>
      </c>
      <c r="M20" s="1025">
        <v>110</v>
      </c>
      <c r="N20" s="1025">
        <v>2898723</v>
      </c>
      <c r="O20" s="1025">
        <v>0</v>
      </c>
      <c r="P20" s="1025">
        <v>0</v>
      </c>
      <c r="Q20" s="1025">
        <v>9214</v>
      </c>
      <c r="R20" s="1025">
        <v>79881189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909">
        <v>31</v>
      </c>
      <c r="D21" s="909">
        <v>549410</v>
      </c>
      <c r="E21" s="909">
        <v>166</v>
      </c>
      <c r="F21" s="909">
        <v>3148894</v>
      </c>
      <c r="G21" s="909">
        <v>203</v>
      </c>
      <c r="H21" s="909">
        <v>6833805</v>
      </c>
      <c r="I21" s="909">
        <v>8917</v>
      </c>
      <c r="J21" s="909">
        <v>74660264</v>
      </c>
      <c r="K21" s="909">
        <v>126</v>
      </c>
      <c r="L21" s="909">
        <v>3196190</v>
      </c>
      <c r="M21" s="909">
        <v>84</v>
      </c>
      <c r="N21" s="909">
        <v>970660</v>
      </c>
      <c r="O21" s="909">
        <v>14</v>
      </c>
      <c r="P21" s="909">
        <v>150730</v>
      </c>
      <c r="Q21" s="909">
        <v>9510</v>
      </c>
      <c r="R21" s="909">
        <v>88960543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264">
        <v>21</v>
      </c>
      <c r="D22" s="1264">
        <v>147700</v>
      </c>
      <c r="E22" s="1264">
        <v>227</v>
      </c>
      <c r="F22" s="1264">
        <v>2551387</v>
      </c>
      <c r="G22" s="1264">
        <v>184</v>
      </c>
      <c r="H22" s="1264">
        <v>6947498</v>
      </c>
      <c r="I22" s="1264">
        <v>9900</v>
      </c>
      <c r="J22" s="1264">
        <v>75161101</v>
      </c>
      <c r="K22" s="1264">
        <v>168</v>
      </c>
      <c r="L22" s="1264">
        <v>5275315</v>
      </c>
      <c r="M22" s="1264">
        <v>92</v>
      </c>
      <c r="N22" s="1264">
        <v>1218980</v>
      </c>
      <c r="O22" s="1264">
        <v>0</v>
      </c>
      <c r="P22" s="1264">
        <v>0</v>
      </c>
      <c r="Q22" s="1264">
        <v>10571</v>
      </c>
      <c r="R22" s="1264">
        <v>91154281</v>
      </c>
      <c r="S22" s="7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265">
        <v>29</v>
      </c>
      <c r="D23" s="1265">
        <v>308460</v>
      </c>
      <c r="E23" s="1265">
        <v>500</v>
      </c>
      <c r="F23" s="1265">
        <v>7200081</v>
      </c>
      <c r="G23" s="1265">
        <v>410</v>
      </c>
      <c r="H23" s="1265">
        <v>15564518</v>
      </c>
      <c r="I23" s="1265">
        <v>23822</v>
      </c>
      <c r="J23" s="1265">
        <v>207072091</v>
      </c>
      <c r="K23" s="1265">
        <v>715</v>
      </c>
      <c r="L23" s="1265">
        <v>25840720</v>
      </c>
      <c r="M23" s="1265">
        <v>630</v>
      </c>
      <c r="N23" s="1265">
        <v>9601170</v>
      </c>
      <c r="O23" s="1265">
        <v>0</v>
      </c>
      <c r="P23" s="1265">
        <v>0</v>
      </c>
      <c r="Q23" s="1265">
        <v>26077</v>
      </c>
      <c r="R23" s="1265">
        <v>265278580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909">
        <v>21</v>
      </c>
      <c r="D24" s="909">
        <v>313050</v>
      </c>
      <c r="E24" s="909">
        <v>533</v>
      </c>
      <c r="F24" s="909">
        <v>7950313</v>
      </c>
      <c r="G24" s="909">
        <v>285</v>
      </c>
      <c r="H24" s="909">
        <v>11061349</v>
      </c>
      <c r="I24" s="909">
        <v>18506</v>
      </c>
      <c r="J24" s="909">
        <v>162702622</v>
      </c>
      <c r="K24" s="909">
        <v>646</v>
      </c>
      <c r="L24" s="909">
        <v>23519185</v>
      </c>
      <c r="M24" s="909">
        <v>557</v>
      </c>
      <c r="N24" s="909">
        <v>7199150</v>
      </c>
      <c r="O24" s="909">
        <v>0</v>
      </c>
      <c r="P24" s="909">
        <v>0</v>
      </c>
      <c r="Q24" s="909">
        <v>20527</v>
      </c>
      <c r="R24" s="909">
        <v>212432619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909">
        <v>3</v>
      </c>
      <c r="D25" s="909">
        <v>4200</v>
      </c>
      <c r="E25" s="909">
        <v>162</v>
      </c>
      <c r="F25" s="909">
        <v>2624482</v>
      </c>
      <c r="G25" s="909">
        <v>102</v>
      </c>
      <c r="H25" s="909">
        <v>3592859</v>
      </c>
      <c r="I25" s="909">
        <v>3861</v>
      </c>
      <c r="J25" s="909">
        <v>26552306</v>
      </c>
      <c r="K25" s="909">
        <v>86</v>
      </c>
      <c r="L25" s="909">
        <v>2843395</v>
      </c>
      <c r="M25" s="909">
        <v>3</v>
      </c>
      <c r="N25" s="909">
        <v>111590</v>
      </c>
      <c r="O25" s="909">
        <v>0</v>
      </c>
      <c r="P25" s="909">
        <v>0</v>
      </c>
      <c r="Q25" s="909">
        <v>4214</v>
      </c>
      <c r="R25" s="909">
        <v>35724632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909">
        <v>60</v>
      </c>
      <c r="D26" s="909">
        <v>292346</v>
      </c>
      <c r="E26" s="909">
        <v>259</v>
      </c>
      <c r="F26" s="909">
        <v>3300835</v>
      </c>
      <c r="G26" s="909">
        <v>202</v>
      </c>
      <c r="H26" s="909">
        <v>7935520</v>
      </c>
      <c r="I26" s="909">
        <v>12622</v>
      </c>
      <c r="J26" s="909">
        <v>96809466</v>
      </c>
      <c r="K26" s="909">
        <v>369</v>
      </c>
      <c r="L26" s="909">
        <v>10444725</v>
      </c>
      <c r="M26" s="909">
        <v>102</v>
      </c>
      <c r="N26" s="909">
        <v>1566420</v>
      </c>
      <c r="O26" s="909">
        <v>1</v>
      </c>
      <c r="P26" s="909">
        <v>3414927</v>
      </c>
      <c r="Q26" s="909">
        <v>13555</v>
      </c>
      <c r="R26" s="909">
        <v>123471893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264">
        <v>0</v>
      </c>
      <c r="D27" s="1264">
        <v>0</v>
      </c>
      <c r="E27" s="1264">
        <v>360</v>
      </c>
      <c r="F27" s="1264">
        <v>5587065</v>
      </c>
      <c r="G27" s="1264">
        <v>299</v>
      </c>
      <c r="H27" s="1264">
        <v>10595045</v>
      </c>
      <c r="I27" s="1264">
        <v>13300</v>
      </c>
      <c r="J27" s="1264">
        <v>105831633</v>
      </c>
      <c r="K27" s="1264">
        <v>308</v>
      </c>
      <c r="L27" s="1264">
        <v>12613594</v>
      </c>
      <c r="M27" s="1264">
        <v>102</v>
      </c>
      <c r="N27" s="1264">
        <v>893890</v>
      </c>
      <c r="O27" s="1264">
        <v>0</v>
      </c>
      <c r="P27" s="1264">
        <v>0</v>
      </c>
      <c r="Q27" s="1264">
        <v>14369</v>
      </c>
      <c r="R27" s="1264">
        <v>135521227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265">
        <v>21</v>
      </c>
      <c r="D28" s="1265">
        <v>44450</v>
      </c>
      <c r="E28" s="1265">
        <v>645</v>
      </c>
      <c r="F28" s="1265">
        <v>10436005</v>
      </c>
      <c r="G28" s="1265">
        <v>384</v>
      </c>
      <c r="H28" s="1265">
        <v>13872160</v>
      </c>
      <c r="I28" s="1265">
        <v>19847</v>
      </c>
      <c r="J28" s="1265">
        <v>151625716</v>
      </c>
      <c r="K28" s="1265">
        <v>812</v>
      </c>
      <c r="L28" s="1265">
        <v>25667815</v>
      </c>
      <c r="M28" s="1265">
        <v>386</v>
      </c>
      <c r="N28" s="1265">
        <v>3426760</v>
      </c>
      <c r="O28" s="1265">
        <v>0</v>
      </c>
      <c r="P28" s="1265">
        <v>0</v>
      </c>
      <c r="Q28" s="1265">
        <v>22074</v>
      </c>
      <c r="R28" s="1265">
        <v>205028456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909">
        <v>17</v>
      </c>
      <c r="D29" s="909">
        <v>262930</v>
      </c>
      <c r="E29" s="909">
        <v>503</v>
      </c>
      <c r="F29" s="909">
        <v>11495686</v>
      </c>
      <c r="G29" s="909">
        <v>398</v>
      </c>
      <c r="H29" s="909">
        <v>16892090</v>
      </c>
      <c r="I29" s="909">
        <v>25839</v>
      </c>
      <c r="J29" s="909">
        <v>233066735</v>
      </c>
      <c r="K29" s="909">
        <v>982</v>
      </c>
      <c r="L29" s="909">
        <v>35419942</v>
      </c>
      <c r="M29" s="909">
        <v>445</v>
      </c>
      <c r="N29" s="909">
        <v>7070860</v>
      </c>
      <c r="O29" s="909">
        <v>1</v>
      </c>
      <c r="P29" s="909">
        <v>43521</v>
      </c>
      <c r="Q29" s="909">
        <v>28168</v>
      </c>
      <c r="R29" s="909">
        <v>303988834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909">
        <v>8</v>
      </c>
      <c r="D30" s="909">
        <v>100720</v>
      </c>
      <c r="E30" s="909">
        <v>1040</v>
      </c>
      <c r="F30" s="909">
        <v>18167086</v>
      </c>
      <c r="G30" s="909">
        <v>665</v>
      </c>
      <c r="H30" s="909">
        <v>23111993</v>
      </c>
      <c r="I30" s="909">
        <v>31650</v>
      </c>
      <c r="J30" s="909">
        <v>275457733</v>
      </c>
      <c r="K30" s="909">
        <v>1031</v>
      </c>
      <c r="L30" s="909">
        <v>32377458</v>
      </c>
      <c r="M30" s="909">
        <v>881</v>
      </c>
      <c r="N30" s="909">
        <v>10254690</v>
      </c>
      <c r="O30" s="909">
        <v>0</v>
      </c>
      <c r="P30" s="909">
        <v>0</v>
      </c>
      <c r="Q30" s="909">
        <v>35267</v>
      </c>
      <c r="R30" s="909">
        <v>359368960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909">
        <v>2</v>
      </c>
      <c r="D31" s="909">
        <v>2850</v>
      </c>
      <c r="E31" s="909">
        <v>240</v>
      </c>
      <c r="F31" s="909">
        <v>6746750</v>
      </c>
      <c r="G31" s="909">
        <v>170</v>
      </c>
      <c r="H31" s="909">
        <v>5982598</v>
      </c>
      <c r="I31" s="909">
        <v>8442</v>
      </c>
      <c r="J31" s="909">
        <v>76049993</v>
      </c>
      <c r="K31" s="909">
        <v>311</v>
      </c>
      <c r="L31" s="909">
        <v>11654775</v>
      </c>
      <c r="M31" s="909">
        <v>136</v>
      </c>
      <c r="N31" s="909">
        <v>2504185</v>
      </c>
      <c r="O31" s="909">
        <v>1</v>
      </c>
      <c r="P31" s="909">
        <v>22990</v>
      </c>
      <c r="Q31" s="909">
        <v>9300</v>
      </c>
      <c r="R31" s="909">
        <v>102961291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264">
        <v>0</v>
      </c>
      <c r="D32" s="1264">
        <v>0</v>
      </c>
      <c r="E32" s="1264">
        <v>409</v>
      </c>
      <c r="F32" s="1264">
        <v>9630420</v>
      </c>
      <c r="G32" s="1264">
        <v>200</v>
      </c>
      <c r="H32" s="1264">
        <v>6518920</v>
      </c>
      <c r="I32" s="1264">
        <v>9134</v>
      </c>
      <c r="J32" s="1264">
        <v>77953028</v>
      </c>
      <c r="K32" s="1264">
        <v>200</v>
      </c>
      <c r="L32" s="1264">
        <v>8246565</v>
      </c>
      <c r="M32" s="1264">
        <v>151</v>
      </c>
      <c r="N32" s="1264">
        <v>2471660</v>
      </c>
      <c r="O32" s="1264">
        <v>11</v>
      </c>
      <c r="P32" s="1264">
        <v>91682</v>
      </c>
      <c r="Q32" s="1264">
        <v>10105</v>
      </c>
      <c r="R32" s="1264">
        <v>104912275</v>
      </c>
      <c r="S32" s="63">
        <v>24</v>
      </c>
    </row>
    <row r="33" spans="1:19" s="99" customFormat="1" ht="23.1" customHeight="1" x14ac:dyDescent="0.15">
      <c r="A33" s="68">
        <v>25</v>
      </c>
      <c r="B33" s="58" t="s">
        <v>1040</v>
      </c>
      <c r="C33" s="1265">
        <v>211</v>
      </c>
      <c r="D33" s="1265">
        <v>1280100</v>
      </c>
      <c r="E33" s="1265">
        <v>543</v>
      </c>
      <c r="F33" s="1265">
        <v>7962355</v>
      </c>
      <c r="G33" s="1265">
        <v>333</v>
      </c>
      <c r="H33" s="1265">
        <v>15151863</v>
      </c>
      <c r="I33" s="1265">
        <v>18056</v>
      </c>
      <c r="J33" s="1265">
        <v>140344225</v>
      </c>
      <c r="K33" s="1265">
        <v>553</v>
      </c>
      <c r="L33" s="1265">
        <v>15660815</v>
      </c>
      <c r="M33" s="1265">
        <v>347</v>
      </c>
      <c r="N33" s="1265">
        <v>3208310</v>
      </c>
      <c r="O33" s="1265">
        <v>0</v>
      </c>
      <c r="P33" s="1265">
        <v>0</v>
      </c>
      <c r="Q33" s="1265">
        <v>19832</v>
      </c>
      <c r="R33" s="1265">
        <v>182327568</v>
      </c>
      <c r="S33" s="69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909">
        <v>58</v>
      </c>
      <c r="D34" s="909">
        <v>38006</v>
      </c>
      <c r="E34" s="909">
        <v>456</v>
      </c>
      <c r="F34" s="909">
        <v>4399373</v>
      </c>
      <c r="G34" s="909">
        <v>182</v>
      </c>
      <c r="H34" s="909">
        <v>6750116</v>
      </c>
      <c r="I34" s="909">
        <v>13797</v>
      </c>
      <c r="J34" s="909">
        <v>126618929</v>
      </c>
      <c r="K34" s="909">
        <v>694</v>
      </c>
      <c r="L34" s="909">
        <v>16381295</v>
      </c>
      <c r="M34" s="909">
        <v>367</v>
      </c>
      <c r="N34" s="909">
        <v>4866900</v>
      </c>
      <c r="O34" s="909">
        <v>15</v>
      </c>
      <c r="P34" s="909">
        <v>99692</v>
      </c>
      <c r="Q34" s="909">
        <v>15511</v>
      </c>
      <c r="R34" s="909">
        <v>159116305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909">
        <v>55</v>
      </c>
      <c r="D35" s="909">
        <v>560350</v>
      </c>
      <c r="E35" s="909">
        <v>250</v>
      </c>
      <c r="F35" s="909">
        <v>3536657</v>
      </c>
      <c r="G35" s="909">
        <v>155</v>
      </c>
      <c r="H35" s="909">
        <v>6735711</v>
      </c>
      <c r="I35" s="909">
        <v>7606</v>
      </c>
      <c r="J35" s="909">
        <v>60775222</v>
      </c>
      <c r="K35" s="909">
        <v>303</v>
      </c>
      <c r="L35" s="909">
        <v>6976170</v>
      </c>
      <c r="M35" s="909">
        <v>123</v>
      </c>
      <c r="N35" s="909">
        <v>927645</v>
      </c>
      <c r="O35" s="909">
        <v>0</v>
      </c>
      <c r="P35" s="909">
        <v>0</v>
      </c>
      <c r="Q35" s="909">
        <v>8437</v>
      </c>
      <c r="R35" s="909">
        <v>78951405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909">
        <v>3</v>
      </c>
      <c r="D36" s="909">
        <v>7900</v>
      </c>
      <c r="E36" s="909">
        <v>249</v>
      </c>
      <c r="F36" s="909">
        <v>5343227</v>
      </c>
      <c r="G36" s="909">
        <v>94</v>
      </c>
      <c r="H36" s="909">
        <v>3850520</v>
      </c>
      <c r="I36" s="909">
        <v>6947</v>
      </c>
      <c r="J36" s="909">
        <v>59930456</v>
      </c>
      <c r="K36" s="909">
        <v>166</v>
      </c>
      <c r="L36" s="909">
        <v>5347180</v>
      </c>
      <c r="M36" s="909">
        <v>119</v>
      </c>
      <c r="N36" s="909">
        <v>2607500</v>
      </c>
      <c r="O36" s="909">
        <v>1</v>
      </c>
      <c r="P36" s="909">
        <v>23808</v>
      </c>
      <c r="Q36" s="909">
        <v>7576</v>
      </c>
      <c r="R36" s="909">
        <v>77102691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264">
        <v>220</v>
      </c>
      <c r="D37" s="1264">
        <v>1457180</v>
      </c>
      <c r="E37" s="1264">
        <v>493</v>
      </c>
      <c r="F37" s="1264">
        <v>9495727</v>
      </c>
      <c r="G37" s="1264">
        <v>337</v>
      </c>
      <c r="H37" s="1264">
        <v>11010163</v>
      </c>
      <c r="I37" s="1264">
        <v>18301</v>
      </c>
      <c r="J37" s="1264">
        <v>150733866</v>
      </c>
      <c r="K37" s="1264">
        <v>910</v>
      </c>
      <c r="L37" s="1264">
        <v>26468755</v>
      </c>
      <c r="M37" s="1264">
        <v>493</v>
      </c>
      <c r="N37" s="1264">
        <v>6718170</v>
      </c>
      <c r="O37" s="1264">
        <v>0</v>
      </c>
      <c r="P37" s="1264">
        <v>0</v>
      </c>
      <c r="Q37" s="1264">
        <v>20534</v>
      </c>
      <c r="R37" s="1264">
        <v>204426681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265">
        <v>223</v>
      </c>
      <c r="D38" s="1265">
        <v>1313580</v>
      </c>
      <c r="E38" s="1265">
        <v>133</v>
      </c>
      <c r="F38" s="1265">
        <v>1983602</v>
      </c>
      <c r="G38" s="1265">
        <v>105</v>
      </c>
      <c r="H38" s="1265">
        <v>4096500</v>
      </c>
      <c r="I38" s="1265">
        <v>6163</v>
      </c>
      <c r="J38" s="1265">
        <v>49729175</v>
      </c>
      <c r="K38" s="1265">
        <v>246</v>
      </c>
      <c r="L38" s="1265">
        <v>7096655</v>
      </c>
      <c r="M38" s="1265">
        <v>162</v>
      </c>
      <c r="N38" s="1265">
        <v>1193220</v>
      </c>
      <c r="O38" s="1265">
        <v>2</v>
      </c>
      <c r="P38" s="1265">
        <v>713659</v>
      </c>
      <c r="Q38" s="1265">
        <v>6811</v>
      </c>
      <c r="R38" s="1265">
        <v>64812811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909">
        <v>0</v>
      </c>
      <c r="D39" s="909">
        <v>7150</v>
      </c>
      <c r="E39" s="909">
        <v>409</v>
      </c>
      <c r="F39" s="909">
        <v>4575099</v>
      </c>
      <c r="G39" s="909">
        <v>575</v>
      </c>
      <c r="H39" s="909">
        <v>19389777</v>
      </c>
      <c r="I39" s="909">
        <v>12473</v>
      </c>
      <c r="J39" s="909">
        <v>82832554</v>
      </c>
      <c r="K39" s="909">
        <v>179</v>
      </c>
      <c r="L39" s="909">
        <v>6260170</v>
      </c>
      <c r="M39" s="909">
        <v>152</v>
      </c>
      <c r="N39" s="909">
        <v>2980050</v>
      </c>
      <c r="O39" s="909">
        <v>24</v>
      </c>
      <c r="P39" s="909">
        <v>231160</v>
      </c>
      <c r="Q39" s="909">
        <v>13812</v>
      </c>
      <c r="R39" s="909">
        <v>116268810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909">
        <v>4</v>
      </c>
      <c r="D40" s="909">
        <v>7700</v>
      </c>
      <c r="E40" s="909">
        <v>241</v>
      </c>
      <c r="F40" s="909">
        <v>3879756</v>
      </c>
      <c r="G40" s="909">
        <v>117</v>
      </c>
      <c r="H40" s="909">
        <v>3835266</v>
      </c>
      <c r="I40" s="909">
        <v>5577</v>
      </c>
      <c r="J40" s="909">
        <v>48862924</v>
      </c>
      <c r="K40" s="909">
        <v>189</v>
      </c>
      <c r="L40" s="909">
        <v>4363285</v>
      </c>
      <c r="M40" s="909">
        <v>168</v>
      </c>
      <c r="N40" s="909">
        <v>1100280</v>
      </c>
      <c r="O40" s="909">
        <v>11</v>
      </c>
      <c r="P40" s="909">
        <v>2902976</v>
      </c>
      <c r="Q40" s="909">
        <v>6303</v>
      </c>
      <c r="R40" s="909">
        <v>64944487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909">
        <v>3</v>
      </c>
      <c r="D41" s="909">
        <v>22410</v>
      </c>
      <c r="E41" s="909">
        <v>121</v>
      </c>
      <c r="F41" s="909">
        <v>2345044</v>
      </c>
      <c r="G41" s="909">
        <v>159</v>
      </c>
      <c r="H41" s="909">
        <v>5111225</v>
      </c>
      <c r="I41" s="909">
        <v>9407</v>
      </c>
      <c r="J41" s="909">
        <v>79970489</v>
      </c>
      <c r="K41" s="909">
        <v>217</v>
      </c>
      <c r="L41" s="909">
        <v>8126890</v>
      </c>
      <c r="M41" s="909">
        <v>12</v>
      </c>
      <c r="N41" s="909">
        <v>52460</v>
      </c>
      <c r="O41" s="909">
        <v>0</v>
      </c>
      <c r="P41" s="909">
        <v>0</v>
      </c>
      <c r="Q41" s="909">
        <v>9916</v>
      </c>
      <c r="R41" s="909">
        <v>95606108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264">
        <v>5</v>
      </c>
      <c r="D42" s="1264">
        <v>81100</v>
      </c>
      <c r="E42" s="1264">
        <v>206</v>
      </c>
      <c r="F42" s="1264">
        <v>2115897</v>
      </c>
      <c r="G42" s="1264">
        <v>170</v>
      </c>
      <c r="H42" s="1264">
        <v>6576912</v>
      </c>
      <c r="I42" s="1264">
        <v>12165</v>
      </c>
      <c r="J42" s="1264">
        <v>103855674</v>
      </c>
      <c r="K42" s="1264">
        <v>402</v>
      </c>
      <c r="L42" s="1264">
        <v>10932550</v>
      </c>
      <c r="M42" s="1264">
        <v>193</v>
      </c>
      <c r="N42" s="1264">
        <v>2407102</v>
      </c>
      <c r="O42" s="1264">
        <v>4</v>
      </c>
      <c r="P42" s="1264">
        <v>183891</v>
      </c>
      <c r="Q42" s="1264">
        <v>13140</v>
      </c>
      <c r="R42" s="1264">
        <v>126072026</v>
      </c>
      <c r="S42" s="63">
        <v>35</v>
      </c>
    </row>
    <row r="43" spans="1:19" s="99" customFormat="1" ht="23.1" customHeight="1" x14ac:dyDescent="0.15">
      <c r="A43" s="66">
        <v>36</v>
      </c>
      <c r="B43" s="58" t="s">
        <v>1050</v>
      </c>
      <c r="C43" s="1265">
        <v>0</v>
      </c>
      <c r="D43" s="1265">
        <v>66050</v>
      </c>
      <c r="E43" s="1265">
        <v>249</v>
      </c>
      <c r="F43" s="1265">
        <v>3246410</v>
      </c>
      <c r="G43" s="1265">
        <v>154</v>
      </c>
      <c r="H43" s="1265">
        <v>6403240</v>
      </c>
      <c r="I43" s="1265">
        <v>11589</v>
      </c>
      <c r="J43" s="1265">
        <v>91855259</v>
      </c>
      <c r="K43" s="1265">
        <v>360</v>
      </c>
      <c r="L43" s="1265">
        <v>13692665</v>
      </c>
      <c r="M43" s="1265">
        <v>292</v>
      </c>
      <c r="N43" s="1265">
        <v>3386240</v>
      </c>
      <c r="O43" s="1265">
        <v>0</v>
      </c>
      <c r="P43" s="1265">
        <v>0</v>
      </c>
      <c r="Q43" s="1265">
        <v>12644</v>
      </c>
      <c r="R43" s="1265">
        <v>118583814</v>
      </c>
      <c r="S43" s="67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909">
        <v>55</v>
      </c>
      <c r="D44" s="909">
        <v>20500</v>
      </c>
      <c r="E44" s="909">
        <v>239</v>
      </c>
      <c r="F44" s="909">
        <v>5034290</v>
      </c>
      <c r="G44" s="909">
        <v>243</v>
      </c>
      <c r="H44" s="909">
        <v>10723694</v>
      </c>
      <c r="I44" s="909">
        <v>15362</v>
      </c>
      <c r="J44" s="909">
        <v>137357394</v>
      </c>
      <c r="K44" s="909">
        <v>561</v>
      </c>
      <c r="L44" s="909">
        <v>21418618</v>
      </c>
      <c r="M44" s="909">
        <v>375</v>
      </c>
      <c r="N44" s="909">
        <v>4678835</v>
      </c>
      <c r="O44" s="909">
        <v>12</v>
      </c>
      <c r="P44" s="909">
        <v>73500</v>
      </c>
      <c r="Q44" s="909">
        <v>16792</v>
      </c>
      <c r="R44" s="909">
        <v>179286331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909">
        <v>29</v>
      </c>
      <c r="D45" s="909">
        <v>274360</v>
      </c>
      <c r="E45" s="909">
        <v>112</v>
      </c>
      <c r="F45" s="909">
        <v>1922749</v>
      </c>
      <c r="G45" s="909">
        <v>189</v>
      </c>
      <c r="H45" s="909">
        <v>6027873</v>
      </c>
      <c r="I45" s="909">
        <v>5199</v>
      </c>
      <c r="J45" s="909">
        <v>39579359</v>
      </c>
      <c r="K45" s="909">
        <v>116</v>
      </c>
      <c r="L45" s="909">
        <v>3172380</v>
      </c>
      <c r="M45" s="909">
        <v>139</v>
      </c>
      <c r="N45" s="909">
        <v>1527490</v>
      </c>
      <c r="O45" s="909">
        <v>0</v>
      </c>
      <c r="P45" s="909">
        <v>0</v>
      </c>
      <c r="Q45" s="909">
        <v>5755</v>
      </c>
      <c r="R45" s="909">
        <v>52229851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909">
        <v>0</v>
      </c>
      <c r="D46" s="909">
        <v>0</v>
      </c>
      <c r="E46" s="909">
        <v>31</v>
      </c>
      <c r="F46" s="909">
        <v>4733977</v>
      </c>
      <c r="G46" s="909">
        <v>90</v>
      </c>
      <c r="H46" s="909">
        <v>3329266</v>
      </c>
      <c r="I46" s="909">
        <v>2959</v>
      </c>
      <c r="J46" s="909">
        <v>23765164</v>
      </c>
      <c r="K46" s="909">
        <v>124</v>
      </c>
      <c r="L46" s="909">
        <v>6533465</v>
      </c>
      <c r="M46" s="909">
        <v>131</v>
      </c>
      <c r="N46" s="909">
        <v>3253420</v>
      </c>
      <c r="O46" s="909">
        <v>0</v>
      </c>
      <c r="P46" s="909">
        <v>0</v>
      </c>
      <c r="Q46" s="909">
        <v>3335</v>
      </c>
      <c r="R46" s="909">
        <v>41615292</v>
      </c>
      <c r="S46" s="63">
        <v>39</v>
      </c>
    </row>
    <row r="47" spans="1:19" s="99" customFormat="1" ht="23.1" customHeight="1" x14ac:dyDescent="0.15">
      <c r="A47" s="62">
        <v>42</v>
      </c>
      <c r="B47" s="72" t="s">
        <v>1054</v>
      </c>
      <c r="C47" s="1264">
        <v>0</v>
      </c>
      <c r="D47" s="1264">
        <v>0</v>
      </c>
      <c r="E47" s="1264">
        <v>57</v>
      </c>
      <c r="F47" s="1264">
        <v>462455</v>
      </c>
      <c r="G47" s="1264">
        <v>84</v>
      </c>
      <c r="H47" s="1264">
        <v>3419992</v>
      </c>
      <c r="I47" s="1264">
        <v>4778</v>
      </c>
      <c r="J47" s="1264">
        <v>38223259</v>
      </c>
      <c r="K47" s="1264">
        <v>99</v>
      </c>
      <c r="L47" s="1264">
        <v>2875075</v>
      </c>
      <c r="M47" s="1264">
        <v>87</v>
      </c>
      <c r="N47" s="1264">
        <v>1486320</v>
      </c>
      <c r="O47" s="1264">
        <v>0</v>
      </c>
      <c r="P47" s="1264">
        <v>0</v>
      </c>
      <c r="Q47" s="1264">
        <v>5105</v>
      </c>
      <c r="R47" s="1264">
        <v>46467101</v>
      </c>
      <c r="S47" s="63">
        <v>42</v>
      </c>
    </row>
    <row r="48" spans="1:19" s="99" customFormat="1" ht="23.1" customHeight="1" x14ac:dyDescent="0.15">
      <c r="A48" s="66">
        <v>43</v>
      </c>
      <c r="B48" s="61" t="s">
        <v>1055</v>
      </c>
      <c r="C48" s="1265">
        <v>18</v>
      </c>
      <c r="D48" s="1265">
        <v>46000</v>
      </c>
      <c r="E48" s="1265">
        <v>357</v>
      </c>
      <c r="F48" s="1265">
        <v>4918119</v>
      </c>
      <c r="G48" s="1265">
        <v>158</v>
      </c>
      <c r="H48" s="1265">
        <v>6371422</v>
      </c>
      <c r="I48" s="1265">
        <v>11753</v>
      </c>
      <c r="J48" s="1265">
        <v>101793571</v>
      </c>
      <c r="K48" s="1265">
        <v>171</v>
      </c>
      <c r="L48" s="1265">
        <v>4312580</v>
      </c>
      <c r="M48" s="1265">
        <v>191</v>
      </c>
      <c r="N48" s="1265">
        <v>2652180</v>
      </c>
      <c r="O48" s="1265">
        <v>0</v>
      </c>
      <c r="P48" s="1265">
        <v>0</v>
      </c>
      <c r="Q48" s="1265">
        <v>12630</v>
      </c>
      <c r="R48" s="1265">
        <v>120047872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8550</v>
      </c>
      <c r="E49" s="909">
        <v>44</v>
      </c>
      <c r="F49" s="909">
        <v>1747690</v>
      </c>
      <c r="G49" s="909">
        <v>65</v>
      </c>
      <c r="H49" s="909">
        <v>2163983</v>
      </c>
      <c r="I49" s="909">
        <v>3509</v>
      </c>
      <c r="J49" s="909">
        <v>27267848</v>
      </c>
      <c r="K49" s="909">
        <v>122</v>
      </c>
      <c r="L49" s="909">
        <v>3581345</v>
      </c>
      <c r="M49" s="909">
        <v>106</v>
      </c>
      <c r="N49" s="909">
        <v>1213520</v>
      </c>
      <c r="O49" s="909">
        <v>1</v>
      </c>
      <c r="P49" s="909">
        <v>51297</v>
      </c>
      <c r="Q49" s="909">
        <v>3847</v>
      </c>
      <c r="R49" s="909">
        <v>36025683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35</v>
      </c>
      <c r="F50" s="909">
        <v>276590</v>
      </c>
      <c r="G50" s="909">
        <v>30</v>
      </c>
      <c r="H50" s="909">
        <v>852427</v>
      </c>
      <c r="I50" s="909">
        <v>1903</v>
      </c>
      <c r="J50" s="909">
        <v>14576137</v>
      </c>
      <c r="K50" s="909">
        <v>48</v>
      </c>
      <c r="L50" s="909">
        <v>1415045</v>
      </c>
      <c r="M50" s="909">
        <v>0</v>
      </c>
      <c r="N50" s="909">
        <v>0</v>
      </c>
      <c r="O50" s="909">
        <v>0</v>
      </c>
      <c r="P50" s="909">
        <v>0</v>
      </c>
      <c r="Q50" s="909">
        <v>2016</v>
      </c>
      <c r="R50" s="909">
        <v>17120199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909">
        <v>2</v>
      </c>
      <c r="D51" s="909">
        <v>-13600</v>
      </c>
      <c r="E51" s="909">
        <v>195</v>
      </c>
      <c r="F51" s="909">
        <v>3901876</v>
      </c>
      <c r="G51" s="909">
        <v>112</v>
      </c>
      <c r="H51" s="909">
        <v>4780892</v>
      </c>
      <c r="I51" s="909">
        <v>7695</v>
      </c>
      <c r="J51" s="909">
        <v>61084786</v>
      </c>
      <c r="K51" s="909">
        <v>156</v>
      </c>
      <c r="L51" s="909">
        <v>4364170</v>
      </c>
      <c r="M51" s="909">
        <v>357</v>
      </c>
      <c r="N51" s="909">
        <v>4751798</v>
      </c>
      <c r="O51" s="909">
        <v>0</v>
      </c>
      <c r="P51" s="909">
        <v>0</v>
      </c>
      <c r="Q51" s="909">
        <v>8515</v>
      </c>
      <c r="R51" s="909">
        <v>78883522</v>
      </c>
      <c r="S51" s="63">
        <v>46</v>
      </c>
    </row>
    <row r="52" spans="1:19" s="99" customFormat="1" ht="23.1" customHeight="1" x14ac:dyDescent="0.15">
      <c r="A52" s="71">
        <v>47</v>
      </c>
      <c r="B52" s="72" t="s">
        <v>1059</v>
      </c>
      <c r="C52" s="1264">
        <v>9</v>
      </c>
      <c r="D52" s="1264">
        <v>80760</v>
      </c>
      <c r="E52" s="1264">
        <v>270</v>
      </c>
      <c r="F52" s="1264">
        <v>8250631</v>
      </c>
      <c r="G52" s="1264">
        <v>96</v>
      </c>
      <c r="H52" s="1264">
        <v>3308146</v>
      </c>
      <c r="I52" s="1264">
        <v>6920</v>
      </c>
      <c r="J52" s="1264">
        <v>60790370</v>
      </c>
      <c r="K52" s="1264">
        <v>119</v>
      </c>
      <c r="L52" s="1264">
        <v>4397115</v>
      </c>
      <c r="M52" s="1264">
        <v>181</v>
      </c>
      <c r="N52" s="1264">
        <v>1371030</v>
      </c>
      <c r="O52" s="1264">
        <v>1</v>
      </c>
      <c r="P52" s="1264">
        <v>10664</v>
      </c>
      <c r="Q52" s="1264">
        <v>7587</v>
      </c>
      <c r="R52" s="1264">
        <v>78127956</v>
      </c>
      <c r="S52" s="73">
        <v>47</v>
      </c>
    </row>
    <row r="53" spans="1:19" s="111" customFormat="1" ht="23.1" customHeight="1" x14ac:dyDescent="0.15">
      <c r="A53" s="74">
        <v>49</v>
      </c>
      <c r="B53" s="61" t="s">
        <v>1060</v>
      </c>
      <c r="C53" s="1265">
        <v>0</v>
      </c>
      <c r="D53" s="1265">
        <v>0</v>
      </c>
      <c r="E53" s="1265">
        <v>136</v>
      </c>
      <c r="F53" s="1265">
        <v>1706061</v>
      </c>
      <c r="G53" s="1265">
        <v>35</v>
      </c>
      <c r="H53" s="1265">
        <v>1414451</v>
      </c>
      <c r="I53" s="1265">
        <v>1881</v>
      </c>
      <c r="J53" s="1265">
        <v>14757197</v>
      </c>
      <c r="K53" s="1265">
        <v>48</v>
      </c>
      <c r="L53" s="1265">
        <v>2438540</v>
      </c>
      <c r="M53" s="1265">
        <v>1</v>
      </c>
      <c r="N53" s="1265">
        <v>3270</v>
      </c>
      <c r="O53" s="1265">
        <v>4</v>
      </c>
      <c r="P53" s="1265">
        <v>3712561</v>
      </c>
      <c r="Q53" s="1265">
        <v>2105</v>
      </c>
      <c r="R53" s="1265">
        <v>24032080</v>
      </c>
      <c r="S53" s="75">
        <v>49</v>
      </c>
    </row>
    <row r="54" spans="1:19" s="111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11</v>
      </c>
      <c r="F54" s="909">
        <v>181690</v>
      </c>
      <c r="G54" s="909">
        <v>38</v>
      </c>
      <c r="H54" s="909">
        <v>1210665</v>
      </c>
      <c r="I54" s="909">
        <v>1828</v>
      </c>
      <c r="J54" s="909">
        <v>14342886</v>
      </c>
      <c r="K54" s="909">
        <v>27</v>
      </c>
      <c r="L54" s="909">
        <v>519405</v>
      </c>
      <c r="M54" s="909">
        <v>1</v>
      </c>
      <c r="N54" s="909">
        <v>3270</v>
      </c>
      <c r="O54" s="909">
        <v>0</v>
      </c>
      <c r="P54" s="909">
        <v>0</v>
      </c>
      <c r="Q54" s="909">
        <v>1905</v>
      </c>
      <c r="R54" s="909">
        <v>16257916</v>
      </c>
      <c r="S54" s="63">
        <v>50</v>
      </c>
    </row>
    <row r="55" spans="1:19" s="111" customFormat="1" ht="23.1" customHeight="1" x14ac:dyDescent="0.15">
      <c r="A55" s="62">
        <v>51</v>
      </c>
      <c r="B55" s="61" t="s">
        <v>1062</v>
      </c>
      <c r="C55" s="909">
        <v>0</v>
      </c>
      <c r="D55" s="909">
        <v>0</v>
      </c>
      <c r="E55" s="909">
        <v>91</v>
      </c>
      <c r="F55" s="909">
        <v>2109980</v>
      </c>
      <c r="G55" s="909">
        <v>52</v>
      </c>
      <c r="H55" s="909">
        <v>1687991</v>
      </c>
      <c r="I55" s="909">
        <v>3502</v>
      </c>
      <c r="J55" s="909">
        <v>28845776</v>
      </c>
      <c r="K55" s="909">
        <v>54</v>
      </c>
      <c r="L55" s="909">
        <v>1490685</v>
      </c>
      <c r="M55" s="909">
        <v>62</v>
      </c>
      <c r="N55" s="909">
        <v>476500</v>
      </c>
      <c r="O55" s="909">
        <v>0</v>
      </c>
      <c r="P55" s="909">
        <v>0</v>
      </c>
      <c r="Q55" s="909">
        <v>3761</v>
      </c>
      <c r="R55" s="909">
        <v>34610932</v>
      </c>
      <c r="S55" s="63">
        <v>51</v>
      </c>
    </row>
    <row r="56" spans="1:19" s="111" customFormat="1" ht="23.1" customHeight="1" x14ac:dyDescent="0.15">
      <c r="A56" s="62">
        <v>52</v>
      </c>
      <c r="B56" s="61" t="s">
        <v>1063</v>
      </c>
      <c r="C56" s="909">
        <v>0</v>
      </c>
      <c r="D56" s="909">
        <v>650</v>
      </c>
      <c r="E56" s="909">
        <v>23</v>
      </c>
      <c r="F56" s="909">
        <v>300770</v>
      </c>
      <c r="G56" s="909">
        <v>40</v>
      </c>
      <c r="H56" s="909">
        <v>1307161</v>
      </c>
      <c r="I56" s="909">
        <v>1339</v>
      </c>
      <c r="J56" s="909">
        <v>11808610</v>
      </c>
      <c r="K56" s="909">
        <v>31</v>
      </c>
      <c r="L56" s="909">
        <v>422170</v>
      </c>
      <c r="M56" s="909">
        <v>46</v>
      </c>
      <c r="N56" s="909">
        <v>380430</v>
      </c>
      <c r="O56" s="909">
        <v>0</v>
      </c>
      <c r="P56" s="909">
        <v>0</v>
      </c>
      <c r="Q56" s="909">
        <v>1479</v>
      </c>
      <c r="R56" s="909">
        <v>14219141</v>
      </c>
      <c r="S56" s="63">
        <v>52</v>
      </c>
    </row>
    <row r="57" spans="1:19" s="111" customFormat="1" ht="23.1" customHeight="1" thickBot="1" x14ac:dyDescent="0.2">
      <c r="A57" s="77">
        <v>54</v>
      </c>
      <c r="B57" s="78" t="s">
        <v>1064</v>
      </c>
      <c r="C57" s="1268">
        <v>0</v>
      </c>
      <c r="D57" s="1269">
        <v>22040</v>
      </c>
      <c r="E57" s="1269">
        <v>25</v>
      </c>
      <c r="F57" s="1269">
        <v>8756259</v>
      </c>
      <c r="G57" s="1269">
        <v>56</v>
      </c>
      <c r="H57" s="1269">
        <v>2064909</v>
      </c>
      <c r="I57" s="1269">
        <v>2286</v>
      </c>
      <c r="J57" s="1269">
        <v>17137501</v>
      </c>
      <c r="K57" s="1269">
        <v>46</v>
      </c>
      <c r="L57" s="1269">
        <v>1976045</v>
      </c>
      <c r="M57" s="1269">
        <v>12</v>
      </c>
      <c r="N57" s="1269">
        <v>232790</v>
      </c>
      <c r="O57" s="1269">
        <v>1</v>
      </c>
      <c r="P57" s="1269">
        <v>32400</v>
      </c>
      <c r="Q57" s="1269">
        <v>2426</v>
      </c>
      <c r="R57" s="1269">
        <v>30199904</v>
      </c>
      <c r="S57" s="79">
        <v>54</v>
      </c>
    </row>
    <row r="58" spans="1:19" ht="23.1" customHeight="1" x14ac:dyDescent="0.15">
      <c r="A58" s="57">
        <v>55</v>
      </c>
      <c r="B58" s="92" t="s">
        <v>1065</v>
      </c>
      <c r="C58" s="1263">
        <v>0</v>
      </c>
      <c r="D58" s="1263">
        <v>0</v>
      </c>
      <c r="E58" s="1263">
        <v>43</v>
      </c>
      <c r="F58" s="1263">
        <v>489190</v>
      </c>
      <c r="G58" s="1263">
        <v>32</v>
      </c>
      <c r="H58" s="1263">
        <v>1321511</v>
      </c>
      <c r="I58" s="1263">
        <v>2170</v>
      </c>
      <c r="J58" s="1263">
        <v>15414401</v>
      </c>
      <c r="K58" s="1263">
        <v>97</v>
      </c>
      <c r="L58" s="1263">
        <v>3649100</v>
      </c>
      <c r="M58" s="1263">
        <v>54</v>
      </c>
      <c r="N58" s="1263">
        <v>766220</v>
      </c>
      <c r="O58" s="1263">
        <v>0</v>
      </c>
      <c r="P58" s="1263">
        <v>0</v>
      </c>
      <c r="Q58" s="1263">
        <v>2396</v>
      </c>
      <c r="R58" s="1263">
        <v>21640422</v>
      </c>
      <c r="S58" s="59">
        <v>55</v>
      </c>
    </row>
    <row r="59" spans="1:19" ht="23.1" customHeight="1" x14ac:dyDescent="0.15">
      <c r="A59" s="60">
        <v>56</v>
      </c>
      <c r="B59" s="93" t="s">
        <v>1066</v>
      </c>
      <c r="C59" s="1025">
        <v>0</v>
      </c>
      <c r="D59" s="1025">
        <v>0</v>
      </c>
      <c r="E59" s="1025">
        <v>51</v>
      </c>
      <c r="F59" s="1025">
        <v>836310</v>
      </c>
      <c r="G59" s="1025">
        <v>33</v>
      </c>
      <c r="H59" s="1025">
        <v>1735941</v>
      </c>
      <c r="I59" s="1025">
        <v>1975</v>
      </c>
      <c r="J59" s="1025">
        <v>16728695</v>
      </c>
      <c r="K59" s="1025">
        <v>74</v>
      </c>
      <c r="L59" s="1025">
        <v>1847520</v>
      </c>
      <c r="M59" s="1025">
        <v>50</v>
      </c>
      <c r="N59" s="1025">
        <v>1152170</v>
      </c>
      <c r="O59" s="1025">
        <v>1</v>
      </c>
      <c r="P59" s="1025">
        <v>12560</v>
      </c>
      <c r="Q59" s="1025">
        <v>2184</v>
      </c>
      <c r="R59" s="1025">
        <v>22313196</v>
      </c>
      <c r="S59" s="55">
        <v>56</v>
      </c>
    </row>
    <row r="60" spans="1:19" ht="23.1" customHeight="1" x14ac:dyDescent="0.15">
      <c r="A60" s="60">
        <v>57</v>
      </c>
      <c r="B60" s="93" t="s">
        <v>1067</v>
      </c>
      <c r="C60" s="1025">
        <v>0</v>
      </c>
      <c r="D60" s="1025">
        <v>0</v>
      </c>
      <c r="E60" s="1025">
        <v>47</v>
      </c>
      <c r="F60" s="1025">
        <v>476410</v>
      </c>
      <c r="G60" s="1025">
        <v>11</v>
      </c>
      <c r="H60" s="1025">
        <v>715968</v>
      </c>
      <c r="I60" s="1025">
        <v>507</v>
      </c>
      <c r="J60" s="1025">
        <v>4011099</v>
      </c>
      <c r="K60" s="1025">
        <v>3</v>
      </c>
      <c r="L60" s="1025">
        <v>102850</v>
      </c>
      <c r="M60" s="1025">
        <v>25</v>
      </c>
      <c r="N60" s="1025">
        <v>299130</v>
      </c>
      <c r="O60" s="1025">
        <v>0</v>
      </c>
      <c r="P60" s="1025">
        <v>0</v>
      </c>
      <c r="Q60" s="1025">
        <v>593</v>
      </c>
      <c r="R60" s="1025">
        <v>5605457</v>
      </c>
      <c r="S60" s="55">
        <v>57</v>
      </c>
    </row>
    <row r="61" spans="1:19" ht="23.1" customHeight="1" x14ac:dyDescent="0.15">
      <c r="A61" s="60">
        <v>58</v>
      </c>
      <c r="B61" s="93" t="s">
        <v>1068</v>
      </c>
      <c r="C61" s="1025">
        <v>0</v>
      </c>
      <c r="D61" s="1025">
        <v>0</v>
      </c>
      <c r="E61" s="1025">
        <v>0</v>
      </c>
      <c r="F61" s="1025">
        <v>0</v>
      </c>
      <c r="G61" s="1025">
        <v>25</v>
      </c>
      <c r="H61" s="1025">
        <v>764165</v>
      </c>
      <c r="I61" s="1025">
        <v>490</v>
      </c>
      <c r="J61" s="1025">
        <v>3771681</v>
      </c>
      <c r="K61" s="1025">
        <v>1</v>
      </c>
      <c r="L61" s="1025">
        <v>17600</v>
      </c>
      <c r="M61" s="1025">
        <v>12</v>
      </c>
      <c r="N61" s="1025">
        <v>78230</v>
      </c>
      <c r="O61" s="1025">
        <v>0</v>
      </c>
      <c r="P61" s="1025">
        <v>0</v>
      </c>
      <c r="Q61" s="1025">
        <v>528</v>
      </c>
      <c r="R61" s="1025">
        <v>4631676</v>
      </c>
      <c r="S61" s="55">
        <v>58</v>
      </c>
    </row>
    <row r="62" spans="1:19" ht="23.1" customHeight="1" x14ac:dyDescent="0.15">
      <c r="A62" s="60">
        <v>59</v>
      </c>
      <c r="B62" s="93" t="s">
        <v>1069</v>
      </c>
      <c r="C62" s="1262">
        <v>0</v>
      </c>
      <c r="D62" s="1262">
        <v>0</v>
      </c>
      <c r="E62" s="1262">
        <v>10</v>
      </c>
      <c r="F62" s="1262">
        <v>365910</v>
      </c>
      <c r="G62" s="1262">
        <v>15</v>
      </c>
      <c r="H62" s="1262">
        <v>610834</v>
      </c>
      <c r="I62" s="1262">
        <v>533</v>
      </c>
      <c r="J62" s="1262">
        <v>4567380</v>
      </c>
      <c r="K62" s="1262">
        <v>0</v>
      </c>
      <c r="L62" s="1262">
        <v>0</v>
      </c>
      <c r="M62" s="1262">
        <v>6</v>
      </c>
      <c r="N62" s="1262">
        <v>103090</v>
      </c>
      <c r="O62" s="1262">
        <v>0</v>
      </c>
      <c r="P62" s="1262">
        <v>0</v>
      </c>
      <c r="Q62" s="1262">
        <v>564</v>
      </c>
      <c r="R62" s="1262">
        <v>5647214</v>
      </c>
      <c r="S62" s="55">
        <v>59</v>
      </c>
    </row>
    <row r="63" spans="1:19" ht="23.1" customHeight="1" x14ac:dyDescent="0.15">
      <c r="A63" s="57">
        <v>61</v>
      </c>
      <c r="B63" s="92" t="s">
        <v>1070</v>
      </c>
      <c r="C63" s="1263">
        <v>0</v>
      </c>
      <c r="D63" s="1263">
        <v>0</v>
      </c>
      <c r="E63" s="1263">
        <v>33</v>
      </c>
      <c r="F63" s="1263">
        <v>250183</v>
      </c>
      <c r="G63" s="1263">
        <v>17</v>
      </c>
      <c r="H63" s="1263">
        <v>743647</v>
      </c>
      <c r="I63" s="1263">
        <v>738</v>
      </c>
      <c r="J63" s="1263">
        <v>4701573</v>
      </c>
      <c r="K63" s="1263">
        <v>80</v>
      </c>
      <c r="L63" s="1263">
        <v>1367290</v>
      </c>
      <c r="M63" s="1263">
        <v>19</v>
      </c>
      <c r="N63" s="1263">
        <v>93120</v>
      </c>
      <c r="O63" s="1263">
        <v>0</v>
      </c>
      <c r="P63" s="1263">
        <v>0</v>
      </c>
      <c r="Q63" s="1263">
        <v>887</v>
      </c>
      <c r="R63" s="1263">
        <v>7155813</v>
      </c>
      <c r="S63" s="59">
        <v>61</v>
      </c>
    </row>
    <row r="64" spans="1:19" ht="23.1" customHeight="1" x14ac:dyDescent="0.15">
      <c r="A64" s="60">
        <v>65</v>
      </c>
      <c r="B64" s="93" t="s">
        <v>1071</v>
      </c>
      <c r="C64" s="1025">
        <v>0</v>
      </c>
      <c r="D64" s="1025">
        <v>0</v>
      </c>
      <c r="E64" s="1025">
        <v>4</v>
      </c>
      <c r="F64" s="1025">
        <v>314977</v>
      </c>
      <c r="G64" s="1025">
        <v>7</v>
      </c>
      <c r="H64" s="1025">
        <v>150732</v>
      </c>
      <c r="I64" s="1025">
        <v>397</v>
      </c>
      <c r="J64" s="1025">
        <v>3085959</v>
      </c>
      <c r="K64" s="1025">
        <v>3</v>
      </c>
      <c r="L64" s="1025">
        <v>78065</v>
      </c>
      <c r="M64" s="1025">
        <v>0</v>
      </c>
      <c r="N64" s="1025">
        <v>0</v>
      </c>
      <c r="O64" s="1025">
        <v>0</v>
      </c>
      <c r="P64" s="1025">
        <v>0</v>
      </c>
      <c r="Q64" s="1025">
        <v>411</v>
      </c>
      <c r="R64" s="1025">
        <v>3629733</v>
      </c>
      <c r="S64" s="55">
        <v>65</v>
      </c>
    </row>
    <row r="65" spans="1:19" ht="23.1" customHeight="1" x14ac:dyDescent="0.15">
      <c r="A65" s="60">
        <v>66</v>
      </c>
      <c r="B65" s="93" t="s">
        <v>1072</v>
      </c>
      <c r="C65" s="1025">
        <v>0</v>
      </c>
      <c r="D65" s="1025">
        <v>-512</v>
      </c>
      <c r="E65" s="1025">
        <v>16</v>
      </c>
      <c r="F65" s="1025">
        <v>155640</v>
      </c>
      <c r="G65" s="1025">
        <v>28</v>
      </c>
      <c r="H65" s="1025">
        <v>850438</v>
      </c>
      <c r="I65" s="1025">
        <v>1286</v>
      </c>
      <c r="J65" s="1025">
        <v>11216947</v>
      </c>
      <c r="K65" s="1025">
        <v>5</v>
      </c>
      <c r="L65" s="1025">
        <v>651200</v>
      </c>
      <c r="M65" s="1025">
        <v>5</v>
      </c>
      <c r="N65" s="1025">
        <v>75670</v>
      </c>
      <c r="O65" s="1025">
        <v>1</v>
      </c>
      <c r="P65" s="1025">
        <v>11950</v>
      </c>
      <c r="Q65" s="1025">
        <v>1341</v>
      </c>
      <c r="R65" s="1025">
        <v>12961845</v>
      </c>
      <c r="S65" s="55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909">
        <v>0</v>
      </c>
      <c r="D66" s="909">
        <v>0</v>
      </c>
      <c r="E66" s="909">
        <v>43</v>
      </c>
      <c r="F66" s="909">
        <v>12379022</v>
      </c>
      <c r="G66" s="909">
        <v>27</v>
      </c>
      <c r="H66" s="909">
        <v>949948</v>
      </c>
      <c r="I66" s="909">
        <v>1577</v>
      </c>
      <c r="J66" s="909">
        <v>12076220</v>
      </c>
      <c r="K66" s="909">
        <v>22</v>
      </c>
      <c r="L66" s="909">
        <v>1062690</v>
      </c>
      <c r="M66" s="909">
        <v>0</v>
      </c>
      <c r="N66" s="909">
        <v>0</v>
      </c>
      <c r="O66" s="909">
        <v>0</v>
      </c>
      <c r="P66" s="909">
        <v>0</v>
      </c>
      <c r="Q66" s="909">
        <v>1669</v>
      </c>
      <c r="R66" s="909">
        <v>26467880</v>
      </c>
      <c r="S66" s="63">
        <v>68</v>
      </c>
    </row>
    <row r="67" spans="1:19" s="99" customFormat="1" ht="23.1" customHeight="1" x14ac:dyDescent="0.15">
      <c r="A67" s="62">
        <v>70</v>
      </c>
      <c r="B67" s="61" t="s">
        <v>1074</v>
      </c>
      <c r="C67" s="1264">
        <v>0</v>
      </c>
      <c r="D67" s="1264">
        <v>0</v>
      </c>
      <c r="E67" s="1264">
        <v>38</v>
      </c>
      <c r="F67" s="1264">
        <v>654949</v>
      </c>
      <c r="G67" s="1264">
        <v>62</v>
      </c>
      <c r="H67" s="1264">
        <v>2447988</v>
      </c>
      <c r="I67" s="1264">
        <v>3352</v>
      </c>
      <c r="J67" s="1264">
        <v>27286535</v>
      </c>
      <c r="K67" s="1264">
        <v>28</v>
      </c>
      <c r="L67" s="1264">
        <v>1187100</v>
      </c>
      <c r="M67" s="1264">
        <v>31</v>
      </c>
      <c r="N67" s="1264">
        <v>380660</v>
      </c>
      <c r="O67" s="1264">
        <v>0</v>
      </c>
      <c r="P67" s="1264">
        <v>0</v>
      </c>
      <c r="Q67" s="1264">
        <v>3511</v>
      </c>
      <c r="R67" s="1264">
        <v>31957232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265">
        <v>2</v>
      </c>
      <c r="D68" s="1265">
        <v>14250</v>
      </c>
      <c r="E68" s="1265">
        <v>108</v>
      </c>
      <c r="F68" s="1265">
        <v>3924245</v>
      </c>
      <c r="G68" s="1265">
        <v>85</v>
      </c>
      <c r="H68" s="1265">
        <v>2777084</v>
      </c>
      <c r="I68" s="1265">
        <v>3602</v>
      </c>
      <c r="J68" s="1265">
        <v>25988280</v>
      </c>
      <c r="K68" s="1265">
        <v>57</v>
      </c>
      <c r="L68" s="1265">
        <v>1741445</v>
      </c>
      <c r="M68" s="1265">
        <v>35</v>
      </c>
      <c r="N68" s="1265">
        <v>188120</v>
      </c>
      <c r="O68" s="1265">
        <v>0</v>
      </c>
      <c r="P68" s="1265">
        <v>0</v>
      </c>
      <c r="Q68" s="1265">
        <v>3887</v>
      </c>
      <c r="R68" s="1265">
        <v>34619174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909">
        <v>2</v>
      </c>
      <c r="D69" s="909">
        <v>8100</v>
      </c>
      <c r="E69" s="909">
        <v>54</v>
      </c>
      <c r="F69" s="909">
        <v>418365</v>
      </c>
      <c r="G69" s="909">
        <v>78</v>
      </c>
      <c r="H69" s="909">
        <v>2437868</v>
      </c>
      <c r="I69" s="909">
        <v>3771</v>
      </c>
      <c r="J69" s="909">
        <v>27195796</v>
      </c>
      <c r="K69" s="909">
        <v>115</v>
      </c>
      <c r="L69" s="909">
        <v>2661430</v>
      </c>
      <c r="M69" s="909">
        <v>16</v>
      </c>
      <c r="N69" s="909">
        <v>762230</v>
      </c>
      <c r="O69" s="909">
        <v>0</v>
      </c>
      <c r="P69" s="909">
        <v>0</v>
      </c>
      <c r="Q69" s="909">
        <v>4034</v>
      </c>
      <c r="R69" s="909">
        <v>33475689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909">
        <v>0</v>
      </c>
      <c r="D70" s="909">
        <v>0</v>
      </c>
      <c r="E70" s="909">
        <v>148</v>
      </c>
      <c r="F70" s="909">
        <v>1329652</v>
      </c>
      <c r="G70" s="909">
        <v>144</v>
      </c>
      <c r="H70" s="909">
        <v>5405916</v>
      </c>
      <c r="I70" s="909">
        <v>2637</v>
      </c>
      <c r="J70" s="909">
        <v>17937316</v>
      </c>
      <c r="K70" s="909">
        <v>98</v>
      </c>
      <c r="L70" s="909">
        <v>2790920</v>
      </c>
      <c r="M70" s="909">
        <v>61</v>
      </c>
      <c r="N70" s="909">
        <v>1167070</v>
      </c>
      <c r="O70" s="909">
        <v>0</v>
      </c>
      <c r="P70" s="909">
        <v>0</v>
      </c>
      <c r="Q70" s="909">
        <v>3088</v>
      </c>
      <c r="R70" s="909">
        <v>28630874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909">
        <v>12</v>
      </c>
      <c r="D71" s="909">
        <v>25850</v>
      </c>
      <c r="E71" s="909">
        <v>104</v>
      </c>
      <c r="F71" s="909">
        <v>2044934</v>
      </c>
      <c r="G71" s="909">
        <v>146</v>
      </c>
      <c r="H71" s="909">
        <v>5311059</v>
      </c>
      <c r="I71" s="909">
        <v>4718</v>
      </c>
      <c r="J71" s="909">
        <v>35533879</v>
      </c>
      <c r="K71" s="909">
        <v>50</v>
      </c>
      <c r="L71" s="909">
        <v>1378030</v>
      </c>
      <c r="M71" s="909">
        <v>17</v>
      </c>
      <c r="N71" s="909">
        <v>242710</v>
      </c>
      <c r="O71" s="909">
        <v>3</v>
      </c>
      <c r="P71" s="909">
        <v>660684</v>
      </c>
      <c r="Q71" s="909">
        <v>5038</v>
      </c>
      <c r="R71" s="909">
        <v>45171296</v>
      </c>
      <c r="S71" s="63">
        <v>89</v>
      </c>
    </row>
    <row r="72" spans="1:19" s="99" customFormat="1" ht="23.1" customHeight="1" x14ac:dyDescent="0.15">
      <c r="A72" s="62">
        <v>90</v>
      </c>
      <c r="B72" s="61" t="s">
        <v>1079</v>
      </c>
      <c r="C72" s="1264">
        <v>0</v>
      </c>
      <c r="D72" s="1264">
        <v>0</v>
      </c>
      <c r="E72" s="1264">
        <v>31</v>
      </c>
      <c r="F72" s="1264">
        <v>355725</v>
      </c>
      <c r="G72" s="1264">
        <v>89</v>
      </c>
      <c r="H72" s="1264">
        <v>3120650</v>
      </c>
      <c r="I72" s="1264">
        <v>4609</v>
      </c>
      <c r="J72" s="1264">
        <v>29471817</v>
      </c>
      <c r="K72" s="1264">
        <v>153</v>
      </c>
      <c r="L72" s="1264">
        <v>4731565</v>
      </c>
      <c r="M72" s="1264">
        <v>45</v>
      </c>
      <c r="N72" s="1264">
        <v>646410</v>
      </c>
      <c r="O72" s="1264">
        <v>2</v>
      </c>
      <c r="P72" s="1264">
        <v>46462</v>
      </c>
      <c r="Q72" s="1264">
        <v>4929</v>
      </c>
      <c r="R72" s="1264">
        <v>38372629</v>
      </c>
      <c r="S72" s="63">
        <v>90</v>
      </c>
    </row>
    <row r="73" spans="1:19" s="99" customFormat="1" ht="23.1" customHeight="1" x14ac:dyDescent="0.15">
      <c r="A73" s="68">
        <v>91</v>
      </c>
      <c r="B73" s="58" t="s">
        <v>1080</v>
      </c>
      <c r="C73" s="1265">
        <v>1</v>
      </c>
      <c r="D73" s="1265">
        <v>2350</v>
      </c>
      <c r="E73" s="1265">
        <v>51</v>
      </c>
      <c r="F73" s="1265">
        <v>3366142</v>
      </c>
      <c r="G73" s="1265">
        <v>71</v>
      </c>
      <c r="H73" s="1265">
        <v>2177009</v>
      </c>
      <c r="I73" s="1265">
        <v>3317</v>
      </c>
      <c r="J73" s="1265">
        <v>27198799</v>
      </c>
      <c r="K73" s="1265">
        <v>112</v>
      </c>
      <c r="L73" s="1265">
        <v>3235060</v>
      </c>
      <c r="M73" s="1265">
        <v>38</v>
      </c>
      <c r="N73" s="1265">
        <v>676760</v>
      </c>
      <c r="O73" s="1265">
        <v>0</v>
      </c>
      <c r="P73" s="1265">
        <v>0</v>
      </c>
      <c r="Q73" s="1265">
        <v>3589</v>
      </c>
      <c r="R73" s="1265">
        <v>36653770</v>
      </c>
      <c r="S73" s="69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909">
        <v>30</v>
      </c>
      <c r="D74" s="909">
        <v>182802</v>
      </c>
      <c r="E74" s="909">
        <v>168</v>
      </c>
      <c r="F74" s="909">
        <v>3519552</v>
      </c>
      <c r="G74" s="909">
        <v>148</v>
      </c>
      <c r="H74" s="909">
        <v>5545130</v>
      </c>
      <c r="I74" s="909">
        <v>9168</v>
      </c>
      <c r="J74" s="909">
        <v>77645516</v>
      </c>
      <c r="K74" s="909">
        <v>178</v>
      </c>
      <c r="L74" s="909">
        <v>8506725</v>
      </c>
      <c r="M74" s="909">
        <v>59</v>
      </c>
      <c r="N74" s="909">
        <v>1617360</v>
      </c>
      <c r="O74" s="909">
        <v>3</v>
      </c>
      <c r="P74" s="909">
        <v>135190</v>
      </c>
      <c r="Q74" s="909">
        <v>9724</v>
      </c>
      <c r="R74" s="909">
        <v>96969473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909">
        <v>87</v>
      </c>
      <c r="D75" s="909">
        <v>733110</v>
      </c>
      <c r="E75" s="909">
        <v>4334</v>
      </c>
      <c r="F75" s="909">
        <v>70447115</v>
      </c>
      <c r="G75" s="909">
        <v>2022</v>
      </c>
      <c r="H75" s="909">
        <v>75315255</v>
      </c>
      <c r="I75" s="909">
        <v>101341</v>
      </c>
      <c r="J75" s="909">
        <v>794455520</v>
      </c>
      <c r="K75" s="909">
        <v>5496</v>
      </c>
      <c r="L75" s="909">
        <v>181125445</v>
      </c>
      <c r="M75" s="909">
        <v>2983</v>
      </c>
      <c r="N75" s="909">
        <v>35839270</v>
      </c>
      <c r="O75" s="909">
        <v>3</v>
      </c>
      <c r="P75" s="909">
        <v>421419</v>
      </c>
      <c r="Q75" s="909">
        <v>116179</v>
      </c>
      <c r="R75" s="909">
        <v>1157604024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909">
        <v>0</v>
      </c>
      <c r="D76" s="909">
        <v>0</v>
      </c>
      <c r="E76" s="909">
        <v>48</v>
      </c>
      <c r="F76" s="909">
        <v>1129440</v>
      </c>
      <c r="G76" s="909">
        <v>63</v>
      </c>
      <c r="H76" s="909">
        <v>3697404</v>
      </c>
      <c r="I76" s="909">
        <v>2573</v>
      </c>
      <c r="J76" s="909">
        <v>15532241</v>
      </c>
      <c r="K76" s="909">
        <v>29</v>
      </c>
      <c r="L76" s="909">
        <v>131075</v>
      </c>
      <c r="M76" s="909">
        <v>72</v>
      </c>
      <c r="N76" s="909">
        <v>391020</v>
      </c>
      <c r="O76" s="909">
        <v>480</v>
      </c>
      <c r="P76" s="909">
        <v>2923419</v>
      </c>
      <c r="Q76" s="909">
        <v>3265</v>
      </c>
      <c r="R76" s="909">
        <v>23804599</v>
      </c>
      <c r="S76" s="63">
        <v>301</v>
      </c>
    </row>
    <row r="77" spans="1:19" s="99" customFormat="1" ht="23.1" customHeight="1" x14ac:dyDescent="0.15">
      <c r="A77" s="62">
        <v>302</v>
      </c>
      <c r="B77" s="61" t="s">
        <v>1084</v>
      </c>
      <c r="C77" s="1264">
        <v>0</v>
      </c>
      <c r="D77" s="1264">
        <v>0</v>
      </c>
      <c r="E77" s="1264">
        <v>41</v>
      </c>
      <c r="F77" s="1264">
        <v>654568</v>
      </c>
      <c r="G77" s="1264">
        <v>73</v>
      </c>
      <c r="H77" s="1264">
        <v>2851207</v>
      </c>
      <c r="I77" s="1264">
        <v>4383</v>
      </c>
      <c r="J77" s="1264">
        <v>25062599</v>
      </c>
      <c r="K77" s="1264">
        <v>28</v>
      </c>
      <c r="L77" s="1264">
        <v>910445</v>
      </c>
      <c r="M77" s="1264">
        <v>92</v>
      </c>
      <c r="N77" s="1264">
        <v>548570</v>
      </c>
      <c r="O77" s="1264">
        <v>0</v>
      </c>
      <c r="P77" s="1264">
        <v>0</v>
      </c>
      <c r="Q77" s="1264">
        <v>4617</v>
      </c>
      <c r="R77" s="1264">
        <v>30027389</v>
      </c>
      <c r="S77" s="63">
        <v>302</v>
      </c>
    </row>
    <row r="78" spans="1:19" s="99" customFormat="1" ht="23.1" customHeight="1" x14ac:dyDescent="0.15">
      <c r="A78" s="68">
        <v>303</v>
      </c>
      <c r="B78" s="58" t="s">
        <v>1085</v>
      </c>
      <c r="C78" s="1265">
        <v>1</v>
      </c>
      <c r="D78" s="1265">
        <v>2500</v>
      </c>
      <c r="E78" s="1265">
        <v>10</v>
      </c>
      <c r="F78" s="1265">
        <v>115290</v>
      </c>
      <c r="G78" s="1265">
        <v>16</v>
      </c>
      <c r="H78" s="1265">
        <v>1190345</v>
      </c>
      <c r="I78" s="1265">
        <v>614</v>
      </c>
      <c r="J78" s="1265">
        <v>3742672</v>
      </c>
      <c r="K78" s="1265">
        <v>0</v>
      </c>
      <c r="L78" s="1265">
        <v>0</v>
      </c>
      <c r="M78" s="1265">
        <v>56</v>
      </c>
      <c r="N78" s="1265">
        <v>516300</v>
      </c>
      <c r="O78" s="1265">
        <v>0</v>
      </c>
      <c r="P78" s="1265">
        <v>0</v>
      </c>
      <c r="Q78" s="1265">
        <v>696</v>
      </c>
      <c r="R78" s="1265">
        <v>5564607</v>
      </c>
      <c r="S78" s="69">
        <v>303</v>
      </c>
    </row>
    <row r="79" spans="1:19" s="99" customFormat="1" ht="23.1" customHeight="1" x14ac:dyDescent="0.15">
      <c r="A79" s="62">
        <v>304</v>
      </c>
      <c r="B79" s="61" t="s">
        <v>1086</v>
      </c>
      <c r="C79" s="909">
        <v>0</v>
      </c>
      <c r="D79" s="909">
        <v>0</v>
      </c>
      <c r="E79" s="909">
        <v>47</v>
      </c>
      <c r="F79" s="909">
        <v>423130</v>
      </c>
      <c r="G79" s="909">
        <v>129</v>
      </c>
      <c r="H79" s="909">
        <v>4757782</v>
      </c>
      <c r="I79" s="909">
        <v>5532</v>
      </c>
      <c r="J79" s="909">
        <v>34030119</v>
      </c>
      <c r="K79" s="909">
        <v>66</v>
      </c>
      <c r="L79" s="909">
        <v>1485205</v>
      </c>
      <c r="M79" s="909">
        <v>124</v>
      </c>
      <c r="N79" s="909">
        <v>945000</v>
      </c>
      <c r="O79" s="909">
        <v>0</v>
      </c>
      <c r="P79" s="909">
        <v>0</v>
      </c>
      <c r="Q79" s="909">
        <v>5898</v>
      </c>
      <c r="R79" s="909">
        <v>41641236</v>
      </c>
      <c r="S79" s="63">
        <v>304</v>
      </c>
    </row>
    <row r="80" spans="1:19" s="99" customFormat="1" ht="23.1" customHeight="1" x14ac:dyDescent="0.15">
      <c r="A80" s="62">
        <v>305</v>
      </c>
      <c r="B80" s="61" t="s">
        <v>1087</v>
      </c>
      <c r="C80" s="909">
        <v>0</v>
      </c>
      <c r="D80" s="909">
        <v>0</v>
      </c>
      <c r="E80" s="909">
        <v>75</v>
      </c>
      <c r="F80" s="909">
        <v>1179580</v>
      </c>
      <c r="G80" s="909">
        <v>170</v>
      </c>
      <c r="H80" s="909">
        <v>6774396</v>
      </c>
      <c r="I80" s="909">
        <v>13671</v>
      </c>
      <c r="J80" s="909">
        <v>89986794</v>
      </c>
      <c r="K80" s="909">
        <v>141</v>
      </c>
      <c r="L80" s="909">
        <v>5153235</v>
      </c>
      <c r="M80" s="909">
        <v>144</v>
      </c>
      <c r="N80" s="909">
        <v>1481420</v>
      </c>
      <c r="O80" s="909">
        <v>0</v>
      </c>
      <c r="P80" s="909">
        <v>0</v>
      </c>
      <c r="Q80" s="909">
        <v>14201</v>
      </c>
      <c r="R80" s="909">
        <v>104575425</v>
      </c>
      <c r="S80" s="63">
        <v>305</v>
      </c>
    </row>
    <row r="81" spans="1:19" s="99" customFormat="1" ht="23.1" customHeight="1" x14ac:dyDescent="0.15">
      <c r="A81" s="62">
        <v>306</v>
      </c>
      <c r="B81" s="61" t="s">
        <v>1088</v>
      </c>
      <c r="C81" s="909">
        <v>9</v>
      </c>
      <c r="D81" s="909">
        <v>24200</v>
      </c>
      <c r="E81" s="909">
        <v>500</v>
      </c>
      <c r="F81" s="909">
        <v>9673666</v>
      </c>
      <c r="G81" s="909">
        <v>543</v>
      </c>
      <c r="H81" s="909">
        <v>20742738</v>
      </c>
      <c r="I81" s="909">
        <v>41758</v>
      </c>
      <c r="J81" s="909">
        <v>306105355</v>
      </c>
      <c r="K81" s="909">
        <v>0</v>
      </c>
      <c r="L81" s="909">
        <v>0</v>
      </c>
      <c r="M81" s="909">
        <v>18</v>
      </c>
      <c r="N81" s="909">
        <v>88600</v>
      </c>
      <c r="O81" s="909">
        <v>0</v>
      </c>
      <c r="P81" s="909">
        <v>0</v>
      </c>
      <c r="Q81" s="909">
        <v>42819</v>
      </c>
      <c r="R81" s="909">
        <v>336610359</v>
      </c>
      <c r="S81" s="63">
        <v>306</v>
      </c>
    </row>
    <row r="82" spans="1:19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64"/>
      <c r="N82" s="1264"/>
      <c r="O82" s="1264"/>
      <c r="P82" s="1264"/>
      <c r="Q82" s="1264"/>
      <c r="R82" s="1264"/>
      <c r="S82" s="63"/>
    </row>
    <row r="83" spans="1:19" s="99" customFormat="1" ht="23.1" customHeight="1" x14ac:dyDescent="0.15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265"/>
      <c r="P83" s="1265"/>
      <c r="Q83" s="1265"/>
      <c r="R83" s="1265"/>
      <c r="S83" s="67"/>
    </row>
    <row r="84" spans="1:19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909"/>
      <c r="P84" s="909"/>
      <c r="Q84" s="909"/>
      <c r="R84" s="909"/>
      <c r="S84" s="63"/>
    </row>
    <row r="85" spans="1:19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909"/>
      <c r="P85" s="909"/>
      <c r="Q85" s="909"/>
      <c r="R85" s="909"/>
      <c r="S85" s="63"/>
    </row>
    <row r="86" spans="1:19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909"/>
      <c r="P86" s="909"/>
      <c r="Q86" s="909"/>
      <c r="R86" s="909"/>
      <c r="S86" s="63"/>
    </row>
    <row r="87" spans="1:19" s="99" customFormat="1" ht="23.1" customHeight="1" x14ac:dyDescent="0.15">
      <c r="A87" s="62"/>
      <c r="B87" s="61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1264"/>
      <c r="Q87" s="1264"/>
      <c r="R87" s="1264"/>
      <c r="S87" s="63"/>
    </row>
    <row r="88" spans="1:19" s="99" customFormat="1" ht="23.1" customHeight="1" x14ac:dyDescent="0.15">
      <c r="A88" s="66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65"/>
      <c r="N88" s="1265"/>
      <c r="O88" s="1265"/>
      <c r="P88" s="1265"/>
      <c r="Q88" s="1265"/>
      <c r="R88" s="1265"/>
      <c r="S88" s="67"/>
    </row>
    <row r="89" spans="1:19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909"/>
      <c r="P89" s="909"/>
      <c r="Q89" s="909"/>
      <c r="R89" s="909"/>
      <c r="S89" s="63"/>
    </row>
    <row r="90" spans="1:19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909"/>
      <c r="P90" s="909"/>
      <c r="Q90" s="909"/>
      <c r="R90" s="909"/>
      <c r="S90" s="63"/>
    </row>
    <row r="91" spans="1:19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909"/>
      <c r="P91" s="909"/>
      <c r="Q91" s="909"/>
      <c r="R91" s="909"/>
      <c r="S91" s="63"/>
    </row>
    <row r="92" spans="1:19" s="99" customFormat="1" ht="23.1" customHeight="1" x14ac:dyDescent="0.15">
      <c r="A92" s="62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264"/>
      <c r="P92" s="1264"/>
      <c r="Q92" s="1264"/>
      <c r="R92" s="1264"/>
      <c r="S92" s="63"/>
    </row>
    <row r="93" spans="1:19" s="99" customFormat="1" ht="23.1" customHeight="1" x14ac:dyDescent="0.15">
      <c r="A93" s="66"/>
      <c r="B93" s="61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65"/>
      <c r="N93" s="1265"/>
      <c r="O93" s="1265"/>
      <c r="P93" s="1265"/>
      <c r="Q93" s="1265"/>
      <c r="R93" s="1265"/>
      <c r="S93" s="67"/>
    </row>
    <row r="94" spans="1:19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909"/>
      <c r="P94" s="909"/>
      <c r="Q94" s="909"/>
      <c r="R94" s="909"/>
      <c r="S94" s="63"/>
    </row>
    <row r="95" spans="1:19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909"/>
      <c r="P95" s="909"/>
      <c r="Q95" s="909"/>
      <c r="R95" s="909"/>
      <c r="S95" s="63"/>
    </row>
    <row r="96" spans="1:19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909"/>
      <c r="P96" s="909"/>
      <c r="Q96" s="909"/>
      <c r="R96" s="909"/>
      <c r="S96" s="63"/>
    </row>
    <row r="97" spans="1:19" s="99" customFormat="1" ht="23.1" customHeight="1" x14ac:dyDescent="0.15">
      <c r="A97" s="71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264"/>
      <c r="P97" s="1264"/>
      <c r="Q97" s="1264"/>
      <c r="R97" s="1264"/>
      <c r="S97" s="73"/>
    </row>
    <row r="98" spans="1:19" s="99" customFormat="1" ht="23.1" customHeight="1" x14ac:dyDescent="0.15">
      <c r="A98" s="66"/>
      <c r="B98" s="61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65"/>
      <c r="N98" s="1265"/>
      <c r="O98" s="1265"/>
      <c r="P98" s="1265"/>
      <c r="Q98" s="1265"/>
      <c r="R98" s="1265"/>
      <c r="S98" s="67"/>
    </row>
    <row r="99" spans="1:19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909"/>
      <c r="P99" s="909"/>
      <c r="Q99" s="909"/>
      <c r="R99" s="909"/>
      <c r="S99" s="63"/>
    </row>
    <row r="100" spans="1:19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909"/>
      <c r="P100" s="909"/>
      <c r="Q100" s="909"/>
      <c r="R100" s="909"/>
      <c r="S100" s="63"/>
    </row>
    <row r="101" spans="1:19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909"/>
      <c r="P101" s="909"/>
      <c r="Q101" s="909"/>
      <c r="R101" s="909"/>
      <c r="S101" s="63"/>
    </row>
    <row r="102" spans="1:19" s="99" customFormat="1" ht="23.1" customHeight="1" x14ac:dyDescent="0.15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264"/>
      <c r="P102" s="1264"/>
      <c r="Q102" s="1264"/>
      <c r="R102" s="1264"/>
      <c r="S102" s="73"/>
    </row>
    <row r="103" spans="1:19" s="111" customFormat="1" ht="23.1" customHeight="1" x14ac:dyDescent="0.15">
      <c r="A103" s="74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65"/>
      <c r="N103" s="1265"/>
      <c r="O103" s="1265"/>
      <c r="P103" s="1265"/>
      <c r="Q103" s="1265"/>
      <c r="R103" s="1265"/>
      <c r="S103" s="75"/>
    </row>
    <row r="104" spans="1:19" s="111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909"/>
      <c r="P104" s="909"/>
      <c r="Q104" s="909"/>
      <c r="R104" s="909"/>
      <c r="S104" s="63"/>
    </row>
    <row r="105" spans="1:19" s="111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909"/>
      <c r="P105" s="909"/>
      <c r="Q105" s="909"/>
      <c r="R105" s="909"/>
      <c r="S105" s="63"/>
    </row>
    <row r="106" spans="1:19" s="111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909"/>
      <c r="P106" s="909"/>
      <c r="Q106" s="909"/>
      <c r="R106" s="909"/>
      <c r="S106" s="63"/>
    </row>
    <row r="107" spans="1:19" s="111" customFormat="1" ht="23.1" customHeight="1" thickBot="1" x14ac:dyDescent="0.2">
      <c r="A107" s="77"/>
      <c r="B107" s="78"/>
      <c r="C107" s="1268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269"/>
      <c r="P107" s="1269"/>
      <c r="Q107" s="1269"/>
      <c r="R107" s="1269"/>
      <c r="S107" s="79"/>
    </row>
  </sheetData>
  <mergeCells count="2">
    <mergeCell ref="C3:D3"/>
    <mergeCell ref="E3:R3"/>
  </mergeCells>
  <phoneticPr fontId="2"/>
  <pageMargins left="0.78740157480314965" right="0.3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7"/>
  <dimension ref="A1:T107"/>
  <sheetViews>
    <sheetView showGridLines="0" view="pageBreakPreview" zoomScale="55" zoomScaleNormal="75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3.1" customHeight="1" x14ac:dyDescent="0.2"/>
  <cols>
    <col min="1" max="1" width="5.875" style="8" customWidth="1"/>
    <col min="2" max="2" width="16.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34" customWidth="1"/>
    <col min="21" max="16384" width="9" style="6"/>
  </cols>
  <sheetData>
    <row r="1" spans="1:20" ht="30.95" customHeight="1" x14ac:dyDescent="0.15">
      <c r="A1" s="363" t="s">
        <v>68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2" spans="1:20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191" t="s">
        <v>440</v>
      </c>
      <c r="T2" s="83"/>
    </row>
    <row r="3" spans="1:20" s="108" customFormat="1" ht="24.95" customHeight="1" x14ac:dyDescent="0.15">
      <c r="A3" s="17" t="s">
        <v>429</v>
      </c>
      <c r="B3" s="18"/>
      <c r="C3" s="121" t="s">
        <v>771</v>
      </c>
      <c r="D3" s="369"/>
      <c r="E3" s="2918" t="s">
        <v>504</v>
      </c>
      <c r="F3" s="2919"/>
      <c r="G3" s="2918" t="s">
        <v>691</v>
      </c>
      <c r="H3" s="2922"/>
      <c r="I3" s="2922"/>
      <c r="J3" s="2922"/>
      <c r="K3" s="2923"/>
      <c r="L3" s="2918" t="s">
        <v>506</v>
      </c>
      <c r="M3" s="2286"/>
      <c r="N3" s="2286"/>
      <c r="O3" s="2286"/>
      <c r="P3" s="2286"/>
      <c r="Q3" s="2919"/>
      <c r="R3" s="2918" t="s">
        <v>191</v>
      </c>
      <c r="S3" s="2927"/>
      <c r="T3" s="16" t="s">
        <v>429</v>
      </c>
    </row>
    <row r="4" spans="1:20" s="108" customFormat="1" ht="24.95" customHeight="1" x14ac:dyDescent="0.15">
      <c r="A4" s="26" t="s">
        <v>430</v>
      </c>
      <c r="B4" s="27"/>
      <c r="C4" s="2916" t="s">
        <v>772</v>
      </c>
      <c r="D4" s="2917"/>
      <c r="E4" s="2920"/>
      <c r="F4" s="2921"/>
      <c r="G4" s="2920"/>
      <c r="H4" s="2924"/>
      <c r="I4" s="2925"/>
      <c r="J4" s="2925"/>
      <c r="K4" s="2926"/>
      <c r="L4" s="2920"/>
      <c r="M4" s="2924"/>
      <c r="N4" s="2924"/>
      <c r="O4" s="2924"/>
      <c r="P4" s="2924"/>
      <c r="Q4" s="2921"/>
      <c r="R4" s="2920"/>
      <c r="S4" s="2928"/>
      <c r="T4" s="25" t="s">
        <v>430</v>
      </c>
    </row>
    <row r="5" spans="1:20" s="108" customFormat="1" ht="24.95" customHeight="1" x14ac:dyDescent="0.15">
      <c r="A5" s="26" t="s">
        <v>431</v>
      </c>
      <c r="B5" s="27" t="s">
        <v>399</v>
      </c>
      <c r="C5" s="1495"/>
      <c r="D5" s="1495"/>
      <c r="E5" s="2941" t="s">
        <v>416</v>
      </c>
      <c r="F5" s="1495"/>
      <c r="G5" s="1495"/>
      <c r="H5" s="37"/>
      <c r="I5" s="33"/>
      <c r="J5" s="33"/>
      <c r="K5" s="32"/>
      <c r="L5" s="37"/>
      <c r="M5" s="1499"/>
      <c r="N5" s="1498"/>
      <c r="O5" s="37"/>
      <c r="P5" s="1499"/>
      <c r="Q5" s="1498"/>
      <c r="R5" s="37"/>
      <c r="S5" s="1493"/>
      <c r="T5" s="25" t="s">
        <v>431</v>
      </c>
    </row>
    <row r="6" spans="1:20" s="108" customFormat="1" ht="24.95" customHeight="1" x14ac:dyDescent="0.15">
      <c r="A6" s="26" t="s">
        <v>432</v>
      </c>
      <c r="B6" s="27"/>
      <c r="C6" s="1495" t="s">
        <v>416</v>
      </c>
      <c r="D6" s="1495" t="s">
        <v>423</v>
      </c>
      <c r="E6" s="2938"/>
      <c r="F6" s="1495" t="s">
        <v>423</v>
      </c>
      <c r="G6" s="1495" t="s">
        <v>416</v>
      </c>
      <c r="H6" s="1495" t="s">
        <v>423</v>
      </c>
      <c r="I6" s="2525" t="s">
        <v>424</v>
      </c>
      <c r="J6" s="2525" t="s">
        <v>146</v>
      </c>
      <c r="K6" s="2525" t="s">
        <v>335</v>
      </c>
      <c r="L6" s="1495" t="s">
        <v>773</v>
      </c>
      <c r="M6" s="2699" t="s">
        <v>775</v>
      </c>
      <c r="N6" s="2699" t="s">
        <v>776</v>
      </c>
      <c r="O6" s="24" t="s">
        <v>774</v>
      </c>
      <c r="P6" s="2699" t="s">
        <v>775</v>
      </c>
      <c r="Q6" s="2699" t="s">
        <v>776</v>
      </c>
      <c r="R6" s="37" t="s">
        <v>416</v>
      </c>
      <c r="S6" s="458" t="s">
        <v>337</v>
      </c>
      <c r="T6" s="25" t="s">
        <v>432</v>
      </c>
    </row>
    <row r="7" spans="1:20" s="111" customFormat="1" ht="24.95" customHeight="1" thickBot="1" x14ac:dyDescent="0.2">
      <c r="A7" s="45" t="s">
        <v>433</v>
      </c>
      <c r="B7" s="46"/>
      <c r="C7" s="1497"/>
      <c r="D7" s="1497"/>
      <c r="E7" s="2939"/>
      <c r="F7" s="1497"/>
      <c r="G7" s="1497"/>
      <c r="H7" s="1497"/>
      <c r="I7" s="2702"/>
      <c r="J7" s="2702"/>
      <c r="K7" s="2702"/>
      <c r="L7" s="1497"/>
      <c r="M7" s="2950"/>
      <c r="N7" s="2930"/>
      <c r="O7" s="42"/>
      <c r="P7" s="2950"/>
      <c r="Q7" s="2930"/>
      <c r="R7" s="125"/>
      <c r="S7" s="1494"/>
      <c r="T7" s="44" t="s">
        <v>433</v>
      </c>
    </row>
    <row r="8" spans="1:20" s="108" customFormat="1" ht="30" customHeight="1" x14ac:dyDescent="0.15">
      <c r="A8" s="22"/>
      <c r="B8" s="29" t="s">
        <v>6</v>
      </c>
      <c r="C8" s="1263">
        <v>754</v>
      </c>
      <c r="D8" s="1263">
        <v>52597626</v>
      </c>
      <c r="E8" s="1263">
        <v>11</v>
      </c>
      <c r="F8" s="1263">
        <v>597423</v>
      </c>
      <c r="G8" s="1263">
        <v>29718873</v>
      </c>
      <c r="H8" s="1263">
        <v>600837841958</v>
      </c>
      <c r="I8" s="1263">
        <v>438687988806</v>
      </c>
      <c r="J8" s="1263">
        <v>144283692050</v>
      </c>
      <c r="K8" s="1263">
        <v>17866161102</v>
      </c>
      <c r="L8" s="1263">
        <v>1102144</v>
      </c>
      <c r="M8" s="1270">
        <v>537296</v>
      </c>
      <c r="N8" s="1270">
        <v>8596</v>
      </c>
      <c r="O8" s="1263">
        <v>60330398998</v>
      </c>
      <c r="P8" s="1270">
        <v>52282123430</v>
      </c>
      <c r="Q8" s="1270">
        <v>377823870</v>
      </c>
      <c r="R8" s="1270">
        <v>1455</v>
      </c>
      <c r="S8" s="1270">
        <v>37755064</v>
      </c>
      <c r="T8" s="53"/>
    </row>
    <row r="9" spans="1:20" s="108" customFormat="1" ht="30" customHeight="1" x14ac:dyDescent="0.15">
      <c r="A9" s="22"/>
      <c r="B9" s="29" t="s">
        <v>1016</v>
      </c>
      <c r="C9" s="1025">
        <v>732</v>
      </c>
      <c r="D9" s="1025">
        <v>51574278</v>
      </c>
      <c r="E9" s="1025">
        <v>9</v>
      </c>
      <c r="F9" s="1025">
        <v>454992</v>
      </c>
      <c r="G9" s="1025">
        <v>27599886</v>
      </c>
      <c r="H9" s="1025">
        <v>568587770478</v>
      </c>
      <c r="I9" s="1025">
        <v>415658867445</v>
      </c>
      <c r="J9" s="1025">
        <v>136063408564</v>
      </c>
      <c r="K9" s="1025">
        <v>16865494469</v>
      </c>
      <c r="L9" s="1025">
        <v>1076393</v>
      </c>
      <c r="M9" s="1271">
        <v>521851</v>
      </c>
      <c r="N9" s="1271">
        <v>8157</v>
      </c>
      <c r="O9" s="1025">
        <v>58110611466</v>
      </c>
      <c r="P9" s="1271">
        <v>50390955488</v>
      </c>
      <c r="Q9" s="1271">
        <v>305644410</v>
      </c>
      <c r="R9" s="1271">
        <v>1454</v>
      </c>
      <c r="S9" s="1271">
        <v>37711693</v>
      </c>
      <c r="T9" s="55"/>
    </row>
    <row r="10" spans="1:20" s="108" customFormat="1" ht="30" customHeight="1" x14ac:dyDescent="0.15">
      <c r="A10" s="22"/>
      <c r="B10" s="29" t="s">
        <v>1017</v>
      </c>
      <c r="C10" s="1025">
        <v>22</v>
      </c>
      <c r="D10" s="1025">
        <v>1023348</v>
      </c>
      <c r="E10" s="1025">
        <v>2</v>
      </c>
      <c r="F10" s="1025">
        <v>142431</v>
      </c>
      <c r="G10" s="1025">
        <v>2118987</v>
      </c>
      <c r="H10" s="1025">
        <v>32250071480</v>
      </c>
      <c r="I10" s="1025">
        <v>23029121361</v>
      </c>
      <c r="J10" s="1025">
        <v>8220283486</v>
      </c>
      <c r="K10" s="1025">
        <v>1000666633</v>
      </c>
      <c r="L10" s="1025">
        <v>25751</v>
      </c>
      <c r="M10" s="1271">
        <v>15445</v>
      </c>
      <c r="N10" s="1271">
        <v>439</v>
      </c>
      <c r="O10" s="1025">
        <v>2219787532</v>
      </c>
      <c r="P10" s="1271">
        <v>1891167942</v>
      </c>
      <c r="Q10" s="1271">
        <v>72179460</v>
      </c>
      <c r="R10" s="1271">
        <v>1</v>
      </c>
      <c r="S10" s="1271">
        <v>43371</v>
      </c>
      <c r="T10" s="55"/>
    </row>
    <row r="11" spans="1:20" s="108" customFormat="1" ht="30" customHeight="1" x14ac:dyDescent="0.15">
      <c r="A11" s="22"/>
      <c r="B11" s="29" t="s">
        <v>1018</v>
      </c>
      <c r="C11" s="1025">
        <v>704</v>
      </c>
      <c r="D11" s="1025">
        <v>49579328</v>
      </c>
      <c r="E11" s="1025">
        <v>8</v>
      </c>
      <c r="F11" s="1025">
        <v>372565</v>
      </c>
      <c r="G11" s="1025">
        <v>25463120</v>
      </c>
      <c r="H11" s="1025">
        <v>522356338977</v>
      </c>
      <c r="I11" s="1025">
        <v>381890401816</v>
      </c>
      <c r="J11" s="1025">
        <v>124961389231</v>
      </c>
      <c r="K11" s="1025">
        <v>15504547930</v>
      </c>
      <c r="L11" s="1025">
        <v>986768</v>
      </c>
      <c r="M11" s="1271">
        <v>476027</v>
      </c>
      <c r="N11" s="1271">
        <v>8037</v>
      </c>
      <c r="O11" s="1025">
        <v>53160091103</v>
      </c>
      <c r="P11" s="1271">
        <v>45964355397</v>
      </c>
      <c r="Q11" s="1271">
        <v>294761389</v>
      </c>
      <c r="R11" s="1271">
        <v>1349</v>
      </c>
      <c r="S11" s="1271">
        <v>34662500</v>
      </c>
      <c r="T11" s="55"/>
    </row>
    <row r="12" spans="1:20" s="108" customFormat="1" ht="30" customHeight="1" x14ac:dyDescent="0.15">
      <c r="A12" s="109"/>
      <c r="B12" s="133" t="s">
        <v>1019</v>
      </c>
      <c r="C12" s="1262">
        <v>28</v>
      </c>
      <c r="D12" s="1262">
        <v>1994950</v>
      </c>
      <c r="E12" s="1262">
        <v>1</v>
      </c>
      <c r="F12" s="1262">
        <v>82427</v>
      </c>
      <c r="G12" s="1262">
        <v>2136766</v>
      </c>
      <c r="H12" s="1262">
        <v>46231431501</v>
      </c>
      <c r="I12" s="1262">
        <v>33768465629</v>
      </c>
      <c r="J12" s="1262">
        <v>11102019333</v>
      </c>
      <c r="K12" s="1262">
        <v>1360946539</v>
      </c>
      <c r="L12" s="1262">
        <v>89625</v>
      </c>
      <c r="M12" s="1272">
        <v>45824</v>
      </c>
      <c r="N12" s="1272">
        <v>120</v>
      </c>
      <c r="O12" s="1262">
        <v>4950520363</v>
      </c>
      <c r="P12" s="1272">
        <v>4426600091</v>
      </c>
      <c r="Q12" s="1272">
        <v>10883021</v>
      </c>
      <c r="R12" s="1272">
        <v>105</v>
      </c>
      <c r="S12" s="1272">
        <v>3049193</v>
      </c>
      <c r="T12" s="126"/>
    </row>
    <row r="13" spans="1:20" ht="23.1" customHeight="1" x14ac:dyDescent="0.15">
      <c r="A13" s="57">
        <v>1</v>
      </c>
      <c r="B13" s="92" t="s">
        <v>1020</v>
      </c>
      <c r="C13" s="1263">
        <v>37</v>
      </c>
      <c r="D13" s="1263">
        <v>671127</v>
      </c>
      <c r="E13" s="1263">
        <v>0</v>
      </c>
      <c r="F13" s="1263">
        <v>0</v>
      </c>
      <c r="G13" s="1263">
        <v>1355285</v>
      </c>
      <c r="H13" s="1263">
        <v>28175868918</v>
      </c>
      <c r="I13" s="1263">
        <v>20628102316</v>
      </c>
      <c r="J13" s="1263">
        <v>6792706699</v>
      </c>
      <c r="K13" s="1263">
        <v>755059903</v>
      </c>
      <c r="L13" s="1263">
        <v>73845</v>
      </c>
      <c r="M13" s="1270">
        <v>27523</v>
      </c>
      <c r="N13" s="1270">
        <v>96</v>
      </c>
      <c r="O13" s="1263">
        <v>2911402341</v>
      </c>
      <c r="P13" s="1270">
        <v>2512541131</v>
      </c>
      <c r="Q13" s="1270">
        <v>12292341</v>
      </c>
      <c r="R13" s="1270">
        <v>74</v>
      </c>
      <c r="S13" s="1270">
        <v>2528665</v>
      </c>
      <c r="T13" s="59">
        <v>1</v>
      </c>
    </row>
    <row r="14" spans="1:20" ht="23.1" customHeight="1" x14ac:dyDescent="0.15">
      <c r="A14" s="60">
        <v>2</v>
      </c>
      <c r="B14" s="93" t="s">
        <v>1021</v>
      </c>
      <c r="C14" s="1025">
        <v>0</v>
      </c>
      <c r="D14" s="1025">
        <v>0</v>
      </c>
      <c r="E14" s="1025">
        <v>1</v>
      </c>
      <c r="F14" s="1025">
        <v>18250</v>
      </c>
      <c r="G14" s="1025">
        <v>812894</v>
      </c>
      <c r="H14" s="1025">
        <v>16754150506</v>
      </c>
      <c r="I14" s="1025">
        <v>12225033882</v>
      </c>
      <c r="J14" s="1025">
        <v>4067811198</v>
      </c>
      <c r="K14" s="1025">
        <v>461305426</v>
      </c>
      <c r="L14" s="1025">
        <v>30104</v>
      </c>
      <c r="M14" s="1271">
        <v>16273</v>
      </c>
      <c r="N14" s="1271">
        <v>37</v>
      </c>
      <c r="O14" s="1025">
        <v>1716588135</v>
      </c>
      <c r="P14" s="1271">
        <v>1537405805</v>
      </c>
      <c r="Q14" s="1271">
        <v>3683354</v>
      </c>
      <c r="R14" s="1271">
        <v>40</v>
      </c>
      <c r="S14" s="1271">
        <v>1078696</v>
      </c>
      <c r="T14" s="55">
        <v>2</v>
      </c>
    </row>
    <row r="15" spans="1:20" ht="23.1" customHeight="1" x14ac:dyDescent="0.15">
      <c r="A15" s="60">
        <v>3</v>
      </c>
      <c r="B15" s="93" t="s">
        <v>1022</v>
      </c>
      <c r="C15" s="1025">
        <v>95</v>
      </c>
      <c r="D15" s="1025">
        <v>10826112</v>
      </c>
      <c r="E15" s="1025">
        <v>0</v>
      </c>
      <c r="F15" s="1025">
        <v>0</v>
      </c>
      <c r="G15" s="1025">
        <v>2080450</v>
      </c>
      <c r="H15" s="1025">
        <v>43104670609</v>
      </c>
      <c r="I15" s="1025">
        <v>31409327605</v>
      </c>
      <c r="J15" s="1025">
        <v>10585550890</v>
      </c>
      <c r="K15" s="1025">
        <v>1109792114</v>
      </c>
      <c r="L15" s="1025">
        <v>87304</v>
      </c>
      <c r="M15" s="1271">
        <v>38037</v>
      </c>
      <c r="N15" s="1271">
        <v>287</v>
      </c>
      <c r="O15" s="1025">
        <v>4477379716</v>
      </c>
      <c r="P15" s="1271">
        <v>3790714391</v>
      </c>
      <c r="Q15" s="1271">
        <v>46724755</v>
      </c>
      <c r="R15" s="1271">
        <v>66</v>
      </c>
      <c r="S15" s="1271">
        <v>1813153</v>
      </c>
      <c r="T15" s="55">
        <v>3</v>
      </c>
    </row>
    <row r="16" spans="1:20" ht="23.1" customHeight="1" x14ac:dyDescent="0.15">
      <c r="A16" s="60">
        <v>6</v>
      </c>
      <c r="B16" s="93" t="s">
        <v>1023</v>
      </c>
      <c r="C16" s="1025">
        <v>0</v>
      </c>
      <c r="D16" s="1025">
        <v>0</v>
      </c>
      <c r="E16" s="1025">
        <v>1</v>
      </c>
      <c r="F16" s="1025">
        <v>70000</v>
      </c>
      <c r="G16" s="1025">
        <v>365847</v>
      </c>
      <c r="H16" s="1025">
        <v>7276523628</v>
      </c>
      <c r="I16" s="1025">
        <v>5317637517</v>
      </c>
      <c r="J16" s="1025">
        <v>1745302138</v>
      </c>
      <c r="K16" s="1025">
        <v>213583973</v>
      </c>
      <c r="L16" s="1025">
        <v>13071</v>
      </c>
      <c r="M16" s="1271">
        <v>6681</v>
      </c>
      <c r="N16" s="1271">
        <v>41</v>
      </c>
      <c r="O16" s="1025">
        <v>738004772</v>
      </c>
      <c r="P16" s="1271">
        <v>662958689</v>
      </c>
      <c r="Q16" s="1271">
        <v>3415823</v>
      </c>
      <c r="R16" s="1271">
        <v>25</v>
      </c>
      <c r="S16" s="1271">
        <v>425815</v>
      </c>
      <c r="T16" s="55">
        <v>6</v>
      </c>
    </row>
    <row r="17" spans="1:20" ht="23.1" customHeight="1" x14ac:dyDescent="0.15">
      <c r="A17" s="60">
        <v>7</v>
      </c>
      <c r="B17" s="93" t="s">
        <v>1024</v>
      </c>
      <c r="C17" s="1262">
        <v>2</v>
      </c>
      <c r="D17" s="1262">
        <v>5660</v>
      </c>
      <c r="E17" s="1262">
        <v>1</v>
      </c>
      <c r="F17" s="1262">
        <v>34330</v>
      </c>
      <c r="G17" s="1262">
        <v>273978</v>
      </c>
      <c r="H17" s="1262">
        <v>5578012836</v>
      </c>
      <c r="I17" s="1262">
        <v>4065469566</v>
      </c>
      <c r="J17" s="1262">
        <v>1318550639</v>
      </c>
      <c r="K17" s="1262">
        <v>193992631</v>
      </c>
      <c r="L17" s="1262">
        <v>10125</v>
      </c>
      <c r="M17" s="1272">
        <v>5112</v>
      </c>
      <c r="N17" s="1272">
        <v>6</v>
      </c>
      <c r="O17" s="1262">
        <v>589980965</v>
      </c>
      <c r="P17" s="1272">
        <v>516636192</v>
      </c>
      <c r="Q17" s="1272">
        <v>3254064</v>
      </c>
      <c r="R17" s="1272">
        <v>12</v>
      </c>
      <c r="S17" s="1272">
        <v>303211</v>
      </c>
      <c r="T17" s="55">
        <v>7</v>
      </c>
    </row>
    <row r="18" spans="1:20" ht="23.1" customHeight="1" x14ac:dyDescent="0.15">
      <c r="A18" s="57">
        <v>8</v>
      </c>
      <c r="B18" s="92" t="s">
        <v>1025</v>
      </c>
      <c r="C18" s="1263">
        <v>62</v>
      </c>
      <c r="D18" s="1263">
        <v>1910733</v>
      </c>
      <c r="E18" s="1263">
        <v>3</v>
      </c>
      <c r="F18" s="1263">
        <v>135565</v>
      </c>
      <c r="G18" s="1263">
        <v>1299796</v>
      </c>
      <c r="H18" s="1263">
        <v>25816440792</v>
      </c>
      <c r="I18" s="1263">
        <v>18866846052</v>
      </c>
      <c r="J18" s="1263">
        <v>5633845080</v>
      </c>
      <c r="K18" s="1263">
        <v>1315749660</v>
      </c>
      <c r="L18" s="1263">
        <v>44956</v>
      </c>
      <c r="M18" s="1270">
        <v>22323</v>
      </c>
      <c r="N18" s="1270">
        <v>128</v>
      </c>
      <c r="O18" s="1263">
        <v>2513267764</v>
      </c>
      <c r="P18" s="1270">
        <v>2173531781</v>
      </c>
      <c r="Q18" s="1270">
        <v>13919762</v>
      </c>
      <c r="R18" s="1270">
        <v>92</v>
      </c>
      <c r="S18" s="1270">
        <v>2788875</v>
      </c>
      <c r="T18" s="59">
        <v>8</v>
      </c>
    </row>
    <row r="19" spans="1:20" ht="23.1" customHeight="1" x14ac:dyDescent="0.15">
      <c r="A19" s="60">
        <v>9</v>
      </c>
      <c r="B19" s="93" t="s">
        <v>1026</v>
      </c>
      <c r="C19" s="1025">
        <v>14</v>
      </c>
      <c r="D19" s="1025">
        <v>1071805</v>
      </c>
      <c r="E19" s="1025">
        <v>0</v>
      </c>
      <c r="F19" s="1025">
        <v>0</v>
      </c>
      <c r="G19" s="1025">
        <v>319769</v>
      </c>
      <c r="H19" s="1025">
        <v>7134385094</v>
      </c>
      <c r="I19" s="1025">
        <v>5194805911</v>
      </c>
      <c r="J19" s="1025">
        <v>1817350226</v>
      </c>
      <c r="K19" s="1025">
        <v>122228957</v>
      </c>
      <c r="L19" s="1025">
        <v>13248</v>
      </c>
      <c r="M19" s="1271">
        <v>7154</v>
      </c>
      <c r="N19" s="1271">
        <v>24</v>
      </c>
      <c r="O19" s="1025">
        <v>770261906</v>
      </c>
      <c r="P19" s="1271">
        <v>689241829</v>
      </c>
      <c r="Q19" s="1271">
        <v>3360549</v>
      </c>
      <c r="R19" s="1271">
        <v>18</v>
      </c>
      <c r="S19" s="1271">
        <v>379108</v>
      </c>
      <c r="T19" s="55">
        <v>9</v>
      </c>
    </row>
    <row r="20" spans="1:20" ht="23.1" customHeight="1" x14ac:dyDescent="0.15">
      <c r="A20" s="60">
        <v>10</v>
      </c>
      <c r="B20" s="93" t="s">
        <v>1027</v>
      </c>
      <c r="C20" s="1025">
        <v>3</v>
      </c>
      <c r="D20" s="1025">
        <v>256402</v>
      </c>
      <c r="E20" s="1025">
        <v>0</v>
      </c>
      <c r="F20" s="1025">
        <v>0</v>
      </c>
      <c r="G20" s="1025">
        <v>468189</v>
      </c>
      <c r="H20" s="1025">
        <v>10502878332</v>
      </c>
      <c r="I20" s="1025">
        <v>7644516921</v>
      </c>
      <c r="J20" s="1025">
        <v>2687116866</v>
      </c>
      <c r="K20" s="1025">
        <v>171244545</v>
      </c>
      <c r="L20" s="1025">
        <v>18593</v>
      </c>
      <c r="M20" s="1271">
        <v>9977</v>
      </c>
      <c r="N20" s="1271">
        <v>5631</v>
      </c>
      <c r="O20" s="1025">
        <v>1154762307</v>
      </c>
      <c r="P20" s="1271">
        <v>1049028361</v>
      </c>
      <c r="Q20" s="1271">
        <v>1583669</v>
      </c>
      <c r="R20" s="1271">
        <v>36</v>
      </c>
      <c r="S20" s="1271">
        <v>973441</v>
      </c>
      <c r="T20" s="55">
        <v>10</v>
      </c>
    </row>
    <row r="21" spans="1:20" s="99" customFormat="1" ht="23.1" customHeight="1" x14ac:dyDescent="0.15">
      <c r="A21" s="62">
        <v>11</v>
      </c>
      <c r="B21" s="61" t="s">
        <v>1028</v>
      </c>
      <c r="C21" s="909">
        <v>2</v>
      </c>
      <c r="D21" s="909">
        <v>106854</v>
      </c>
      <c r="E21" s="909">
        <v>0</v>
      </c>
      <c r="F21" s="909">
        <v>0</v>
      </c>
      <c r="G21" s="909">
        <v>317837</v>
      </c>
      <c r="H21" s="909">
        <v>6727388208</v>
      </c>
      <c r="I21" s="909">
        <v>4904554493</v>
      </c>
      <c r="J21" s="909">
        <v>1630851134</v>
      </c>
      <c r="K21" s="909">
        <v>191982581</v>
      </c>
      <c r="L21" s="909">
        <v>12065</v>
      </c>
      <c r="M21" s="908">
        <v>6615</v>
      </c>
      <c r="N21" s="908">
        <v>24</v>
      </c>
      <c r="O21" s="909">
        <v>714054848</v>
      </c>
      <c r="P21" s="908">
        <v>642984253</v>
      </c>
      <c r="Q21" s="908">
        <v>1713359</v>
      </c>
      <c r="R21" s="908">
        <v>5</v>
      </c>
      <c r="S21" s="908">
        <v>112643</v>
      </c>
      <c r="T21" s="63">
        <v>11</v>
      </c>
    </row>
    <row r="22" spans="1:20" s="99" customFormat="1" ht="23.1" customHeight="1" x14ac:dyDescent="0.15">
      <c r="A22" s="62">
        <v>12</v>
      </c>
      <c r="B22" s="61" t="s">
        <v>1029</v>
      </c>
      <c r="C22" s="1264">
        <v>11</v>
      </c>
      <c r="D22" s="1264">
        <v>84017</v>
      </c>
      <c r="E22" s="1264">
        <v>0</v>
      </c>
      <c r="F22" s="1264">
        <v>0</v>
      </c>
      <c r="G22" s="1264">
        <v>360457</v>
      </c>
      <c r="H22" s="1264">
        <v>7852890566</v>
      </c>
      <c r="I22" s="1264">
        <v>5739339699</v>
      </c>
      <c r="J22" s="1264">
        <v>1940382440</v>
      </c>
      <c r="K22" s="1264">
        <v>173168427</v>
      </c>
      <c r="L22" s="1264">
        <v>15037</v>
      </c>
      <c r="M22" s="1273">
        <v>7690</v>
      </c>
      <c r="N22" s="1273">
        <v>33</v>
      </c>
      <c r="O22" s="1264">
        <v>831861237</v>
      </c>
      <c r="P22" s="1273">
        <v>743666667</v>
      </c>
      <c r="Q22" s="1273">
        <v>2180923</v>
      </c>
      <c r="R22" s="1273">
        <v>23</v>
      </c>
      <c r="S22" s="1273">
        <v>529098</v>
      </c>
      <c r="T22" s="63">
        <v>12</v>
      </c>
    </row>
    <row r="23" spans="1:20" s="99" customFormat="1" ht="23.1" customHeight="1" x14ac:dyDescent="0.15">
      <c r="A23" s="66">
        <v>14</v>
      </c>
      <c r="B23" s="58" t="s">
        <v>1030</v>
      </c>
      <c r="C23" s="1265">
        <v>11</v>
      </c>
      <c r="D23" s="1265">
        <v>2304771</v>
      </c>
      <c r="E23" s="1265">
        <v>0</v>
      </c>
      <c r="F23" s="1265">
        <v>0</v>
      </c>
      <c r="G23" s="1265">
        <v>970718</v>
      </c>
      <c r="H23" s="1265">
        <v>20057685289</v>
      </c>
      <c r="I23" s="1265">
        <v>14696141611</v>
      </c>
      <c r="J23" s="1265">
        <v>4933478457</v>
      </c>
      <c r="K23" s="1265">
        <v>428065221</v>
      </c>
      <c r="L23" s="1265">
        <v>36662</v>
      </c>
      <c r="M23" s="1274">
        <v>18036</v>
      </c>
      <c r="N23" s="1274">
        <v>167</v>
      </c>
      <c r="O23" s="1265">
        <v>2014445258</v>
      </c>
      <c r="P23" s="1274">
        <v>1768134621</v>
      </c>
      <c r="Q23" s="1274">
        <v>25750554</v>
      </c>
      <c r="R23" s="1274">
        <v>61</v>
      </c>
      <c r="S23" s="1274">
        <v>1219639</v>
      </c>
      <c r="T23" s="67">
        <v>14</v>
      </c>
    </row>
    <row r="24" spans="1:20" s="99" customFormat="1" ht="23.1" customHeight="1" x14ac:dyDescent="0.15">
      <c r="A24" s="62">
        <v>15</v>
      </c>
      <c r="B24" s="61" t="s">
        <v>1031</v>
      </c>
      <c r="C24" s="909">
        <v>15</v>
      </c>
      <c r="D24" s="909">
        <v>2207370</v>
      </c>
      <c r="E24" s="909">
        <v>0</v>
      </c>
      <c r="F24" s="909">
        <v>0</v>
      </c>
      <c r="G24" s="909">
        <v>632240</v>
      </c>
      <c r="H24" s="909">
        <v>13559761727</v>
      </c>
      <c r="I24" s="909">
        <v>9951280041</v>
      </c>
      <c r="J24" s="909">
        <v>3415518787</v>
      </c>
      <c r="K24" s="909">
        <v>192962899</v>
      </c>
      <c r="L24" s="909">
        <v>25327</v>
      </c>
      <c r="M24" s="908">
        <v>13386</v>
      </c>
      <c r="N24" s="908">
        <v>53</v>
      </c>
      <c r="O24" s="909">
        <v>1405916927</v>
      </c>
      <c r="P24" s="908">
        <v>1237908469</v>
      </c>
      <c r="Q24" s="908">
        <v>4594546</v>
      </c>
      <c r="R24" s="908">
        <v>6</v>
      </c>
      <c r="S24" s="908">
        <v>347243</v>
      </c>
      <c r="T24" s="63">
        <v>15</v>
      </c>
    </row>
    <row r="25" spans="1:20" s="99" customFormat="1" ht="23.1" customHeight="1" x14ac:dyDescent="0.15">
      <c r="A25" s="62">
        <v>16</v>
      </c>
      <c r="B25" s="61" t="s">
        <v>1032</v>
      </c>
      <c r="C25" s="909">
        <v>6</v>
      </c>
      <c r="D25" s="909">
        <v>971082</v>
      </c>
      <c r="E25" s="909">
        <v>0</v>
      </c>
      <c r="F25" s="909">
        <v>0</v>
      </c>
      <c r="G25" s="909">
        <v>224074</v>
      </c>
      <c r="H25" s="909">
        <v>4907826822</v>
      </c>
      <c r="I25" s="909">
        <v>3584092886</v>
      </c>
      <c r="J25" s="909">
        <v>1185279224</v>
      </c>
      <c r="K25" s="909">
        <v>138454712</v>
      </c>
      <c r="L25" s="909">
        <v>8308</v>
      </c>
      <c r="M25" s="908">
        <v>4304</v>
      </c>
      <c r="N25" s="908">
        <v>39</v>
      </c>
      <c r="O25" s="909">
        <v>523110995</v>
      </c>
      <c r="P25" s="908">
        <v>467643920</v>
      </c>
      <c r="Q25" s="908">
        <v>4141531</v>
      </c>
      <c r="R25" s="908">
        <v>21</v>
      </c>
      <c r="S25" s="908">
        <v>606473</v>
      </c>
      <c r="T25" s="63">
        <v>16</v>
      </c>
    </row>
    <row r="26" spans="1:20" s="99" customFormat="1" ht="23.1" customHeight="1" x14ac:dyDescent="0.15">
      <c r="A26" s="62">
        <v>17</v>
      </c>
      <c r="B26" s="61" t="s">
        <v>1033</v>
      </c>
      <c r="C26" s="909">
        <v>8</v>
      </c>
      <c r="D26" s="909">
        <v>712709</v>
      </c>
      <c r="E26" s="909">
        <v>0</v>
      </c>
      <c r="F26" s="909">
        <v>0</v>
      </c>
      <c r="G26" s="909">
        <v>511522</v>
      </c>
      <c r="H26" s="909">
        <v>9916452225</v>
      </c>
      <c r="I26" s="909">
        <v>7266637323</v>
      </c>
      <c r="J26" s="909">
        <v>2344755516</v>
      </c>
      <c r="K26" s="909">
        <v>305059386</v>
      </c>
      <c r="L26" s="909">
        <v>19238</v>
      </c>
      <c r="M26" s="908">
        <v>9105</v>
      </c>
      <c r="N26" s="908">
        <v>23</v>
      </c>
      <c r="O26" s="909">
        <v>981884921</v>
      </c>
      <c r="P26" s="908">
        <v>857144730</v>
      </c>
      <c r="Q26" s="908">
        <v>1981097</v>
      </c>
      <c r="R26" s="908">
        <v>0</v>
      </c>
      <c r="S26" s="908">
        <v>0</v>
      </c>
      <c r="T26" s="63">
        <v>17</v>
      </c>
    </row>
    <row r="27" spans="1:20" s="99" customFormat="1" ht="23.1" customHeight="1" x14ac:dyDescent="0.15">
      <c r="A27" s="62">
        <v>18</v>
      </c>
      <c r="B27" s="61" t="s">
        <v>1034</v>
      </c>
      <c r="C27" s="1264">
        <v>6</v>
      </c>
      <c r="D27" s="1264">
        <v>779615</v>
      </c>
      <c r="E27" s="1264">
        <v>0</v>
      </c>
      <c r="F27" s="1264">
        <v>0</v>
      </c>
      <c r="G27" s="1264">
        <v>603993</v>
      </c>
      <c r="H27" s="1264">
        <v>12516166913</v>
      </c>
      <c r="I27" s="1264">
        <v>9111870091</v>
      </c>
      <c r="J27" s="1264">
        <v>3054814381</v>
      </c>
      <c r="K27" s="1264">
        <v>349482441</v>
      </c>
      <c r="L27" s="1264">
        <v>21093</v>
      </c>
      <c r="M27" s="1273">
        <v>11649</v>
      </c>
      <c r="N27" s="1273">
        <v>49</v>
      </c>
      <c r="O27" s="1264">
        <v>1301503425</v>
      </c>
      <c r="P27" s="1273">
        <v>1171017233</v>
      </c>
      <c r="Q27" s="1273">
        <v>7421969</v>
      </c>
      <c r="R27" s="1273">
        <v>29</v>
      </c>
      <c r="S27" s="1273">
        <v>636763</v>
      </c>
      <c r="T27" s="63">
        <v>18</v>
      </c>
    </row>
    <row r="28" spans="1:20" s="99" customFormat="1" ht="23.1" customHeight="1" x14ac:dyDescent="0.15">
      <c r="A28" s="68">
        <v>19</v>
      </c>
      <c r="B28" s="58" t="s">
        <v>1035</v>
      </c>
      <c r="C28" s="1265">
        <v>15</v>
      </c>
      <c r="D28" s="1265">
        <v>362892</v>
      </c>
      <c r="E28" s="1265">
        <v>0</v>
      </c>
      <c r="F28" s="1265">
        <v>0</v>
      </c>
      <c r="G28" s="1265">
        <v>888806</v>
      </c>
      <c r="H28" s="1265">
        <v>17608345268</v>
      </c>
      <c r="I28" s="1265">
        <v>12905288028</v>
      </c>
      <c r="J28" s="1265">
        <v>4349637756</v>
      </c>
      <c r="K28" s="1265">
        <v>353419484</v>
      </c>
      <c r="L28" s="1265">
        <v>32246</v>
      </c>
      <c r="M28" s="1274">
        <v>15436</v>
      </c>
      <c r="N28" s="1274">
        <v>92</v>
      </c>
      <c r="O28" s="1265">
        <v>1771721380</v>
      </c>
      <c r="P28" s="1274">
        <v>1527723835</v>
      </c>
      <c r="Q28" s="1274">
        <v>10748269</v>
      </c>
      <c r="R28" s="1274">
        <v>81</v>
      </c>
      <c r="S28" s="1274">
        <v>1783511</v>
      </c>
      <c r="T28" s="69">
        <v>19</v>
      </c>
    </row>
    <row r="29" spans="1:20" s="99" customFormat="1" ht="23.1" customHeight="1" x14ac:dyDescent="0.15">
      <c r="A29" s="62">
        <v>21</v>
      </c>
      <c r="B29" s="61" t="s">
        <v>1036</v>
      </c>
      <c r="C29" s="909">
        <v>0</v>
      </c>
      <c r="D29" s="909">
        <v>0</v>
      </c>
      <c r="E29" s="909">
        <v>0</v>
      </c>
      <c r="F29" s="909">
        <v>0</v>
      </c>
      <c r="G29" s="909">
        <v>896622</v>
      </c>
      <c r="H29" s="909">
        <v>18018468282</v>
      </c>
      <c r="I29" s="909">
        <v>13194040111</v>
      </c>
      <c r="J29" s="909">
        <v>4302271066</v>
      </c>
      <c r="K29" s="909">
        <v>522157105</v>
      </c>
      <c r="L29" s="909">
        <v>43164</v>
      </c>
      <c r="M29" s="908">
        <v>15967</v>
      </c>
      <c r="N29" s="908">
        <v>102</v>
      </c>
      <c r="O29" s="909">
        <v>1763322230</v>
      </c>
      <c r="P29" s="908">
        <v>1512639844</v>
      </c>
      <c r="Q29" s="908">
        <v>10712718</v>
      </c>
      <c r="R29" s="908">
        <v>46</v>
      </c>
      <c r="S29" s="908">
        <v>1087327</v>
      </c>
      <c r="T29" s="63">
        <v>21</v>
      </c>
    </row>
    <row r="30" spans="1:20" s="99" customFormat="1" ht="23.1" customHeight="1" x14ac:dyDescent="0.15">
      <c r="A30" s="62">
        <v>22</v>
      </c>
      <c r="B30" s="61" t="s">
        <v>1037</v>
      </c>
      <c r="C30" s="909">
        <v>34</v>
      </c>
      <c r="D30" s="909">
        <v>706506</v>
      </c>
      <c r="E30" s="909">
        <v>0</v>
      </c>
      <c r="F30" s="909">
        <v>0</v>
      </c>
      <c r="G30" s="909">
        <v>1279100</v>
      </c>
      <c r="H30" s="909">
        <v>25704519892</v>
      </c>
      <c r="I30" s="909">
        <v>18810849108</v>
      </c>
      <c r="J30" s="909">
        <v>6136422359</v>
      </c>
      <c r="K30" s="909">
        <v>757248425</v>
      </c>
      <c r="L30" s="909">
        <v>47910</v>
      </c>
      <c r="M30" s="908">
        <v>22608</v>
      </c>
      <c r="N30" s="908">
        <v>144</v>
      </c>
      <c r="O30" s="909">
        <v>2592820537</v>
      </c>
      <c r="P30" s="908">
        <v>2235937633</v>
      </c>
      <c r="Q30" s="908">
        <v>18779995</v>
      </c>
      <c r="R30" s="908">
        <v>99</v>
      </c>
      <c r="S30" s="908">
        <v>3576638</v>
      </c>
      <c r="T30" s="63">
        <v>22</v>
      </c>
    </row>
    <row r="31" spans="1:20" s="99" customFormat="1" ht="23.1" customHeight="1" x14ac:dyDescent="0.15">
      <c r="A31" s="62">
        <v>23</v>
      </c>
      <c r="B31" s="61" t="s">
        <v>1038</v>
      </c>
      <c r="C31" s="909">
        <v>19</v>
      </c>
      <c r="D31" s="909">
        <v>781140</v>
      </c>
      <c r="E31" s="909">
        <v>0</v>
      </c>
      <c r="F31" s="909">
        <v>0</v>
      </c>
      <c r="G31" s="909">
        <v>272066</v>
      </c>
      <c r="H31" s="909">
        <v>5576955680</v>
      </c>
      <c r="I31" s="909">
        <v>4062681258</v>
      </c>
      <c r="J31" s="909">
        <v>1356198710</v>
      </c>
      <c r="K31" s="909">
        <v>158075712</v>
      </c>
      <c r="L31" s="909">
        <v>10173</v>
      </c>
      <c r="M31" s="908">
        <v>4954</v>
      </c>
      <c r="N31" s="908">
        <v>97</v>
      </c>
      <c r="O31" s="909">
        <v>587439601</v>
      </c>
      <c r="P31" s="908">
        <v>489921133</v>
      </c>
      <c r="Q31" s="908">
        <v>12665831</v>
      </c>
      <c r="R31" s="908">
        <v>1</v>
      </c>
      <c r="S31" s="908">
        <v>370</v>
      </c>
      <c r="T31" s="63">
        <v>23</v>
      </c>
    </row>
    <row r="32" spans="1:20" s="99" customFormat="1" ht="23.1" customHeight="1" x14ac:dyDescent="0.15">
      <c r="A32" s="62">
        <v>24</v>
      </c>
      <c r="B32" s="61" t="s">
        <v>1039</v>
      </c>
      <c r="C32" s="1264">
        <v>30</v>
      </c>
      <c r="D32" s="1264">
        <v>5901858</v>
      </c>
      <c r="E32" s="1264">
        <v>0</v>
      </c>
      <c r="F32" s="1264">
        <v>0</v>
      </c>
      <c r="G32" s="1264">
        <v>407777</v>
      </c>
      <c r="H32" s="1264">
        <v>8121793391</v>
      </c>
      <c r="I32" s="1264">
        <v>5889512553</v>
      </c>
      <c r="J32" s="1264">
        <v>2040417720</v>
      </c>
      <c r="K32" s="1264">
        <v>191863118</v>
      </c>
      <c r="L32" s="1264">
        <v>14671</v>
      </c>
      <c r="M32" s="1273">
        <v>6738</v>
      </c>
      <c r="N32" s="1273">
        <v>78</v>
      </c>
      <c r="O32" s="1264">
        <v>808703668</v>
      </c>
      <c r="P32" s="1273">
        <v>681017707</v>
      </c>
      <c r="Q32" s="1273">
        <v>6844266</v>
      </c>
      <c r="R32" s="1273">
        <v>2</v>
      </c>
      <c r="S32" s="1273">
        <v>35684</v>
      </c>
      <c r="T32" s="63">
        <v>24</v>
      </c>
    </row>
    <row r="33" spans="1:20" s="99" customFormat="1" ht="23.1" customHeight="1" x14ac:dyDescent="0.15">
      <c r="A33" s="66">
        <v>25</v>
      </c>
      <c r="B33" s="58" t="s">
        <v>1040</v>
      </c>
      <c r="C33" s="1265">
        <v>8</v>
      </c>
      <c r="D33" s="1265">
        <v>197939</v>
      </c>
      <c r="E33" s="1265">
        <v>0</v>
      </c>
      <c r="F33" s="1265">
        <v>0</v>
      </c>
      <c r="G33" s="1265">
        <v>578730</v>
      </c>
      <c r="H33" s="1265">
        <v>12366196718</v>
      </c>
      <c r="I33" s="1265">
        <v>9042647358</v>
      </c>
      <c r="J33" s="1265">
        <v>2910666381</v>
      </c>
      <c r="K33" s="1265">
        <v>412882979</v>
      </c>
      <c r="L33" s="1265">
        <v>23348</v>
      </c>
      <c r="M33" s="1274">
        <v>12405</v>
      </c>
      <c r="N33" s="1274">
        <v>21</v>
      </c>
      <c r="O33" s="1265">
        <v>1300367299</v>
      </c>
      <c r="P33" s="1274">
        <v>1153256097</v>
      </c>
      <c r="Q33" s="1274">
        <v>1220803</v>
      </c>
      <c r="R33" s="1274">
        <v>40</v>
      </c>
      <c r="S33" s="1274">
        <v>1082560</v>
      </c>
      <c r="T33" s="67">
        <v>25</v>
      </c>
    </row>
    <row r="34" spans="1:20" s="99" customFormat="1" ht="23.1" customHeight="1" x14ac:dyDescent="0.15">
      <c r="A34" s="62">
        <v>27</v>
      </c>
      <c r="B34" s="61" t="s">
        <v>1041</v>
      </c>
      <c r="C34" s="909">
        <v>33</v>
      </c>
      <c r="D34" s="909">
        <v>656834</v>
      </c>
      <c r="E34" s="909">
        <v>0</v>
      </c>
      <c r="F34" s="909">
        <v>0</v>
      </c>
      <c r="G34" s="909">
        <v>407232</v>
      </c>
      <c r="H34" s="909">
        <v>8236265618</v>
      </c>
      <c r="I34" s="909">
        <v>5994681664</v>
      </c>
      <c r="J34" s="909">
        <v>2067019568</v>
      </c>
      <c r="K34" s="909">
        <v>174564386</v>
      </c>
      <c r="L34" s="909">
        <v>15755</v>
      </c>
      <c r="M34" s="908">
        <v>7715</v>
      </c>
      <c r="N34" s="908">
        <v>40</v>
      </c>
      <c r="O34" s="909">
        <v>860333181</v>
      </c>
      <c r="P34" s="908">
        <v>741543469</v>
      </c>
      <c r="Q34" s="908">
        <v>3689006</v>
      </c>
      <c r="R34" s="908">
        <v>5</v>
      </c>
      <c r="S34" s="908">
        <v>289661</v>
      </c>
      <c r="T34" s="63">
        <v>27</v>
      </c>
    </row>
    <row r="35" spans="1:20" s="99" customFormat="1" ht="23.1" customHeight="1" x14ac:dyDescent="0.15">
      <c r="A35" s="62">
        <v>28</v>
      </c>
      <c r="B35" s="61" t="s">
        <v>1042</v>
      </c>
      <c r="C35" s="909">
        <v>0</v>
      </c>
      <c r="D35" s="909">
        <v>0</v>
      </c>
      <c r="E35" s="909">
        <v>0</v>
      </c>
      <c r="F35" s="909">
        <v>0</v>
      </c>
      <c r="G35" s="909">
        <v>262485</v>
      </c>
      <c r="H35" s="909">
        <v>5361999967</v>
      </c>
      <c r="I35" s="909">
        <v>3918071844</v>
      </c>
      <c r="J35" s="909">
        <v>1334309455</v>
      </c>
      <c r="K35" s="909">
        <v>109618668</v>
      </c>
      <c r="L35" s="909">
        <v>9773</v>
      </c>
      <c r="M35" s="908">
        <v>5294</v>
      </c>
      <c r="N35" s="908">
        <v>57</v>
      </c>
      <c r="O35" s="909">
        <v>562475563</v>
      </c>
      <c r="P35" s="908">
        <v>495345007</v>
      </c>
      <c r="Q35" s="908">
        <v>8576395</v>
      </c>
      <c r="R35" s="908">
        <v>3</v>
      </c>
      <c r="S35" s="908">
        <v>206567</v>
      </c>
      <c r="T35" s="63">
        <v>28</v>
      </c>
    </row>
    <row r="36" spans="1:20" s="99" customFormat="1" ht="23.1" customHeight="1" x14ac:dyDescent="0.15">
      <c r="A36" s="62">
        <v>29</v>
      </c>
      <c r="B36" s="61" t="s">
        <v>1043</v>
      </c>
      <c r="C36" s="909">
        <v>33</v>
      </c>
      <c r="D36" s="909">
        <v>351297</v>
      </c>
      <c r="E36" s="909">
        <v>0</v>
      </c>
      <c r="F36" s="909">
        <v>0</v>
      </c>
      <c r="G36" s="909">
        <v>238609</v>
      </c>
      <c r="H36" s="909">
        <v>4652035738</v>
      </c>
      <c r="I36" s="909">
        <v>3392615001</v>
      </c>
      <c r="J36" s="909">
        <v>1089219079</v>
      </c>
      <c r="K36" s="909">
        <v>170201658</v>
      </c>
      <c r="L36" s="909">
        <v>7875</v>
      </c>
      <c r="M36" s="908">
        <v>4019</v>
      </c>
      <c r="N36" s="908">
        <v>39</v>
      </c>
      <c r="O36" s="909">
        <v>438286051</v>
      </c>
      <c r="P36" s="908">
        <v>384938772</v>
      </c>
      <c r="Q36" s="908">
        <v>3614685</v>
      </c>
      <c r="R36" s="908">
        <v>15</v>
      </c>
      <c r="S36" s="908">
        <v>451867</v>
      </c>
      <c r="T36" s="63">
        <v>29</v>
      </c>
    </row>
    <row r="37" spans="1:20" s="99" customFormat="1" ht="23.1" customHeight="1" x14ac:dyDescent="0.15">
      <c r="A37" s="62">
        <v>30</v>
      </c>
      <c r="B37" s="61" t="s">
        <v>1044</v>
      </c>
      <c r="C37" s="1264">
        <v>7</v>
      </c>
      <c r="D37" s="1264">
        <v>195580</v>
      </c>
      <c r="E37" s="1264">
        <v>0</v>
      </c>
      <c r="F37" s="1264">
        <v>0</v>
      </c>
      <c r="G37" s="1264">
        <v>588903</v>
      </c>
      <c r="H37" s="1264">
        <v>12111943761</v>
      </c>
      <c r="I37" s="1264">
        <v>8867967120</v>
      </c>
      <c r="J37" s="1264">
        <v>2847770187</v>
      </c>
      <c r="K37" s="1264">
        <v>396206454</v>
      </c>
      <c r="L37" s="1264">
        <v>23050</v>
      </c>
      <c r="M37" s="1273">
        <v>11788</v>
      </c>
      <c r="N37" s="1273">
        <v>71</v>
      </c>
      <c r="O37" s="1264">
        <v>1241481887</v>
      </c>
      <c r="P37" s="1273">
        <v>1070765243</v>
      </c>
      <c r="Q37" s="1273">
        <v>4713493</v>
      </c>
      <c r="R37" s="1273">
        <v>61</v>
      </c>
      <c r="S37" s="1273">
        <v>1598419</v>
      </c>
      <c r="T37" s="63">
        <v>30</v>
      </c>
    </row>
    <row r="38" spans="1:20" s="99" customFormat="1" ht="23.1" customHeight="1" x14ac:dyDescent="0.15">
      <c r="A38" s="68">
        <v>31</v>
      </c>
      <c r="B38" s="58" t="s">
        <v>1045</v>
      </c>
      <c r="C38" s="1265">
        <v>2</v>
      </c>
      <c r="D38" s="1265">
        <v>713659</v>
      </c>
      <c r="E38" s="1265">
        <v>0</v>
      </c>
      <c r="F38" s="1265">
        <v>0</v>
      </c>
      <c r="G38" s="1265">
        <v>292113</v>
      </c>
      <c r="H38" s="1265">
        <v>6236649253</v>
      </c>
      <c r="I38" s="1265">
        <v>4566775058</v>
      </c>
      <c r="J38" s="1265">
        <v>1372141715</v>
      </c>
      <c r="K38" s="1265">
        <v>297732480</v>
      </c>
      <c r="L38" s="1265">
        <v>11339</v>
      </c>
      <c r="M38" s="1274">
        <v>5526</v>
      </c>
      <c r="N38" s="1274">
        <v>31</v>
      </c>
      <c r="O38" s="1265">
        <v>641327372</v>
      </c>
      <c r="P38" s="1274">
        <v>564354761</v>
      </c>
      <c r="Q38" s="1274">
        <v>3814930</v>
      </c>
      <c r="R38" s="1274">
        <v>19</v>
      </c>
      <c r="S38" s="1274">
        <v>293599</v>
      </c>
      <c r="T38" s="69">
        <v>31</v>
      </c>
    </row>
    <row r="39" spans="1:20" s="99" customFormat="1" ht="23.1" customHeight="1" x14ac:dyDescent="0.15">
      <c r="A39" s="62">
        <v>32</v>
      </c>
      <c r="B39" s="61" t="s">
        <v>1046</v>
      </c>
      <c r="C39" s="909">
        <v>16</v>
      </c>
      <c r="D39" s="909">
        <v>664911</v>
      </c>
      <c r="E39" s="909">
        <v>0</v>
      </c>
      <c r="F39" s="909">
        <v>0</v>
      </c>
      <c r="G39" s="909">
        <v>650760</v>
      </c>
      <c r="H39" s="909">
        <v>13432399349</v>
      </c>
      <c r="I39" s="909">
        <v>9839501997</v>
      </c>
      <c r="J39" s="909">
        <v>3206213625</v>
      </c>
      <c r="K39" s="909">
        <v>386683727</v>
      </c>
      <c r="L39" s="909">
        <v>24842</v>
      </c>
      <c r="M39" s="908">
        <v>12161</v>
      </c>
      <c r="N39" s="908">
        <v>60</v>
      </c>
      <c r="O39" s="909">
        <v>1279190235</v>
      </c>
      <c r="P39" s="908">
        <v>1131715979</v>
      </c>
      <c r="Q39" s="908">
        <v>4075373</v>
      </c>
      <c r="R39" s="908">
        <v>45</v>
      </c>
      <c r="S39" s="908">
        <v>1032119</v>
      </c>
      <c r="T39" s="63">
        <v>32</v>
      </c>
    </row>
    <row r="40" spans="1:20" s="99" customFormat="1" ht="23.1" customHeight="1" x14ac:dyDescent="0.15">
      <c r="A40" s="62">
        <v>33</v>
      </c>
      <c r="B40" s="61" t="s">
        <v>1047</v>
      </c>
      <c r="C40" s="909">
        <v>11</v>
      </c>
      <c r="D40" s="909">
        <v>2902976</v>
      </c>
      <c r="E40" s="909">
        <v>0</v>
      </c>
      <c r="F40" s="909">
        <v>0</v>
      </c>
      <c r="G40" s="909">
        <v>298069</v>
      </c>
      <c r="H40" s="909">
        <v>5933917446</v>
      </c>
      <c r="I40" s="909">
        <v>4349935702</v>
      </c>
      <c r="J40" s="909">
        <v>1478086494</v>
      </c>
      <c r="K40" s="909">
        <v>105895250</v>
      </c>
      <c r="L40" s="909">
        <v>11037</v>
      </c>
      <c r="M40" s="908">
        <v>5344</v>
      </c>
      <c r="N40" s="908">
        <v>16</v>
      </c>
      <c r="O40" s="909">
        <v>583932984</v>
      </c>
      <c r="P40" s="908">
        <v>515016710</v>
      </c>
      <c r="Q40" s="908">
        <v>-709402</v>
      </c>
      <c r="R40" s="908">
        <v>13</v>
      </c>
      <c r="S40" s="908">
        <v>78329</v>
      </c>
      <c r="T40" s="63">
        <v>33</v>
      </c>
    </row>
    <row r="41" spans="1:20" s="99" customFormat="1" ht="23.1" customHeight="1" x14ac:dyDescent="0.15">
      <c r="A41" s="62">
        <v>34</v>
      </c>
      <c r="B41" s="61" t="s">
        <v>1048</v>
      </c>
      <c r="C41" s="909">
        <v>4</v>
      </c>
      <c r="D41" s="909">
        <v>1411944</v>
      </c>
      <c r="E41" s="909">
        <v>0</v>
      </c>
      <c r="F41" s="909">
        <v>0</v>
      </c>
      <c r="G41" s="909">
        <v>319297</v>
      </c>
      <c r="H41" s="909">
        <v>6637940411</v>
      </c>
      <c r="I41" s="909">
        <v>4853293401</v>
      </c>
      <c r="J41" s="909">
        <v>1576571208</v>
      </c>
      <c r="K41" s="909">
        <v>208075802</v>
      </c>
      <c r="L41" s="909">
        <v>12458</v>
      </c>
      <c r="M41" s="908">
        <v>5977</v>
      </c>
      <c r="N41" s="908">
        <v>70</v>
      </c>
      <c r="O41" s="909">
        <v>669527370</v>
      </c>
      <c r="P41" s="908">
        <v>591011153</v>
      </c>
      <c r="Q41" s="908">
        <v>11666401</v>
      </c>
      <c r="R41" s="908">
        <v>18</v>
      </c>
      <c r="S41" s="908">
        <v>730039</v>
      </c>
      <c r="T41" s="63">
        <v>34</v>
      </c>
    </row>
    <row r="42" spans="1:20" s="99" customFormat="1" ht="23.1" customHeight="1" x14ac:dyDescent="0.15">
      <c r="A42" s="62">
        <v>35</v>
      </c>
      <c r="B42" s="61" t="s">
        <v>1049</v>
      </c>
      <c r="C42" s="1264">
        <v>4</v>
      </c>
      <c r="D42" s="1264">
        <v>183891</v>
      </c>
      <c r="E42" s="1264">
        <v>0</v>
      </c>
      <c r="F42" s="1264">
        <v>0</v>
      </c>
      <c r="G42" s="1264">
        <v>383015</v>
      </c>
      <c r="H42" s="1264">
        <v>7862825885</v>
      </c>
      <c r="I42" s="1264">
        <v>5759611748</v>
      </c>
      <c r="J42" s="1264">
        <v>1897597167</v>
      </c>
      <c r="K42" s="1264">
        <v>205616970</v>
      </c>
      <c r="L42" s="1264">
        <v>16238</v>
      </c>
      <c r="M42" s="1273">
        <v>7277</v>
      </c>
      <c r="N42" s="1273">
        <v>45</v>
      </c>
      <c r="O42" s="1264">
        <v>825022198</v>
      </c>
      <c r="P42" s="1273">
        <v>715515543</v>
      </c>
      <c r="Q42" s="1273">
        <v>3840023</v>
      </c>
      <c r="R42" s="1273">
        <v>36</v>
      </c>
      <c r="S42" s="1273">
        <v>1006098</v>
      </c>
      <c r="T42" s="63">
        <v>35</v>
      </c>
    </row>
    <row r="43" spans="1:20" s="99" customFormat="1" ht="23.1" customHeight="1" x14ac:dyDescent="0.15">
      <c r="A43" s="66">
        <v>36</v>
      </c>
      <c r="B43" s="58" t="s">
        <v>1050</v>
      </c>
      <c r="C43" s="1265">
        <v>22</v>
      </c>
      <c r="D43" s="1265">
        <v>420181</v>
      </c>
      <c r="E43" s="1265">
        <v>0</v>
      </c>
      <c r="F43" s="1265">
        <v>0</v>
      </c>
      <c r="G43" s="1265">
        <v>386225</v>
      </c>
      <c r="H43" s="1265">
        <v>7853454090</v>
      </c>
      <c r="I43" s="1265">
        <v>5753542744</v>
      </c>
      <c r="J43" s="1265">
        <v>1737993806</v>
      </c>
      <c r="K43" s="1265">
        <v>361917540</v>
      </c>
      <c r="L43" s="1265">
        <v>14724</v>
      </c>
      <c r="M43" s="1274">
        <v>7321</v>
      </c>
      <c r="N43" s="1274">
        <v>45</v>
      </c>
      <c r="O43" s="1265">
        <v>805531599</v>
      </c>
      <c r="P43" s="1274">
        <v>680129417</v>
      </c>
      <c r="Q43" s="1274">
        <v>2454446</v>
      </c>
      <c r="R43" s="1274">
        <v>11</v>
      </c>
      <c r="S43" s="1274">
        <v>107711</v>
      </c>
      <c r="T43" s="67">
        <v>36</v>
      </c>
    </row>
    <row r="44" spans="1:20" s="99" customFormat="1" ht="23.1" customHeight="1" x14ac:dyDescent="0.15">
      <c r="A44" s="62">
        <v>37</v>
      </c>
      <c r="B44" s="61" t="s">
        <v>1051</v>
      </c>
      <c r="C44" s="909">
        <v>3</v>
      </c>
      <c r="D44" s="909">
        <v>174655</v>
      </c>
      <c r="E44" s="909">
        <v>0</v>
      </c>
      <c r="F44" s="909">
        <v>0</v>
      </c>
      <c r="G44" s="909">
        <v>572471</v>
      </c>
      <c r="H44" s="909">
        <v>12299610454</v>
      </c>
      <c r="I44" s="909">
        <v>9000743834</v>
      </c>
      <c r="J44" s="909">
        <v>2803330769</v>
      </c>
      <c r="K44" s="909">
        <v>495535851</v>
      </c>
      <c r="L44" s="909">
        <v>21300</v>
      </c>
      <c r="M44" s="908">
        <v>11408</v>
      </c>
      <c r="N44" s="908">
        <v>43</v>
      </c>
      <c r="O44" s="909">
        <v>1310509355</v>
      </c>
      <c r="P44" s="908">
        <v>1156960741</v>
      </c>
      <c r="Q44" s="908">
        <v>6513455</v>
      </c>
      <c r="R44" s="908">
        <v>59</v>
      </c>
      <c r="S44" s="908">
        <v>1411326</v>
      </c>
      <c r="T44" s="63">
        <v>37</v>
      </c>
    </row>
    <row r="45" spans="1:20" s="99" customFormat="1" ht="23.1" customHeight="1" x14ac:dyDescent="0.15">
      <c r="A45" s="62">
        <v>38</v>
      </c>
      <c r="B45" s="61" t="s">
        <v>1052</v>
      </c>
      <c r="C45" s="909">
        <v>0</v>
      </c>
      <c r="D45" s="909">
        <v>0</v>
      </c>
      <c r="E45" s="909">
        <v>0</v>
      </c>
      <c r="F45" s="909">
        <v>0</v>
      </c>
      <c r="G45" s="909">
        <v>261826</v>
      </c>
      <c r="H45" s="909">
        <v>5481120337</v>
      </c>
      <c r="I45" s="909">
        <v>4021363216</v>
      </c>
      <c r="J45" s="909">
        <v>1323777807</v>
      </c>
      <c r="K45" s="909">
        <v>135979314</v>
      </c>
      <c r="L45" s="909">
        <v>9269</v>
      </c>
      <c r="M45" s="908">
        <v>5162</v>
      </c>
      <c r="N45" s="908">
        <v>27</v>
      </c>
      <c r="O45" s="909">
        <v>546969430</v>
      </c>
      <c r="P45" s="908">
        <v>487512479</v>
      </c>
      <c r="Q45" s="908">
        <v>4234513</v>
      </c>
      <c r="R45" s="908">
        <v>16</v>
      </c>
      <c r="S45" s="908">
        <v>349814</v>
      </c>
      <c r="T45" s="63">
        <v>38</v>
      </c>
    </row>
    <row r="46" spans="1:20" s="99" customFormat="1" ht="23.1" customHeight="1" x14ac:dyDescent="0.15">
      <c r="A46" s="62">
        <v>39</v>
      </c>
      <c r="B46" s="61" t="s">
        <v>1053</v>
      </c>
      <c r="C46" s="909">
        <v>1</v>
      </c>
      <c r="D46" s="909">
        <v>4820</v>
      </c>
      <c r="E46" s="909">
        <v>0</v>
      </c>
      <c r="F46" s="909">
        <v>0</v>
      </c>
      <c r="G46" s="909">
        <v>153195</v>
      </c>
      <c r="H46" s="909">
        <v>3081060442</v>
      </c>
      <c r="I46" s="909">
        <v>2264839940</v>
      </c>
      <c r="J46" s="909">
        <v>737482950</v>
      </c>
      <c r="K46" s="909">
        <v>78737552</v>
      </c>
      <c r="L46" s="909">
        <v>5616</v>
      </c>
      <c r="M46" s="908">
        <v>2951</v>
      </c>
      <c r="N46" s="908">
        <v>11</v>
      </c>
      <c r="O46" s="909">
        <v>305949279</v>
      </c>
      <c r="P46" s="908">
        <v>267308899</v>
      </c>
      <c r="Q46" s="908">
        <v>-250347</v>
      </c>
      <c r="R46" s="908">
        <v>0</v>
      </c>
      <c r="S46" s="908">
        <v>0</v>
      </c>
      <c r="T46" s="63">
        <v>39</v>
      </c>
    </row>
    <row r="47" spans="1:20" s="99" customFormat="1" ht="23.1" customHeight="1" x14ac:dyDescent="0.15">
      <c r="A47" s="62">
        <v>42</v>
      </c>
      <c r="B47" s="61" t="s">
        <v>1054</v>
      </c>
      <c r="C47" s="1264">
        <v>7</v>
      </c>
      <c r="D47" s="1264">
        <v>29995</v>
      </c>
      <c r="E47" s="1264">
        <v>0</v>
      </c>
      <c r="F47" s="1264">
        <v>0</v>
      </c>
      <c r="G47" s="1264">
        <v>147317</v>
      </c>
      <c r="H47" s="1264">
        <v>3084188075</v>
      </c>
      <c r="I47" s="1264">
        <v>2253380507</v>
      </c>
      <c r="J47" s="1264">
        <v>713077894</v>
      </c>
      <c r="K47" s="1264">
        <v>117729674</v>
      </c>
      <c r="L47" s="1264">
        <v>5598</v>
      </c>
      <c r="M47" s="1273">
        <v>2642</v>
      </c>
      <c r="N47" s="1273">
        <v>14</v>
      </c>
      <c r="O47" s="1264">
        <v>329806155</v>
      </c>
      <c r="P47" s="1273">
        <v>284296853</v>
      </c>
      <c r="Q47" s="1273">
        <v>482046</v>
      </c>
      <c r="R47" s="1273">
        <v>6</v>
      </c>
      <c r="S47" s="1273">
        <v>365255</v>
      </c>
      <c r="T47" s="63">
        <v>42</v>
      </c>
    </row>
    <row r="48" spans="1:20" s="99" customFormat="1" ht="23.1" customHeight="1" x14ac:dyDescent="0.15">
      <c r="A48" s="66">
        <v>43</v>
      </c>
      <c r="B48" s="58" t="s">
        <v>1055</v>
      </c>
      <c r="C48" s="1265">
        <v>2</v>
      </c>
      <c r="D48" s="1265">
        <v>30691</v>
      </c>
      <c r="E48" s="1265">
        <v>0</v>
      </c>
      <c r="F48" s="1265">
        <v>0</v>
      </c>
      <c r="G48" s="1265">
        <v>407633</v>
      </c>
      <c r="H48" s="1265">
        <v>8143974541</v>
      </c>
      <c r="I48" s="1265">
        <v>5982502942</v>
      </c>
      <c r="J48" s="1265">
        <v>1943627397</v>
      </c>
      <c r="K48" s="1265">
        <v>217844202</v>
      </c>
      <c r="L48" s="1265">
        <v>16053</v>
      </c>
      <c r="M48" s="1274">
        <v>7662</v>
      </c>
      <c r="N48" s="1274">
        <v>25</v>
      </c>
      <c r="O48" s="1265">
        <v>807506408</v>
      </c>
      <c r="P48" s="1274">
        <v>717433415</v>
      </c>
      <c r="Q48" s="1274">
        <v>1166264</v>
      </c>
      <c r="R48" s="1274">
        <v>18</v>
      </c>
      <c r="S48" s="1274">
        <v>392118</v>
      </c>
      <c r="T48" s="67">
        <v>43</v>
      </c>
    </row>
    <row r="49" spans="1:20" s="99" customFormat="1" ht="23.1" customHeight="1" x14ac:dyDescent="0.15">
      <c r="A49" s="62">
        <v>44</v>
      </c>
      <c r="B49" s="61" t="s">
        <v>1056</v>
      </c>
      <c r="C49" s="909">
        <v>0</v>
      </c>
      <c r="D49" s="909">
        <v>0</v>
      </c>
      <c r="E49" s="909">
        <v>0</v>
      </c>
      <c r="F49" s="909">
        <v>0</v>
      </c>
      <c r="G49" s="909">
        <v>155594</v>
      </c>
      <c r="H49" s="909">
        <v>3705586154</v>
      </c>
      <c r="I49" s="909">
        <v>2706569239</v>
      </c>
      <c r="J49" s="909">
        <v>875097214</v>
      </c>
      <c r="K49" s="909">
        <v>123919701</v>
      </c>
      <c r="L49" s="909">
        <v>6568</v>
      </c>
      <c r="M49" s="908">
        <v>3970</v>
      </c>
      <c r="N49" s="908">
        <v>13</v>
      </c>
      <c r="O49" s="909">
        <v>421390387</v>
      </c>
      <c r="P49" s="908">
        <v>386265204</v>
      </c>
      <c r="Q49" s="908">
        <v>2845504</v>
      </c>
      <c r="R49" s="908">
        <v>7</v>
      </c>
      <c r="S49" s="908">
        <v>142998</v>
      </c>
      <c r="T49" s="63">
        <v>44</v>
      </c>
    </row>
    <row r="50" spans="1:20" s="99" customFormat="1" ht="23.1" customHeight="1" x14ac:dyDescent="0.15">
      <c r="A50" s="62">
        <v>45</v>
      </c>
      <c r="B50" s="61" t="s">
        <v>1057</v>
      </c>
      <c r="C50" s="909">
        <v>0</v>
      </c>
      <c r="D50" s="909">
        <v>0</v>
      </c>
      <c r="E50" s="909">
        <v>0</v>
      </c>
      <c r="F50" s="909">
        <v>0</v>
      </c>
      <c r="G50" s="909">
        <v>53299</v>
      </c>
      <c r="H50" s="909">
        <v>1099094179</v>
      </c>
      <c r="I50" s="909">
        <v>799051128</v>
      </c>
      <c r="J50" s="909">
        <v>265368376</v>
      </c>
      <c r="K50" s="909">
        <v>34674675</v>
      </c>
      <c r="L50" s="909">
        <v>2189</v>
      </c>
      <c r="M50" s="908">
        <v>1138</v>
      </c>
      <c r="N50" s="908">
        <v>3</v>
      </c>
      <c r="O50" s="909">
        <v>112812636</v>
      </c>
      <c r="P50" s="908">
        <v>101903060</v>
      </c>
      <c r="Q50" s="908">
        <v>50927</v>
      </c>
      <c r="R50" s="908">
        <v>0</v>
      </c>
      <c r="S50" s="908">
        <v>0</v>
      </c>
      <c r="T50" s="63">
        <v>45</v>
      </c>
    </row>
    <row r="51" spans="1:20" s="99" customFormat="1" ht="23.1" customHeight="1" x14ac:dyDescent="0.15">
      <c r="A51" s="62">
        <v>46</v>
      </c>
      <c r="B51" s="61" t="s">
        <v>1058</v>
      </c>
      <c r="C51" s="909">
        <v>0</v>
      </c>
      <c r="D51" s="909">
        <v>0</v>
      </c>
      <c r="E51" s="909">
        <v>0</v>
      </c>
      <c r="F51" s="909">
        <v>0</v>
      </c>
      <c r="G51" s="909">
        <v>294007</v>
      </c>
      <c r="H51" s="909">
        <v>5667877472</v>
      </c>
      <c r="I51" s="909">
        <v>4153392249</v>
      </c>
      <c r="J51" s="909">
        <v>1382791668</v>
      </c>
      <c r="K51" s="909">
        <v>131693555</v>
      </c>
      <c r="L51" s="909">
        <v>10712</v>
      </c>
      <c r="M51" s="908">
        <v>5349</v>
      </c>
      <c r="N51" s="908">
        <v>24</v>
      </c>
      <c r="O51" s="909">
        <v>542175620</v>
      </c>
      <c r="P51" s="908">
        <v>481413400</v>
      </c>
      <c r="Q51" s="908">
        <v>2160808</v>
      </c>
      <c r="R51" s="908">
        <v>7</v>
      </c>
      <c r="S51" s="908">
        <v>76881</v>
      </c>
      <c r="T51" s="63">
        <v>46</v>
      </c>
    </row>
    <row r="52" spans="1:20" s="99" customFormat="1" ht="23.1" customHeight="1" x14ac:dyDescent="0.15">
      <c r="A52" s="62">
        <v>47</v>
      </c>
      <c r="B52" s="72" t="s">
        <v>1059</v>
      </c>
      <c r="C52" s="1264">
        <v>1</v>
      </c>
      <c r="D52" s="1264">
        <v>10664</v>
      </c>
      <c r="E52" s="1264">
        <v>1</v>
      </c>
      <c r="F52" s="1264">
        <v>94200</v>
      </c>
      <c r="G52" s="1264">
        <v>235780</v>
      </c>
      <c r="H52" s="1264">
        <v>5143176757</v>
      </c>
      <c r="I52" s="1264">
        <v>3768913160</v>
      </c>
      <c r="J52" s="1264">
        <v>1218401899</v>
      </c>
      <c r="K52" s="1264">
        <v>155861698</v>
      </c>
      <c r="L52" s="1264">
        <v>9306</v>
      </c>
      <c r="M52" s="1273">
        <v>4891</v>
      </c>
      <c r="N52" s="1273">
        <v>14</v>
      </c>
      <c r="O52" s="1264">
        <v>521694865</v>
      </c>
      <c r="P52" s="1273">
        <v>464874882</v>
      </c>
      <c r="Q52" s="1273">
        <v>941327</v>
      </c>
      <c r="R52" s="1273">
        <v>15</v>
      </c>
      <c r="S52" s="1273">
        <v>637477</v>
      </c>
      <c r="T52" s="63">
        <v>47</v>
      </c>
    </row>
    <row r="53" spans="1:20" s="99" customFormat="1" ht="23.1" customHeight="1" x14ac:dyDescent="0.15">
      <c r="A53" s="66">
        <v>49</v>
      </c>
      <c r="B53" s="61" t="s">
        <v>1060</v>
      </c>
      <c r="C53" s="1265">
        <v>0</v>
      </c>
      <c r="D53" s="1265">
        <v>0</v>
      </c>
      <c r="E53" s="1265">
        <v>0</v>
      </c>
      <c r="F53" s="1265">
        <v>0</v>
      </c>
      <c r="G53" s="1265">
        <v>61471</v>
      </c>
      <c r="H53" s="1265">
        <v>1380487685</v>
      </c>
      <c r="I53" s="1265">
        <v>1006448767</v>
      </c>
      <c r="J53" s="1265">
        <v>344640521</v>
      </c>
      <c r="K53" s="1265">
        <v>29398397</v>
      </c>
      <c r="L53" s="1265">
        <v>4712</v>
      </c>
      <c r="M53" s="1274">
        <v>1341</v>
      </c>
      <c r="N53" s="1274">
        <v>1</v>
      </c>
      <c r="O53" s="1265">
        <v>143748750</v>
      </c>
      <c r="P53" s="1274">
        <v>127823265</v>
      </c>
      <c r="Q53" s="1274">
        <v>6551</v>
      </c>
      <c r="R53" s="1274">
        <v>0</v>
      </c>
      <c r="S53" s="1274">
        <v>0</v>
      </c>
      <c r="T53" s="67">
        <v>49</v>
      </c>
    </row>
    <row r="54" spans="1:20" s="99" customFormat="1" ht="23.1" customHeight="1" x14ac:dyDescent="0.15">
      <c r="A54" s="62">
        <v>50</v>
      </c>
      <c r="B54" s="61" t="s">
        <v>1061</v>
      </c>
      <c r="C54" s="909">
        <v>0</v>
      </c>
      <c r="D54" s="909">
        <v>0</v>
      </c>
      <c r="E54" s="909">
        <v>0</v>
      </c>
      <c r="F54" s="909">
        <v>0</v>
      </c>
      <c r="G54" s="909">
        <v>72639</v>
      </c>
      <c r="H54" s="909">
        <v>1885129003</v>
      </c>
      <c r="I54" s="909">
        <v>1369925357</v>
      </c>
      <c r="J54" s="909">
        <v>465008932</v>
      </c>
      <c r="K54" s="909">
        <v>50194714</v>
      </c>
      <c r="L54" s="909">
        <v>3258</v>
      </c>
      <c r="M54" s="908">
        <v>1795</v>
      </c>
      <c r="N54" s="908">
        <v>4</v>
      </c>
      <c r="O54" s="909">
        <v>241114203</v>
      </c>
      <c r="P54" s="908">
        <v>219178993</v>
      </c>
      <c r="Q54" s="908">
        <v>142091</v>
      </c>
      <c r="R54" s="908">
        <v>8</v>
      </c>
      <c r="S54" s="908">
        <v>86211</v>
      </c>
      <c r="T54" s="63">
        <v>50</v>
      </c>
    </row>
    <row r="55" spans="1:20" s="99" customFormat="1" ht="23.1" customHeight="1" x14ac:dyDescent="0.15">
      <c r="A55" s="62">
        <v>51</v>
      </c>
      <c r="B55" s="61" t="s">
        <v>1062</v>
      </c>
      <c r="C55" s="909">
        <v>4</v>
      </c>
      <c r="D55" s="909">
        <v>176500</v>
      </c>
      <c r="E55" s="909">
        <v>0</v>
      </c>
      <c r="F55" s="909">
        <v>0</v>
      </c>
      <c r="G55" s="909">
        <v>139005</v>
      </c>
      <c r="H55" s="909">
        <v>3047262420</v>
      </c>
      <c r="I55" s="909">
        <v>2211727817</v>
      </c>
      <c r="J55" s="909">
        <v>791743182</v>
      </c>
      <c r="K55" s="909">
        <v>43791421</v>
      </c>
      <c r="L55" s="909">
        <v>5167</v>
      </c>
      <c r="M55" s="908">
        <v>2801</v>
      </c>
      <c r="N55" s="908">
        <v>3</v>
      </c>
      <c r="O55" s="909">
        <v>353575743</v>
      </c>
      <c r="P55" s="908">
        <v>302966328</v>
      </c>
      <c r="Q55" s="908">
        <v>134810</v>
      </c>
      <c r="R55" s="908">
        <v>4</v>
      </c>
      <c r="S55" s="908">
        <v>18229</v>
      </c>
      <c r="T55" s="63">
        <v>51</v>
      </c>
    </row>
    <row r="56" spans="1:20" s="99" customFormat="1" ht="23.1" customHeight="1" x14ac:dyDescent="0.15">
      <c r="A56" s="62">
        <v>52</v>
      </c>
      <c r="B56" s="61" t="s">
        <v>1063</v>
      </c>
      <c r="C56" s="909">
        <v>0</v>
      </c>
      <c r="D56" s="909">
        <v>0</v>
      </c>
      <c r="E56" s="909">
        <v>0</v>
      </c>
      <c r="F56" s="909">
        <v>0</v>
      </c>
      <c r="G56" s="909">
        <v>55586</v>
      </c>
      <c r="H56" s="909">
        <v>1279448277</v>
      </c>
      <c r="I56" s="909">
        <v>930775591</v>
      </c>
      <c r="J56" s="909">
        <v>313912555</v>
      </c>
      <c r="K56" s="909">
        <v>34760131</v>
      </c>
      <c r="L56" s="909">
        <v>2637</v>
      </c>
      <c r="M56" s="908">
        <v>1448</v>
      </c>
      <c r="N56" s="908">
        <v>1</v>
      </c>
      <c r="O56" s="909">
        <v>141344110</v>
      </c>
      <c r="P56" s="908">
        <v>127047133</v>
      </c>
      <c r="Q56" s="908">
        <v>60072</v>
      </c>
      <c r="R56" s="908">
        <v>0</v>
      </c>
      <c r="S56" s="908">
        <v>0</v>
      </c>
      <c r="T56" s="63">
        <v>52</v>
      </c>
    </row>
    <row r="57" spans="1:20" s="99" customFormat="1" ht="23.1" customHeight="1" thickBot="1" x14ac:dyDescent="0.2">
      <c r="A57" s="77">
        <v>54</v>
      </c>
      <c r="B57" s="78" t="s">
        <v>1064</v>
      </c>
      <c r="C57" s="1269">
        <v>0</v>
      </c>
      <c r="D57" s="1269">
        <v>0</v>
      </c>
      <c r="E57" s="1269">
        <v>0</v>
      </c>
      <c r="F57" s="1269">
        <v>0</v>
      </c>
      <c r="G57" s="1269">
        <v>92864</v>
      </c>
      <c r="H57" s="1269">
        <v>2082538495</v>
      </c>
      <c r="I57" s="1269">
        <v>1515939145</v>
      </c>
      <c r="J57" s="1269">
        <v>527000950</v>
      </c>
      <c r="K57" s="1269">
        <v>39598400</v>
      </c>
      <c r="L57" s="1269">
        <v>4006</v>
      </c>
      <c r="M57" s="1276">
        <v>2220</v>
      </c>
      <c r="N57" s="1276">
        <v>7</v>
      </c>
      <c r="O57" s="1269">
        <v>223158734</v>
      </c>
      <c r="P57" s="1276">
        <v>201068829</v>
      </c>
      <c r="Q57" s="1276">
        <v>203159</v>
      </c>
      <c r="R57" s="1276">
        <v>0</v>
      </c>
      <c r="S57" s="1276">
        <v>0</v>
      </c>
      <c r="T57" s="79">
        <v>54</v>
      </c>
    </row>
    <row r="58" spans="1:20" s="111" customFormat="1" ht="23.1" customHeight="1" x14ac:dyDescent="0.15">
      <c r="A58" s="74">
        <v>55</v>
      </c>
      <c r="B58" s="61" t="s">
        <v>1065</v>
      </c>
      <c r="C58" s="909">
        <v>0</v>
      </c>
      <c r="D58" s="909">
        <v>0</v>
      </c>
      <c r="E58" s="909">
        <v>0</v>
      </c>
      <c r="F58" s="909">
        <v>0</v>
      </c>
      <c r="G58" s="909">
        <v>83752</v>
      </c>
      <c r="H58" s="909">
        <v>1887793460</v>
      </c>
      <c r="I58" s="909">
        <v>1371015865</v>
      </c>
      <c r="J58" s="909">
        <v>464157108</v>
      </c>
      <c r="K58" s="909">
        <v>52620487</v>
      </c>
      <c r="L58" s="909">
        <v>3719</v>
      </c>
      <c r="M58" s="908">
        <v>1967</v>
      </c>
      <c r="N58" s="908">
        <v>0</v>
      </c>
      <c r="O58" s="909">
        <v>215784732</v>
      </c>
      <c r="P58" s="908">
        <v>198203112</v>
      </c>
      <c r="Q58" s="908">
        <v>-133</v>
      </c>
      <c r="R58" s="908">
        <v>2</v>
      </c>
      <c r="S58" s="908">
        <v>58239</v>
      </c>
      <c r="T58" s="75">
        <v>55</v>
      </c>
    </row>
    <row r="59" spans="1:20" s="111" customFormat="1" ht="23.1" customHeight="1" x14ac:dyDescent="0.15">
      <c r="A59" s="62">
        <v>56</v>
      </c>
      <c r="B59" s="61" t="s">
        <v>1066</v>
      </c>
      <c r="C59" s="909">
        <v>1</v>
      </c>
      <c r="D59" s="909">
        <v>26750</v>
      </c>
      <c r="E59" s="909">
        <v>0</v>
      </c>
      <c r="F59" s="909">
        <v>0</v>
      </c>
      <c r="G59" s="909">
        <v>82564</v>
      </c>
      <c r="H59" s="909">
        <v>1634148574</v>
      </c>
      <c r="I59" s="909">
        <v>1206696949</v>
      </c>
      <c r="J59" s="909">
        <v>387288986</v>
      </c>
      <c r="K59" s="909">
        <v>40162639</v>
      </c>
      <c r="L59" s="909">
        <v>3022</v>
      </c>
      <c r="M59" s="908">
        <v>1589</v>
      </c>
      <c r="N59" s="908">
        <v>0</v>
      </c>
      <c r="O59" s="909">
        <v>157564694</v>
      </c>
      <c r="P59" s="908">
        <v>143086469</v>
      </c>
      <c r="Q59" s="908">
        <v>0</v>
      </c>
      <c r="R59" s="908">
        <v>5</v>
      </c>
      <c r="S59" s="908">
        <v>286529</v>
      </c>
      <c r="T59" s="63">
        <v>56</v>
      </c>
    </row>
    <row r="60" spans="1:20" s="111" customFormat="1" ht="23.1" customHeight="1" x14ac:dyDescent="0.15">
      <c r="A60" s="62">
        <v>57</v>
      </c>
      <c r="B60" s="61" t="s">
        <v>1067</v>
      </c>
      <c r="C60" s="909">
        <v>0</v>
      </c>
      <c r="D60" s="909">
        <v>0</v>
      </c>
      <c r="E60" s="909">
        <v>0</v>
      </c>
      <c r="F60" s="909">
        <v>0</v>
      </c>
      <c r="G60" s="909">
        <v>38434</v>
      </c>
      <c r="H60" s="909">
        <v>726906358</v>
      </c>
      <c r="I60" s="909">
        <v>527411676</v>
      </c>
      <c r="J60" s="909">
        <v>178742785</v>
      </c>
      <c r="K60" s="909">
        <v>20751897</v>
      </c>
      <c r="L60" s="909">
        <v>1171</v>
      </c>
      <c r="M60" s="908">
        <v>572</v>
      </c>
      <c r="N60" s="908">
        <v>1</v>
      </c>
      <c r="O60" s="909">
        <v>74691999</v>
      </c>
      <c r="P60" s="908">
        <v>65970068</v>
      </c>
      <c r="Q60" s="908">
        <v>19118</v>
      </c>
      <c r="R60" s="908">
        <v>1</v>
      </c>
      <c r="S60" s="908">
        <v>247266</v>
      </c>
      <c r="T60" s="63">
        <v>57</v>
      </c>
    </row>
    <row r="61" spans="1:20" s="111" customFormat="1" ht="23.1" customHeight="1" x14ac:dyDescent="0.15">
      <c r="A61" s="62">
        <v>58</v>
      </c>
      <c r="B61" s="61" t="s">
        <v>1068</v>
      </c>
      <c r="C61" s="909">
        <v>0</v>
      </c>
      <c r="D61" s="909">
        <v>0</v>
      </c>
      <c r="E61" s="909">
        <v>0</v>
      </c>
      <c r="F61" s="909">
        <v>0</v>
      </c>
      <c r="G61" s="909">
        <v>43303</v>
      </c>
      <c r="H61" s="909">
        <v>869070518</v>
      </c>
      <c r="I61" s="909">
        <v>636988218</v>
      </c>
      <c r="J61" s="909">
        <v>183884336</v>
      </c>
      <c r="K61" s="909">
        <v>48197964</v>
      </c>
      <c r="L61" s="909">
        <v>3957</v>
      </c>
      <c r="M61" s="908">
        <v>915</v>
      </c>
      <c r="N61" s="908">
        <v>0</v>
      </c>
      <c r="O61" s="909">
        <v>85718322</v>
      </c>
      <c r="P61" s="908">
        <v>74462995</v>
      </c>
      <c r="Q61" s="908">
        <v>0</v>
      </c>
      <c r="R61" s="908">
        <v>5</v>
      </c>
      <c r="S61" s="908">
        <v>278084</v>
      </c>
      <c r="T61" s="63">
        <v>58</v>
      </c>
    </row>
    <row r="62" spans="1:20" s="111" customFormat="1" ht="23.1" customHeight="1" x14ac:dyDescent="0.15">
      <c r="A62" s="71">
        <v>59</v>
      </c>
      <c r="B62" s="72" t="s">
        <v>1069</v>
      </c>
      <c r="C62" s="1264">
        <v>0</v>
      </c>
      <c r="D62" s="1264">
        <v>0</v>
      </c>
      <c r="E62" s="1264">
        <v>0</v>
      </c>
      <c r="F62" s="1264">
        <v>0</v>
      </c>
      <c r="G62" s="1264">
        <v>34398</v>
      </c>
      <c r="H62" s="1264">
        <v>724877152</v>
      </c>
      <c r="I62" s="1264">
        <v>533624758</v>
      </c>
      <c r="J62" s="1264">
        <v>172153651</v>
      </c>
      <c r="K62" s="1264">
        <v>19098743</v>
      </c>
      <c r="L62" s="1264">
        <v>1299</v>
      </c>
      <c r="M62" s="1273">
        <v>726</v>
      </c>
      <c r="N62" s="1273">
        <v>0</v>
      </c>
      <c r="O62" s="1264">
        <v>79693062</v>
      </c>
      <c r="P62" s="1273">
        <v>71111499</v>
      </c>
      <c r="Q62" s="1273">
        <v>0</v>
      </c>
      <c r="R62" s="1273">
        <v>2</v>
      </c>
      <c r="S62" s="1273">
        <v>4831</v>
      </c>
      <c r="T62" s="73">
        <v>59</v>
      </c>
    </row>
    <row r="63" spans="1:20" ht="23.1" customHeight="1" x14ac:dyDescent="0.15">
      <c r="A63" s="60">
        <v>61</v>
      </c>
      <c r="B63" s="93" t="s">
        <v>1070</v>
      </c>
      <c r="C63" s="1025">
        <v>2</v>
      </c>
      <c r="D63" s="1025">
        <v>21383</v>
      </c>
      <c r="E63" s="1025">
        <v>0</v>
      </c>
      <c r="F63" s="1025">
        <v>0</v>
      </c>
      <c r="G63" s="1025">
        <v>54499</v>
      </c>
      <c r="H63" s="1025">
        <v>1152266556</v>
      </c>
      <c r="I63" s="1025">
        <v>838160118</v>
      </c>
      <c r="J63" s="1025">
        <v>267605120</v>
      </c>
      <c r="K63" s="1025">
        <v>46501318</v>
      </c>
      <c r="L63" s="1025">
        <v>2067</v>
      </c>
      <c r="M63" s="1271">
        <v>1158</v>
      </c>
      <c r="N63" s="1271">
        <v>2</v>
      </c>
      <c r="O63" s="1025">
        <v>119480892</v>
      </c>
      <c r="P63" s="1271">
        <v>107726494</v>
      </c>
      <c r="Q63" s="1271">
        <v>106665</v>
      </c>
      <c r="R63" s="1271">
        <v>8</v>
      </c>
      <c r="S63" s="1271">
        <v>209597</v>
      </c>
      <c r="T63" s="55">
        <v>61</v>
      </c>
    </row>
    <row r="64" spans="1:20" ht="23.1" customHeight="1" x14ac:dyDescent="0.15">
      <c r="A64" s="60">
        <v>65</v>
      </c>
      <c r="B64" s="93" t="s">
        <v>1071</v>
      </c>
      <c r="C64" s="1317">
        <v>1</v>
      </c>
      <c r="D64" s="1025">
        <v>23577</v>
      </c>
      <c r="E64" s="1025">
        <v>0</v>
      </c>
      <c r="F64" s="1025">
        <v>0</v>
      </c>
      <c r="G64" s="1025">
        <v>15304</v>
      </c>
      <c r="H64" s="1025">
        <v>346442820</v>
      </c>
      <c r="I64" s="1025">
        <v>249569924</v>
      </c>
      <c r="J64" s="1025">
        <v>90546912</v>
      </c>
      <c r="K64" s="1025">
        <v>6325984</v>
      </c>
      <c r="L64" s="1025">
        <v>554</v>
      </c>
      <c r="M64" s="1271">
        <v>352</v>
      </c>
      <c r="N64" s="1271">
        <v>0</v>
      </c>
      <c r="O64" s="1025">
        <v>40407350</v>
      </c>
      <c r="P64" s="1271">
        <v>36924933</v>
      </c>
      <c r="Q64" s="1271">
        <v>0</v>
      </c>
      <c r="R64" s="1271">
        <v>0</v>
      </c>
      <c r="S64" s="1271">
        <v>0</v>
      </c>
      <c r="T64" s="55">
        <v>65</v>
      </c>
    </row>
    <row r="65" spans="1:20" ht="23.1" customHeight="1" x14ac:dyDescent="0.15">
      <c r="A65" s="60">
        <v>66</v>
      </c>
      <c r="B65" s="93" t="s">
        <v>1072</v>
      </c>
      <c r="C65" s="1025">
        <v>0</v>
      </c>
      <c r="D65" s="1025">
        <v>0</v>
      </c>
      <c r="E65" s="1025">
        <v>0</v>
      </c>
      <c r="F65" s="1025">
        <v>0</v>
      </c>
      <c r="G65" s="1025">
        <v>53129</v>
      </c>
      <c r="H65" s="1025">
        <v>1070298246</v>
      </c>
      <c r="I65" s="1025">
        <v>779459441</v>
      </c>
      <c r="J65" s="1025">
        <v>270077173</v>
      </c>
      <c r="K65" s="1025">
        <v>20761632</v>
      </c>
      <c r="L65" s="1025">
        <v>2072</v>
      </c>
      <c r="M65" s="1271">
        <v>1108</v>
      </c>
      <c r="N65" s="1271">
        <v>0</v>
      </c>
      <c r="O65" s="1025">
        <v>111480551</v>
      </c>
      <c r="P65" s="1271">
        <v>99862143</v>
      </c>
      <c r="Q65" s="1271">
        <v>0</v>
      </c>
      <c r="R65" s="1271">
        <v>3</v>
      </c>
      <c r="S65" s="1271">
        <v>41426</v>
      </c>
      <c r="T65" s="55">
        <v>66</v>
      </c>
    </row>
    <row r="66" spans="1:20" ht="23.1" customHeight="1" x14ac:dyDescent="0.15">
      <c r="A66" s="60">
        <v>68</v>
      </c>
      <c r="B66" s="93" t="s">
        <v>1073</v>
      </c>
      <c r="C66" s="1025">
        <v>0</v>
      </c>
      <c r="D66" s="1025">
        <v>0</v>
      </c>
      <c r="E66" s="1025">
        <v>0</v>
      </c>
      <c r="F66" s="1025">
        <v>0</v>
      </c>
      <c r="G66" s="1025">
        <v>56989</v>
      </c>
      <c r="H66" s="1025">
        <v>1293588264</v>
      </c>
      <c r="I66" s="1025">
        <v>941704630</v>
      </c>
      <c r="J66" s="1025">
        <v>326166545</v>
      </c>
      <c r="K66" s="1025">
        <v>25717089</v>
      </c>
      <c r="L66" s="1025">
        <v>2480</v>
      </c>
      <c r="M66" s="1271">
        <v>1404</v>
      </c>
      <c r="N66" s="1271">
        <v>2</v>
      </c>
      <c r="O66" s="1025">
        <v>145245574</v>
      </c>
      <c r="P66" s="1271">
        <v>132379185</v>
      </c>
      <c r="Q66" s="1271">
        <v>80197</v>
      </c>
      <c r="R66" s="1271">
        <v>5</v>
      </c>
      <c r="S66" s="1271">
        <v>50402</v>
      </c>
      <c r="T66" s="55">
        <v>68</v>
      </c>
    </row>
    <row r="67" spans="1:20" ht="23.1" customHeight="1" x14ac:dyDescent="0.15">
      <c r="A67" s="60">
        <v>70</v>
      </c>
      <c r="B67" s="93" t="s">
        <v>1074</v>
      </c>
      <c r="C67" s="1262">
        <v>0</v>
      </c>
      <c r="D67" s="1262">
        <v>0</v>
      </c>
      <c r="E67" s="1262">
        <v>1</v>
      </c>
      <c r="F67" s="1262">
        <v>82427</v>
      </c>
      <c r="G67" s="1262">
        <v>128475</v>
      </c>
      <c r="H67" s="1262">
        <v>2463432432</v>
      </c>
      <c r="I67" s="1262">
        <v>1798596471</v>
      </c>
      <c r="J67" s="1262">
        <v>570126538</v>
      </c>
      <c r="K67" s="1262">
        <v>94709423</v>
      </c>
      <c r="L67" s="1262">
        <v>4856</v>
      </c>
      <c r="M67" s="1272">
        <v>2469</v>
      </c>
      <c r="N67" s="1272">
        <v>8</v>
      </c>
      <c r="O67" s="1262">
        <v>244223185</v>
      </c>
      <c r="P67" s="1272">
        <v>216328323</v>
      </c>
      <c r="Q67" s="1272">
        <v>367487</v>
      </c>
      <c r="R67" s="1272">
        <v>2</v>
      </c>
      <c r="S67" s="1272">
        <v>52689</v>
      </c>
      <c r="T67" s="55">
        <v>70</v>
      </c>
    </row>
    <row r="68" spans="1:20" ht="23.1" customHeight="1" x14ac:dyDescent="0.15">
      <c r="A68" s="57">
        <v>78</v>
      </c>
      <c r="B68" s="92" t="s">
        <v>1075</v>
      </c>
      <c r="C68" s="1263">
        <v>0</v>
      </c>
      <c r="D68" s="1263">
        <v>0</v>
      </c>
      <c r="E68" s="1263">
        <v>0</v>
      </c>
      <c r="F68" s="1263">
        <v>0</v>
      </c>
      <c r="G68" s="1263">
        <v>155417</v>
      </c>
      <c r="H68" s="1263">
        <v>3336002702</v>
      </c>
      <c r="I68" s="1263">
        <v>2431848793</v>
      </c>
      <c r="J68" s="1263">
        <v>736662811</v>
      </c>
      <c r="K68" s="1263">
        <v>167491098</v>
      </c>
      <c r="L68" s="1263">
        <v>6468</v>
      </c>
      <c r="M68" s="1270">
        <v>3569</v>
      </c>
      <c r="N68" s="1270">
        <v>6</v>
      </c>
      <c r="O68" s="1263">
        <v>355352341</v>
      </c>
      <c r="P68" s="1270">
        <v>320985277</v>
      </c>
      <c r="Q68" s="1270">
        <v>371783</v>
      </c>
      <c r="R68" s="1270">
        <v>11</v>
      </c>
      <c r="S68" s="1270">
        <v>176217</v>
      </c>
      <c r="T68" s="59">
        <v>78</v>
      </c>
    </row>
    <row r="69" spans="1:20" ht="23.1" customHeight="1" x14ac:dyDescent="0.15">
      <c r="A69" s="60">
        <v>84</v>
      </c>
      <c r="B69" s="93" t="s">
        <v>1076</v>
      </c>
      <c r="C69" s="1025">
        <v>8</v>
      </c>
      <c r="D69" s="1025">
        <v>62249</v>
      </c>
      <c r="E69" s="1025">
        <v>0</v>
      </c>
      <c r="F69" s="1025">
        <v>0</v>
      </c>
      <c r="G69" s="1025">
        <v>148313</v>
      </c>
      <c r="H69" s="1025">
        <v>3107844190</v>
      </c>
      <c r="I69" s="1025">
        <v>2274897739</v>
      </c>
      <c r="J69" s="1025">
        <v>733088265</v>
      </c>
      <c r="K69" s="1025">
        <v>99858186</v>
      </c>
      <c r="L69" s="1025">
        <v>5751</v>
      </c>
      <c r="M69" s="1271">
        <v>2924</v>
      </c>
      <c r="N69" s="1271">
        <v>7</v>
      </c>
      <c r="O69" s="1025">
        <v>318740801</v>
      </c>
      <c r="P69" s="1271">
        <v>284691069</v>
      </c>
      <c r="Q69" s="1271">
        <v>174811</v>
      </c>
      <c r="R69" s="1271">
        <v>11</v>
      </c>
      <c r="S69" s="1271">
        <v>193763</v>
      </c>
      <c r="T69" s="55">
        <v>84</v>
      </c>
    </row>
    <row r="70" spans="1:20" ht="23.1" customHeight="1" x14ac:dyDescent="0.15">
      <c r="A70" s="60">
        <v>85</v>
      </c>
      <c r="B70" s="93" t="s">
        <v>1077</v>
      </c>
      <c r="C70" s="1025">
        <v>8</v>
      </c>
      <c r="D70" s="1025">
        <v>173662</v>
      </c>
      <c r="E70" s="1025">
        <v>0</v>
      </c>
      <c r="F70" s="1025">
        <v>0</v>
      </c>
      <c r="G70" s="1025">
        <v>180993</v>
      </c>
      <c r="H70" s="1025">
        <v>3848211075</v>
      </c>
      <c r="I70" s="1025">
        <v>2812592935</v>
      </c>
      <c r="J70" s="1025">
        <v>910413876</v>
      </c>
      <c r="K70" s="1025">
        <v>125204264</v>
      </c>
      <c r="L70" s="1025">
        <v>6623</v>
      </c>
      <c r="M70" s="1271">
        <v>3374</v>
      </c>
      <c r="N70" s="1271">
        <v>8</v>
      </c>
      <c r="O70" s="1025">
        <v>379605514</v>
      </c>
      <c r="P70" s="1271">
        <v>336174645</v>
      </c>
      <c r="Q70" s="1271">
        <v>999779</v>
      </c>
      <c r="R70" s="1271">
        <v>0</v>
      </c>
      <c r="S70" s="1271">
        <v>0</v>
      </c>
      <c r="T70" s="55">
        <v>85</v>
      </c>
    </row>
    <row r="71" spans="1:20" s="99" customFormat="1" ht="23.1" customHeight="1" x14ac:dyDescent="0.15">
      <c r="A71" s="62">
        <v>89</v>
      </c>
      <c r="B71" s="61" t="s">
        <v>1078</v>
      </c>
      <c r="C71" s="909">
        <v>3</v>
      </c>
      <c r="D71" s="909">
        <v>660684</v>
      </c>
      <c r="E71" s="909">
        <v>0</v>
      </c>
      <c r="F71" s="909">
        <v>0</v>
      </c>
      <c r="G71" s="909">
        <v>235043</v>
      </c>
      <c r="H71" s="909">
        <v>5160430785</v>
      </c>
      <c r="I71" s="909">
        <v>3784359084</v>
      </c>
      <c r="J71" s="909">
        <v>1220054425</v>
      </c>
      <c r="K71" s="909">
        <v>156017276</v>
      </c>
      <c r="L71" s="909">
        <v>10059</v>
      </c>
      <c r="M71" s="908">
        <v>5009</v>
      </c>
      <c r="N71" s="908">
        <v>17</v>
      </c>
      <c r="O71" s="909">
        <v>519498551</v>
      </c>
      <c r="P71" s="908">
        <v>462145219</v>
      </c>
      <c r="Q71" s="908">
        <v>2384186</v>
      </c>
      <c r="R71" s="908">
        <v>13</v>
      </c>
      <c r="S71" s="908">
        <v>258670</v>
      </c>
      <c r="T71" s="63">
        <v>89</v>
      </c>
    </row>
    <row r="72" spans="1:20" s="99" customFormat="1" ht="23.1" customHeight="1" x14ac:dyDescent="0.15">
      <c r="A72" s="62">
        <v>90</v>
      </c>
      <c r="B72" s="61" t="s">
        <v>1079</v>
      </c>
      <c r="C72" s="1264">
        <v>0</v>
      </c>
      <c r="D72" s="1264">
        <v>0</v>
      </c>
      <c r="E72" s="1264">
        <v>0</v>
      </c>
      <c r="F72" s="1264">
        <v>0</v>
      </c>
      <c r="G72" s="1264">
        <v>184462</v>
      </c>
      <c r="H72" s="1264">
        <v>4331544753</v>
      </c>
      <c r="I72" s="1264">
        <v>3185611507</v>
      </c>
      <c r="J72" s="1264">
        <v>1046488436</v>
      </c>
      <c r="K72" s="1264">
        <v>99444810</v>
      </c>
      <c r="L72" s="1264">
        <v>8085</v>
      </c>
      <c r="M72" s="1273">
        <v>4394</v>
      </c>
      <c r="N72" s="1273">
        <v>35</v>
      </c>
      <c r="O72" s="1264">
        <v>459082247</v>
      </c>
      <c r="P72" s="1273">
        <v>412022498</v>
      </c>
      <c r="Q72" s="1273">
        <v>6068180</v>
      </c>
      <c r="R72" s="1273">
        <v>19</v>
      </c>
      <c r="S72" s="1273">
        <v>725802</v>
      </c>
      <c r="T72" s="63">
        <v>90</v>
      </c>
    </row>
    <row r="73" spans="1:20" s="99" customFormat="1" ht="23.1" customHeight="1" x14ac:dyDescent="0.15">
      <c r="A73" s="66">
        <v>91</v>
      </c>
      <c r="B73" s="58" t="s">
        <v>1080</v>
      </c>
      <c r="C73" s="1265">
        <v>4</v>
      </c>
      <c r="D73" s="1265">
        <v>1649676</v>
      </c>
      <c r="E73" s="1265">
        <v>0</v>
      </c>
      <c r="F73" s="1265">
        <v>0</v>
      </c>
      <c r="G73" s="1265">
        <v>126757</v>
      </c>
      <c r="H73" s="1265">
        <v>2642420746</v>
      </c>
      <c r="I73" s="1265">
        <v>1934222049</v>
      </c>
      <c r="J73" s="1265">
        <v>641698093</v>
      </c>
      <c r="K73" s="1265">
        <v>66500604</v>
      </c>
      <c r="L73" s="1265">
        <v>4373</v>
      </c>
      <c r="M73" s="1274">
        <v>2371</v>
      </c>
      <c r="N73" s="1274">
        <v>2</v>
      </c>
      <c r="O73" s="1265">
        <v>270154616</v>
      </c>
      <c r="P73" s="1274">
        <v>244987462</v>
      </c>
      <c r="Q73" s="1274">
        <v>20100</v>
      </c>
      <c r="R73" s="1274">
        <v>6</v>
      </c>
      <c r="S73" s="1274">
        <v>111655</v>
      </c>
      <c r="T73" s="67">
        <v>91</v>
      </c>
    </row>
    <row r="74" spans="1:20" s="99" customFormat="1" ht="23.1" customHeight="1" x14ac:dyDescent="0.15">
      <c r="A74" s="62">
        <v>92</v>
      </c>
      <c r="B74" s="61" t="s">
        <v>1081</v>
      </c>
      <c r="C74" s="909">
        <v>5</v>
      </c>
      <c r="D74" s="909">
        <v>57642</v>
      </c>
      <c r="E74" s="909">
        <v>0</v>
      </c>
      <c r="F74" s="909">
        <v>0</v>
      </c>
      <c r="G74" s="909">
        <v>264233</v>
      </c>
      <c r="H74" s="909">
        <v>5577666591</v>
      </c>
      <c r="I74" s="909">
        <v>4072703207</v>
      </c>
      <c r="J74" s="909">
        <v>1381097182</v>
      </c>
      <c r="K74" s="909">
        <v>123866202</v>
      </c>
      <c r="L74" s="909">
        <v>10167</v>
      </c>
      <c r="M74" s="908">
        <v>5284</v>
      </c>
      <c r="N74" s="908">
        <v>11</v>
      </c>
      <c r="O74" s="909">
        <v>553835553</v>
      </c>
      <c r="P74" s="908">
        <v>498508422</v>
      </c>
      <c r="Q74" s="908">
        <v>676324</v>
      </c>
      <c r="R74" s="908">
        <v>13</v>
      </c>
      <c r="S74" s="908">
        <v>405888</v>
      </c>
      <c r="T74" s="63">
        <v>92</v>
      </c>
    </row>
    <row r="75" spans="1:20" s="99" customFormat="1" ht="23.1" customHeight="1" x14ac:dyDescent="0.15">
      <c r="A75" s="62">
        <v>94</v>
      </c>
      <c r="B75" s="61" t="s">
        <v>1082</v>
      </c>
      <c r="C75" s="909">
        <v>172</v>
      </c>
      <c r="D75" s="909">
        <v>11111465</v>
      </c>
      <c r="E75" s="909">
        <v>1</v>
      </c>
      <c r="F75" s="909">
        <v>20220</v>
      </c>
      <c r="G75" s="909">
        <v>4264276</v>
      </c>
      <c r="H75" s="909">
        <v>85437457751</v>
      </c>
      <c r="I75" s="909">
        <v>62487160580</v>
      </c>
      <c r="J75" s="909">
        <v>19922044237</v>
      </c>
      <c r="K75" s="909">
        <v>3028252934</v>
      </c>
      <c r="L75" s="909">
        <v>145700</v>
      </c>
      <c r="M75" s="908">
        <v>73493</v>
      </c>
      <c r="N75" s="908">
        <v>222</v>
      </c>
      <c r="O75" s="909">
        <v>8602387135</v>
      </c>
      <c r="P75" s="908">
        <v>7047941819</v>
      </c>
      <c r="Q75" s="908">
        <v>32959205</v>
      </c>
      <c r="R75" s="908">
        <v>205</v>
      </c>
      <c r="S75" s="908">
        <v>4027004</v>
      </c>
      <c r="T75" s="63">
        <v>94</v>
      </c>
    </row>
    <row r="76" spans="1:20" s="99" customFormat="1" ht="23.1" customHeight="1" x14ac:dyDescent="0.15">
      <c r="A76" s="62">
        <v>301</v>
      </c>
      <c r="B76" s="61" t="s">
        <v>1083</v>
      </c>
      <c r="C76" s="909">
        <v>0</v>
      </c>
      <c r="D76" s="909">
        <v>0</v>
      </c>
      <c r="E76" s="909">
        <v>1</v>
      </c>
      <c r="F76" s="909">
        <v>79251</v>
      </c>
      <c r="G76" s="909">
        <v>143590</v>
      </c>
      <c r="H76" s="909">
        <v>2238782568</v>
      </c>
      <c r="I76" s="909">
        <v>1572197093</v>
      </c>
      <c r="J76" s="909">
        <v>619554668</v>
      </c>
      <c r="K76" s="909">
        <v>47030807</v>
      </c>
      <c r="L76" s="909">
        <v>1039</v>
      </c>
      <c r="M76" s="908">
        <v>683</v>
      </c>
      <c r="N76" s="908">
        <v>17</v>
      </c>
      <c r="O76" s="909">
        <v>117426287</v>
      </c>
      <c r="P76" s="908">
        <v>92487548</v>
      </c>
      <c r="Q76" s="908">
        <v>3171777</v>
      </c>
      <c r="R76" s="908">
        <v>0</v>
      </c>
      <c r="S76" s="908">
        <v>0</v>
      </c>
      <c r="T76" s="63">
        <v>301</v>
      </c>
    </row>
    <row r="77" spans="1:20" s="99" customFormat="1" ht="23.1" customHeight="1" x14ac:dyDescent="0.15">
      <c r="A77" s="62">
        <v>302</v>
      </c>
      <c r="B77" s="61" t="s">
        <v>1084</v>
      </c>
      <c r="C77" s="1264">
        <v>0</v>
      </c>
      <c r="D77" s="1264">
        <v>0</v>
      </c>
      <c r="E77" s="1264">
        <v>0</v>
      </c>
      <c r="F77" s="1264">
        <v>0</v>
      </c>
      <c r="G77" s="1264">
        <v>135368</v>
      </c>
      <c r="H77" s="1264">
        <v>1940998879</v>
      </c>
      <c r="I77" s="1264">
        <v>1370658458</v>
      </c>
      <c r="J77" s="1264">
        <v>524690887</v>
      </c>
      <c r="K77" s="1264">
        <v>45649534</v>
      </c>
      <c r="L77" s="1264">
        <v>1107</v>
      </c>
      <c r="M77" s="1273">
        <v>677</v>
      </c>
      <c r="N77" s="1273">
        <v>12</v>
      </c>
      <c r="O77" s="1264">
        <v>102458545</v>
      </c>
      <c r="P77" s="1273">
        <v>77327569</v>
      </c>
      <c r="Q77" s="1273">
        <v>2876401</v>
      </c>
      <c r="R77" s="1273">
        <v>1</v>
      </c>
      <c r="S77" s="1273">
        <v>43371</v>
      </c>
      <c r="T77" s="63">
        <v>302</v>
      </c>
    </row>
    <row r="78" spans="1:20" s="99" customFormat="1" ht="23.1" customHeight="1" x14ac:dyDescent="0.15">
      <c r="A78" s="68">
        <v>303</v>
      </c>
      <c r="B78" s="58" t="s">
        <v>1085</v>
      </c>
      <c r="C78" s="1265">
        <v>0</v>
      </c>
      <c r="D78" s="1265">
        <v>0</v>
      </c>
      <c r="E78" s="1265">
        <v>0</v>
      </c>
      <c r="F78" s="1265">
        <v>0</v>
      </c>
      <c r="G78" s="1265">
        <v>39399</v>
      </c>
      <c r="H78" s="1265">
        <v>552772528</v>
      </c>
      <c r="I78" s="1265">
        <v>390968018</v>
      </c>
      <c r="J78" s="1265">
        <v>148882711</v>
      </c>
      <c r="K78" s="1265">
        <v>12921799</v>
      </c>
      <c r="L78" s="1265">
        <v>362</v>
      </c>
      <c r="M78" s="1274">
        <v>216</v>
      </c>
      <c r="N78" s="1274">
        <v>2</v>
      </c>
      <c r="O78" s="1265">
        <v>30306811</v>
      </c>
      <c r="P78" s="1274">
        <v>23983190</v>
      </c>
      <c r="Q78" s="1274">
        <v>234379</v>
      </c>
      <c r="R78" s="1274">
        <v>0</v>
      </c>
      <c r="S78" s="1274">
        <v>0</v>
      </c>
      <c r="T78" s="69">
        <v>303</v>
      </c>
    </row>
    <row r="79" spans="1:20" s="99" customFormat="1" ht="23.1" customHeight="1" x14ac:dyDescent="0.15">
      <c r="A79" s="62">
        <v>304</v>
      </c>
      <c r="B79" s="61" t="s">
        <v>1086</v>
      </c>
      <c r="C79" s="909">
        <v>1</v>
      </c>
      <c r="D79" s="909">
        <v>53340</v>
      </c>
      <c r="E79" s="909">
        <v>0</v>
      </c>
      <c r="F79" s="909">
        <v>0</v>
      </c>
      <c r="G79" s="909">
        <v>275024</v>
      </c>
      <c r="H79" s="909">
        <v>3933647448</v>
      </c>
      <c r="I79" s="909">
        <v>2781068879</v>
      </c>
      <c r="J79" s="909">
        <v>1070092788</v>
      </c>
      <c r="K79" s="909">
        <v>82485781</v>
      </c>
      <c r="L79" s="909">
        <v>2216</v>
      </c>
      <c r="M79" s="908">
        <v>1387</v>
      </c>
      <c r="N79" s="908">
        <v>33</v>
      </c>
      <c r="O79" s="909">
        <v>229920314</v>
      </c>
      <c r="P79" s="908">
        <v>195965079</v>
      </c>
      <c r="Q79" s="908">
        <v>2836749</v>
      </c>
      <c r="R79" s="908">
        <v>0</v>
      </c>
      <c r="S79" s="908">
        <v>0</v>
      </c>
      <c r="T79" s="63">
        <v>304</v>
      </c>
    </row>
    <row r="80" spans="1:20" s="99" customFormat="1" ht="23.1" customHeight="1" x14ac:dyDescent="0.15">
      <c r="A80" s="62">
        <v>305</v>
      </c>
      <c r="B80" s="61" t="s">
        <v>1087</v>
      </c>
      <c r="C80" s="909">
        <v>1</v>
      </c>
      <c r="D80" s="909">
        <v>13800</v>
      </c>
      <c r="E80" s="909">
        <v>0</v>
      </c>
      <c r="F80" s="909">
        <v>0</v>
      </c>
      <c r="G80" s="909">
        <v>360895</v>
      </c>
      <c r="H80" s="909">
        <v>5450452429</v>
      </c>
      <c r="I80" s="909">
        <v>3897001833</v>
      </c>
      <c r="J80" s="909">
        <v>1370068058</v>
      </c>
      <c r="K80" s="909">
        <v>183382538</v>
      </c>
      <c r="L80" s="909">
        <v>4903</v>
      </c>
      <c r="M80" s="908">
        <v>3025</v>
      </c>
      <c r="N80" s="908">
        <v>110</v>
      </c>
      <c r="O80" s="909">
        <v>399604872</v>
      </c>
      <c r="P80" s="908">
        <v>353700811</v>
      </c>
      <c r="Q80" s="908">
        <v>13563796</v>
      </c>
      <c r="R80" s="908">
        <v>0</v>
      </c>
      <c r="S80" s="908">
        <v>0</v>
      </c>
      <c r="T80" s="63">
        <v>305</v>
      </c>
    </row>
    <row r="81" spans="1:20" s="99" customFormat="1" ht="23.1" customHeight="1" x14ac:dyDescent="0.15">
      <c r="A81" s="62">
        <v>306</v>
      </c>
      <c r="B81" s="61" t="s">
        <v>1088</v>
      </c>
      <c r="C81" s="909">
        <v>20</v>
      </c>
      <c r="D81" s="909">
        <v>956208</v>
      </c>
      <c r="E81" s="909">
        <v>1</v>
      </c>
      <c r="F81" s="909">
        <v>63180</v>
      </c>
      <c r="G81" s="909">
        <v>1164711</v>
      </c>
      <c r="H81" s="909">
        <v>18133417628</v>
      </c>
      <c r="I81" s="909">
        <v>13017227080</v>
      </c>
      <c r="J81" s="909">
        <v>4486994374</v>
      </c>
      <c r="K81" s="909">
        <v>629196174</v>
      </c>
      <c r="L81" s="909">
        <v>16124</v>
      </c>
      <c r="M81" s="908">
        <v>9457</v>
      </c>
      <c r="N81" s="908">
        <v>265</v>
      </c>
      <c r="O81" s="909">
        <v>1340070703</v>
      </c>
      <c r="P81" s="908">
        <v>1147703745</v>
      </c>
      <c r="Q81" s="908">
        <v>49496358</v>
      </c>
      <c r="R81" s="908">
        <v>0</v>
      </c>
      <c r="S81" s="908">
        <v>0</v>
      </c>
      <c r="T81" s="63">
        <v>306</v>
      </c>
    </row>
    <row r="82" spans="1:20" s="99" customFormat="1" ht="23.1" customHeight="1" x14ac:dyDescent="0.15">
      <c r="A82" s="62"/>
      <c r="B82" s="61"/>
      <c r="C82" s="1264"/>
      <c r="D82" s="1264"/>
      <c r="E82" s="1264"/>
      <c r="F82" s="1264"/>
      <c r="G82" s="1264"/>
      <c r="H82" s="1264"/>
      <c r="I82" s="1264"/>
      <c r="J82" s="1264"/>
      <c r="K82" s="1264"/>
      <c r="L82" s="1264"/>
      <c r="M82" s="1273"/>
      <c r="N82" s="1273"/>
      <c r="O82" s="1264"/>
      <c r="P82" s="1273"/>
      <c r="Q82" s="1273"/>
      <c r="R82" s="1273"/>
      <c r="S82" s="1273"/>
      <c r="T82" s="63"/>
    </row>
    <row r="83" spans="1:20" s="99" customFormat="1" ht="23.1" customHeight="1" x14ac:dyDescent="0.15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74"/>
      <c r="N83" s="1274"/>
      <c r="O83" s="1265"/>
      <c r="P83" s="1274"/>
      <c r="Q83" s="1274"/>
      <c r="R83" s="1274"/>
      <c r="S83" s="1274"/>
      <c r="T83" s="67"/>
    </row>
    <row r="84" spans="1:20" s="99" customFormat="1" ht="23.1" customHeight="1" x14ac:dyDescent="0.15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8"/>
      <c r="N84" s="908"/>
      <c r="O84" s="909"/>
      <c r="P84" s="908"/>
      <c r="Q84" s="908"/>
      <c r="R84" s="908"/>
      <c r="S84" s="908"/>
      <c r="T84" s="63"/>
    </row>
    <row r="85" spans="1:20" s="99" customFormat="1" ht="23.1" customHeight="1" x14ac:dyDescent="0.15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8"/>
      <c r="N85" s="908"/>
      <c r="O85" s="909"/>
      <c r="P85" s="908"/>
      <c r="Q85" s="908"/>
      <c r="R85" s="908"/>
      <c r="S85" s="908"/>
      <c r="T85" s="63"/>
    </row>
    <row r="86" spans="1:20" s="99" customFormat="1" ht="23.1" customHeight="1" x14ac:dyDescent="0.15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8"/>
      <c r="N86" s="908"/>
      <c r="O86" s="909"/>
      <c r="P86" s="908"/>
      <c r="Q86" s="908"/>
      <c r="R86" s="908"/>
      <c r="S86" s="908"/>
      <c r="T86" s="63"/>
    </row>
    <row r="87" spans="1:20" s="99" customFormat="1" ht="23.1" customHeight="1" x14ac:dyDescent="0.15">
      <c r="A87" s="62"/>
      <c r="B87" s="61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73"/>
      <c r="N87" s="1273"/>
      <c r="O87" s="1264"/>
      <c r="P87" s="1273"/>
      <c r="Q87" s="1273"/>
      <c r="R87" s="1273"/>
      <c r="S87" s="1273"/>
      <c r="T87" s="63"/>
    </row>
    <row r="88" spans="1:20" s="99" customFormat="1" ht="23.1" customHeight="1" x14ac:dyDescent="0.15">
      <c r="A88" s="68"/>
      <c r="B88" s="58"/>
      <c r="C88" s="1265"/>
      <c r="D88" s="1265"/>
      <c r="E88" s="1265"/>
      <c r="F88" s="1265"/>
      <c r="G88" s="1265"/>
      <c r="H88" s="1265"/>
      <c r="I88" s="1265"/>
      <c r="J88" s="1265"/>
      <c r="K88" s="1265"/>
      <c r="L88" s="1265"/>
      <c r="M88" s="1274"/>
      <c r="N88" s="1274"/>
      <c r="O88" s="1265"/>
      <c r="P88" s="1274"/>
      <c r="Q88" s="1274"/>
      <c r="R88" s="1274"/>
      <c r="S88" s="1274"/>
      <c r="T88" s="69"/>
    </row>
    <row r="89" spans="1:20" s="99" customFormat="1" ht="23.1" customHeight="1" x14ac:dyDescent="0.15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8"/>
      <c r="N89" s="908"/>
      <c r="O89" s="909"/>
      <c r="P89" s="908"/>
      <c r="Q89" s="908"/>
      <c r="R89" s="908"/>
      <c r="S89" s="908"/>
      <c r="T89" s="63"/>
    </row>
    <row r="90" spans="1:20" s="99" customFormat="1" ht="23.1" customHeight="1" x14ac:dyDescent="0.15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8"/>
      <c r="N90" s="908"/>
      <c r="O90" s="909"/>
      <c r="P90" s="908"/>
      <c r="Q90" s="908"/>
      <c r="R90" s="908"/>
      <c r="S90" s="908"/>
      <c r="T90" s="63"/>
    </row>
    <row r="91" spans="1:20" s="99" customFormat="1" ht="23.1" customHeight="1" x14ac:dyDescent="0.15">
      <c r="A91" s="62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8"/>
      <c r="N91" s="908"/>
      <c r="O91" s="909"/>
      <c r="P91" s="908"/>
      <c r="Q91" s="908"/>
      <c r="R91" s="908"/>
      <c r="S91" s="908"/>
      <c r="T91" s="63"/>
    </row>
    <row r="92" spans="1:20" s="99" customFormat="1" ht="23.1" customHeight="1" x14ac:dyDescent="0.15">
      <c r="A92" s="62"/>
      <c r="B92" s="61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73"/>
      <c r="N92" s="1273"/>
      <c r="O92" s="1264"/>
      <c r="P92" s="1273"/>
      <c r="Q92" s="1273"/>
      <c r="R92" s="1273"/>
      <c r="S92" s="1273"/>
      <c r="T92" s="63"/>
    </row>
    <row r="93" spans="1:20" s="99" customFormat="1" ht="23.1" customHeight="1" x14ac:dyDescent="0.15">
      <c r="A93" s="66"/>
      <c r="B93" s="58"/>
      <c r="C93" s="1265"/>
      <c r="D93" s="1265"/>
      <c r="E93" s="1265"/>
      <c r="F93" s="1265"/>
      <c r="G93" s="1265"/>
      <c r="H93" s="1265"/>
      <c r="I93" s="1265"/>
      <c r="J93" s="1265"/>
      <c r="K93" s="1265"/>
      <c r="L93" s="1265"/>
      <c r="M93" s="1274"/>
      <c r="N93" s="1274"/>
      <c r="O93" s="1265"/>
      <c r="P93" s="1274"/>
      <c r="Q93" s="1274"/>
      <c r="R93" s="1274"/>
      <c r="S93" s="1274"/>
      <c r="T93" s="67"/>
    </row>
    <row r="94" spans="1:20" s="99" customFormat="1" ht="23.1" customHeight="1" x14ac:dyDescent="0.15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8"/>
      <c r="N94" s="908"/>
      <c r="O94" s="909"/>
      <c r="P94" s="908"/>
      <c r="Q94" s="908"/>
      <c r="R94" s="908"/>
      <c r="S94" s="908"/>
      <c r="T94" s="63"/>
    </row>
    <row r="95" spans="1:20" s="99" customFormat="1" ht="23.1" customHeight="1" x14ac:dyDescent="0.15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8"/>
      <c r="N95" s="908"/>
      <c r="O95" s="909"/>
      <c r="P95" s="908"/>
      <c r="Q95" s="908"/>
      <c r="R95" s="908"/>
      <c r="S95" s="908"/>
      <c r="T95" s="63"/>
    </row>
    <row r="96" spans="1:20" s="99" customFormat="1" ht="23.1" customHeight="1" x14ac:dyDescent="0.15">
      <c r="A96" s="62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8"/>
      <c r="N96" s="908"/>
      <c r="O96" s="909"/>
      <c r="P96" s="908"/>
      <c r="Q96" s="908"/>
      <c r="R96" s="908"/>
      <c r="S96" s="908"/>
      <c r="T96" s="63"/>
    </row>
    <row r="97" spans="1:20" s="99" customFormat="1" ht="23.1" customHeight="1" x14ac:dyDescent="0.15">
      <c r="A97" s="62"/>
      <c r="B97" s="61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73"/>
      <c r="N97" s="1273"/>
      <c r="O97" s="1264"/>
      <c r="P97" s="1273"/>
      <c r="Q97" s="1273"/>
      <c r="R97" s="1273"/>
      <c r="S97" s="1273"/>
      <c r="T97" s="63"/>
    </row>
    <row r="98" spans="1:20" s="99" customFormat="1" ht="23.1" customHeight="1" x14ac:dyDescent="0.15">
      <c r="A98" s="66"/>
      <c r="B98" s="58"/>
      <c r="C98" s="1265"/>
      <c r="D98" s="1265"/>
      <c r="E98" s="1265"/>
      <c r="F98" s="1265"/>
      <c r="G98" s="1265"/>
      <c r="H98" s="1265"/>
      <c r="I98" s="1265"/>
      <c r="J98" s="1265"/>
      <c r="K98" s="1265"/>
      <c r="L98" s="1265"/>
      <c r="M98" s="1274"/>
      <c r="N98" s="1274"/>
      <c r="O98" s="1265"/>
      <c r="P98" s="1274"/>
      <c r="Q98" s="1274"/>
      <c r="R98" s="1274"/>
      <c r="S98" s="1274"/>
      <c r="T98" s="67"/>
    </row>
    <row r="99" spans="1:20" s="99" customFormat="1" ht="23.1" customHeight="1" x14ac:dyDescent="0.15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8"/>
      <c r="N99" s="908"/>
      <c r="O99" s="909"/>
      <c r="P99" s="908"/>
      <c r="Q99" s="908"/>
      <c r="R99" s="908"/>
      <c r="S99" s="908"/>
      <c r="T99" s="63"/>
    </row>
    <row r="100" spans="1:20" s="99" customFormat="1" ht="23.1" customHeight="1" x14ac:dyDescent="0.15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8"/>
      <c r="N100" s="908"/>
      <c r="O100" s="909"/>
      <c r="P100" s="908"/>
      <c r="Q100" s="908"/>
      <c r="R100" s="908"/>
      <c r="S100" s="908"/>
      <c r="T100" s="63"/>
    </row>
    <row r="101" spans="1:20" s="99" customFormat="1" ht="23.1" customHeight="1" x14ac:dyDescent="0.15">
      <c r="A101" s="62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8"/>
      <c r="N101" s="908"/>
      <c r="O101" s="909"/>
      <c r="P101" s="908"/>
      <c r="Q101" s="908"/>
      <c r="R101" s="908"/>
      <c r="S101" s="908"/>
      <c r="T101" s="63"/>
    </row>
    <row r="102" spans="1:20" s="99" customFormat="1" ht="23.1" customHeight="1" x14ac:dyDescent="0.15">
      <c r="A102" s="62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73"/>
      <c r="N102" s="1273"/>
      <c r="O102" s="1264"/>
      <c r="P102" s="1273"/>
      <c r="Q102" s="1273"/>
      <c r="R102" s="1273"/>
      <c r="S102" s="1273"/>
      <c r="T102" s="63"/>
    </row>
    <row r="103" spans="1:20" s="99" customFormat="1" ht="23.1" customHeight="1" x14ac:dyDescent="0.15">
      <c r="A103" s="66"/>
      <c r="B103" s="61"/>
      <c r="C103" s="1265"/>
      <c r="D103" s="1265"/>
      <c r="E103" s="1265"/>
      <c r="F103" s="1265"/>
      <c r="G103" s="1265"/>
      <c r="H103" s="1265"/>
      <c r="I103" s="1265"/>
      <c r="J103" s="1265"/>
      <c r="K103" s="1265"/>
      <c r="L103" s="1265"/>
      <c r="M103" s="1274"/>
      <c r="N103" s="1274"/>
      <c r="O103" s="1265"/>
      <c r="P103" s="1274"/>
      <c r="Q103" s="1274"/>
      <c r="R103" s="1274"/>
      <c r="S103" s="1274"/>
      <c r="T103" s="67"/>
    </row>
    <row r="104" spans="1:20" s="99" customFormat="1" ht="23.1" customHeight="1" x14ac:dyDescent="0.15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8"/>
      <c r="N104" s="908"/>
      <c r="O104" s="909"/>
      <c r="P104" s="908"/>
      <c r="Q104" s="908"/>
      <c r="R104" s="908"/>
      <c r="S104" s="908"/>
      <c r="T104" s="63"/>
    </row>
    <row r="105" spans="1:20" s="99" customFormat="1" ht="23.1" customHeight="1" x14ac:dyDescent="0.15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8"/>
      <c r="N105" s="908"/>
      <c r="O105" s="909"/>
      <c r="P105" s="908"/>
      <c r="Q105" s="908"/>
      <c r="R105" s="908"/>
      <c r="S105" s="908"/>
      <c r="T105" s="63"/>
    </row>
    <row r="106" spans="1:20" s="99" customFormat="1" ht="23.1" customHeight="1" x14ac:dyDescent="0.15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8"/>
      <c r="N106" s="908"/>
      <c r="O106" s="909"/>
      <c r="P106" s="908"/>
      <c r="Q106" s="908"/>
      <c r="R106" s="908"/>
      <c r="S106" s="908"/>
      <c r="T106" s="63"/>
    </row>
    <row r="107" spans="1:20" s="99" customFormat="1" ht="23.1" customHeight="1" thickBot="1" x14ac:dyDescent="0.2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76"/>
      <c r="N107" s="1276"/>
      <c r="O107" s="1269"/>
      <c r="P107" s="1276"/>
      <c r="Q107" s="1276"/>
      <c r="R107" s="1276"/>
      <c r="S107" s="1276"/>
      <c r="T107" s="79"/>
    </row>
  </sheetData>
  <mergeCells count="13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  <mergeCell ref="E5:E7"/>
  </mergeCells>
  <phoneticPr fontId="2"/>
  <pageMargins left="0.78740157480314965" right="0.2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X32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B17" sqref="B17:G18"/>
    </sheetView>
  </sheetViews>
  <sheetFormatPr defaultRowHeight="22.5" customHeight="1" x14ac:dyDescent="0.2"/>
  <cols>
    <col min="1" max="1" width="5.875" style="8" customWidth="1"/>
    <col min="2" max="2" width="24.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5.875" style="8" customWidth="1"/>
    <col min="17" max="67" width="12.625" style="8" customWidth="1"/>
    <col min="68" max="16384" width="9" style="8"/>
  </cols>
  <sheetData>
    <row r="1" spans="1:24" ht="30.95" customHeight="1" x14ac:dyDescent="0.2">
      <c r="A1" s="363" t="s">
        <v>960</v>
      </c>
      <c r="B1" s="99"/>
      <c r="C1" s="364"/>
      <c r="D1" s="364"/>
      <c r="E1" s="364"/>
      <c r="F1" s="364"/>
      <c r="G1" s="364"/>
      <c r="H1" s="364"/>
      <c r="I1" s="364"/>
      <c r="J1" s="363"/>
      <c r="K1" s="364"/>
      <c r="L1" s="364"/>
      <c r="M1" s="364"/>
      <c r="N1" s="364"/>
      <c r="O1" s="364"/>
      <c r="P1" s="99"/>
      <c r="Q1" s="99"/>
      <c r="R1" s="99"/>
      <c r="S1" s="99"/>
      <c r="T1" s="99"/>
      <c r="U1" s="99"/>
      <c r="V1" s="65"/>
      <c r="W1" s="65"/>
      <c r="X1" s="65"/>
    </row>
    <row r="2" spans="1:24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0"/>
      <c r="S2" s="10"/>
      <c r="T2" s="10"/>
      <c r="U2" s="10"/>
      <c r="V2" s="366"/>
      <c r="W2" s="366"/>
      <c r="X2" s="366"/>
    </row>
    <row r="3" spans="1:24" ht="24.95" customHeight="1" x14ac:dyDescent="0.2">
      <c r="A3" s="17" t="s">
        <v>429</v>
      </c>
      <c r="B3" s="18"/>
      <c r="C3" s="2530" t="s">
        <v>274</v>
      </c>
      <c r="D3" s="2531"/>
      <c r="E3" s="2531"/>
      <c r="F3" s="2531"/>
      <c r="G3" s="2531"/>
      <c r="H3" s="2531"/>
      <c r="I3" s="328"/>
      <c r="J3" s="328"/>
      <c r="K3" s="328"/>
      <c r="L3" s="328"/>
      <c r="M3" s="328"/>
      <c r="N3" s="328"/>
      <c r="O3" s="19" t="s">
        <v>528</v>
      </c>
      <c r="P3" s="16" t="s">
        <v>429</v>
      </c>
      <c r="Q3" s="367"/>
      <c r="R3" s="367"/>
      <c r="S3" s="367"/>
      <c r="T3" s="367"/>
      <c r="U3" s="65"/>
      <c r="V3" s="65"/>
      <c r="W3" s="65"/>
      <c r="X3" s="65"/>
    </row>
    <row r="4" spans="1:24" ht="24.95" customHeight="1" x14ac:dyDescent="0.2">
      <c r="A4" s="26" t="s">
        <v>430</v>
      </c>
      <c r="B4" s="27"/>
      <c r="C4" s="2532" t="s">
        <v>531</v>
      </c>
      <c r="D4" s="2533"/>
      <c r="E4" s="2533"/>
      <c r="F4" s="2533"/>
      <c r="G4" s="2533"/>
      <c r="H4" s="2533"/>
      <c r="I4" s="330"/>
      <c r="J4" s="330"/>
      <c r="K4" s="330"/>
      <c r="L4" s="330"/>
      <c r="M4" s="330"/>
      <c r="N4" s="330"/>
      <c r="O4" s="2525" t="s">
        <v>532</v>
      </c>
      <c r="P4" s="25" t="s">
        <v>430</v>
      </c>
      <c r="Q4" s="367"/>
      <c r="R4" s="367"/>
      <c r="S4" s="367"/>
      <c r="T4" s="367"/>
      <c r="U4" s="65"/>
      <c r="V4" s="65"/>
      <c r="W4" s="65"/>
      <c r="X4" s="65"/>
    </row>
    <row r="5" spans="1:24" ht="24.95" customHeight="1" x14ac:dyDescent="0.2">
      <c r="A5" s="26" t="s">
        <v>431</v>
      </c>
      <c r="B5" s="34" t="s">
        <v>399</v>
      </c>
      <c r="C5" s="2527" t="s">
        <v>173</v>
      </c>
      <c r="D5" s="2528"/>
      <c r="E5" s="2528"/>
      <c r="F5" s="2528"/>
      <c r="G5" s="2529"/>
      <c r="H5" s="320" t="s">
        <v>174</v>
      </c>
      <c r="I5" s="324"/>
      <c r="J5" s="30" t="s">
        <v>254</v>
      </c>
      <c r="K5" s="2534" t="s">
        <v>175</v>
      </c>
      <c r="L5" s="2535"/>
      <c r="M5" s="2535"/>
      <c r="N5" s="2536"/>
      <c r="O5" s="2526"/>
      <c r="P5" s="25" t="s">
        <v>431</v>
      </c>
      <c r="Q5" s="367"/>
      <c r="R5" s="367"/>
      <c r="S5" s="367"/>
      <c r="T5" s="367"/>
      <c r="U5" s="65"/>
      <c r="V5" s="65"/>
      <c r="W5" s="65"/>
      <c r="X5" s="65"/>
    </row>
    <row r="6" spans="1:24" ht="24.95" customHeight="1" x14ac:dyDescent="0.2">
      <c r="A6" s="26" t="s">
        <v>432</v>
      </c>
      <c r="B6" s="27"/>
      <c r="C6" s="38"/>
      <c r="D6" s="2516" t="s">
        <v>758</v>
      </c>
      <c r="E6" s="2516" t="s">
        <v>323</v>
      </c>
      <c r="F6" s="2516" t="s">
        <v>537</v>
      </c>
      <c r="G6" s="2516" t="s">
        <v>759</v>
      </c>
      <c r="H6" s="343" t="s">
        <v>176</v>
      </c>
      <c r="I6" s="2516" t="s">
        <v>758</v>
      </c>
      <c r="J6" s="322"/>
      <c r="K6" s="2516" t="s">
        <v>758</v>
      </c>
      <c r="L6" s="2516" t="s">
        <v>323</v>
      </c>
      <c r="M6" s="2516" t="s">
        <v>537</v>
      </c>
      <c r="N6" s="2516" t="s">
        <v>759</v>
      </c>
      <c r="O6" s="39" t="s">
        <v>177</v>
      </c>
      <c r="P6" s="25" t="s">
        <v>432</v>
      </c>
      <c r="Q6" s="367"/>
      <c r="R6" s="367"/>
      <c r="S6" s="367"/>
      <c r="T6" s="367"/>
      <c r="U6" s="65"/>
      <c r="V6" s="65"/>
      <c r="W6" s="65"/>
      <c r="X6" s="65"/>
    </row>
    <row r="7" spans="1:24" ht="24.95" customHeight="1" thickBot="1" x14ac:dyDescent="0.25">
      <c r="A7" s="45" t="s">
        <v>433</v>
      </c>
      <c r="B7" s="46"/>
      <c r="C7" s="48"/>
      <c r="D7" s="2517"/>
      <c r="E7" s="2524"/>
      <c r="F7" s="2517"/>
      <c r="G7" s="2517"/>
      <c r="H7" s="49"/>
      <c r="I7" s="2517"/>
      <c r="J7" s="50"/>
      <c r="K7" s="2517"/>
      <c r="L7" s="2524"/>
      <c r="M7" s="2517"/>
      <c r="N7" s="2517"/>
      <c r="O7" s="51" t="s">
        <v>178</v>
      </c>
      <c r="P7" s="44" t="s">
        <v>433</v>
      </c>
      <c r="Q7" s="367"/>
      <c r="R7" s="367"/>
      <c r="S7" s="367"/>
      <c r="T7" s="367"/>
      <c r="U7" s="65"/>
      <c r="V7" s="65"/>
      <c r="W7" s="65"/>
      <c r="X7" s="65"/>
    </row>
    <row r="8" spans="1:24" ht="30" customHeight="1" x14ac:dyDescent="0.2">
      <c r="A8" s="26"/>
      <c r="B8" s="34" t="s">
        <v>6</v>
      </c>
      <c r="C8" s="909">
        <v>1856345</v>
      </c>
      <c r="D8" s="909">
        <v>53028</v>
      </c>
      <c r="E8" s="909">
        <v>743231</v>
      </c>
      <c r="F8" s="909">
        <v>348573</v>
      </c>
      <c r="G8" s="909">
        <v>35327</v>
      </c>
      <c r="H8" s="909">
        <v>6978</v>
      </c>
      <c r="I8" s="909">
        <v>2</v>
      </c>
      <c r="J8" s="909">
        <v>1849367</v>
      </c>
      <c r="K8" s="909">
        <v>53026</v>
      </c>
      <c r="L8" s="909">
        <v>743231</v>
      </c>
      <c r="M8" s="909">
        <v>348573</v>
      </c>
      <c r="N8" s="909">
        <v>35327</v>
      </c>
      <c r="O8" s="909">
        <v>1153068</v>
      </c>
      <c r="P8" s="75"/>
      <c r="Q8" s="70"/>
      <c r="R8" s="70"/>
      <c r="S8" s="70"/>
      <c r="T8" s="70"/>
      <c r="U8" s="65"/>
      <c r="V8" s="65"/>
      <c r="W8" s="65"/>
      <c r="X8" s="65"/>
    </row>
    <row r="9" spans="1:24" ht="30" customHeight="1" x14ac:dyDescent="0.2">
      <c r="A9" s="22"/>
      <c r="B9" s="29" t="s">
        <v>1016</v>
      </c>
      <c r="C9" s="1025">
        <v>1682891</v>
      </c>
      <c r="D9" s="1025">
        <v>41599</v>
      </c>
      <c r="E9" s="1025">
        <v>720590</v>
      </c>
      <c r="F9" s="1025">
        <v>342619</v>
      </c>
      <c r="G9" s="1025">
        <v>31861</v>
      </c>
      <c r="H9" s="1025">
        <v>6978</v>
      </c>
      <c r="I9" s="1025">
        <v>2</v>
      </c>
      <c r="J9" s="1025">
        <v>1675913</v>
      </c>
      <c r="K9" s="1025">
        <v>41597</v>
      </c>
      <c r="L9" s="1025">
        <v>720590</v>
      </c>
      <c r="M9" s="1025">
        <v>342619</v>
      </c>
      <c r="N9" s="1025">
        <v>31861</v>
      </c>
      <c r="O9" s="1025">
        <v>1064696</v>
      </c>
      <c r="P9" s="55"/>
      <c r="Q9" s="56"/>
      <c r="R9" s="56"/>
      <c r="S9" s="56"/>
      <c r="T9" s="56"/>
    </row>
    <row r="10" spans="1:24" ht="30" customHeight="1" x14ac:dyDescent="0.2">
      <c r="A10" s="22"/>
      <c r="B10" s="29" t="s">
        <v>1017</v>
      </c>
      <c r="C10" s="1025">
        <v>173454</v>
      </c>
      <c r="D10" s="1025">
        <v>11429</v>
      </c>
      <c r="E10" s="1025">
        <v>22641</v>
      </c>
      <c r="F10" s="1025">
        <v>5954</v>
      </c>
      <c r="G10" s="1025">
        <v>3466</v>
      </c>
      <c r="H10" s="1287" t="s">
        <v>378</v>
      </c>
      <c r="I10" s="1287" t="s">
        <v>378</v>
      </c>
      <c r="J10" s="909">
        <v>173454</v>
      </c>
      <c r="K10" s="1025">
        <v>11429</v>
      </c>
      <c r="L10" s="1025">
        <v>22641</v>
      </c>
      <c r="M10" s="1025">
        <v>5954</v>
      </c>
      <c r="N10" s="1025">
        <v>3466</v>
      </c>
      <c r="O10" s="909">
        <v>88372</v>
      </c>
      <c r="P10" s="55"/>
      <c r="Q10" s="56"/>
      <c r="R10" s="56"/>
      <c r="S10" s="56"/>
      <c r="T10" s="56"/>
    </row>
    <row r="11" spans="1:24" ht="30" customHeight="1" x14ac:dyDescent="0.2">
      <c r="A11" s="22"/>
      <c r="B11" s="29" t="s">
        <v>1018</v>
      </c>
      <c r="C11" s="1025">
        <v>1554930</v>
      </c>
      <c r="D11" s="1025">
        <v>39025</v>
      </c>
      <c r="E11" s="1025">
        <v>659076</v>
      </c>
      <c r="F11" s="1025">
        <v>313910</v>
      </c>
      <c r="G11" s="1025">
        <v>29844</v>
      </c>
      <c r="H11" s="1025">
        <v>6216</v>
      </c>
      <c r="I11" s="1025">
        <v>1</v>
      </c>
      <c r="J11" s="1025">
        <v>1548714</v>
      </c>
      <c r="K11" s="1025">
        <v>39024</v>
      </c>
      <c r="L11" s="1025">
        <v>659076</v>
      </c>
      <c r="M11" s="1025">
        <v>313910</v>
      </c>
      <c r="N11" s="1025">
        <v>29844</v>
      </c>
      <c r="O11" s="1025">
        <v>986834</v>
      </c>
      <c r="P11" s="55"/>
      <c r="Q11" s="56"/>
      <c r="R11" s="56"/>
      <c r="S11" s="56"/>
      <c r="T11" s="56"/>
    </row>
    <row r="12" spans="1:24" ht="30" customHeight="1" x14ac:dyDescent="0.2">
      <c r="A12" s="22"/>
      <c r="B12" s="29" t="s">
        <v>1019</v>
      </c>
      <c r="C12" s="1025">
        <v>127961</v>
      </c>
      <c r="D12" s="1025">
        <v>2574</v>
      </c>
      <c r="E12" s="1025">
        <v>61514</v>
      </c>
      <c r="F12" s="1025">
        <v>28709</v>
      </c>
      <c r="G12" s="1025">
        <v>2017</v>
      </c>
      <c r="H12" s="1025">
        <v>762</v>
      </c>
      <c r="I12" s="1025">
        <v>1</v>
      </c>
      <c r="J12" s="1025">
        <v>127199</v>
      </c>
      <c r="K12" s="1025">
        <v>2573</v>
      </c>
      <c r="L12" s="1025">
        <v>61514</v>
      </c>
      <c r="M12" s="1025">
        <v>28709</v>
      </c>
      <c r="N12" s="1025">
        <v>2017</v>
      </c>
      <c r="O12" s="1025">
        <v>77862</v>
      </c>
      <c r="P12" s="55"/>
      <c r="Q12" s="56"/>
      <c r="R12" s="56"/>
      <c r="S12" s="56"/>
      <c r="T12" s="56"/>
    </row>
    <row r="13" spans="1:24" ht="23.1" customHeight="1" x14ac:dyDescent="0.2">
      <c r="A13" s="57">
        <v>1</v>
      </c>
      <c r="B13" s="58" t="s">
        <v>1020</v>
      </c>
      <c r="C13" s="1263">
        <v>81644</v>
      </c>
      <c r="D13" s="1263">
        <v>1870</v>
      </c>
      <c r="E13" s="1263">
        <v>35542</v>
      </c>
      <c r="F13" s="1263">
        <v>17399</v>
      </c>
      <c r="G13" s="1263">
        <v>1553</v>
      </c>
      <c r="H13" s="1263">
        <v>273</v>
      </c>
      <c r="I13" s="1263">
        <v>0</v>
      </c>
      <c r="J13" s="1263">
        <v>81371</v>
      </c>
      <c r="K13" s="1263">
        <v>1870</v>
      </c>
      <c r="L13" s="1263">
        <v>35542</v>
      </c>
      <c r="M13" s="1263">
        <v>17399</v>
      </c>
      <c r="N13" s="1263">
        <v>1553</v>
      </c>
      <c r="O13" s="1447">
        <v>52119</v>
      </c>
      <c r="P13" s="59">
        <v>1</v>
      </c>
      <c r="Q13" s="56"/>
      <c r="R13" s="56"/>
      <c r="S13" s="56"/>
      <c r="T13" s="56"/>
    </row>
    <row r="14" spans="1:24" ht="23.1" customHeight="1" x14ac:dyDescent="0.2">
      <c r="A14" s="60">
        <v>2</v>
      </c>
      <c r="B14" s="61" t="s">
        <v>1021</v>
      </c>
      <c r="C14" s="1025">
        <v>47774</v>
      </c>
      <c r="D14" s="1025">
        <v>995</v>
      </c>
      <c r="E14" s="1025">
        <v>21866</v>
      </c>
      <c r="F14" s="1025">
        <v>10072</v>
      </c>
      <c r="G14" s="1025">
        <v>669</v>
      </c>
      <c r="H14" s="1025">
        <v>366</v>
      </c>
      <c r="I14" s="1025">
        <v>0</v>
      </c>
      <c r="J14" s="1025">
        <v>47408</v>
      </c>
      <c r="K14" s="1025">
        <v>995</v>
      </c>
      <c r="L14" s="1025">
        <v>21866</v>
      </c>
      <c r="M14" s="1025">
        <v>10072</v>
      </c>
      <c r="N14" s="1025">
        <v>669</v>
      </c>
      <c r="O14" s="1025">
        <v>29686</v>
      </c>
      <c r="P14" s="55">
        <v>2</v>
      </c>
      <c r="Q14" s="56"/>
      <c r="R14" s="56"/>
      <c r="S14" s="56"/>
      <c r="T14" s="56"/>
    </row>
    <row r="15" spans="1:24" ht="23.1" customHeight="1" x14ac:dyDescent="0.2">
      <c r="A15" s="60">
        <v>3</v>
      </c>
      <c r="B15" s="61" t="s">
        <v>1022</v>
      </c>
      <c r="C15" s="1025">
        <v>142645</v>
      </c>
      <c r="D15" s="1025">
        <v>4985</v>
      </c>
      <c r="E15" s="1025">
        <v>47676</v>
      </c>
      <c r="F15" s="1025">
        <v>22479</v>
      </c>
      <c r="G15" s="1025">
        <v>2317</v>
      </c>
      <c r="H15" s="1025">
        <v>406</v>
      </c>
      <c r="I15" s="1025">
        <v>0</v>
      </c>
      <c r="J15" s="1025">
        <v>142239</v>
      </c>
      <c r="K15" s="1025">
        <v>4985</v>
      </c>
      <c r="L15" s="1025">
        <v>47676</v>
      </c>
      <c r="M15" s="1025">
        <v>22479</v>
      </c>
      <c r="N15" s="1025">
        <v>2317</v>
      </c>
      <c r="O15" s="1025">
        <v>91643</v>
      </c>
      <c r="P15" s="55">
        <v>3</v>
      </c>
      <c r="Q15" s="56"/>
      <c r="R15" s="56"/>
      <c r="S15" s="56"/>
      <c r="T15" s="56"/>
    </row>
    <row r="16" spans="1:24" ht="23.1" customHeight="1" x14ac:dyDescent="0.2">
      <c r="A16" s="60">
        <v>6</v>
      </c>
      <c r="B16" s="61" t="s">
        <v>1023</v>
      </c>
      <c r="C16" s="1025">
        <v>20857</v>
      </c>
      <c r="D16" s="1025">
        <v>454</v>
      </c>
      <c r="E16" s="1025">
        <v>9911</v>
      </c>
      <c r="F16" s="1025">
        <v>4529</v>
      </c>
      <c r="G16" s="1025">
        <v>313</v>
      </c>
      <c r="H16" s="1025">
        <v>152</v>
      </c>
      <c r="I16" s="1025">
        <v>0</v>
      </c>
      <c r="J16" s="1025">
        <v>20705</v>
      </c>
      <c r="K16" s="1025">
        <v>454</v>
      </c>
      <c r="L16" s="1025">
        <v>9911</v>
      </c>
      <c r="M16" s="1025">
        <v>4529</v>
      </c>
      <c r="N16" s="1025">
        <v>313</v>
      </c>
      <c r="O16" s="1025">
        <v>12695</v>
      </c>
      <c r="P16" s="55">
        <v>6</v>
      </c>
      <c r="Q16" s="56"/>
      <c r="R16" s="56"/>
      <c r="S16" s="56"/>
      <c r="T16" s="56"/>
    </row>
    <row r="17" spans="1:20" ht="23.1" customHeight="1" x14ac:dyDescent="0.2">
      <c r="A17" s="60">
        <v>7</v>
      </c>
      <c r="B17" s="61" t="s">
        <v>1024</v>
      </c>
      <c r="C17" s="1025">
        <v>16055</v>
      </c>
      <c r="D17" s="1262">
        <v>343</v>
      </c>
      <c r="E17" s="1262">
        <v>7415</v>
      </c>
      <c r="F17" s="1262">
        <v>3296</v>
      </c>
      <c r="G17" s="1262">
        <v>194</v>
      </c>
      <c r="H17" s="1025">
        <v>134</v>
      </c>
      <c r="I17" s="1262">
        <v>0</v>
      </c>
      <c r="J17" s="1025">
        <v>15921</v>
      </c>
      <c r="K17" s="1262">
        <v>343</v>
      </c>
      <c r="L17" s="1262">
        <v>7415</v>
      </c>
      <c r="M17" s="1262">
        <v>3296</v>
      </c>
      <c r="N17" s="1025">
        <v>194</v>
      </c>
      <c r="O17" s="1448">
        <v>9751</v>
      </c>
      <c r="P17" s="55">
        <v>7</v>
      </c>
      <c r="Q17" s="56"/>
      <c r="R17" s="56"/>
      <c r="S17" s="56"/>
      <c r="T17" s="56"/>
    </row>
    <row r="18" spans="1:20" ht="23.1" customHeight="1" x14ac:dyDescent="0.2">
      <c r="A18" s="57">
        <v>8</v>
      </c>
      <c r="B18" s="58" t="s">
        <v>1025</v>
      </c>
      <c r="C18" s="1263">
        <v>79187</v>
      </c>
      <c r="D18" s="1025">
        <v>1863</v>
      </c>
      <c r="E18" s="1025">
        <v>33735</v>
      </c>
      <c r="F18" s="1025">
        <v>15861</v>
      </c>
      <c r="G18" s="1025">
        <v>1885</v>
      </c>
      <c r="H18" s="1263">
        <v>269</v>
      </c>
      <c r="I18" s="1025">
        <v>0</v>
      </c>
      <c r="J18" s="1263">
        <v>78918</v>
      </c>
      <c r="K18" s="1025">
        <v>1863</v>
      </c>
      <c r="L18" s="1025">
        <v>33735</v>
      </c>
      <c r="M18" s="1025">
        <v>15861</v>
      </c>
      <c r="N18" s="1263">
        <v>1885</v>
      </c>
      <c r="O18" s="1447">
        <v>50728</v>
      </c>
      <c r="P18" s="59">
        <v>8</v>
      </c>
      <c r="Q18" s="56"/>
      <c r="R18" s="56"/>
      <c r="S18" s="56"/>
      <c r="T18" s="56"/>
    </row>
    <row r="19" spans="1:20" ht="23.1" customHeight="1" x14ac:dyDescent="0.2">
      <c r="A19" s="60">
        <v>9</v>
      </c>
      <c r="B19" s="61" t="s">
        <v>1026</v>
      </c>
      <c r="C19" s="1025">
        <v>20528</v>
      </c>
      <c r="D19" s="1025">
        <v>407</v>
      </c>
      <c r="E19" s="1025">
        <v>9729</v>
      </c>
      <c r="F19" s="1025">
        <v>4498</v>
      </c>
      <c r="G19" s="1025">
        <v>307</v>
      </c>
      <c r="H19" s="1025">
        <v>108</v>
      </c>
      <c r="I19" s="1025">
        <v>0</v>
      </c>
      <c r="J19" s="1025">
        <v>20420</v>
      </c>
      <c r="K19" s="1025">
        <v>407</v>
      </c>
      <c r="L19" s="1025">
        <v>9729</v>
      </c>
      <c r="M19" s="1025">
        <v>4498</v>
      </c>
      <c r="N19" s="1025">
        <v>307</v>
      </c>
      <c r="O19" s="1448">
        <v>12702</v>
      </c>
      <c r="P19" s="55">
        <v>9</v>
      </c>
      <c r="Q19" s="56"/>
      <c r="R19" s="56"/>
      <c r="S19" s="56"/>
      <c r="T19" s="56"/>
    </row>
    <row r="20" spans="1:20" ht="23.1" customHeight="1" x14ac:dyDescent="0.2">
      <c r="A20" s="60">
        <v>10</v>
      </c>
      <c r="B20" s="61" t="s">
        <v>1027</v>
      </c>
      <c r="C20" s="1025">
        <v>28503</v>
      </c>
      <c r="D20" s="1025">
        <v>631</v>
      </c>
      <c r="E20" s="1025">
        <v>13229</v>
      </c>
      <c r="F20" s="1025">
        <v>5743</v>
      </c>
      <c r="G20" s="1025">
        <v>417</v>
      </c>
      <c r="H20" s="1025">
        <v>98</v>
      </c>
      <c r="I20" s="1025">
        <v>0</v>
      </c>
      <c r="J20" s="1025">
        <v>28405</v>
      </c>
      <c r="K20" s="1025">
        <v>631</v>
      </c>
      <c r="L20" s="1025">
        <v>13229</v>
      </c>
      <c r="M20" s="1025">
        <v>5743</v>
      </c>
      <c r="N20" s="1025">
        <v>417</v>
      </c>
      <c r="O20" s="1448">
        <v>17154</v>
      </c>
      <c r="P20" s="55">
        <v>10</v>
      </c>
      <c r="Q20" s="56"/>
      <c r="R20" s="56"/>
      <c r="S20" s="56"/>
      <c r="T20" s="56"/>
    </row>
    <row r="21" spans="1:20" s="65" customFormat="1" ht="23.1" customHeight="1" x14ac:dyDescent="0.2">
      <c r="A21" s="62">
        <v>11</v>
      </c>
      <c r="B21" s="61" t="s">
        <v>1028</v>
      </c>
      <c r="C21" s="909">
        <v>19598</v>
      </c>
      <c r="D21" s="909">
        <v>559</v>
      </c>
      <c r="E21" s="909">
        <v>8127</v>
      </c>
      <c r="F21" s="909">
        <v>3675</v>
      </c>
      <c r="G21" s="909">
        <v>282</v>
      </c>
      <c r="H21" s="909">
        <v>125</v>
      </c>
      <c r="I21" s="909">
        <v>0</v>
      </c>
      <c r="J21" s="909">
        <v>19473</v>
      </c>
      <c r="K21" s="909">
        <v>559</v>
      </c>
      <c r="L21" s="909">
        <v>8127</v>
      </c>
      <c r="M21" s="909">
        <v>3675</v>
      </c>
      <c r="N21" s="909">
        <v>282</v>
      </c>
      <c r="O21" s="1449">
        <v>11741</v>
      </c>
      <c r="P21" s="63">
        <v>11</v>
      </c>
      <c r="Q21" s="64"/>
      <c r="R21" s="64"/>
      <c r="S21" s="64"/>
      <c r="T21" s="64"/>
    </row>
    <row r="22" spans="1:20" s="65" customFormat="1" ht="23.1" customHeight="1" x14ac:dyDescent="0.2">
      <c r="A22" s="62">
        <v>12</v>
      </c>
      <c r="B22" s="61" t="s">
        <v>1029</v>
      </c>
      <c r="C22" s="909">
        <v>22059</v>
      </c>
      <c r="D22" s="1264">
        <v>429</v>
      </c>
      <c r="E22" s="1264">
        <v>10381</v>
      </c>
      <c r="F22" s="1264">
        <v>4710</v>
      </c>
      <c r="G22" s="1264">
        <v>357</v>
      </c>
      <c r="H22" s="909">
        <v>143</v>
      </c>
      <c r="I22" s="1264">
        <v>0</v>
      </c>
      <c r="J22" s="909">
        <v>21916</v>
      </c>
      <c r="K22" s="1264">
        <v>429</v>
      </c>
      <c r="L22" s="1264">
        <v>10381</v>
      </c>
      <c r="M22" s="909">
        <v>4710</v>
      </c>
      <c r="N22" s="909">
        <v>357</v>
      </c>
      <c r="O22" s="1449">
        <v>13874</v>
      </c>
      <c r="P22" s="63">
        <v>12</v>
      </c>
      <c r="Q22" s="64"/>
      <c r="R22" s="64"/>
      <c r="S22" s="64"/>
      <c r="T22" s="64"/>
    </row>
    <row r="23" spans="1:20" s="65" customFormat="1" ht="23.1" customHeight="1" x14ac:dyDescent="0.2">
      <c r="A23" s="66">
        <v>14</v>
      </c>
      <c r="B23" s="58" t="s">
        <v>1030</v>
      </c>
      <c r="C23" s="1265">
        <v>58834</v>
      </c>
      <c r="D23" s="909">
        <v>1306</v>
      </c>
      <c r="E23" s="909">
        <v>27394</v>
      </c>
      <c r="F23" s="909">
        <v>13567</v>
      </c>
      <c r="G23" s="909">
        <v>1058</v>
      </c>
      <c r="H23" s="1265">
        <v>265</v>
      </c>
      <c r="I23" s="909">
        <v>0</v>
      </c>
      <c r="J23" s="1265">
        <v>58569</v>
      </c>
      <c r="K23" s="909">
        <v>1306</v>
      </c>
      <c r="L23" s="909">
        <v>27394</v>
      </c>
      <c r="M23" s="1265">
        <v>13567</v>
      </c>
      <c r="N23" s="1265">
        <v>1058</v>
      </c>
      <c r="O23" s="1450">
        <v>37244</v>
      </c>
      <c r="P23" s="67">
        <v>14</v>
      </c>
      <c r="Q23" s="64"/>
      <c r="R23" s="64"/>
      <c r="S23" s="64"/>
      <c r="T23" s="64"/>
    </row>
    <row r="24" spans="1:20" s="65" customFormat="1" ht="23.1" customHeight="1" x14ac:dyDescent="0.2">
      <c r="A24" s="62">
        <v>15</v>
      </c>
      <c r="B24" s="61" t="s">
        <v>1031</v>
      </c>
      <c r="C24" s="909">
        <v>37389</v>
      </c>
      <c r="D24" s="909">
        <v>779</v>
      </c>
      <c r="E24" s="909">
        <v>18250</v>
      </c>
      <c r="F24" s="909">
        <v>8760</v>
      </c>
      <c r="G24" s="909">
        <v>853</v>
      </c>
      <c r="H24" s="909">
        <v>165</v>
      </c>
      <c r="I24" s="909">
        <v>0</v>
      </c>
      <c r="J24" s="909">
        <v>37224</v>
      </c>
      <c r="K24" s="909">
        <v>779</v>
      </c>
      <c r="L24" s="909">
        <v>18250</v>
      </c>
      <c r="M24" s="909">
        <v>8760</v>
      </c>
      <c r="N24" s="909">
        <v>853</v>
      </c>
      <c r="O24" s="1449">
        <v>23327</v>
      </c>
      <c r="P24" s="63">
        <v>15</v>
      </c>
      <c r="Q24" s="64"/>
      <c r="R24" s="64"/>
      <c r="S24" s="64"/>
      <c r="T24" s="64"/>
    </row>
    <row r="25" spans="1:20" s="65" customFormat="1" ht="23.1" customHeight="1" x14ac:dyDescent="0.2">
      <c r="A25" s="62">
        <v>16</v>
      </c>
      <c r="B25" s="61" t="s">
        <v>1032</v>
      </c>
      <c r="C25" s="909">
        <v>13543</v>
      </c>
      <c r="D25" s="909">
        <v>279</v>
      </c>
      <c r="E25" s="909">
        <v>6287</v>
      </c>
      <c r="F25" s="909">
        <v>2870</v>
      </c>
      <c r="G25" s="909">
        <v>183</v>
      </c>
      <c r="H25" s="909">
        <v>98</v>
      </c>
      <c r="I25" s="909">
        <v>0</v>
      </c>
      <c r="J25" s="909">
        <v>13445</v>
      </c>
      <c r="K25" s="909">
        <v>279</v>
      </c>
      <c r="L25" s="909">
        <v>6287</v>
      </c>
      <c r="M25" s="909">
        <v>2870</v>
      </c>
      <c r="N25" s="909">
        <v>183</v>
      </c>
      <c r="O25" s="1449">
        <v>8243</v>
      </c>
      <c r="P25" s="63">
        <v>16</v>
      </c>
      <c r="Q25" s="64"/>
      <c r="R25" s="64"/>
      <c r="S25" s="64"/>
      <c r="T25" s="64"/>
    </row>
    <row r="26" spans="1:20" s="65" customFormat="1" ht="23.1" customHeight="1" x14ac:dyDescent="0.2">
      <c r="A26" s="62">
        <v>17</v>
      </c>
      <c r="B26" s="61" t="s">
        <v>1033</v>
      </c>
      <c r="C26" s="909">
        <v>27926</v>
      </c>
      <c r="D26" s="909">
        <v>498</v>
      </c>
      <c r="E26" s="909">
        <v>14073</v>
      </c>
      <c r="F26" s="909">
        <v>6668</v>
      </c>
      <c r="G26" s="909">
        <v>535</v>
      </c>
      <c r="H26" s="909">
        <v>148</v>
      </c>
      <c r="I26" s="909">
        <v>0</v>
      </c>
      <c r="J26" s="909">
        <v>27778</v>
      </c>
      <c r="K26" s="909">
        <v>498</v>
      </c>
      <c r="L26" s="909">
        <v>14073</v>
      </c>
      <c r="M26" s="909">
        <v>6668</v>
      </c>
      <c r="N26" s="909">
        <v>535</v>
      </c>
      <c r="O26" s="1449">
        <v>17091</v>
      </c>
      <c r="P26" s="63">
        <v>17</v>
      </c>
      <c r="Q26" s="64"/>
      <c r="R26" s="64"/>
      <c r="S26" s="64"/>
      <c r="T26" s="64"/>
    </row>
    <row r="27" spans="1:20" s="65" customFormat="1" ht="23.1" customHeight="1" x14ac:dyDescent="0.2">
      <c r="A27" s="62">
        <v>18</v>
      </c>
      <c r="B27" s="61" t="s">
        <v>1034</v>
      </c>
      <c r="C27" s="909">
        <v>36445</v>
      </c>
      <c r="D27" s="909">
        <v>862</v>
      </c>
      <c r="E27" s="909">
        <v>15974</v>
      </c>
      <c r="F27" s="909">
        <v>7023</v>
      </c>
      <c r="G27" s="909">
        <v>574</v>
      </c>
      <c r="H27" s="909">
        <v>217</v>
      </c>
      <c r="I27" s="909">
        <v>0</v>
      </c>
      <c r="J27" s="909">
        <v>36228</v>
      </c>
      <c r="K27" s="909">
        <v>862</v>
      </c>
      <c r="L27" s="909">
        <v>15974</v>
      </c>
      <c r="M27" s="909">
        <v>7023</v>
      </c>
      <c r="N27" s="909">
        <v>574</v>
      </c>
      <c r="O27" s="1449">
        <v>21555</v>
      </c>
      <c r="P27" s="63">
        <v>18</v>
      </c>
      <c r="Q27" s="64"/>
      <c r="R27" s="64"/>
      <c r="S27" s="64"/>
      <c r="T27" s="64"/>
    </row>
    <row r="28" spans="1:20" s="65" customFormat="1" ht="23.1" customHeight="1" x14ac:dyDescent="0.2">
      <c r="A28" s="68">
        <v>19</v>
      </c>
      <c r="B28" s="58" t="s">
        <v>1035</v>
      </c>
      <c r="C28" s="1265">
        <v>49843</v>
      </c>
      <c r="D28" s="1265">
        <v>1118</v>
      </c>
      <c r="E28" s="1265">
        <v>22785</v>
      </c>
      <c r="F28" s="1265">
        <v>11180</v>
      </c>
      <c r="G28" s="1265">
        <v>979</v>
      </c>
      <c r="H28" s="1265">
        <v>209</v>
      </c>
      <c r="I28" s="1265">
        <v>1</v>
      </c>
      <c r="J28" s="1265">
        <v>49634</v>
      </c>
      <c r="K28" s="1265">
        <v>1117</v>
      </c>
      <c r="L28" s="1265">
        <v>22785</v>
      </c>
      <c r="M28" s="1265">
        <v>11180</v>
      </c>
      <c r="N28" s="1265">
        <v>979</v>
      </c>
      <c r="O28" s="1450">
        <v>31514</v>
      </c>
      <c r="P28" s="69">
        <v>19</v>
      </c>
      <c r="Q28" s="70"/>
      <c r="R28" s="70"/>
      <c r="S28" s="70"/>
      <c r="T28" s="70"/>
    </row>
    <row r="29" spans="1:20" s="65" customFormat="1" ht="23.1" customHeight="1" x14ac:dyDescent="0.2">
      <c r="A29" s="62">
        <v>21</v>
      </c>
      <c r="B29" s="61" t="s">
        <v>1036</v>
      </c>
      <c r="C29" s="909">
        <v>57105</v>
      </c>
      <c r="D29" s="909">
        <v>1738</v>
      </c>
      <c r="E29" s="909">
        <v>22124</v>
      </c>
      <c r="F29" s="909">
        <v>10894</v>
      </c>
      <c r="G29" s="909">
        <v>1035</v>
      </c>
      <c r="H29" s="909">
        <v>103</v>
      </c>
      <c r="I29" s="909">
        <v>0</v>
      </c>
      <c r="J29" s="909">
        <v>57002</v>
      </c>
      <c r="K29" s="909">
        <v>1738</v>
      </c>
      <c r="L29" s="909">
        <v>22124</v>
      </c>
      <c r="M29" s="909">
        <v>10894</v>
      </c>
      <c r="N29" s="909">
        <v>1035</v>
      </c>
      <c r="O29" s="1449">
        <v>36622</v>
      </c>
      <c r="P29" s="63">
        <v>21</v>
      </c>
      <c r="Q29" s="64"/>
      <c r="R29" s="64"/>
      <c r="S29" s="64"/>
      <c r="T29" s="64"/>
    </row>
    <row r="30" spans="1:20" s="65" customFormat="1" ht="23.1" customHeight="1" x14ac:dyDescent="0.2">
      <c r="A30" s="62">
        <v>22</v>
      </c>
      <c r="B30" s="61" t="s">
        <v>1037</v>
      </c>
      <c r="C30" s="909">
        <v>76437</v>
      </c>
      <c r="D30" s="909">
        <v>2082</v>
      </c>
      <c r="E30" s="909">
        <v>31886</v>
      </c>
      <c r="F30" s="909">
        <v>15621</v>
      </c>
      <c r="G30" s="909">
        <v>1532</v>
      </c>
      <c r="H30" s="909">
        <v>286</v>
      </c>
      <c r="I30" s="909">
        <v>0</v>
      </c>
      <c r="J30" s="909">
        <v>76151</v>
      </c>
      <c r="K30" s="909">
        <v>2082</v>
      </c>
      <c r="L30" s="909">
        <v>31886</v>
      </c>
      <c r="M30" s="909">
        <v>15621</v>
      </c>
      <c r="N30" s="909">
        <v>1532</v>
      </c>
      <c r="O30" s="1449">
        <v>48557</v>
      </c>
      <c r="P30" s="63">
        <v>22</v>
      </c>
      <c r="Q30" s="64"/>
      <c r="R30" s="64"/>
      <c r="S30" s="64"/>
      <c r="T30" s="64"/>
    </row>
    <row r="31" spans="1:20" s="65" customFormat="1" ht="23.1" customHeight="1" x14ac:dyDescent="0.2">
      <c r="A31" s="62">
        <v>23</v>
      </c>
      <c r="B31" s="61" t="s">
        <v>1038</v>
      </c>
      <c r="C31" s="909">
        <v>19317</v>
      </c>
      <c r="D31" s="909">
        <v>697</v>
      </c>
      <c r="E31" s="909">
        <v>5990</v>
      </c>
      <c r="F31" s="909">
        <v>2770</v>
      </c>
      <c r="G31" s="909">
        <v>292</v>
      </c>
      <c r="H31" s="909">
        <v>68</v>
      </c>
      <c r="I31" s="909">
        <v>0</v>
      </c>
      <c r="J31" s="909">
        <v>19249</v>
      </c>
      <c r="K31" s="909">
        <v>697</v>
      </c>
      <c r="L31" s="909">
        <v>5990</v>
      </c>
      <c r="M31" s="909">
        <v>2770</v>
      </c>
      <c r="N31" s="909">
        <v>292</v>
      </c>
      <c r="O31" s="1449">
        <v>12969</v>
      </c>
      <c r="P31" s="63">
        <v>23</v>
      </c>
      <c r="Q31" s="64"/>
      <c r="R31" s="64"/>
      <c r="S31" s="64"/>
      <c r="T31" s="64"/>
    </row>
    <row r="32" spans="1:20" s="65" customFormat="1" ht="23.1" customHeight="1" x14ac:dyDescent="0.2">
      <c r="A32" s="62">
        <v>24</v>
      </c>
      <c r="B32" s="61" t="s">
        <v>1039</v>
      </c>
      <c r="C32" s="909">
        <v>28173</v>
      </c>
      <c r="D32" s="909">
        <v>1074</v>
      </c>
      <c r="E32" s="909">
        <v>7944</v>
      </c>
      <c r="F32" s="909">
        <v>3541</v>
      </c>
      <c r="G32" s="909">
        <v>519</v>
      </c>
      <c r="H32" s="909">
        <v>73</v>
      </c>
      <c r="I32" s="909">
        <v>0</v>
      </c>
      <c r="J32" s="909">
        <v>28100</v>
      </c>
      <c r="K32" s="909">
        <v>1074</v>
      </c>
      <c r="L32" s="909">
        <v>7944</v>
      </c>
      <c r="M32" s="909">
        <v>3541</v>
      </c>
      <c r="N32" s="909">
        <v>519</v>
      </c>
      <c r="O32" s="1449">
        <v>18286</v>
      </c>
      <c r="P32" s="63">
        <v>24</v>
      </c>
      <c r="Q32" s="64"/>
      <c r="R32" s="64"/>
      <c r="S32" s="64"/>
      <c r="T32" s="64"/>
    </row>
    <row r="33" spans="1:20" s="65" customFormat="1" ht="23.1" customHeight="1" x14ac:dyDescent="0.2">
      <c r="A33" s="66">
        <v>25</v>
      </c>
      <c r="B33" s="58" t="s">
        <v>1040</v>
      </c>
      <c r="C33" s="1265">
        <v>36533</v>
      </c>
      <c r="D33" s="1265">
        <v>809</v>
      </c>
      <c r="E33" s="1265">
        <v>16999</v>
      </c>
      <c r="F33" s="1265">
        <v>7957</v>
      </c>
      <c r="G33" s="1265">
        <v>746</v>
      </c>
      <c r="H33" s="1265">
        <v>165</v>
      </c>
      <c r="I33" s="1265">
        <v>0</v>
      </c>
      <c r="J33" s="1265">
        <v>36368</v>
      </c>
      <c r="K33" s="1265">
        <v>809</v>
      </c>
      <c r="L33" s="1265">
        <v>16999</v>
      </c>
      <c r="M33" s="1265">
        <v>7957</v>
      </c>
      <c r="N33" s="1265">
        <v>746</v>
      </c>
      <c r="O33" s="1450">
        <v>22542</v>
      </c>
      <c r="P33" s="67">
        <v>25</v>
      </c>
      <c r="Q33" s="64"/>
      <c r="R33" s="64"/>
      <c r="S33" s="64"/>
      <c r="T33" s="64"/>
    </row>
    <row r="34" spans="1:20" s="65" customFormat="1" ht="23.1" customHeight="1" x14ac:dyDescent="0.2">
      <c r="A34" s="62">
        <v>27</v>
      </c>
      <c r="B34" s="61" t="s">
        <v>1041</v>
      </c>
      <c r="C34" s="909">
        <v>26637</v>
      </c>
      <c r="D34" s="909">
        <v>761</v>
      </c>
      <c r="E34" s="909">
        <v>9328</v>
      </c>
      <c r="F34" s="909">
        <v>4555</v>
      </c>
      <c r="G34" s="909">
        <v>544</v>
      </c>
      <c r="H34" s="909">
        <v>57</v>
      </c>
      <c r="I34" s="909">
        <v>0</v>
      </c>
      <c r="J34" s="909">
        <v>26580</v>
      </c>
      <c r="K34" s="909">
        <v>761</v>
      </c>
      <c r="L34" s="909">
        <v>9328</v>
      </c>
      <c r="M34" s="909">
        <v>4555</v>
      </c>
      <c r="N34" s="909">
        <v>544</v>
      </c>
      <c r="O34" s="1449">
        <v>17678</v>
      </c>
      <c r="P34" s="63">
        <v>27</v>
      </c>
      <c r="Q34" s="64"/>
      <c r="R34" s="64"/>
      <c r="S34" s="64"/>
      <c r="T34" s="64"/>
    </row>
    <row r="35" spans="1:20" s="65" customFormat="1" ht="23.1" customHeight="1" x14ac:dyDescent="0.2">
      <c r="A35" s="62">
        <v>28</v>
      </c>
      <c r="B35" s="61" t="s">
        <v>1042</v>
      </c>
      <c r="C35" s="909">
        <v>16534</v>
      </c>
      <c r="D35" s="909">
        <v>421</v>
      </c>
      <c r="E35" s="909">
        <v>6604</v>
      </c>
      <c r="F35" s="909">
        <v>3104</v>
      </c>
      <c r="G35" s="909">
        <v>438</v>
      </c>
      <c r="H35" s="909">
        <v>33</v>
      </c>
      <c r="I35" s="909">
        <v>0</v>
      </c>
      <c r="J35" s="909">
        <v>16501</v>
      </c>
      <c r="K35" s="909">
        <v>421</v>
      </c>
      <c r="L35" s="909">
        <v>6604</v>
      </c>
      <c r="M35" s="909">
        <v>3104</v>
      </c>
      <c r="N35" s="909">
        <v>438</v>
      </c>
      <c r="O35" s="1449">
        <v>10542</v>
      </c>
      <c r="P35" s="63">
        <v>28</v>
      </c>
      <c r="Q35" s="64"/>
      <c r="R35" s="64"/>
      <c r="S35" s="64"/>
      <c r="T35" s="64"/>
    </row>
    <row r="36" spans="1:20" s="65" customFormat="1" ht="23.1" customHeight="1" x14ac:dyDescent="0.2">
      <c r="A36" s="62">
        <v>29</v>
      </c>
      <c r="B36" s="61" t="s">
        <v>1043</v>
      </c>
      <c r="C36" s="909">
        <v>15254</v>
      </c>
      <c r="D36" s="909">
        <v>434</v>
      </c>
      <c r="E36" s="909">
        <v>5274</v>
      </c>
      <c r="F36" s="909">
        <v>2326</v>
      </c>
      <c r="G36" s="909">
        <v>392</v>
      </c>
      <c r="H36" s="909">
        <v>58</v>
      </c>
      <c r="I36" s="909">
        <v>0</v>
      </c>
      <c r="J36" s="909">
        <v>15196</v>
      </c>
      <c r="K36" s="909">
        <v>434</v>
      </c>
      <c r="L36" s="909">
        <v>5274</v>
      </c>
      <c r="M36" s="909">
        <v>2326</v>
      </c>
      <c r="N36" s="909">
        <v>392</v>
      </c>
      <c r="O36" s="1449">
        <v>10248</v>
      </c>
      <c r="P36" s="63">
        <v>29</v>
      </c>
      <c r="Q36" s="64"/>
      <c r="R36" s="64"/>
      <c r="S36" s="64"/>
      <c r="T36" s="64"/>
    </row>
    <row r="37" spans="1:20" s="65" customFormat="1" ht="23.1" customHeight="1" x14ac:dyDescent="0.2">
      <c r="A37" s="62">
        <v>30</v>
      </c>
      <c r="B37" s="61" t="s">
        <v>1044</v>
      </c>
      <c r="C37" s="909">
        <v>37710</v>
      </c>
      <c r="D37" s="909">
        <v>1020</v>
      </c>
      <c r="E37" s="909">
        <v>14786</v>
      </c>
      <c r="F37" s="909">
        <v>7326</v>
      </c>
      <c r="G37" s="909">
        <v>745</v>
      </c>
      <c r="H37" s="909">
        <v>138</v>
      </c>
      <c r="I37" s="909">
        <v>0</v>
      </c>
      <c r="J37" s="909">
        <v>37572</v>
      </c>
      <c r="K37" s="909">
        <v>1020</v>
      </c>
      <c r="L37" s="909">
        <v>14786</v>
      </c>
      <c r="M37" s="909">
        <v>7326</v>
      </c>
      <c r="N37" s="909">
        <v>745</v>
      </c>
      <c r="O37" s="1449">
        <v>24175</v>
      </c>
      <c r="P37" s="63">
        <v>30</v>
      </c>
      <c r="Q37" s="64"/>
      <c r="R37" s="64"/>
      <c r="S37" s="64"/>
      <c r="T37" s="64"/>
    </row>
    <row r="38" spans="1:20" s="65" customFormat="1" ht="23.1" customHeight="1" x14ac:dyDescent="0.2">
      <c r="A38" s="66">
        <v>31</v>
      </c>
      <c r="B38" s="58" t="s">
        <v>1045</v>
      </c>
      <c r="C38" s="1265">
        <v>17230</v>
      </c>
      <c r="D38" s="1265">
        <v>352</v>
      </c>
      <c r="E38" s="1265">
        <v>8265</v>
      </c>
      <c r="F38" s="1265">
        <v>4162</v>
      </c>
      <c r="G38" s="1265">
        <v>343</v>
      </c>
      <c r="H38" s="1265">
        <v>6</v>
      </c>
      <c r="I38" s="1265">
        <v>0</v>
      </c>
      <c r="J38" s="1265">
        <v>17224</v>
      </c>
      <c r="K38" s="1265">
        <v>352</v>
      </c>
      <c r="L38" s="1265">
        <v>8265</v>
      </c>
      <c r="M38" s="1265">
        <v>4162</v>
      </c>
      <c r="N38" s="1265">
        <v>343</v>
      </c>
      <c r="O38" s="1450">
        <v>10725</v>
      </c>
      <c r="P38" s="67">
        <v>31</v>
      </c>
      <c r="Q38" s="64"/>
      <c r="R38" s="64"/>
      <c r="S38" s="64"/>
      <c r="T38" s="64"/>
    </row>
    <row r="39" spans="1:20" s="65" customFormat="1" ht="23.1" customHeight="1" x14ac:dyDescent="0.2">
      <c r="A39" s="62">
        <v>32</v>
      </c>
      <c r="B39" s="61" t="s">
        <v>1046</v>
      </c>
      <c r="C39" s="909">
        <v>36789</v>
      </c>
      <c r="D39" s="909">
        <v>685</v>
      </c>
      <c r="E39" s="909">
        <v>18538</v>
      </c>
      <c r="F39" s="909">
        <v>8562</v>
      </c>
      <c r="G39" s="909">
        <v>766</v>
      </c>
      <c r="H39" s="909">
        <v>200</v>
      </c>
      <c r="I39" s="909">
        <v>0</v>
      </c>
      <c r="J39" s="909">
        <v>36589</v>
      </c>
      <c r="K39" s="909">
        <v>685</v>
      </c>
      <c r="L39" s="909">
        <v>18538</v>
      </c>
      <c r="M39" s="909">
        <v>8562</v>
      </c>
      <c r="N39" s="909">
        <v>766</v>
      </c>
      <c r="O39" s="1449">
        <v>22907</v>
      </c>
      <c r="P39" s="63">
        <v>32</v>
      </c>
      <c r="Q39" s="64"/>
      <c r="R39" s="64"/>
      <c r="S39" s="64"/>
      <c r="T39" s="64"/>
    </row>
    <row r="40" spans="1:20" s="65" customFormat="1" ht="23.1" customHeight="1" x14ac:dyDescent="0.2">
      <c r="A40" s="62">
        <v>33</v>
      </c>
      <c r="B40" s="61" t="s">
        <v>1047</v>
      </c>
      <c r="C40" s="909">
        <v>16216</v>
      </c>
      <c r="D40" s="909">
        <v>309</v>
      </c>
      <c r="E40" s="909">
        <v>8080</v>
      </c>
      <c r="F40" s="909">
        <v>3905</v>
      </c>
      <c r="G40" s="909">
        <v>324</v>
      </c>
      <c r="H40" s="909">
        <v>74</v>
      </c>
      <c r="I40" s="909">
        <v>0</v>
      </c>
      <c r="J40" s="909">
        <v>16142</v>
      </c>
      <c r="K40" s="909">
        <v>309</v>
      </c>
      <c r="L40" s="909">
        <v>8080</v>
      </c>
      <c r="M40" s="909">
        <v>3905</v>
      </c>
      <c r="N40" s="909">
        <v>324</v>
      </c>
      <c r="O40" s="1449">
        <v>10194</v>
      </c>
      <c r="P40" s="63">
        <v>33</v>
      </c>
      <c r="Q40" s="64"/>
      <c r="R40" s="64"/>
      <c r="S40" s="64"/>
      <c r="T40" s="64"/>
    </row>
    <row r="41" spans="1:20" s="65" customFormat="1" ht="23.1" customHeight="1" x14ac:dyDescent="0.2">
      <c r="A41" s="62">
        <v>34</v>
      </c>
      <c r="B41" s="61" t="s">
        <v>1048</v>
      </c>
      <c r="C41" s="909">
        <v>21071</v>
      </c>
      <c r="D41" s="909">
        <v>645</v>
      </c>
      <c r="E41" s="909">
        <v>7560</v>
      </c>
      <c r="F41" s="909">
        <v>3692</v>
      </c>
      <c r="G41" s="909">
        <v>367</v>
      </c>
      <c r="H41" s="909">
        <v>51</v>
      </c>
      <c r="I41" s="909">
        <v>0</v>
      </c>
      <c r="J41" s="909">
        <v>21020</v>
      </c>
      <c r="K41" s="909">
        <v>645</v>
      </c>
      <c r="L41" s="909">
        <v>7560</v>
      </c>
      <c r="M41" s="909">
        <v>3692</v>
      </c>
      <c r="N41" s="909">
        <v>367</v>
      </c>
      <c r="O41" s="1449">
        <v>13048</v>
      </c>
      <c r="P41" s="63">
        <v>34</v>
      </c>
      <c r="Q41" s="64"/>
      <c r="R41" s="64"/>
      <c r="S41" s="64"/>
      <c r="T41" s="64"/>
    </row>
    <row r="42" spans="1:20" s="65" customFormat="1" ht="23.1" customHeight="1" x14ac:dyDescent="0.2">
      <c r="A42" s="71">
        <v>35</v>
      </c>
      <c r="B42" s="72" t="s">
        <v>1049</v>
      </c>
      <c r="C42" s="1264">
        <v>24315</v>
      </c>
      <c r="D42" s="1264">
        <v>666</v>
      </c>
      <c r="E42" s="1264">
        <v>9846</v>
      </c>
      <c r="F42" s="1264">
        <v>4937</v>
      </c>
      <c r="G42" s="1264">
        <v>440</v>
      </c>
      <c r="H42" s="1264">
        <v>97</v>
      </c>
      <c r="I42" s="1264">
        <v>0</v>
      </c>
      <c r="J42" s="1264">
        <v>24218</v>
      </c>
      <c r="K42" s="1264">
        <v>666</v>
      </c>
      <c r="L42" s="1264">
        <v>9846</v>
      </c>
      <c r="M42" s="1264">
        <v>4937</v>
      </c>
      <c r="N42" s="1264">
        <v>440</v>
      </c>
      <c r="O42" s="1264">
        <v>15584</v>
      </c>
      <c r="P42" s="73">
        <v>35</v>
      </c>
      <c r="Q42" s="64"/>
      <c r="R42" s="64"/>
      <c r="S42" s="64"/>
      <c r="T42" s="64"/>
    </row>
    <row r="43" spans="1:20" s="65" customFormat="1" ht="23.1" customHeight="1" x14ac:dyDescent="0.2">
      <c r="A43" s="62">
        <v>36</v>
      </c>
      <c r="B43" s="61" t="s">
        <v>1050</v>
      </c>
      <c r="C43" s="909">
        <v>23445</v>
      </c>
      <c r="D43" s="909">
        <v>529</v>
      </c>
      <c r="E43" s="909">
        <v>9909</v>
      </c>
      <c r="F43" s="909">
        <v>5038</v>
      </c>
      <c r="G43" s="909">
        <v>427</v>
      </c>
      <c r="H43" s="909">
        <v>30</v>
      </c>
      <c r="I43" s="909">
        <v>0</v>
      </c>
      <c r="J43" s="909">
        <v>23415</v>
      </c>
      <c r="K43" s="909">
        <v>529</v>
      </c>
      <c r="L43" s="909">
        <v>9909</v>
      </c>
      <c r="M43" s="909">
        <v>5038</v>
      </c>
      <c r="N43" s="1265">
        <v>427</v>
      </c>
      <c r="O43" s="1449">
        <v>15314</v>
      </c>
      <c r="P43" s="63">
        <v>36</v>
      </c>
      <c r="Q43" s="64"/>
      <c r="R43" s="64"/>
      <c r="S43" s="64"/>
      <c r="T43" s="64"/>
    </row>
    <row r="44" spans="1:20" s="65" customFormat="1" ht="23.1" customHeight="1" x14ac:dyDescent="0.2">
      <c r="A44" s="62">
        <v>37</v>
      </c>
      <c r="B44" s="61" t="s">
        <v>1051</v>
      </c>
      <c r="C44" s="909">
        <v>35771</v>
      </c>
      <c r="D44" s="909">
        <v>1065</v>
      </c>
      <c r="E44" s="909">
        <v>14927</v>
      </c>
      <c r="F44" s="909">
        <v>7151</v>
      </c>
      <c r="G44" s="909">
        <v>706</v>
      </c>
      <c r="H44" s="909">
        <v>126</v>
      </c>
      <c r="I44" s="909">
        <v>0</v>
      </c>
      <c r="J44" s="909">
        <v>35645</v>
      </c>
      <c r="K44" s="909">
        <v>1065</v>
      </c>
      <c r="L44" s="909">
        <v>14927</v>
      </c>
      <c r="M44" s="909">
        <v>7151</v>
      </c>
      <c r="N44" s="909">
        <v>706</v>
      </c>
      <c r="O44" s="1449">
        <v>22002</v>
      </c>
      <c r="P44" s="63">
        <v>37</v>
      </c>
      <c r="Q44" s="64"/>
      <c r="R44" s="64"/>
      <c r="S44" s="64"/>
      <c r="T44" s="64"/>
    </row>
    <row r="45" spans="1:20" s="65" customFormat="1" ht="23.1" customHeight="1" x14ac:dyDescent="0.2">
      <c r="A45" s="62">
        <v>38</v>
      </c>
      <c r="B45" s="61" t="s">
        <v>1052</v>
      </c>
      <c r="C45" s="909">
        <v>14112</v>
      </c>
      <c r="D45" s="909">
        <v>269</v>
      </c>
      <c r="E45" s="909">
        <v>7268</v>
      </c>
      <c r="F45" s="909">
        <v>3587</v>
      </c>
      <c r="G45" s="909">
        <v>388</v>
      </c>
      <c r="H45" s="909">
        <v>72</v>
      </c>
      <c r="I45" s="909">
        <v>0</v>
      </c>
      <c r="J45" s="909">
        <v>14040</v>
      </c>
      <c r="K45" s="909">
        <v>269</v>
      </c>
      <c r="L45" s="909">
        <v>7268</v>
      </c>
      <c r="M45" s="909">
        <v>3587</v>
      </c>
      <c r="N45" s="909">
        <v>388</v>
      </c>
      <c r="O45" s="1449">
        <v>8886</v>
      </c>
      <c r="P45" s="63">
        <v>38</v>
      </c>
      <c r="Q45" s="64"/>
      <c r="R45" s="64"/>
      <c r="S45" s="64"/>
      <c r="T45" s="64"/>
    </row>
    <row r="46" spans="1:20" s="65" customFormat="1" ht="23.1" customHeight="1" x14ac:dyDescent="0.2">
      <c r="A46" s="74">
        <v>39</v>
      </c>
      <c r="B46" s="61" t="s">
        <v>1053</v>
      </c>
      <c r="C46" s="909">
        <v>9201</v>
      </c>
      <c r="D46" s="909">
        <v>226</v>
      </c>
      <c r="E46" s="909">
        <v>4172</v>
      </c>
      <c r="F46" s="909">
        <v>2081</v>
      </c>
      <c r="G46" s="909">
        <v>197</v>
      </c>
      <c r="H46" s="909">
        <v>40</v>
      </c>
      <c r="I46" s="909">
        <v>0</v>
      </c>
      <c r="J46" s="909">
        <v>9161</v>
      </c>
      <c r="K46" s="909">
        <v>226</v>
      </c>
      <c r="L46" s="909">
        <v>4172</v>
      </c>
      <c r="M46" s="909">
        <v>2081</v>
      </c>
      <c r="N46" s="909">
        <v>197</v>
      </c>
      <c r="O46" s="1449">
        <v>5573</v>
      </c>
      <c r="P46" s="75">
        <v>39</v>
      </c>
      <c r="Q46" s="70"/>
      <c r="R46" s="70"/>
      <c r="S46" s="70"/>
      <c r="T46" s="70"/>
    </row>
    <row r="47" spans="1:20" s="65" customFormat="1" ht="23.1" customHeight="1" x14ac:dyDescent="0.2">
      <c r="A47" s="71">
        <v>42</v>
      </c>
      <c r="B47" s="72" t="s">
        <v>1054</v>
      </c>
      <c r="C47" s="1264">
        <v>9087</v>
      </c>
      <c r="D47" s="1264">
        <v>232</v>
      </c>
      <c r="E47" s="1264">
        <v>4070</v>
      </c>
      <c r="F47" s="1264">
        <v>2039</v>
      </c>
      <c r="G47" s="1264">
        <v>189</v>
      </c>
      <c r="H47" s="1264">
        <v>40</v>
      </c>
      <c r="I47" s="1264">
        <v>0</v>
      </c>
      <c r="J47" s="1264">
        <v>9047</v>
      </c>
      <c r="K47" s="1264">
        <v>232</v>
      </c>
      <c r="L47" s="1264">
        <v>4070</v>
      </c>
      <c r="M47" s="1264">
        <v>2039</v>
      </c>
      <c r="N47" s="1264">
        <v>189</v>
      </c>
      <c r="O47" s="1451">
        <v>5548</v>
      </c>
      <c r="P47" s="73">
        <v>42</v>
      </c>
      <c r="Q47" s="76"/>
      <c r="R47" s="64"/>
      <c r="S47" s="64"/>
      <c r="T47" s="64"/>
    </row>
    <row r="48" spans="1:20" s="65" customFormat="1" ht="23.1" customHeight="1" x14ac:dyDescent="0.2">
      <c r="A48" s="62">
        <v>43</v>
      </c>
      <c r="B48" s="61" t="s">
        <v>1055</v>
      </c>
      <c r="C48" s="909">
        <v>25533</v>
      </c>
      <c r="D48" s="909">
        <v>528</v>
      </c>
      <c r="E48" s="909">
        <v>11798</v>
      </c>
      <c r="F48" s="909">
        <v>5818</v>
      </c>
      <c r="G48" s="909">
        <v>401</v>
      </c>
      <c r="H48" s="909">
        <v>104</v>
      </c>
      <c r="I48" s="909">
        <v>0</v>
      </c>
      <c r="J48" s="909">
        <v>25429</v>
      </c>
      <c r="K48" s="909">
        <v>528</v>
      </c>
      <c r="L48" s="909">
        <v>11798</v>
      </c>
      <c r="M48" s="909">
        <v>5818</v>
      </c>
      <c r="N48" s="1265">
        <v>401</v>
      </c>
      <c r="O48" s="1449">
        <v>16621</v>
      </c>
      <c r="P48" s="63">
        <v>43</v>
      </c>
      <c r="Q48" s="64"/>
      <c r="R48" s="64"/>
      <c r="S48" s="64"/>
      <c r="T48" s="64"/>
    </row>
    <row r="49" spans="1:20" s="65" customFormat="1" ht="23.1" customHeight="1" x14ac:dyDescent="0.2">
      <c r="A49" s="62">
        <v>44</v>
      </c>
      <c r="B49" s="61" t="s">
        <v>1056</v>
      </c>
      <c r="C49" s="909">
        <v>9142</v>
      </c>
      <c r="D49" s="909">
        <v>155</v>
      </c>
      <c r="E49" s="909">
        <v>4370</v>
      </c>
      <c r="F49" s="909">
        <v>2133</v>
      </c>
      <c r="G49" s="909">
        <v>117</v>
      </c>
      <c r="H49" s="909">
        <v>42</v>
      </c>
      <c r="I49" s="909">
        <v>0</v>
      </c>
      <c r="J49" s="909">
        <v>9100</v>
      </c>
      <c r="K49" s="909">
        <v>155</v>
      </c>
      <c r="L49" s="909">
        <v>4370</v>
      </c>
      <c r="M49" s="909">
        <v>2133</v>
      </c>
      <c r="N49" s="909">
        <v>117</v>
      </c>
      <c r="O49" s="1449">
        <v>5741</v>
      </c>
      <c r="P49" s="63">
        <v>44</v>
      </c>
      <c r="Q49" s="64"/>
      <c r="R49" s="64"/>
      <c r="S49" s="64"/>
      <c r="T49" s="64"/>
    </row>
    <row r="50" spans="1:20" s="65" customFormat="1" ht="23.1" customHeight="1" x14ac:dyDescent="0.2">
      <c r="A50" s="62">
        <v>45</v>
      </c>
      <c r="B50" s="61" t="s">
        <v>1057</v>
      </c>
      <c r="C50" s="909">
        <v>3402</v>
      </c>
      <c r="D50" s="909">
        <v>51</v>
      </c>
      <c r="E50" s="909">
        <v>1598</v>
      </c>
      <c r="F50" s="909">
        <v>718</v>
      </c>
      <c r="G50" s="909">
        <v>43</v>
      </c>
      <c r="H50" s="909">
        <v>28</v>
      </c>
      <c r="I50" s="909">
        <v>0</v>
      </c>
      <c r="J50" s="909">
        <v>3374</v>
      </c>
      <c r="K50" s="909">
        <v>51</v>
      </c>
      <c r="L50" s="909">
        <v>1598</v>
      </c>
      <c r="M50" s="909">
        <v>718</v>
      </c>
      <c r="N50" s="909">
        <v>43</v>
      </c>
      <c r="O50" s="1449">
        <v>2109</v>
      </c>
      <c r="P50" s="63">
        <v>45</v>
      </c>
      <c r="Q50" s="64"/>
      <c r="R50" s="64"/>
      <c r="S50" s="64"/>
      <c r="T50" s="64"/>
    </row>
    <row r="51" spans="1:20" s="65" customFormat="1" ht="23.1" customHeight="1" x14ac:dyDescent="0.2">
      <c r="A51" s="74">
        <v>46</v>
      </c>
      <c r="B51" s="61" t="s">
        <v>1058</v>
      </c>
      <c r="C51" s="909">
        <v>17315</v>
      </c>
      <c r="D51" s="909">
        <v>362</v>
      </c>
      <c r="E51" s="909">
        <v>8160</v>
      </c>
      <c r="F51" s="909">
        <v>3946</v>
      </c>
      <c r="G51" s="909">
        <v>297</v>
      </c>
      <c r="H51" s="909">
        <v>53</v>
      </c>
      <c r="I51" s="909">
        <v>0</v>
      </c>
      <c r="J51" s="909">
        <v>17262</v>
      </c>
      <c r="K51" s="909">
        <v>362</v>
      </c>
      <c r="L51" s="909">
        <v>8160</v>
      </c>
      <c r="M51" s="909">
        <v>3946</v>
      </c>
      <c r="N51" s="909">
        <v>297</v>
      </c>
      <c r="O51" s="1449">
        <v>10847</v>
      </c>
      <c r="P51" s="75">
        <v>46</v>
      </c>
      <c r="Q51" s="70"/>
      <c r="R51" s="70"/>
      <c r="S51" s="70"/>
      <c r="T51" s="70"/>
    </row>
    <row r="52" spans="1:20" s="65" customFormat="1" ht="23.1" customHeight="1" x14ac:dyDescent="0.2">
      <c r="A52" s="71">
        <v>47</v>
      </c>
      <c r="B52" s="72" t="s">
        <v>1059</v>
      </c>
      <c r="C52" s="1264">
        <v>14798</v>
      </c>
      <c r="D52" s="1264">
        <v>333</v>
      </c>
      <c r="E52" s="1264">
        <v>7372</v>
      </c>
      <c r="F52" s="1264">
        <v>3521</v>
      </c>
      <c r="G52" s="1264">
        <v>289</v>
      </c>
      <c r="H52" s="1264">
        <v>92</v>
      </c>
      <c r="I52" s="1264">
        <v>0</v>
      </c>
      <c r="J52" s="1264">
        <v>14706</v>
      </c>
      <c r="K52" s="1264">
        <v>333</v>
      </c>
      <c r="L52" s="1264">
        <v>7372</v>
      </c>
      <c r="M52" s="1264">
        <v>3521</v>
      </c>
      <c r="N52" s="1264">
        <v>289</v>
      </c>
      <c r="O52" s="1451">
        <v>9002</v>
      </c>
      <c r="P52" s="73">
        <v>47</v>
      </c>
      <c r="Q52" s="76"/>
      <c r="R52" s="64"/>
      <c r="S52" s="64"/>
      <c r="T52" s="64"/>
    </row>
    <row r="53" spans="1:20" s="65" customFormat="1" ht="23.1" customHeight="1" x14ac:dyDescent="0.2">
      <c r="A53" s="62">
        <v>49</v>
      </c>
      <c r="B53" s="61" t="s">
        <v>1060</v>
      </c>
      <c r="C53" s="909">
        <v>3880</v>
      </c>
      <c r="D53" s="909">
        <v>92</v>
      </c>
      <c r="E53" s="909">
        <v>1789</v>
      </c>
      <c r="F53" s="909">
        <v>799</v>
      </c>
      <c r="G53" s="909">
        <v>66</v>
      </c>
      <c r="H53" s="909">
        <v>36</v>
      </c>
      <c r="I53" s="909">
        <v>0</v>
      </c>
      <c r="J53" s="909">
        <v>3844</v>
      </c>
      <c r="K53" s="909">
        <v>92</v>
      </c>
      <c r="L53" s="909">
        <v>1789</v>
      </c>
      <c r="M53" s="909">
        <v>799</v>
      </c>
      <c r="N53" s="909">
        <v>66</v>
      </c>
      <c r="O53" s="1449">
        <v>2386</v>
      </c>
      <c r="P53" s="63">
        <v>49</v>
      </c>
      <c r="Q53" s="64"/>
      <c r="R53" s="64"/>
      <c r="S53" s="64"/>
      <c r="T53" s="64"/>
    </row>
    <row r="54" spans="1:20" s="65" customFormat="1" ht="23.1" customHeight="1" x14ac:dyDescent="0.2">
      <c r="A54" s="62">
        <v>50</v>
      </c>
      <c r="B54" s="61" t="s">
        <v>1061</v>
      </c>
      <c r="C54" s="909">
        <v>4457</v>
      </c>
      <c r="D54" s="909">
        <v>80</v>
      </c>
      <c r="E54" s="909">
        <v>2290</v>
      </c>
      <c r="F54" s="909">
        <v>1076</v>
      </c>
      <c r="G54" s="909">
        <v>83</v>
      </c>
      <c r="H54" s="909">
        <v>31</v>
      </c>
      <c r="I54" s="909">
        <v>0</v>
      </c>
      <c r="J54" s="909">
        <v>4426</v>
      </c>
      <c r="K54" s="909">
        <v>80</v>
      </c>
      <c r="L54" s="909">
        <v>2290</v>
      </c>
      <c r="M54" s="909">
        <v>1076</v>
      </c>
      <c r="N54" s="909">
        <v>83</v>
      </c>
      <c r="O54" s="1449">
        <v>2758</v>
      </c>
      <c r="P54" s="63">
        <v>50</v>
      </c>
      <c r="Q54" s="64"/>
      <c r="R54" s="64"/>
      <c r="S54" s="64"/>
      <c r="T54" s="64"/>
    </row>
    <row r="55" spans="1:20" s="65" customFormat="1" ht="23.1" customHeight="1" x14ac:dyDescent="0.2">
      <c r="A55" s="62">
        <v>51</v>
      </c>
      <c r="B55" s="61" t="s">
        <v>1062</v>
      </c>
      <c r="C55" s="909">
        <v>8133</v>
      </c>
      <c r="D55" s="909">
        <v>114</v>
      </c>
      <c r="E55" s="909">
        <v>4267</v>
      </c>
      <c r="F55" s="909">
        <v>1848</v>
      </c>
      <c r="G55" s="909">
        <v>101</v>
      </c>
      <c r="H55" s="909">
        <v>49</v>
      </c>
      <c r="I55" s="909">
        <v>0</v>
      </c>
      <c r="J55" s="909">
        <v>8084</v>
      </c>
      <c r="K55" s="909">
        <v>114</v>
      </c>
      <c r="L55" s="909">
        <v>4267</v>
      </c>
      <c r="M55" s="909">
        <v>1848</v>
      </c>
      <c r="N55" s="909">
        <v>101</v>
      </c>
      <c r="O55" s="1449">
        <v>5062</v>
      </c>
      <c r="P55" s="63">
        <v>51</v>
      </c>
      <c r="Q55" s="64"/>
      <c r="R55" s="64"/>
      <c r="S55" s="64"/>
      <c r="T55" s="64"/>
    </row>
    <row r="56" spans="1:20" s="65" customFormat="1" ht="23.1" customHeight="1" x14ac:dyDescent="0.2">
      <c r="A56" s="62">
        <v>52</v>
      </c>
      <c r="B56" s="61" t="s">
        <v>1063</v>
      </c>
      <c r="C56" s="909">
        <v>3304</v>
      </c>
      <c r="D56" s="909">
        <v>66</v>
      </c>
      <c r="E56" s="909">
        <v>1617</v>
      </c>
      <c r="F56" s="909">
        <v>707</v>
      </c>
      <c r="G56" s="909">
        <v>41</v>
      </c>
      <c r="H56" s="909">
        <v>26</v>
      </c>
      <c r="I56" s="909">
        <v>0</v>
      </c>
      <c r="J56" s="909">
        <v>3278</v>
      </c>
      <c r="K56" s="909">
        <v>66</v>
      </c>
      <c r="L56" s="909">
        <v>1617</v>
      </c>
      <c r="M56" s="909">
        <v>707</v>
      </c>
      <c r="N56" s="909">
        <v>41</v>
      </c>
      <c r="O56" s="1449">
        <v>2020</v>
      </c>
      <c r="P56" s="63">
        <v>52</v>
      </c>
      <c r="Q56" s="64"/>
      <c r="R56" s="64"/>
      <c r="S56" s="64"/>
      <c r="T56" s="64"/>
    </row>
    <row r="57" spans="1:20" s="65" customFormat="1" ht="23.1" customHeight="1" thickBot="1" x14ac:dyDescent="0.25">
      <c r="A57" s="77">
        <v>54</v>
      </c>
      <c r="B57" s="78" t="s">
        <v>1064</v>
      </c>
      <c r="C57" s="1269">
        <v>5476</v>
      </c>
      <c r="D57" s="1269">
        <v>66</v>
      </c>
      <c r="E57" s="1269">
        <v>2828</v>
      </c>
      <c r="F57" s="1269">
        <v>1246</v>
      </c>
      <c r="G57" s="1269">
        <v>100</v>
      </c>
      <c r="H57" s="1269">
        <v>6</v>
      </c>
      <c r="I57" s="1269">
        <v>0</v>
      </c>
      <c r="J57" s="1269">
        <v>5470</v>
      </c>
      <c r="K57" s="1269">
        <v>66</v>
      </c>
      <c r="L57" s="1269">
        <v>2828</v>
      </c>
      <c r="M57" s="1269">
        <v>1246</v>
      </c>
      <c r="N57" s="1269">
        <v>100</v>
      </c>
      <c r="O57" s="1452">
        <v>3256</v>
      </c>
      <c r="P57" s="79">
        <v>54</v>
      </c>
      <c r="Q57" s="64"/>
      <c r="R57" s="64"/>
      <c r="S57" s="64"/>
      <c r="T57" s="64"/>
    </row>
    <row r="58" spans="1:20" ht="23.1" customHeight="1" x14ac:dyDescent="0.2">
      <c r="A58" s="57">
        <v>55</v>
      </c>
      <c r="B58" s="58" t="s">
        <v>1065</v>
      </c>
      <c r="C58" s="1263">
        <v>5104</v>
      </c>
      <c r="D58" s="1263">
        <v>79</v>
      </c>
      <c r="E58" s="1263">
        <v>2531</v>
      </c>
      <c r="F58" s="1263">
        <v>1088</v>
      </c>
      <c r="G58" s="1263">
        <v>73</v>
      </c>
      <c r="H58" s="1263">
        <v>50</v>
      </c>
      <c r="I58" s="1263">
        <v>0</v>
      </c>
      <c r="J58" s="1263">
        <v>5054</v>
      </c>
      <c r="K58" s="1263">
        <v>79</v>
      </c>
      <c r="L58" s="1263">
        <v>2531</v>
      </c>
      <c r="M58" s="1263">
        <v>1088</v>
      </c>
      <c r="N58" s="1263">
        <v>73</v>
      </c>
      <c r="O58" s="1447">
        <v>3064</v>
      </c>
      <c r="P58" s="59">
        <v>55</v>
      </c>
      <c r="Q58" s="56"/>
      <c r="R58" s="56"/>
      <c r="S58" s="56"/>
      <c r="T58" s="56"/>
    </row>
    <row r="59" spans="1:20" ht="23.1" customHeight="1" x14ac:dyDescent="0.2">
      <c r="A59" s="60">
        <v>56</v>
      </c>
      <c r="B59" s="61" t="s">
        <v>1066</v>
      </c>
      <c r="C59" s="1025">
        <v>4369</v>
      </c>
      <c r="D59" s="1025">
        <v>61</v>
      </c>
      <c r="E59" s="1025">
        <v>2546</v>
      </c>
      <c r="F59" s="1025">
        <v>1213</v>
      </c>
      <c r="G59" s="1025">
        <v>121</v>
      </c>
      <c r="H59" s="1025">
        <v>12</v>
      </c>
      <c r="I59" s="1025">
        <v>0</v>
      </c>
      <c r="J59" s="1025">
        <v>4357</v>
      </c>
      <c r="K59" s="1025">
        <v>61</v>
      </c>
      <c r="L59" s="1025">
        <v>2546</v>
      </c>
      <c r="M59" s="1025">
        <v>1213</v>
      </c>
      <c r="N59" s="1025">
        <v>121</v>
      </c>
      <c r="O59" s="1448">
        <v>2687</v>
      </c>
      <c r="P59" s="55">
        <v>56</v>
      </c>
      <c r="Q59" s="56"/>
      <c r="R59" s="56"/>
      <c r="S59" s="56"/>
      <c r="T59" s="56"/>
    </row>
    <row r="60" spans="1:20" ht="23.1" customHeight="1" x14ac:dyDescent="0.2">
      <c r="A60" s="60">
        <v>57</v>
      </c>
      <c r="B60" s="61" t="s">
        <v>1067</v>
      </c>
      <c r="C60" s="1025">
        <v>2148</v>
      </c>
      <c r="D60" s="1025">
        <v>39</v>
      </c>
      <c r="E60" s="1025">
        <v>1044</v>
      </c>
      <c r="F60" s="1025">
        <v>433</v>
      </c>
      <c r="G60" s="1025">
        <v>28</v>
      </c>
      <c r="H60" s="1025">
        <v>28</v>
      </c>
      <c r="I60" s="1025">
        <v>0</v>
      </c>
      <c r="J60" s="1025">
        <v>2120</v>
      </c>
      <c r="K60" s="1025">
        <v>39</v>
      </c>
      <c r="L60" s="1025">
        <v>1044</v>
      </c>
      <c r="M60" s="1025">
        <v>433</v>
      </c>
      <c r="N60" s="1025">
        <v>28</v>
      </c>
      <c r="O60" s="1448">
        <v>1284</v>
      </c>
      <c r="P60" s="55">
        <v>57</v>
      </c>
      <c r="Q60" s="56"/>
      <c r="R60" s="56"/>
      <c r="S60" s="56"/>
      <c r="T60" s="56"/>
    </row>
    <row r="61" spans="1:20" ht="23.1" customHeight="1" x14ac:dyDescent="0.2">
      <c r="A61" s="60">
        <v>58</v>
      </c>
      <c r="B61" s="61" t="s">
        <v>1068</v>
      </c>
      <c r="C61" s="1025">
        <v>2625</v>
      </c>
      <c r="D61" s="1025">
        <v>53</v>
      </c>
      <c r="E61" s="1025">
        <v>1336</v>
      </c>
      <c r="F61" s="1025">
        <v>615</v>
      </c>
      <c r="G61" s="1025">
        <v>30</v>
      </c>
      <c r="H61" s="1025">
        <v>27</v>
      </c>
      <c r="I61" s="1025">
        <v>0</v>
      </c>
      <c r="J61" s="1025">
        <v>2598</v>
      </c>
      <c r="K61" s="1025">
        <v>53</v>
      </c>
      <c r="L61" s="1025">
        <v>1336</v>
      </c>
      <c r="M61" s="1025">
        <v>615</v>
      </c>
      <c r="N61" s="1025">
        <v>30</v>
      </c>
      <c r="O61" s="1448">
        <v>1571</v>
      </c>
      <c r="P61" s="55">
        <v>58</v>
      </c>
      <c r="Q61" s="56"/>
      <c r="R61" s="56"/>
      <c r="S61" s="56"/>
      <c r="T61" s="56"/>
    </row>
    <row r="62" spans="1:20" ht="23.1" customHeight="1" x14ac:dyDescent="0.2">
      <c r="A62" s="60">
        <v>59</v>
      </c>
      <c r="B62" s="61" t="s">
        <v>1069</v>
      </c>
      <c r="C62" s="1025">
        <v>1958</v>
      </c>
      <c r="D62" s="1262">
        <v>34</v>
      </c>
      <c r="E62" s="1262">
        <v>993</v>
      </c>
      <c r="F62" s="1262">
        <v>497</v>
      </c>
      <c r="G62" s="1262">
        <v>23</v>
      </c>
      <c r="H62" s="1025">
        <v>22</v>
      </c>
      <c r="I62" s="1262">
        <v>0</v>
      </c>
      <c r="J62" s="1025">
        <v>1936</v>
      </c>
      <c r="K62" s="1262">
        <v>34</v>
      </c>
      <c r="L62" s="1262">
        <v>993</v>
      </c>
      <c r="M62" s="1262">
        <v>497</v>
      </c>
      <c r="N62" s="1025">
        <v>23</v>
      </c>
      <c r="O62" s="1448">
        <v>1189</v>
      </c>
      <c r="P62" s="55">
        <v>59</v>
      </c>
      <c r="Q62" s="56"/>
      <c r="R62" s="56"/>
      <c r="S62" s="56"/>
      <c r="T62" s="56"/>
    </row>
    <row r="63" spans="1:20" ht="23.1" customHeight="1" x14ac:dyDescent="0.2">
      <c r="A63" s="57">
        <v>61</v>
      </c>
      <c r="B63" s="58" t="s">
        <v>1070</v>
      </c>
      <c r="C63" s="1263">
        <v>3447</v>
      </c>
      <c r="D63" s="1025">
        <v>63</v>
      </c>
      <c r="E63" s="1025">
        <v>1599</v>
      </c>
      <c r="F63" s="1025">
        <v>669</v>
      </c>
      <c r="G63" s="1025">
        <v>29</v>
      </c>
      <c r="H63" s="1263">
        <v>28</v>
      </c>
      <c r="I63" s="1025">
        <v>0</v>
      </c>
      <c r="J63" s="1263">
        <v>3419</v>
      </c>
      <c r="K63" s="1025">
        <v>63</v>
      </c>
      <c r="L63" s="1025">
        <v>1599</v>
      </c>
      <c r="M63" s="1025">
        <v>669</v>
      </c>
      <c r="N63" s="1263">
        <v>29</v>
      </c>
      <c r="O63" s="1447">
        <v>2022</v>
      </c>
      <c r="P63" s="59">
        <v>61</v>
      </c>
      <c r="Q63" s="56"/>
      <c r="R63" s="56"/>
      <c r="S63" s="56"/>
      <c r="T63" s="56"/>
    </row>
    <row r="64" spans="1:20" ht="23.1" customHeight="1" x14ac:dyDescent="0.2">
      <c r="A64" s="60">
        <v>65</v>
      </c>
      <c r="B64" s="61" t="s">
        <v>1071</v>
      </c>
      <c r="C64" s="1025">
        <v>918</v>
      </c>
      <c r="D64" s="1025">
        <v>12</v>
      </c>
      <c r="E64" s="1025">
        <v>470</v>
      </c>
      <c r="F64" s="1025">
        <v>190</v>
      </c>
      <c r="G64" s="1025">
        <v>6</v>
      </c>
      <c r="H64" s="1025">
        <v>4</v>
      </c>
      <c r="I64" s="1025">
        <v>0</v>
      </c>
      <c r="J64" s="1025">
        <v>914</v>
      </c>
      <c r="K64" s="1025">
        <v>12</v>
      </c>
      <c r="L64" s="1025">
        <v>470</v>
      </c>
      <c r="M64" s="1025">
        <v>190</v>
      </c>
      <c r="N64" s="1025">
        <v>6</v>
      </c>
      <c r="O64" s="1448">
        <v>550</v>
      </c>
      <c r="P64" s="55">
        <v>65</v>
      </c>
      <c r="Q64" s="56"/>
      <c r="R64" s="56"/>
      <c r="S64" s="56"/>
      <c r="T64" s="56"/>
    </row>
    <row r="65" spans="1:20" ht="23.1" customHeight="1" x14ac:dyDescent="0.2">
      <c r="A65" s="60">
        <v>66</v>
      </c>
      <c r="B65" s="61" t="s">
        <v>1072</v>
      </c>
      <c r="C65" s="1025">
        <v>2915</v>
      </c>
      <c r="D65" s="1025">
        <v>67</v>
      </c>
      <c r="E65" s="1025">
        <v>1340</v>
      </c>
      <c r="F65" s="1025">
        <v>574</v>
      </c>
      <c r="G65" s="1025">
        <v>34</v>
      </c>
      <c r="H65" s="1025">
        <v>17</v>
      </c>
      <c r="I65" s="1025">
        <v>0</v>
      </c>
      <c r="J65" s="1025">
        <v>2898</v>
      </c>
      <c r="K65" s="1025">
        <v>67</v>
      </c>
      <c r="L65" s="1025">
        <v>1340</v>
      </c>
      <c r="M65" s="1025">
        <v>574</v>
      </c>
      <c r="N65" s="1025">
        <v>34</v>
      </c>
      <c r="O65" s="1448">
        <v>1664</v>
      </c>
      <c r="P65" s="55">
        <v>66</v>
      </c>
      <c r="Q65" s="56"/>
      <c r="R65" s="56"/>
      <c r="S65" s="56"/>
      <c r="T65" s="56"/>
    </row>
    <row r="66" spans="1:20" s="65" customFormat="1" ht="23.1" customHeight="1" x14ac:dyDescent="0.2">
      <c r="A66" s="62">
        <v>68</v>
      </c>
      <c r="B66" s="61" t="s">
        <v>1073</v>
      </c>
      <c r="C66" s="909">
        <v>3611</v>
      </c>
      <c r="D66" s="909">
        <v>79</v>
      </c>
      <c r="E66" s="909">
        <v>1556</v>
      </c>
      <c r="F66" s="909">
        <v>698</v>
      </c>
      <c r="G66" s="909">
        <v>30</v>
      </c>
      <c r="H66" s="909">
        <v>41</v>
      </c>
      <c r="I66" s="909">
        <v>1</v>
      </c>
      <c r="J66" s="909">
        <v>3570</v>
      </c>
      <c r="K66" s="909">
        <v>78</v>
      </c>
      <c r="L66" s="909">
        <v>1556</v>
      </c>
      <c r="M66" s="909">
        <v>698</v>
      </c>
      <c r="N66" s="909">
        <v>30</v>
      </c>
      <c r="O66" s="1449">
        <v>2139</v>
      </c>
      <c r="P66" s="63">
        <v>68</v>
      </c>
      <c r="Q66" s="64"/>
      <c r="R66" s="64"/>
      <c r="S66" s="64"/>
      <c r="T66" s="64"/>
    </row>
    <row r="67" spans="1:20" s="65" customFormat="1" ht="23.1" customHeight="1" x14ac:dyDescent="0.2">
      <c r="A67" s="62">
        <v>70</v>
      </c>
      <c r="B67" s="61" t="s">
        <v>1074</v>
      </c>
      <c r="C67" s="909">
        <v>7820</v>
      </c>
      <c r="D67" s="1264">
        <v>182</v>
      </c>
      <c r="E67" s="1264">
        <v>3412</v>
      </c>
      <c r="F67" s="1264">
        <v>1550</v>
      </c>
      <c r="G67" s="1264">
        <v>105</v>
      </c>
      <c r="H67" s="909">
        <v>40</v>
      </c>
      <c r="I67" s="1264">
        <v>0</v>
      </c>
      <c r="J67" s="909">
        <v>7780</v>
      </c>
      <c r="K67" s="1264">
        <v>182</v>
      </c>
      <c r="L67" s="1264">
        <v>3412</v>
      </c>
      <c r="M67" s="909">
        <v>1550</v>
      </c>
      <c r="N67" s="909">
        <v>105</v>
      </c>
      <c r="O67" s="1449">
        <v>4611</v>
      </c>
      <c r="P67" s="63">
        <v>70</v>
      </c>
      <c r="Q67" s="64"/>
      <c r="R67" s="64"/>
      <c r="S67" s="64"/>
      <c r="T67" s="64"/>
    </row>
    <row r="68" spans="1:20" s="65" customFormat="1" ht="23.1" customHeight="1" x14ac:dyDescent="0.2">
      <c r="A68" s="66">
        <v>78</v>
      </c>
      <c r="B68" s="58" t="s">
        <v>1075</v>
      </c>
      <c r="C68" s="1265">
        <v>8988</v>
      </c>
      <c r="D68" s="909">
        <v>209</v>
      </c>
      <c r="E68" s="909">
        <v>4232</v>
      </c>
      <c r="F68" s="909">
        <v>1943</v>
      </c>
      <c r="G68" s="909">
        <v>113</v>
      </c>
      <c r="H68" s="1265">
        <v>65</v>
      </c>
      <c r="I68" s="909">
        <v>0</v>
      </c>
      <c r="J68" s="1265">
        <v>8923</v>
      </c>
      <c r="K68" s="909">
        <v>209</v>
      </c>
      <c r="L68" s="909">
        <v>4232</v>
      </c>
      <c r="M68" s="1265">
        <v>1943</v>
      </c>
      <c r="N68" s="1265">
        <v>113</v>
      </c>
      <c r="O68" s="1450">
        <v>5512</v>
      </c>
      <c r="P68" s="67">
        <v>78</v>
      </c>
      <c r="Q68" s="64"/>
      <c r="R68" s="64"/>
      <c r="S68" s="64"/>
      <c r="T68" s="64"/>
    </row>
    <row r="69" spans="1:20" s="65" customFormat="1" ht="23.1" customHeight="1" x14ac:dyDescent="0.2">
      <c r="A69" s="62">
        <v>84</v>
      </c>
      <c r="B69" s="61" t="s">
        <v>1076</v>
      </c>
      <c r="C69" s="909">
        <v>8612</v>
      </c>
      <c r="D69" s="909">
        <v>163</v>
      </c>
      <c r="E69" s="909">
        <v>4310</v>
      </c>
      <c r="F69" s="909">
        <v>2124</v>
      </c>
      <c r="G69" s="909">
        <v>186</v>
      </c>
      <c r="H69" s="909">
        <v>35</v>
      </c>
      <c r="I69" s="909">
        <v>0</v>
      </c>
      <c r="J69" s="909">
        <v>8577</v>
      </c>
      <c r="K69" s="909">
        <v>163</v>
      </c>
      <c r="L69" s="909">
        <v>4310</v>
      </c>
      <c r="M69" s="909">
        <v>2124</v>
      </c>
      <c r="N69" s="909">
        <v>186</v>
      </c>
      <c r="O69" s="1449">
        <v>5427</v>
      </c>
      <c r="P69" s="63">
        <v>84</v>
      </c>
      <c r="Q69" s="64"/>
      <c r="R69" s="64"/>
      <c r="S69" s="64"/>
      <c r="T69" s="64"/>
    </row>
    <row r="70" spans="1:20" s="65" customFormat="1" ht="23.1" customHeight="1" x14ac:dyDescent="0.2">
      <c r="A70" s="62">
        <v>85</v>
      </c>
      <c r="B70" s="61" t="s">
        <v>1077</v>
      </c>
      <c r="C70" s="909">
        <v>10907</v>
      </c>
      <c r="D70" s="909">
        <v>183</v>
      </c>
      <c r="E70" s="909">
        <v>5385</v>
      </c>
      <c r="F70" s="909">
        <v>2584</v>
      </c>
      <c r="G70" s="909">
        <v>226</v>
      </c>
      <c r="H70" s="909">
        <v>65</v>
      </c>
      <c r="I70" s="909">
        <v>0</v>
      </c>
      <c r="J70" s="909">
        <v>10842</v>
      </c>
      <c r="K70" s="909">
        <v>183</v>
      </c>
      <c r="L70" s="909">
        <v>5385</v>
      </c>
      <c r="M70" s="909">
        <v>2584</v>
      </c>
      <c r="N70" s="909">
        <v>226</v>
      </c>
      <c r="O70" s="1449">
        <v>6755</v>
      </c>
      <c r="P70" s="63">
        <v>85</v>
      </c>
      <c r="Q70" s="64"/>
      <c r="R70" s="64"/>
      <c r="S70" s="64"/>
      <c r="T70" s="64"/>
    </row>
    <row r="71" spans="1:20" s="65" customFormat="1" ht="23.1" customHeight="1" x14ac:dyDescent="0.2">
      <c r="A71" s="62">
        <v>89</v>
      </c>
      <c r="B71" s="61" t="s">
        <v>1078</v>
      </c>
      <c r="C71" s="909">
        <v>13800</v>
      </c>
      <c r="D71" s="909">
        <v>253</v>
      </c>
      <c r="E71" s="909">
        <v>6977</v>
      </c>
      <c r="F71" s="909">
        <v>3336</v>
      </c>
      <c r="G71" s="909">
        <v>224</v>
      </c>
      <c r="H71" s="909">
        <v>79</v>
      </c>
      <c r="I71" s="909">
        <v>0</v>
      </c>
      <c r="J71" s="909">
        <v>13721</v>
      </c>
      <c r="K71" s="909">
        <v>253</v>
      </c>
      <c r="L71" s="909">
        <v>6977</v>
      </c>
      <c r="M71" s="909">
        <v>3336</v>
      </c>
      <c r="N71" s="909">
        <v>224</v>
      </c>
      <c r="O71" s="1449">
        <v>8632</v>
      </c>
      <c r="P71" s="63">
        <v>89</v>
      </c>
      <c r="Q71" s="64"/>
      <c r="R71" s="64"/>
      <c r="S71" s="64"/>
      <c r="T71" s="64"/>
    </row>
    <row r="72" spans="1:20" s="65" customFormat="1" ht="23.1" customHeight="1" x14ac:dyDescent="0.2">
      <c r="A72" s="62">
        <v>90</v>
      </c>
      <c r="B72" s="61" t="s">
        <v>1079</v>
      </c>
      <c r="C72" s="909">
        <v>11823</v>
      </c>
      <c r="D72" s="909">
        <v>259</v>
      </c>
      <c r="E72" s="909">
        <v>5860</v>
      </c>
      <c r="F72" s="909">
        <v>2911</v>
      </c>
      <c r="G72" s="909">
        <v>179</v>
      </c>
      <c r="H72" s="909">
        <v>59</v>
      </c>
      <c r="I72" s="909">
        <v>0</v>
      </c>
      <c r="J72" s="909">
        <v>11764</v>
      </c>
      <c r="K72" s="909">
        <v>259</v>
      </c>
      <c r="L72" s="909">
        <v>5860</v>
      </c>
      <c r="M72" s="909">
        <v>2911</v>
      </c>
      <c r="N72" s="909">
        <v>179</v>
      </c>
      <c r="O72" s="1449">
        <v>7222</v>
      </c>
      <c r="P72" s="63">
        <v>90</v>
      </c>
      <c r="Q72" s="64"/>
      <c r="R72" s="64"/>
      <c r="S72" s="64"/>
      <c r="T72" s="64"/>
    </row>
    <row r="73" spans="1:20" s="65" customFormat="1" ht="23.1" customHeight="1" x14ac:dyDescent="0.2">
      <c r="A73" s="68">
        <v>91</v>
      </c>
      <c r="B73" s="58" t="s">
        <v>1080</v>
      </c>
      <c r="C73" s="1265">
        <v>7541</v>
      </c>
      <c r="D73" s="1265">
        <v>192</v>
      </c>
      <c r="E73" s="1265">
        <v>3284</v>
      </c>
      <c r="F73" s="1265">
        <v>1557</v>
      </c>
      <c r="G73" s="1265">
        <v>123</v>
      </c>
      <c r="H73" s="1265">
        <v>36</v>
      </c>
      <c r="I73" s="1265">
        <v>0</v>
      </c>
      <c r="J73" s="1265">
        <v>7505</v>
      </c>
      <c r="K73" s="1265">
        <v>192</v>
      </c>
      <c r="L73" s="1265">
        <v>3284</v>
      </c>
      <c r="M73" s="1265">
        <v>1557</v>
      </c>
      <c r="N73" s="1265">
        <v>123</v>
      </c>
      <c r="O73" s="1450">
        <v>4467</v>
      </c>
      <c r="P73" s="69">
        <v>91</v>
      </c>
      <c r="Q73" s="70"/>
      <c r="R73" s="70"/>
      <c r="S73" s="70"/>
      <c r="T73" s="70"/>
    </row>
    <row r="74" spans="1:20" s="65" customFormat="1" ht="23.1" customHeight="1" x14ac:dyDescent="0.2">
      <c r="A74" s="62">
        <v>92</v>
      </c>
      <c r="B74" s="61" t="s">
        <v>1081</v>
      </c>
      <c r="C74" s="909">
        <v>15960</v>
      </c>
      <c r="D74" s="909">
        <v>493</v>
      </c>
      <c r="E74" s="909">
        <v>6869</v>
      </c>
      <c r="F74" s="909">
        <v>3229</v>
      </c>
      <c r="G74" s="909">
        <v>305</v>
      </c>
      <c r="H74" s="909">
        <v>62</v>
      </c>
      <c r="I74" s="909">
        <v>0</v>
      </c>
      <c r="J74" s="909">
        <v>15898</v>
      </c>
      <c r="K74" s="909">
        <v>493</v>
      </c>
      <c r="L74" s="909">
        <v>6869</v>
      </c>
      <c r="M74" s="909">
        <v>3229</v>
      </c>
      <c r="N74" s="909">
        <v>305</v>
      </c>
      <c r="O74" s="1449">
        <v>9759</v>
      </c>
      <c r="P74" s="63">
        <v>92</v>
      </c>
      <c r="Q74" s="64"/>
      <c r="R74" s="64"/>
      <c r="S74" s="64"/>
      <c r="T74" s="64"/>
    </row>
    <row r="75" spans="1:20" s="65" customFormat="1" ht="23.1" customHeight="1" x14ac:dyDescent="0.2">
      <c r="A75" s="62">
        <v>94</v>
      </c>
      <c r="B75" s="61" t="s">
        <v>1082</v>
      </c>
      <c r="C75" s="909">
        <v>251138</v>
      </c>
      <c r="D75" s="909">
        <v>5939</v>
      </c>
      <c r="E75" s="909">
        <v>104813</v>
      </c>
      <c r="F75" s="909">
        <v>50018</v>
      </c>
      <c r="G75" s="909">
        <v>5622</v>
      </c>
      <c r="H75" s="909">
        <v>948</v>
      </c>
      <c r="I75" s="909">
        <v>0</v>
      </c>
      <c r="J75" s="909">
        <v>250190</v>
      </c>
      <c r="K75" s="909">
        <v>5939</v>
      </c>
      <c r="L75" s="909">
        <v>104813</v>
      </c>
      <c r="M75" s="909">
        <v>50018</v>
      </c>
      <c r="N75" s="909">
        <v>5622</v>
      </c>
      <c r="O75" s="1449">
        <v>163872</v>
      </c>
      <c r="P75" s="63">
        <v>94</v>
      </c>
      <c r="Q75" s="64"/>
      <c r="R75" s="64"/>
      <c r="S75" s="64"/>
      <c r="T75" s="64"/>
    </row>
    <row r="76" spans="1:20" s="65" customFormat="1" ht="23.1" customHeight="1" x14ac:dyDescent="0.2">
      <c r="A76" s="62">
        <v>301</v>
      </c>
      <c r="B76" s="61" t="s">
        <v>1083</v>
      </c>
      <c r="C76" s="909">
        <v>12727</v>
      </c>
      <c r="D76" s="909">
        <v>387</v>
      </c>
      <c r="E76" s="909">
        <v>1313</v>
      </c>
      <c r="F76" s="909">
        <v>126</v>
      </c>
      <c r="G76" s="909">
        <v>431</v>
      </c>
      <c r="H76" s="909" t="s">
        <v>578</v>
      </c>
      <c r="I76" s="909" t="s">
        <v>578</v>
      </c>
      <c r="J76" s="909">
        <v>12727</v>
      </c>
      <c r="K76" s="909">
        <v>387</v>
      </c>
      <c r="L76" s="909">
        <v>1313</v>
      </c>
      <c r="M76" s="909">
        <v>126</v>
      </c>
      <c r="N76" s="909">
        <v>431</v>
      </c>
      <c r="O76" s="1449">
        <v>8057</v>
      </c>
      <c r="P76" s="63">
        <v>301</v>
      </c>
      <c r="Q76" s="64"/>
      <c r="R76" s="64"/>
      <c r="S76" s="64"/>
      <c r="T76" s="64"/>
    </row>
    <row r="77" spans="1:20" s="65" customFormat="1" ht="23.1" customHeight="1" x14ac:dyDescent="0.2">
      <c r="A77" s="62">
        <v>302</v>
      </c>
      <c r="B77" s="61" t="s">
        <v>1084</v>
      </c>
      <c r="C77" s="909">
        <v>11701</v>
      </c>
      <c r="D77" s="909">
        <v>442</v>
      </c>
      <c r="E77" s="909">
        <v>1064</v>
      </c>
      <c r="F77" s="909">
        <v>164</v>
      </c>
      <c r="G77" s="909">
        <v>266</v>
      </c>
      <c r="H77" s="909" t="s">
        <v>578</v>
      </c>
      <c r="I77" s="909" t="s">
        <v>578</v>
      </c>
      <c r="J77" s="909">
        <v>11701</v>
      </c>
      <c r="K77" s="909">
        <v>442</v>
      </c>
      <c r="L77" s="909">
        <v>1064</v>
      </c>
      <c r="M77" s="909">
        <v>164</v>
      </c>
      <c r="N77" s="909">
        <v>266</v>
      </c>
      <c r="O77" s="1449">
        <v>6927</v>
      </c>
      <c r="P77" s="63">
        <v>302</v>
      </c>
      <c r="Q77" s="64"/>
      <c r="R77" s="64"/>
      <c r="S77" s="64"/>
      <c r="T77" s="64"/>
    </row>
    <row r="78" spans="1:20" s="65" customFormat="1" ht="23.1" customHeight="1" x14ac:dyDescent="0.2">
      <c r="A78" s="66">
        <v>303</v>
      </c>
      <c r="B78" s="58" t="s">
        <v>1085</v>
      </c>
      <c r="C78" s="1265">
        <v>2553</v>
      </c>
      <c r="D78" s="1265">
        <v>123</v>
      </c>
      <c r="E78" s="1265">
        <v>312</v>
      </c>
      <c r="F78" s="1265">
        <v>67</v>
      </c>
      <c r="G78" s="1265">
        <v>70</v>
      </c>
      <c r="H78" s="1265" t="s">
        <v>578</v>
      </c>
      <c r="I78" s="1265" t="s">
        <v>578</v>
      </c>
      <c r="J78" s="1265">
        <v>2553</v>
      </c>
      <c r="K78" s="1265">
        <v>123</v>
      </c>
      <c r="L78" s="1265">
        <v>312</v>
      </c>
      <c r="M78" s="1265">
        <v>67</v>
      </c>
      <c r="N78" s="1265">
        <v>70</v>
      </c>
      <c r="O78" s="1450">
        <v>1623</v>
      </c>
      <c r="P78" s="67">
        <v>303</v>
      </c>
      <c r="Q78" s="64"/>
      <c r="R78" s="64"/>
      <c r="S78" s="64"/>
      <c r="T78" s="64"/>
    </row>
    <row r="79" spans="1:20" s="65" customFormat="1" ht="23.1" customHeight="1" x14ac:dyDescent="0.2">
      <c r="A79" s="62">
        <v>304</v>
      </c>
      <c r="B79" s="61" t="s">
        <v>1086</v>
      </c>
      <c r="C79" s="909">
        <v>19182</v>
      </c>
      <c r="D79" s="909">
        <v>1005</v>
      </c>
      <c r="E79" s="909">
        <v>2951</v>
      </c>
      <c r="F79" s="909">
        <v>411</v>
      </c>
      <c r="G79" s="909">
        <v>734</v>
      </c>
      <c r="H79" s="909" t="s">
        <v>578</v>
      </c>
      <c r="I79" s="909" t="s">
        <v>578</v>
      </c>
      <c r="J79" s="909">
        <v>19182</v>
      </c>
      <c r="K79" s="909">
        <v>1005</v>
      </c>
      <c r="L79" s="909">
        <v>2951</v>
      </c>
      <c r="M79" s="909">
        <v>411</v>
      </c>
      <c r="N79" s="909">
        <v>734</v>
      </c>
      <c r="O79" s="1449">
        <v>10856</v>
      </c>
      <c r="P79" s="63">
        <v>304</v>
      </c>
      <c r="Q79" s="64"/>
      <c r="R79" s="64"/>
      <c r="S79" s="64"/>
      <c r="T79" s="64"/>
    </row>
    <row r="80" spans="1:20" s="65" customFormat="1" ht="23.1" customHeight="1" x14ac:dyDescent="0.2">
      <c r="A80" s="62">
        <v>305</v>
      </c>
      <c r="B80" s="61" t="s">
        <v>1087</v>
      </c>
      <c r="C80" s="909">
        <v>28908</v>
      </c>
      <c r="D80" s="909">
        <v>1889</v>
      </c>
      <c r="E80" s="909">
        <v>3860</v>
      </c>
      <c r="F80" s="909">
        <v>1072</v>
      </c>
      <c r="G80" s="909">
        <v>462</v>
      </c>
      <c r="H80" s="909" t="s">
        <v>578</v>
      </c>
      <c r="I80" s="909" t="s">
        <v>578</v>
      </c>
      <c r="J80" s="909">
        <v>28908</v>
      </c>
      <c r="K80" s="909">
        <v>1889</v>
      </c>
      <c r="L80" s="909">
        <v>3860</v>
      </c>
      <c r="M80" s="909">
        <v>1072</v>
      </c>
      <c r="N80" s="909">
        <v>462</v>
      </c>
      <c r="O80" s="1449">
        <v>12980</v>
      </c>
      <c r="P80" s="63">
        <v>305</v>
      </c>
      <c r="Q80" s="64"/>
      <c r="R80" s="64"/>
      <c r="S80" s="64"/>
      <c r="T80" s="64"/>
    </row>
    <row r="81" spans="1:20" s="65" customFormat="1" ht="23.1" customHeight="1" x14ac:dyDescent="0.2">
      <c r="A81" s="62">
        <v>306</v>
      </c>
      <c r="B81" s="61" t="s">
        <v>1088</v>
      </c>
      <c r="C81" s="909">
        <v>98383</v>
      </c>
      <c r="D81" s="909">
        <v>7583</v>
      </c>
      <c r="E81" s="909">
        <v>13141</v>
      </c>
      <c r="F81" s="909">
        <v>4114</v>
      </c>
      <c r="G81" s="909">
        <v>1503</v>
      </c>
      <c r="H81" s="909" t="s">
        <v>578</v>
      </c>
      <c r="I81" s="909" t="s">
        <v>578</v>
      </c>
      <c r="J81" s="909">
        <v>98383</v>
      </c>
      <c r="K81" s="909">
        <v>7583</v>
      </c>
      <c r="L81" s="909">
        <v>13141</v>
      </c>
      <c r="M81" s="909">
        <v>4114</v>
      </c>
      <c r="N81" s="909">
        <v>1503</v>
      </c>
      <c r="O81" s="1449">
        <v>47929</v>
      </c>
      <c r="P81" s="63">
        <v>306</v>
      </c>
      <c r="Q81" s="64"/>
      <c r="R81" s="64"/>
      <c r="S81" s="64"/>
      <c r="T81" s="64"/>
    </row>
    <row r="82" spans="1:20" s="65" customFormat="1" ht="23.1" customHeight="1" x14ac:dyDescent="0.2">
      <c r="A82" s="62"/>
      <c r="B82" s="61"/>
      <c r="C82" s="909"/>
      <c r="D82" s="909"/>
      <c r="E82" s="909"/>
      <c r="F82" s="909"/>
      <c r="G82" s="909"/>
      <c r="H82" s="909"/>
      <c r="I82" s="909"/>
      <c r="J82" s="909"/>
      <c r="K82" s="909"/>
      <c r="L82" s="909"/>
      <c r="M82" s="909"/>
      <c r="N82" s="909"/>
      <c r="O82" s="1449"/>
      <c r="P82" s="63"/>
      <c r="Q82" s="64"/>
      <c r="R82" s="64"/>
      <c r="S82" s="64"/>
      <c r="T82" s="64"/>
    </row>
    <row r="83" spans="1:20" s="65" customFormat="1" ht="23.1" customHeight="1" x14ac:dyDescent="0.2">
      <c r="A83" s="66"/>
      <c r="B83" s="58"/>
      <c r="C83" s="1265"/>
      <c r="D83" s="1265"/>
      <c r="E83" s="1265"/>
      <c r="F83" s="1265"/>
      <c r="G83" s="1265"/>
      <c r="H83" s="1265"/>
      <c r="I83" s="1265"/>
      <c r="J83" s="1265"/>
      <c r="K83" s="1265"/>
      <c r="L83" s="1265"/>
      <c r="M83" s="1265"/>
      <c r="N83" s="1265"/>
      <c r="O83" s="1450"/>
      <c r="P83" s="67"/>
      <c r="Q83" s="64"/>
      <c r="R83" s="64"/>
      <c r="S83" s="64"/>
      <c r="T83" s="64"/>
    </row>
    <row r="84" spans="1:20" s="65" customFormat="1" ht="23.1" customHeight="1" x14ac:dyDescent="0.2">
      <c r="A84" s="62"/>
      <c r="B84" s="61"/>
      <c r="C84" s="909"/>
      <c r="D84" s="909"/>
      <c r="E84" s="909"/>
      <c r="F84" s="909"/>
      <c r="G84" s="909"/>
      <c r="H84" s="909"/>
      <c r="I84" s="909"/>
      <c r="J84" s="909"/>
      <c r="K84" s="909"/>
      <c r="L84" s="909"/>
      <c r="M84" s="909"/>
      <c r="N84" s="909"/>
      <c r="O84" s="1449"/>
      <c r="P84" s="63"/>
      <c r="Q84" s="64"/>
      <c r="R84" s="64"/>
      <c r="S84" s="64"/>
      <c r="T84" s="64"/>
    </row>
    <row r="85" spans="1:20" s="65" customFormat="1" ht="23.1" customHeight="1" x14ac:dyDescent="0.2">
      <c r="A85" s="62"/>
      <c r="B85" s="61"/>
      <c r="C85" s="909"/>
      <c r="D85" s="909"/>
      <c r="E85" s="909"/>
      <c r="F85" s="909"/>
      <c r="G85" s="909"/>
      <c r="H85" s="909"/>
      <c r="I85" s="909"/>
      <c r="J85" s="909"/>
      <c r="K85" s="909"/>
      <c r="L85" s="909"/>
      <c r="M85" s="909"/>
      <c r="N85" s="909"/>
      <c r="O85" s="1449"/>
      <c r="P85" s="63"/>
      <c r="Q85" s="64"/>
      <c r="R85" s="64"/>
      <c r="S85" s="64"/>
      <c r="T85" s="64"/>
    </row>
    <row r="86" spans="1:20" s="65" customFormat="1" ht="23.1" customHeight="1" x14ac:dyDescent="0.2">
      <c r="A86" s="62"/>
      <c r="B86" s="61"/>
      <c r="C86" s="909"/>
      <c r="D86" s="909"/>
      <c r="E86" s="909"/>
      <c r="F86" s="909"/>
      <c r="G86" s="909"/>
      <c r="H86" s="909"/>
      <c r="I86" s="909"/>
      <c r="J86" s="909"/>
      <c r="K86" s="909"/>
      <c r="L86" s="909"/>
      <c r="M86" s="909"/>
      <c r="N86" s="909"/>
      <c r="O86" s="1449"/>
      <c r="P86" s="63"/>
      <c r="Q86" s="64"/>
      <c r="R86" s="64"/>
      <c r="S86" s="64"/>
      <c r="T86" s="64"/>
    </row>
    <row r="87" spans="1:20" s="65" customFormat="1" ht="23.1" customHeight="1" x14ac:dyDescent="0.2">
      <c r="A87" s="71"/>
      <c r="B87" s="72"/>
      <c r="C87" s="1264"/>
      <c r="D87" s="1264"/>
      <c r="E87" s="1264"/>
      <c r="F87" s="1264"/>
      <c r="G87" s="1264"/>
      <c r="H87" s="1264"/>
      <c r="I87" s="1264"/>
      <c r="J87" s="1264"/>
      <c r="K87" s="1264"/>
      <c r="L87" s="1264"/>
      <c r="M87" s="1264"/>
      <c r="N87" s="1264"/>
      <c r="O87" s="1264"/>
      <c r="P87" s="73"/>
      <c r="Q87" s="64"/>
      <c r="R87" s="64"/>
      <c r="S87" s="64"/>
      <c r="T87" s="64"/>
    </row>
    <row r="88" spans="1:20" s="65" customFormat="1" ht="23.1" customHeight="1" x14ac:dyDescent="0.2">
      <c r="A88" s="62"/>
      <c r="B88" s="61"/>
      <c r="C88" s="909"/>
      <c r="D88" s="909"/>
      <c r="E88" s="909"/>
      <c r="F88" s="909"/>
      <c r="G88" s="909"/>
      <c r="H88" s="909"/>
      <c r="I88" s="909"/>
      <c r="J88" s="909"/>
      <c r="K88" s="909"/>
      <c r="L88" s="909"/>
      <c r="M88" s="909"/>
      <c r="N88" s="1265"/>
      <c r="O88" s="1449"/>
      <c r="P88" s="63"/>
      <c r="Q88" s="64"/>
      <c r="R88" s="64"/>
      <c r="S88" s="64"/>
      <c r="T88" s="64"/>
    </row>
    <row r="89" spans="1:20" s="65" customFormat="1" ht="23.1" customHeight="1" x14ac:dyDescent="0.2">
      <c r="A89" s="62"/>
      <c r="B89" s="61"/>
      <c r="C89" s="909"/>
      <c r="D89" s="909"/>
      <c r="E89" s="909"/>
      <c r="F89" s="909"/>
      <c r="G89" s="909"/>
      <c r="H89" s="909"/>
      <c r="I89" s="909"/>
      <c r="J89" s="909"/>
      <c r="K89" s="909"/>
      <c r="L89" s="909"/>
      <c r="M89" s="909"/>
      <c r="N89" s="909"/>
      <c r="O89" s="1449"/>
      <c r="P89" s="63"/>
      <c r="Q89" s="64"/>
      <c r="R89" s="64"/>
      <c r="S89" s="64"/>
      <c r="T89" s="64"/>
    </row>
    <row r="90" spans="1:20" s="65" customFormat="1" ht="23.1" customHeight="1" x14ac:dyDescent="0.2">
      <c r="A90" s="62"/>
      <c r="B90" s="61"/>
      <c r="C90" s="909"/>
      <c r="D90" s="909"/>
      <c r="E90" s="909"/>
      <c r="F90" s="909"/>
      <c r="G90" s="909"/>
      <c r="H90" s="909"/>
      <c r="I90" s="909"/>
      <c r="J90" s="909"/>
      <c r="K90" s="909"/>
      <c r="L90" s="909"/>
      <c r="M90" s="909"/>
      <c r="N90" s="909"/>
      <c r="O90" s="1449"/>
      <c r="P90" s="63"/>
      <c r="Q90" s="64"/>
      <c r="R90" s="64"/>
      <c r="S90" s="64"/>
      <c r="T90" s="64"/>
    </row>
    <row r="91" spans="1:20" s="65" customFormat="1" ht="23.1" customHeight="1" x14ac:dyDescent="0.2">
      <c r="A91" s="74"/>
      <c r="B91" s="61"/>
      <c r="C91" s="909"/>
      <c r="D91" s="909"/>
      <c r="E91" s="909"/>
      <c r="F91" s="909"/>
      <c r="G91" s="909"/>
      <c r="H91" s="909"/>
      <c r="I91" s="909"/>
      <c r="J91" s="909"/>
      <c r="K91" s="909"/>
      <c r="L91" s="909"/>
      <c r="M91" s="909"/>
      <c r="N91" s="909"/>
      <c r="O91" s="1449"/>
      <c r="P91" s="75"/>
      <c r="Q91" s="70"/>
      <c r="R91" s="70"/>
      <c r="S91" s="70"/>
      <c r="T91" s="70"/>
    </row>
    <row r="92" spans="1:20" s="65" customFormat="1" ht="23.1" customHeight="1" x14ac:dyDescent="0.2">
      <c r="A92" s="71"/>
      <c r="B92" s="72"/>
      <c r="C92" s="1264"/>
      <c r="D92" s="1264"/>
      <c r="E92" s="1264"/>
      <c r="F92" s="1264"/>
      <c r="G92" s="1264"/>
      <c r="H92" s="1264"/>
      <c r="I92" s="1264"/>
      <c r="J92" s="1264"/>
      <c r="K92" s="1264"/>
      <c r="L92" s="1264"/>
      <c r="M92" s="1264"/>
      <c r="N92" s="1264"/>
      <c r="O92" s="1451"/>
      <c r="P92" s="73"/>
      <c r="Q92" s="76"/>
      <c r="R92" s="64"/>
      <c r="S92" s="64"/>
      <c r="T92" s="64"/>
    </row>
    <row r="93" spans="1:20" s="65" customFormat="1" ht="23.1" customHeight="1" x14ac:dyDescent="0.2">
      <c r="A93" s="62"/>
      <c r="B93" s="61"/>
      <c r="C93" s="909"/>
      <c r="D93" s="909"/>
      <c r="E93" s="909"/>
      <c r="F93" s="909"/>
      <c r="G93" s="909"/>
      <c r="H93" s="909"/>
      <c r="I93" s="909"/>
      <c r="J93" s="909"/>
      <c r="K93" s="909"/>
      <c r="L93" s="909"/>
      <c r="M93" s="909"/>
      <c r="N93" s="1265"/>
      <c r="O93" s="1449"/>
      <c r="P93" s="63"/>
      <c r="Q93" s="64"/>
      <c r="R93" s="64"/>
      <c r="S93" s="64"/>
      <c r="T93" s="64"/>
    </row>
    <row r="94" spans="1:20" s="65" customFormat="1" ht="23.1" customHeight="1" x14ac:dyDescent="0.2">
      <c r="A94" s="62"/>
      <c r="B94" s="61"/>
      <c r="C94" s="909"/>
      <c r="D94" s="909"/>
      <c r="E94" s="909"/>
      <c r="F94" s="909"/>
      <c r="G94" s="909"/>
      <c r="H94" s="909"/>
      <c r="I94" s="909"/>
      <c r="J94" s="909"/>
      <c r="K94" s="909"/>
      <c r="L94" s="909"/>
      <c r="M94" s="909"/>
      <c r="N94" s="909"/>
      <c r="O94" s="1449"/>
      <c r="P94" s="63"/>
      <c r="Q94" s="64"/>
      <c r="R94" s="64"/>
      <c r="S94" s="64"/>
      <c r="T94" s="64"/>
    </row>
    <row r="95" spans="1:20" s="65" customFormat="1" ht="23.1" customHeight="1" x14ac:dyDescent="0.2">
      <c r="A95" s="62"/>
      <c r="B95" s="61"/>
      <c r="C95" s="909"/>
      <c r="D95" s="909"/>
      <c r="E95" s="909"/>
      <c r="F95" s="909"/>
      <c r="G95" s="909"/>
      <c r="H95" s="909"/>
      <c r="I95" s="909"/>
      <c r="J95" s="909"/>
      <c r="K95" s="909"/>
      <c r="L95" s="909"/>
      <c r="M95" s="909"/>
      <c r="N95" s="909"/>
      <c r="O95" s="1449"/>
      <c r="P95" s="63"/>
      <c r="Q95" s="64"/>
      <c r="R95" s="64"/>
      <c r="S95" s="64"/>
      <c r="T95" s="64"/>
    </row>
    <row r="96" spans="1:20" s="65" customFormat="1" ht="23.1" customHeight="1" x14ac:dyDescent="0.2">
      <c r="A96" s="74"/>
      <c r="B96" s="61"/>
      <c r="C96" s="909"/>
      <c r="D96" s="909"/>
      <c r="E96" s="909"/>
      <c r="F96" s="909"/>
      <c r="G96" s="909"/>
      <c r="H96" s="909"/>
      <c r="I96" s="909"/>
      <c r="J96" s="909"/>
      <c r="K96" s="909"/>
      <c r="L96" s="909"/>
      <c r="M96" s="909"/>
      <c r="N96" s="909"/>
      <c r="O96" s="1449"/>
      <c r="P96" s="75"/>
      <c r="Q96" s="70"/>
      <c r="R96" s="70"/>
      <c r="S96" s="70"/>
      <c r="T96" s="70"/>
    </row>
    <row r="97" spans="1:20" s="65" customFormat="1" ht="23.1" customHeight="1" x14ac:dyDescent="0.2">
      <c r="A97" s="71"/>
      <c r="B97" s="72"/>
      <c r="C97" s="1264"/>
      <c r="D97" s="1264"/>
      <c r="E97" s="1264"/>
      <c r="F97" s="1264"/>
      <c r="G97" s="1264"/>
      <c r="H97" s="1264"/>
      <c r="I97" s="1264"/>
      <c r="J97" s="1264"/>
      <c r="K97" s="1264"/>
      <c r="L97" s="1264"/>
      <c r="M97" s="1264"/>
      <c r="N97" s="1264"/>
      <c r="O97" s="1451"/>
      <c r="P97" s="73"/>
      <c r="Q97" s="76"/>
      <c r="R97" s="64"/>
      <c r="S97" s="64"/>
      <c r="T97" s="64"/>
    </row>
    <row r="98" spans="1:20" s="65" customFormat="1" ht="23.1" customHeight="1" x14ac:dyDescent="0.2">
      <c r="A98" s="62"/>
      <c r="B98" s="61"/>
      <c r="C98" s="909"/>
      <c r="D98" s="909"/>
      <c r="E98" s="909"/>
      <c r="F98" s="909"/>
      <c r="G98" s="909"/>
      <c r="H98" s="909"/>
      <c r="I98" s="909"/>
      <c r="J98" s="909"/>
      <c r="K98" s="909"/>
      <c r="L98" s="909"/>
      <c r="M98" s="909"/>
      <c r="N98" s="1265"/>
      <c r="O98" s="1449"/>
      <c r="P98" s="63"/>
      <c r="Q98" s="64"/>
      <c r="R98" s="64"/>
      <c r="S98" s="64"/>
      <c r="T98" s="64"/>
    </row>
    <row r="99" spans="1:20" s="65" customFormat="1" ht="23.1" customHeight="1" x14ac:dyDescent="0.2">
      <c r="A99" s="62"/>
      <c r="B99" s="61"/>
      <c r="C99" s="909"/>
      <c r="D99" s="909"/>
      <c r="E99" s="909"/>
      <c r="F99" s="909"/>
      <c r="G99" s="909"/>
      <c r="H99" s="909"/>
      <c r="I99" s="909"/>
      <c r="J99" s="909"/>
      <c r="K99" s="909"/>
      <c r="L99" s="909"/>
      <c r="M99" s="909"/>
      <c r="N99" s="909"/>
      <c r="O99" s="1449"/>
      <c r="P99" s="63"/>
      <c r="Q99" s="64"/>
      <c r="R99" s="64"/>
      <c r="S99" s="64"/>
      <c r="T99" s="64"/>
    </row>
    <row r="100" spans="1:20" s="65" customFormat="1" ht="23.1" customHeight="1" x14ac:dyDescent="0.2">
      <c r="A100" s="62"/>
      <c r="B100" s="61"/>
      <c r="C100" s="909"/>
      <c r="D100" s="909"/>
      <c r="E100" s="909"/>
      <c r="F100" s="909"/>
      <c r="G100" s="909"/>
      <c r="H100" s="909"/>
      <c r="I100" s="909"/>
      <c r="J100" s="909"/>
      <c r="K100" s="909"/>
      <c r="L100" s="909"/>
      <c r="M100" s="909"/>
      <c r="N100" s="909"/>
      <c r="O100" s="1449"/>
      <c r="P100" s="63"/>
      <c r="Q100" s="64"/>
      <c r="R100" s="64"/>
      <c r="S100" s="64"/>
      <c r="T100" s="64"/>
    </row>
    <row r="101" spans="1:20" s="65" customFormat="1" ht="23.1" customHeight="1" x14ac:dyDescent="0.2">
      <c r="A101" s="74"/>
      <c r="B101" s="61"/>
      <c r="C101" s="909"/>
      <c r="D101" s="909"/>
      <c r="E101" s="909"/>
      <c r="F101" s="909"/>
      <c r="G101" s="909"/>
      <c r="H101" s="909"/>
      <c r="I101" s="909"/>
      <c r="J101" s="909"/>
      <c r="K101" s="909"/>
      <c r="L101" s="909"/>
      <c r="M101" s="909"/>
      <c r="N101" s="909"/>
      <c r="O101" s="1449"/>
      <c r="P101" s="75"/>
      <c r="Q101" s="70"/>
      <c r="R101" s="70"/>
      <c r="S101" s="70"/>
      <c r="T101" s="70"/>
    </row>
    <row r="102" spans="1:20" s="65" customFormat="1" ht="23.1" customHeight="1" x14ac:dyDescent="0.2">
      <c r="A102" s="71"/>
      <c r="B102" s="72"/>
      <c r="C102" s="1264"/>
      <c r="D102" s="1264"/>
      <c r="E102" s="1264"/>
      <c r="F102" s="1264"/>
      <c r="G102" s="1264"/>
      <c r="H102" s="1264"/>
      <c r="I102" s="1264"/>
      <c r="J102" s="1264"/>
      <c r="K102" s="1264"/>
      <c r="L102" s="1264"/>
      <c r="M102" s="1264"/>
      <c r="N102" s="1264"/>
      <c r="O102" s="1451"/>
      <c r="P102" s="73"/>
      <c r="Q102" s="76"/>
      <c r="R102" s="64"/>
      <c r="S102" s="64"/>
      <c r="T102" s="64"/>
    </row>
    <row r="103" spans="1:20" s="65" customFormat="1" ht="23.1" customHeight="1" x14ac:dyDescent="0.2">
      <c r="A103" s="62"/>
      <c r="B103" s="61"/>
      <c r="C103" s="909"/>
      <c r="D103" s="909"/>
      <c r="E103" s="909"/>
      <c r="F103" s="909"/>
      <c r="G103" s="909"/>
      <c r="H103" s="909"/>
      <c r="I103" s="909"/>
      <c r="J103" s="909"/>
      <c r="K103" s="909"/>
      <c r="L103" s="909"/>
      <c r="M103" s="909"/>
      <c r="N103" s="909"/>
      <c r="O103" s="1449"/>
      <c r="P103" s="63"/>
      <c r="Q103" s="64"/>
      <c r="R103" s="64"/>
      <c r="S103" s="64"/>
      <c r="T103" s="64"/>
    </row>
    <row r="104" spans="1:20" s="65" customFormat="1" ht="23.1" customHeight="1" x14ac:dyDescent="0.2">
      <c r="A104" s="62"/>
      <c r="B104" s="61"/>
      <c r="C104" s="909"/>
      <c r="D104" s="909"/>
      <c r="E104" s="909"/>
      <c r="F104" s="909"/>
      <c r="G104" s="909"/>
      <c r="H104" s="909"/>
      <c r="I104" s="909"/>
      <c r="J104" s="909"/>
      <c r="K104" s="909"/>
      <c r="L104" s="909"/>
      <c r="M104" s="909"/>
      <c r="N104" s="909"/>
      <c r="O104" s="1449"/>
      <c r="P104" s="63"/>
      <c r="Q104" s="64"/>
      <c r="R104" s="64"/>
      <c r="S104" s="64"/>
      <c r="T104" s="64"/>
    </row>
    <row r="105" spans="1:20" s="65" customFormat="1" ht="23.1" customHeight="1" x14ac:dyDescent="0.2">
      <c r="A105" s="62"/>
      <c r="B105" s="61"/>
      <c r="C105" s="909"/>
      <c r="D105" s="909"/>
      <c r="E105" s="909"/>
      <c r="F105" s="909"/>
      <c r="G105" s="909"/>
      <c r="H105" s="909"/>
      <c r="I105" s="909"/>
      <c r="J105" s="909"/>
      <c r="K105" s="909"/>
      <c r="L105" s="909"/>
      <c r="M105" s="909"/>
      <c r="N105" s="909"/>
      <c r="O105" s="1449"/>
      <c r="P105" s="63"/>
      <c r="Q105" s="64"/>
      <c r="R105" s="64"/>
      <c r="S105" s="64"/>
      <c r="T105" s="64"/>
    </row>
    <row r="106" spans="1:20" s="65" customFormat="1" ht="23.1" customHeight="1" x14ac:dyDescent="0.2">
      <c r="A106" s="62"/>
      <c r="B106" s="61"/>
      <c r="C106" s="909"/>
      <c r="D106" s="909"/>
      <c r="E106" s="909"/>
      <c r="F106" s="909"/>
      <c r="G106" s="909"/>
      <c r="H106" s="909"/>
      <c r="I106" s="909"/>
      <c r="J106" s="909"/>
      <c r="K106" s="909"/>
      <c r="L106" s="909"/>
      <c r="M106" s="909"/>
      <c r="N106" s="909"/>
      <c r="O106" s="1449"/>
      <c r="P106" s="63"/>
      <c r="Q106" s="64"/>
      <c r="R106" s="64"/>
      <c r="S106" s="64"/>
      <c r="T106" s="64"/>
    </row>
    <row r="107" spans="1:20" s="65" customFormat="1" ht="23.1" customHeight="1" thickBot="1" x14ac:dyDescent="0.25">
      <c r="A107" s="77"/>
      <c r="B107" s="78"/>
      <c r="C107" s="1269"/>
      <c r="D107" s="1269"/>
      <c r="E107" s="1269"/>
      <c r="F107" s="1269"/>
      <c r="G107" s="1269"/>
      <c r="H107" s="1269"/>
      <c r="I107" s="1269"/>
      <c r="J107" s="1269"/>
      <c r="K107" s="1269"/>
      <c r="L107" s="1269"/>
      <c r="M107" s="1269"/>
      <c r="N107" s="1269"/>
      <c r="O107" s="1452"/>
      <c r="P107" s="79"/>
      <c r="Q107" s="64"/>
      <c r="R107" s="64"/>
      <c r="S107" s="64"/>
      <c r="T107" s="64"/>
    </row>
    <row r="108" spans="1:20" ht="22.5" customHeight="1" x14ac:dyDescent="0.2"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1:20" ht="22.5" customHeight="1" x14ac:dyDescent="0.2"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1:20" ht="22.5" customHeight="1" x14ac:dyDescent="0.2"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1:20" ht="22.5" customHeight="1" x14ac:dyDescent="0.2"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1:20" ht="22.5" customHeight="1" x14ac:dyDescent="0.2"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3:15" ht="22.5" customHeight="1" x14ac:dyDescent="0.2"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3:15" ht="22.5" customHeight="1" x14ac:dyDescent="0.2"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3:15" ht="22.5" customHeight="1" x14ac:dyDescent="0.2"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3:15" ht="22.5" customHeight="1" x14ac:dyDescent="0.2"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3:15" ht="22.5" customHeight="1" x14ac:dyDescent="0.2"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3:15" ht="22.5" customHeight="1" x14ac:dyDescent="0.2"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3:15" ht="22.5" customHeight="1" x14ac:dyDescent="0.2"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3:15" ht="22.5" customHeight="1" x14ac:dyDescent="0.2"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  <row r="121" spans="3:15" ht="22.5" customHeight="1" x14ac:dyDescent="0.2"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</row>
    <row r="122" spans="3:15" ht="22.5" customHeight="1" x14ac:dyDescent="0.2"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</row>
    <row r="123" spans="3:15" ht="22.5" customHeight="1" x14ac:dyDescent="0.2"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</row>
    <row r="124" spans="3:15" ht="22.5" customHeight="1" x14ac:dyDescent="0.2"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</row>
    <row r="125" spans="3:15" ht="22.5" customHeight="1" x14ac:dyDescent="0.2"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</row>
    <row r="126" spans="3:15" ht="22.5" customHeight="1" x14ac:dyDescent="0.2"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</row>
    <row r="127" spans="3:15" ht="22.5" customHeight="1" x14ac:dyDescent="0.2"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</row>
    <row r="128" spans="3:15" ht="22.5" customHeight="1" x14ac:dyDescent="0.2"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</row>
    <row r="129" spans="3:15" ht="22.5" customHeight="1" x14ac:dyDescent="0.2"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</row>
    <row r="130" spans="3:15" ht="22.5" customHeight="1" x14ac:dyDescent="0.2"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</row>
    <row r="131" spans="3:15" ht="22.5" customHeight="1" x14ac:dyDescent="0.2"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</row>
    <row r="132" spans="3:15" ht="22.5" customHeight="1" x14ac:dyDescent="0.2"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</row>
    <row r="133" spans="3:15" ht="22.5" customHeight="1" x14ac:dyDescent="0.2"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</row>
    <row r="134" spans="3:15" ht="22.5" customHeight="1" x14ac:dyDescent="0.2"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</row>
    <row r="135" spans="3:15" ht="22.5" customHeight="1" x14ac:dyDescent="0.2"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</row>
    <row r="136" spans="3:15" ht="22.5" customHeight="1" x14ac:dyDescent="0.2"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</row>
    <row r="137" spans="3:15" ht="22.5" customHeight="1" x14ac:dyDescent="0.2"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</row>
    <row r="138" spans="3:15" ht="22.5" customHeight="1" x14ac:dyDescent="0.2"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</row>
    <row r="139" spans="3:15" ht="22.5" customHeight="1" x14ac:dyDescent="0.2"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</row>
    <row r="140" spans="3:15" ht="22.5" customHeight="1" x14ac:dyDescent="0.2"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</row>
    <row r="141" spans="3:15" ht="22.5" customHeight="1" x14ac:dyDescent="0.2"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</row>
    <row r="142" spans="3:15" ht="22.5" customHeight="1" x14ac:dyDescent="0.2"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</row>
    <row r="143" spans="3:15" ht="22.5" customHeight="1" x14ac:dyDescent="0.2"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</row>
    <row r="144" spans="3:15" ht="22.5" customHeight="1" x14ac:dyDescent="0.2"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</row>
    <row r="145" spans="3:15" ht="22.5" customHeight="1" x14ac:dyDescent="0.2"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</row>
    <row r="146" spans="3:15" ht="22.5" customHeight="1" x14ac:dyDescent="0.2"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</row>
    <row r="147" spans="3:15" ht="22.5" customHeight="1" x14ac:dyDescent="0.2"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</row>
    <row r="148" spans="3:15" ht="22.5" customHeight="1" x14ac:dyDescent="0.2"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</row>
    <row r="149" spans="3:15" ht="22.5" customHeight="1" x14ac:dyDescent="0.2"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</row>
    <row r="150" spans="3:15" ht="22.5" customHeight="1" x14ac:dyDescent="0.2"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</row>
    <row r="151" spans="3:15" ht="22.5" customHeight="1" x14ac:dyDescent="0.2"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</row>
    <row r="152" spans="3:15" ht="22.5" customHeight="1" x14ac:dyDescent="0.2"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</row>
    <row r="153" spans="3:15" ht="22.5" customHeight="1" x14ac:dyDescent="0.2"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</row>
    <row r="154" spans="3:15" ht="22.5" customHeight="1" x14ac:dyDescent="0.2"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</row>
    <row r="155" spans="3:15" ht="22.5" customHeight="1" x14ac:dyDescent="0.2"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</row>
    <row r="156" spans="3:15" ht="22.5" customHeight="1" x14ac:dyDescent="0.2"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</row>
    <row r="157" spans="3:15" ht="22.5" customHeight="1" x14ac:dyDescent="0.2"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</row>
    <row r="158" spans="3:15" ht="22.5" customHeight="1" x14ac:dyDescent="0.2"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</row>
    <row r="159" spans="3:15" ht="22.5" customHeight="1" x14ac:dyDescent="0.2"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</row>
    <row r="160" spans="3:15" ht="22.5" customHeight="1" x14ac:dyDescent="0.2"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</row>
    <row r="161" spans="3:15" ht="22.5" customHeight="1" x14ac:dyDescent="0.2"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</row>
    <row r="162" spans="3:15" ht="22.5" customHeight="1" x14ac:dyDescent="0.2"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</row>
    <row r="163" spans="3:15" ht="22.5" customHeight="1" x14ac:dyDescent="0.2"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</row>
    <row r="164" spans="3:15" ht="22.5" customHeight="1" x14ac:dyDescent="0.2"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</row>
    <row r="165" spans="3:15" ht="22.5" customHeight="1" x14ac:dyDescent="0.2"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</row>
    <row r="166" spans="3:15" ht="22.5" customHeight="1" x14ac:dyDescent="0.2"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</row>
    <row r="167" spans="3:15" ht="22.5" customHeight="1" x14ac:dyDescent="0.2"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</row>
    <row r="168" spans="3:15" ht="22.5" customHeight="1" x14ac:dyDescent="0.2"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</row>
    <row r="169" spans="3:15" ht="22.5" customHeight="1" x14ac:dyDescent="0.2"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</row>
    <row r="170" spans="3:15" ht="22.5" customHeight="1" x14ac:dyDescent="0.2"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</row>
    <row r="171" spans="3:15" ht="22.5" customHeight="1" x14ac:dyDescent="0.2"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</row>
    <row r="172" spans="3:15" ht="22.5" customHeight="1" x14ac:dyDescent="0.2"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</row>
    <row r="173" spans="3:15" ht="22.5" customHeight="1" x14ac:dyDescent="0.2"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</row>
    <row r="174" spans="3:15" ht="22.5" customHeight="1" x14ac:dyDescent="0.2"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</row>
    <row r="175" spans="3:15" ht="22.5" customHeight="1" x14ac:dyDescent="0.2"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</row>
    <row r="176" spans="3:15" ht="22.5" customHeight="1" x14ac:dyDescent="0.2"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</row>
    <row r="177" spans="3:15" ht="22.5" customHeight="1" x14ac:dyDescent="0.2"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</row>
    <row r="178" spans="3:15" ht="22.5" customHeight="1" x14ac:dyDescent="0.2"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</row>
    <row r="179" spans="3:15" ht="22.5" customHeight="1" x14ac:dyDescent="0.2"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</row>
    <row r="180" spans="3:15" ht="22.5" customHeight="1" x14ac:dyDescent="0.2"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</row>
    <row r="181" spans="3:15" ht="22.5" customHeight="1" x14ac:dyDescent="0.2"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</row>
    <row r="182" spans="3:15" ht="22.5" customHeight="1" x14ac:dyDescent="0.2"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</row>
    <row r="183" spans="3:15" ht="22.5" customHeight="1" x14ac:dyDescent="0.2"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</row>
    <row r="184" spans="3:15" ht="22.5" customHeight="1" x14ac:dyDescent="0.2"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</row>
    <row r="185" spans="3:15" ht="22.5" customHeight="1" x14ac:dyDescent="0.2"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</row>
    <row r="186" spans="3:15" ht="22.5" customHeight="1" x14ac:dyDescent="0.2"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</row>
    <row r="187" spans="3:15" ht="22.5" customHeight="1" x14ac:dyDescent="0.2"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</row>
    <row r="188" spans="3:15" ht="22.5" customHeight="1" x14ac:dyDescent="0.2"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</row>
    <row r="189" spans="3:15" ht="22.5" customHeight="1" x14ac:dyDescent="0.2"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</row>
    <row r="190" spans="3:15" ht="22.5" customHeight="1" x14ac:dyDescent="0.2"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</row>
    <row r="191" spans="3:15" ht="22.5" customHeight="1" x14ac:dyDescent="0.2"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</row>
    <row r="192" spans="3:15" ht="22.5" customHeight="1" x14ac:dyDescent="0.2"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</row>
    <row r="193" spans="3:15" ht="22.5" customHeight="1" x14ac:dyDescent="0.2"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</row>
    <row r="194" spans="3:15" ht="22.5" customHeight="1" x14ac:dyDescent="0.2"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</row>
    <row r="195" spans="3:15" ht="22.5" customHeight="1" x14ac:dyDescent="0.2"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</row>
    <row r="196" spans="3:15" ht="22.5" customHeight="1" x14ac:dyDescent="0.2"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</row>
    <row r="197" spans="3:15" ht="22.5" customHeight="1" x14ac:dyDescent="0.2"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</row>
    <row r="198" spans="3:15" ht="22.5" customHeight="1" x14ac:dyDescent="0.2"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</row>
    <row r="199" spans="3:15" ht="22.5" customHeight="1" x14ac:dyDescent="0.2"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</row>
    <row r="200" spans="3:15" ht="22.5" customHeight="1" x14ac:dyDescent="0.2"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</row>
    <row r="201" spans="3:15" ht="22.5" customHeight="1" x14ac:dyDescent="0.2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</row>
    <row r="202" spans="3:15" ht="22.5" customHeight="1" x14ac:dyDescent="0.2"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</row>
    <row r="203" spans="3:15" ht="22.5" customHeight="1" x14ac:dyDescent="0.2"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</row>
    <row r="204" spans="3:15" ht="22.5" customHeight="1" x14ac:dyDescent="0.2"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</row>
    <row r="205" spans="3:15" ht="22.5" customHeight="1" x14ac:dyDescent="0.2"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</row>
    <row r="206" spans="3:15" ht="22.5" customHeight="1" x14ac:dyDescent="0.2"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</row>
    <row r="207" spans="3:15" ht="22.5" customHeight="1" x14ac:dyDescent="0.2"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</row>
    <row r="208" spans="3:15" ht="22.5" customHeight="1" x14ac:dyDescent="0.2"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</row>
    <row r="209" spans="3:15" ht="22.5" customHeight="1" x14ac:dyDescent="0.2"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</row>
    <row r="210" spans="3:15" ht="22.5" customHeight="1" x14ac:dyDescent="0.2"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</row>
    <row r="211" spans="3:15" ht="22.5" customHeight="1" x14ac:dyDescent="0.2"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</row>
    <row r="212" spans="3:15" ht="22.5" customHeight="1" x14ac:dyDescent="0.2"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</row>
    <row r="213" spans="3:15" ht="22.5" customHeight="1" x14ac:dyDescent="0.2"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</row>
    <row r="214" spans="3:15" ht="22.5" customHeight="1" x14ac:dyDescent="0.2"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</row>
    <row r="215" spans="3:15" ht="22.5" customHeight="1" x14ac:dyDescent="0.2"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</row>
    <row r="216" spans="3:15" ht="22.5" customHeight="1" x14ac:dyDescent="0.2"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</row>
    <row r="217" spans="3:15" ht="22.5" customHeight="1" x14ac:dyDescent="0.2"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</row>
    <row r="218" spans="3:15" ht="22.5" customHeight="1" x14ac:dyDescent="0.2"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</row>
    <row r="219" spans="3:15" ht="22.5" customHeight="1" x14ac:dyDescent="0.2"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</row>
    <row r="220" spans="3:15" ht="22.5" customHeight="1" x14ac:dyDescent="0.2"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</row>
    <row r="221" spans="3:15" ht="22.5" customHeight="1" x14ac:dyDescent="0.2"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</row>
    <row r="222" spans="3:15" ht="22.5" customHeight="1" x14ac:dyDescent="0.2"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</row>
    <row r="223" spans="3:15" ht="22.5" customHeight="1" x14ac:dyDescent="0.2"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</row>
    <row r="224" spans="3:15" ht="22.5" customHeight="1" x14ac:dyDescent="0.2"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</row>
    <row r="225" spans="3:15" ht="22.5" customHeight="1" x14ac:dyDescent="0.2"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</row>
    <row r="226" spans="3:15" ht="22.5" customHeight="1" x14ac:dyDescent="0.2"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</row>
    <row r="227" spans="3:15" ht="22.5" customHeight="1" x14ac:dyDescent="0.2"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</row>
    <row r="228" spans="3:15" ht="22.5" customHeight="1" x14ac:dyDescent="0.2"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</row>
    <row r="229" spans="3:15" ht="22.5" customHeight="1" x14ac:dyDescent="0.2"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</row>
    <row r="230" spans="3:15" ht="22.5" customHeight="1" x14ac:dyDescent="0.2"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</row>
    <row r="231" spans="3:15" ht="22.5" customHeight="1" x14ac:dyDescent="0.2"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</row>
    <row r="232" spans="3:15" ht="22.5" customHeight="1" x14ac:dyDescent="0.2"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</row>
    <row r="233" spans="3:15" ht="22.5" customHeight="1" x14ac:dyDescent="0.2"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</row>
    <row r="234" spans="3:15" ht="22.5" customHeight="1" x14ac:dyDescent="0.2"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</row>
    <row r="235" spans="3:15" ht="22.5" customHeight="1" x14ac:dyDescent="0.2"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</row>
    <row r="236" spans="3:15" ht="22.5" customHeight="1" x14ac:dyDescent="0.2"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</row>
    <row r="237" spans="3:15" ht="22.5" customHeight="1" x14ac:dyDescent="0.2"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</row>
    <row r="238" spans="3:15" ht="22.5" customHeight="1" x14ac:dyDescent="0.2"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</row>
    <row r="239" spans="3:15" ht="22.5" customHeight="1" x14ac:dyDescent="0.2"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</row>
    <row r="240" spans="3:15" ht="22.5" customHeight="1" x14ac:dyDescent="0.2"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</row>
    <row r="241" spans="3:15" ht="22.5" customHeight="1" x14ac:dyDescent="0.2"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</row>
    <row r="242" spans="3:15" ht="22.5" customHeight="1" x14ac:dyDescent="0.2"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</row>
    <row r="243" spans="3:15" ht="22.5" customHeight="1" x14ac:dyDescent="0.2"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</row>
    <row r="244" spans="3:15" ht="22.5" customHeight="1" x14ac:dyDescent="0.2"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</row>
    <row r="245" spans="3:15" ht="22.5" customHeight="1" x14ac:dyDescent="0.2"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</row>
    <row r="246" spans="3:15" ht="22.5" customHeight="1" x14ac:dyDescent="0.2"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</row>
    <row r="247" spans="3:15" ht="22.5" customHeight="1" x14ac:dyDescent="0.2"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</row>
    <row r="248" spans="3:15" ht="22.5" customHeight="1" x14ac:dyDescent="0.2"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</row>
    <row r="249" spans="3:15" ht="22.5" customHeight="1" x14ac:dyDescent="0.2"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</row>
    <row r="250" spans="3:15" ht="22.5" customHeight="1" x14ac:dyDescent="0.2"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</row>
    <row r="251" spans="3:15" ht="22.5" customHeight="1" x14ac:dyDescent="0.2"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</row>
    <row r="252" spans="3:15" ht="22.5" customHeight="1" x14ac:dyDescent="0.2"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</row>
    <row r="253" spans="3:15" ht="22.5" customHeight="1" x14ac:dyDescent="0.2"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</row>
    <row r="254" spans="3:15" ht="22.5" customHeight="1" x14ac:dyDescent="0.2"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</row>
    <row r="255" spans="3:15" ht="22.5" customHeight="1" x14ac:dyDescent="0.2"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</row>
    <row r="256" spans="3:15" ht="22.5" customHeight="1" x14ac:dyDescent="0.2"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</row>
    <row r="257" spans="3:15" ht="22.5" customHeight="1" x14ac:dyDescent="0.2"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</row>
    <row r="258" spans="3:15" ht="22.5" customHeight="1" x14ac:dyDescent="0.2"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</row>
    <row r="259" spans="3:15" ht="22.5" customHeight="1" x14ac:dyDescent="0.2"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</row>
    <row r="260" spans="3:15" ht="22.5" customHeight="1" x14ac:dyDescent="0.2"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</row>
    <row r="261" spans="3:15" ht="22.5" customHeight="1" x14ac:dyDescent="0.2"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</row>
    <row r="262" spans="3:15" ht="22.5" customHeight="1" x14ac:dyDescent="0.2"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</row>
    <row r="263" spans="3:15" ht="22.5" customHeight="1" x14ac:dyDescent="0.2"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</row>
    <row r="264" spans="3:15" ht="22.5" customHeight="1" x14ac:dyDescent="0.2"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</row>
    <row r="265" spans="3:15" ht="22.5" customHeight="1" x14ac:dyDescent="0.2"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</row>
    <row r="266" spans="3:15" ht="22.5" customHeight="1" x14ac:dyDescent="0.2"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</row>
    <row r="267" spans="3:15" ht="22.5" customHeight="1" x14ac:dyDescent="0.2"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</row>
    <row r="268" spans="3:15" ht="22.5" customHeight="1" x14ac:dyDescent="0.2"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</row>
    <row r="269" spans="3:15" ht="22.5" customHeight="1" x14ac:dyDescent="0.2"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</row>
    <row r="270" spans="3:15" ht="22.5" customHeight="1" x14ac:dyDescent="0.2"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</row>
    <row r="271" spans="3:15" ht="22.5" customHeight="1" x14ac:dyDescent="0.2"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</row>
    <row r="272" spans="3:15" ht="22.5" customHeight="1" x14ac:dyDescent="0.2"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</row>
    <row r="273" spans="3:15" ht="22.5" customHeight="1" x14ac:dyDescent="0.2"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</row>
    <row r="274" spans="3:15" ht="22.5" customHeight="1" x14ac:dyDescent="0.2"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</row>
    <row r="275" spans="3:15" ht="22.5" customHeight="1" x14ac:dyDescent="0.2"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</row>
    <row r="276" spans="3:15" ht="22.5" customHeight="1" x14ac:dyDescent="0.2"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</row>
    <row r="277" spans="3:15" ht="22.5" customHeight="1" x14ac:dyDescent="0.2"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</row>
    <row r="278" spans="3:15" ht="22.5" customHeight="1" x14ac:dyDescent="0.2"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</row>
    <row r="279" spans="3:15" ht="22.5" customHeight="1" x14ac:dyDescent="0.2"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</row>
    <row r="280" spans="3:15" ht="22.5" customHeight="1" x14ac:dyDescent="0.2"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</row>
    <row r="281" spans="3:15" ht="22.5" customHeight="1" x14ac:dyDescent="0.2"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</row>
    <row r="282" spans="3:15" ht="22.5" customHeight="1" x14ac:dyDescent="0.2"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</row>
    <row r="283" spans="3:15" ht="22.5" customHeight="1" x14ac:dyDescent="0.2"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</row>
    <row r="284" spans="3:15" ht="22.5" customHeight="1" x14ac:dyDescent="0.2"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</row>
    <row r="285" spans="3:15" ht="22.5" customHeight="1" x14ac:dyDescent="0.2"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</row>
    <row r="286" spans="3:15" ht="22.5" customHeight="1" x14ac:dyDescent="0.2"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</row>
    <row r="287" spans="3:15" ht="22.5" customHeight="1" x14ac:dyDescent="0.2"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</row>
    <row r="288" spans="3:15" ht="22.5" customHeight="1" x14ac:dyDescent="0.2"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</row>
    <row r="289" spans="3:15" ht="22.5" customHeight="1" x14ac:dyDescent="0.2"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</row>
    <row r="290" spans="3:15" ht="22.5" customHeight="1" x14ac:dyDescent="0.2"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</row>
    <row r="291" spans="3:15" ht="22.5" customHeight="1" x14ac:dyDescent="0.2"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</row>
    <row r="292" spans="3:15" ht="22.5" customHeight="1" x14ac:dyDescent="0.2"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</row>
    <row r="293" spans="3:15" ht="22.5" customHeight="1" x14ac:dyDescent="0.2"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</row>
    <row r="294" spans="3:15" ht="22.5" customHeight="1" x14ac:dyDescent="0.2"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</row>
    <row r="295" spans="3:15" ht="22.5" customHeight="1" x14ac:dyDescent="0.2"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</row>
    <row r="296" spans="3:15" ht="22.5" customHeight="1" x14ac:dyDescent="0.2"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</row>
    <row r="297" spans="3:15" ht="22.5" customHeight="1" x14ac:dyDescent="0.2"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</row>
    <row r="298" spans="3:15" ht="22.5" customHeight="1" x14ac:dyDescent="0.2"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</row>
    <row r="299" spans="3:15" ht="22.5" customHeight="1" x14ac:dyDescent="0.2"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</row>
    <row r="300" spans="3:15" ht="22.5" customHeight="1" x14ac:dyDescent="0.2"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</row>
    <row r="301" spans="3:15" ht="22.5" customHeight="1" x14ac:dyDescent="0.2"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</row>
    <row r="302" spans="3:15" ht="22.5" customHeight="1" x14ac:dyDescent="0.2"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</row>
    <row r="303" spans="3:15" ht="22.5" customHeight="1" x14ac:dyDescent="0.2"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</row>
    <row r="304" spans="3:15" ht="22.5" customHeight="1" x14ac:dyDescent="0.2"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</row>
    <row r="305" spans="3:15" ht="22.5" customHeight="1" x14ac:dyDescent="0.2"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</row>
    <row r="306" spans="3:15" ht="22.5" customHeight="1" x14ac:dyDescent="0.2"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</row>
    <row r="307" spans="3:15" ht="22.5" customHeight="1" x14ac:dyDescent="0.2"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</row>
    <row r="308" spans="3:15" ht="22.5" customHeight="1" x14ac:dyDescent="0.2"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</row>
    <row r="309" spans="3:15" ht="22.5" customHeight="1" x14ac:dyDescent="0.2"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</row>
    <row r="310" spans="3:15" ht="22.5" customHeight="1" x14ac:dyDescent="0.2"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</row>
    <row r="311" spans="3:15" ht="22.5" customHeight="1" x14ac:dyDescent="0.2"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</row>
    <row r="312" spans="3:15" ht="22.5" customHeight="1" x14ac:dyDescent="0.2"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</row>
    <row r="313" spans="3:15" ht="22.5" customHeight="1" x14ac:dyDescent="0.2"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</row>
    <row r="314" spans="3:15" ht="22.5" customHeight="1" x14ac:dyDescent="0.2"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</row>
    <row r="315" spans="3:15" ht="22.5" customHeight="1" x14ac:dyDescent="0.2"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</row>
    <row r="316" spans="3:15" ht="22.5" customHeight="1" x14ac:dyDescent="0.2"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</row>
    <row r="317" spans="3:15" ht="22.5" customHeight="1" x14ac:dyDescent="0.2"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</row>
    <row r="318" spans="3:15" ht="22.5" customHeight="1" x14ac:dyDescent="0.2"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</row>
    <row r="319" spans="3:15" ht="22.5" customHeight="1" x14ac:dyDescent="0.2"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</row>
    <row r="320" spans="3:15" ht="22.5" customHeight="1" x14ac:dyDescent="0.2"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</row>
    <row r="321" spans="3:15" ht="22.5" customHeight="1" x14ac:dyDescent="0.2"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</row>
  </sheetData>
  <mergeCells count="14">
    <mergeCell ref="O4:O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K6:K7"/>
    <mergeCell ref="I6:I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10.625" style="99" customWidth="1"/>
    <col min="20" max="20" width="18.625" style="99" customWidth="1"/>
    <col min="21" max="21" width="15.625" style="99" customWidth="1"/>
    <col min="22" max="22" width="5.875" style="134" customWidth="1"/>
    <col min="23" max="16384" width="9" style="6"/>
  </cols>
  <sheetData>
    <row r="1" spans="1:22" ht="30.95" customHeight="1" x14ac:dyDescent="0.15">
      <c r="A1" s="4" t="s">
        <v>162</v>
      </c>
      <c r="V1" s="6"/>
    </row>
    <row r="2" spans="1:22" s="82" customFormat="1" ht="22.5" customHeight="1" thickBot="1" x14ac:dyDescent="0.2"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191" t="s">
        <v>440</v>
      </c>
      <c r="V2" s="83"/>
    </row>
    <row r="3" spans="1:22" s="108" customFormat="1" ht="24.95" customHeight="1" x14ac:dyDescent="0.15">
      <c r="A3" s="13" t="s">
        <v>429</v>
      </c>
      <c r="B3" s="14"/>
      <c r="C3" s="121" t="s">
        <v>157</v>
      </c>
      <c r="D3" s="369"/>
      <c r="E3" s="369"/>
      <c r="F3" s="369"/>
      <c r="G3" s="2510" t="s">
        <v>160</v>
      </c>
      <c r="H3" s="2377"/>
      <c r="I3" s="2377"/>
      <c r="J3" s="2377"/>
      <c r="K3" s="2377"/>
      <c r="L3" s="2377"/>
      <c r="M3" s="2377"/>
      <c r="N3" s="2960"/>
      <c r="O3" s="2918" t="s">
        <v>95</v>
      </c>
      <c r="P3" s="2956"/>
      <c r="Q3" s="2918" t="s">
        <v>8</v>
      </c>
      <c r="R3" s="2922"/>
      <c r="S3" s="274"/>
      <c r="T3" s="274"/>
      <c r="U3" s="457"/>
      <c r="V3" s="20" t="s">
        <v>429</v>
      </c>
    </row>
    <row r="4" spans="1:22" s="108" customFormat="1" ht="24.95" customHeight="1" x14ac:dyDescent="0.15">
      <c r="A4" s="22" t="s">
        <v>430</v>
      </c>
      <c r="B4" s="23"/>
      <c r="C4" s="295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70</v>
      </c>
      <c r="J4" s="2952"/>
      <c r="K4" s="2951" t="s">
        <v>159</v>
      </c>
      <c r="L4" s="2952"/>
      <c r="M4" s="2951" t="s">
        <v>158</v>
      </c>
      <c r="N4" s="2958"/>
      <c r="O4" s="2936"/>
      <c r="P4" s="2957"/>
      <c r="Q4" s="2936"/>
      <c r="R4" s="2961"/>
      <c r="S4" s="2848" t="s">
        <v>69</v>
      </c>
      <c r="T4" s="2954"/>
      <c r="U4" s="458" t="s">
        <v>163</v>
      </c>
      <c r="V4" s="28" t="s">
        <v>430</v>
      </c>
    </row>
    <row r="5" spans="1:22" s="108" customFormat="1" ht="24.95" customHeight="1" x14ac:dyDescent="0.15">
      <c r="A5" s="22" t="s">
        <v>431</v>
      </c>
      <c r="B5" s="23" t="s">
        <v>399</v>
      </c>
      <c r="C5" s="2514"/>
      <c r="D5" s="2953"/>
      <c r="E5" s="2514"/>
      <c r="F5" s="2953"/>
      <c r="G5" s="2514"/>
      <c r="H5" s="2953"/>
      <c r="I5" s="2514"/>
      <c r="J5" s="2953"/>
      <c r="K5" s="2514"/>
      <c r="L5" s="2953"/>
      <c r="M5" s="2514"/>
      <c r="N5" s="2959"/>
      <c r="O5" s="2514"/>
      <c r="P5" s="2953"/>
      <c r="Q5" s="2514"/>
      <c r="R5" s="2959"/>
      <c r="S5" s="2934"/>
      <c r="T5" s="2955"/>
      <c r="U5" s="458" t="s">
        <v>164</v>
      </c>
      <c r="V5" s="28" t="s">
        <v>431</v>
      </c>
    </row>
    <row r="6" spans="1:22" s="108" customFormat="1" ht="24.95" customHeight="1" x14ac:dyDescent="0.15">
      <c r="A6" s="22" t="s">
        <v>432</v>
      </c>
      <c r="B6" s="23"/>
      <c r="C6" s="2962" t="s">
        <v>109</v>
      </c>
      <c r="D6" s="2964" t="s">
        <v>509</v>
      </c>
      <c r="E6" s="2964" t="s">
        <v>416</v>
      </c>
      <c r="F6" s="2964" t="s">
        <v>509</v>
      </c>
      <c r="G6" s="2964" t="s">
        <v>416</v>
      </c>
      <c r="H6" s="2964" t="s">
        <v>509</v>
      </c>
      <c r="I6" s="2964" t="s">
        <v>416</v>
      </c>
      <c r="J6" s="2964" t="s">
        <v>509</v>
      </c>
      <c r="K6" s="2964" t="s">
        <v>416</v>
      </c>
      <c r="L6" s="2964" t="s">
        <v>509</v>
      </c>
      <c r="M6" s="2964" t="s">
        <v>416</v>
      </c>
      <c r="N6" s="2964" t="s">
        <v>509</v>
      </c>
      <c r="O6" s="2964" t="s">
        <v>416</v>
      </c>
      <c r="P6" s="2964" t="s">
        <v>509</v>
      </c>
      <c r="Q6" s="2964" t="s">
        <v>416</v>
      </c>
      <c r="R6" s="2964" t="s">
        <v>509</v>
      </c>
      <c r="S6" s="2964" t="s">
        <v>416</v>
      </c>
      <c r="T6" s="2964" t="s">
        <v>509</v>
      </c>
      <c r="U6" s="458" t="s">
        <v>418</v>
      </c>
      <c r="V6" s="28" t="s">
        <v>432</v>
      </c>
    </row>
    <row r="7" spans="1:22" s="111" customFormat="1" ht="24.95" customHeight="1" thickBot="1" x14ac:dyDescent="0.2">
      <c r="A7" s="45" t="s">
        <v>433</v>
      </c>
      <c r="B7" s="46"/>
      <c r="C7" s="2963"/>
      <c r="D7" s="2965"/>
      <c r="E7" s="2965"/>
      <c r="F7" s="2965"/>
      <c r="G7" s="2965"/>
      <c r="H7" s="2965"/>
      <c r="I7" s="2965"/>
      <c r="J7" s="2965"/>
      <c r="K7" s="2965"/>
      <c r="L7" s="2965"/>
      <c r="M7" s="2965"/>
      <c r="N7" s="2965"/>
      <c r="O7" s="2965"/>
      <c r="P7" s="2965"/>
      <c r="Q7" s="2965"/>
      <c r="R7" s="2965"/>
      <c r="S7" s="2965"/>
      <c r="T7" s="2965"/>
      <c r="U7" s="368"/>
      <c r="V7" s="44" t="s">
        <v>433</v>
      </c>
    </row>
    <row r="8" spans="1:22" s="108" customFormat="1" ht="30" customHeight="1" x14ac:dyDescent="0.15">
      <c r="A8" s="22"/>
      <c r="B8" s="29" t="s">
        <v>6</v>
      </c>
      <c r="C8" s="1318">
        <v>68975</v>
      </c>
      <c r="D8" s="1318">
        <v>1436866470</v>
      </c>
      <c r="E8" s="1318">
        <v>389468</v>
      </c>
      <c r="F8" s="1318">
        <v>3325112001</v>
      </c>
      <c r="G8" s="1318">
        <v>76817</v>
      </c>
      <c r="H8" s="1318">
        <v>6949338297</v>
      </c>
      <c r="I8" s="1318">
        <v>146701</v>
      </c>
      <c r="J8" s="1318">
        <v>10221861330</v>
      </c>
      <c r="K8" s="1318">
        <v>190495</v>
      </c>
      <c r="L8" s="1318">
        <v>26537445548</v>
      </c>
      <c r="M8" s="1319">
        <v>148567</v>
      </c>
      <c r="N8" s="1318">
        <v>6034285112</v>
      </c>
      <c r="O8" s="1318">
        <v>76387</v>
      </c>
      <c r="P8" s="1318">
        <v>5406102004</v>
      </c>
      <c r="Q8" s="1318">
        <v>1097410</v>
      </c>
      <c r="R8" s="1318">
        <v>59911010762</v>
      </c>
      <c r="S8" s="1318">
        <v>534491</v>
      </c>
      <c r="T8" s="1320">
        <v>51922549101</v>
      </c>
      <c r="U8" s="1321">
        <v>7072</v>
      </c>
      <c r="V8" s="53"/>
    </row>
    <row r="9" spans="1:22" s="108" customFormat="1" ht="30" customHeight="1" x14ac:dyDescent="0.15">
      <c r="A9" s="22"/>
      <c r="B9" s="29" t="s">
        <v>1016</v>
      </c>
      <c r="C9" s="1318">
        <v>67787</v>
      </c>
      <c r="D9" s="1318">
        <v>1382187536</v>
      </c>
      <c r="E9" s="1318">
        <v>383875</v>
      </c>
      <c r="F9" s="1318">
        <v>3227082003</v>
      </c>
      <c r="G9" s="1318">
        <v>73826</v>
      </c>
      <c r="H9" s="1318">
        <v>6683152002</v>
      </c>
      <c r="I9" s="1318">
        <v>142693</v>
      </c>
      <c r="J9" s="1318">
        <v>9895399924</v>
      </c>
      <c r="K9" s="1318">
        <v>184420</v>
      </c>
      <c r="L9" s="1318">
        <v>25562471044</v>
      </c>
      <c r="M9" s="1318">
        <v>144858</v>
      </c>
      <c r="N9" s="1318">
        <v>5804771629</v>
      </c>
      <c r="O9" s="1318">
        <v>74200</v>
      </c>
      <c r="P9" s="1318">
        <v>5136159092</v>
      </c>
      <c r="Q9" s="1318">
        <v>1071659</v>
      </c>
      <c r="R9" s="1318">
        <v>57691223230</v>
      </c>
      <c r="S9" s="1318">
        <v>519046</v>
      </c>
      <c r="T9" s="1320">
        <v>50031381159</v>
      </c>
      <c r="U9" s="1321">
        <v>6865</v>
      </c>
      <c r="V9" s="55"/>
    </row>
    <row r="10" spans="1:22" s="108" customFormat="1" ht="30" customHeight="1" x14ac:dyDescent="0.15">
      <c r="A10" s="22"/>
      <c r="B10" s="29" t="s">
        <v>1017</v>
      </c>
      <c r="C10" s="1318">
        <v>1188</v>
      </c>
      <c r="D10" s="1318">
        <v>54678934</v>
      </c>
      <c r="E10" s="1318">
        <v>5593</v>
      </c>
      <c r="F10" s="1318">
        <v>98029998</v>
      </c>
      <c r="G10" s="1318">
        <v>2991</v>
      </c>
      <c r="H10" s="1318">
        <v>266186295</v>
      </c>
      <c r="I10" s="1318">
        <v>4008</v>
      </c>
      <c r="J10" s="1318">
        <v>326461406</v>
      </c>
      <c r="K10" s="1318">
        <v>6075</v>
      </c>
      <c r="L10" s="1318">
        <v>974974504</v>
      </c>
      <c r="M10" s="1318">
        <v>3709</v>
      </c>
      <c r="N10" s="1318">
        <v>229513483</v>
      </c>
      <c r="O10" s="1318">
        <v>2187</v>
      </c>
      <c r="P10" s="1318">
        <v>269942912</v>
      </c>
      <c r="Q10" s="1318">
        <v>25751</v>
      </c>
      <c r="R10" s="1318">
        <v>2219787532</v>
      </c>
      <c r="S10" s="1318">
        <v>15445</v>
      </c>
      <c r="T10" s="1320">
        <v>1891167942</v>
      </c>
      <c r="U10" s="1321">
        <v>207</v>
      </c>
      <c r="V10" s="55"/>
    </row>
    <row r="11" spans="1:22" s="108" customFormat="1" ht="30" customHeight="1" x14ac:dyDescent="0.15">
      <c r="A11" s="22"/>
      <c r="B11" s="29" t="s">
        <v>1018</v>
      </c>
      <c r="C11" s="1318">
        <v>61966</v>
      </c>
      <c r="D11" s="1318">
        <v>1276908843</v>
      </c>
      <c r="E11" s="1318">
        <v>356055</v>
      </c>
      <c r="F11" s="1318">
        <v>3018378825</v>
      </c>
      <c r="G11" s="1318">
        <v>64841</v>
      </c>
      <c r="H11" s="1318">
        <v>5854358157</v>
      </c>
      <c r="I11" s="1318">
        <v>128833</v>
      </c>
      <c r="J11" s="1318">
        <v>8908519437</v>
      </c>
      <c r="K11" s="1318">
        <v>170263</v>
      </c>
      <c r="L11" s="1318">
        <v>23587740506</v>
      </c>
      <c r="M11" s="1318">
        <v>131595</v>
      </c>
      <c r="N11" s="1318">
        <v>5407733875</v>
      </c>
      <c r="O11" s="1318">
        <v>68985</v>
      </c>
      <c r="P11" s="1318">
        <v>4734423714</v>
      </c>
      <c r="Q11" s="1318">
        <v>982538</v>
      </c>
      <c r="R11" s="1318">
        <v>52788063357</v>
      </c>
      <c r="S11" s="1318">
        <v>473536</v>
      </c>
      <c r="T11" s="1320">
        <v>45645834868</v>
      </c>
      <c r="U11" s="1321">
        <v>6208</v>
      </c>
      <c r="V11" s="55"/>
    </row>
    <row r="12" spans="1:22" s="108" customFormat="1" ht="30" customHeight="1" x14ac:dyDescent="0.15">
      <c r="A12" s="109"/>
      <c r="B12" s="133" t="s">
        <v>1019</v>
      </c>
      <c r="C12" s="1322">
        <v>5821</v>
      </c>
      <c r="D12" s="1322">
        <v>105278693</v>
      </c>
      <c r="E12" s="1322">
        <v>27820</v>
      </c>
      <c r="F12" s="1322">
        <v>208703178</v>
      </c>
      <c r="G12" s="1322">
        <v>8985</v>
      </c>
      <c r="H12" s="1322">
        <v>828793845</v>
      </c>
      <c r="I12" s="1322">
        <v>13860</v>
      </c>
      <c r="J12" s="1322">
        <v>986880487</v>
      </c>
      <c r="K12" s="1322">
        <v>14157</v>
      </c>
      <c r="L12" s="1322">
        <v>1974730538</v>
      </c>
      <c r="M12" s="1322">
        <v>13263</v>
      </c>
      <c r="N12" s="1322">
        <v>397037754</v>
      </c>
      <c r="O12" s="1322">
        <v>5215</v>
      </c>
      <c r="P12" s="1322">
        <v>401735378</v>
      </c>
      <c r="Q12" s="1322">
        <v>89121</v>
      </c>
      <c r="R12" s="1322">
        <v>4903159873</v>
      </c>
      <c r="S12" s="1322">
        <v>45510</v>
      </c>
      <c r="T12" s="1323">
        <v>4385546291</v>
      </c>
      <c r="U12" s="1324">
        <v>657</v>
      </c>
      <c r="V12" s="126"/>
    </row>
    <row r="13" spans="1:22" ht="23.1" customHeight="1" x14ac:dyDescent="0.15">
      <c r="A13" s="57">
        <v>1</v>
      </c>
      <c r="B13" s="92" t="s">
        <v>1020</v>
      </c>
      <c r="C13" s="1325">
        <v>5296</v>
      </c>
      <c r="D13" s="1325">
        <v>80121658</v>
      </c>
      <c r="E13" s="1325">
        <v>35364</v>
      </c>
      <c r="F13" s="1325">
        <v>148391315</v>
      </c>
      <c r="G13" s="1325">
        <v>1030</v>
      </c>
      <c r="H13" s="1325">
        <v>43925989</v>
      </c>
      <c r="I13" s="1325">
        <v>9820</v>
      </c>
      <c r="J13" s="1325">
        <v>640111301</v>
      </c>
      <c r="K13" s="1325">
        <v>11571</v>
      </c>
      <c r="L13" s="1325">
        <v>1548445112</v>
      </c>
      <c r="M13" s="1325">
        <v>10549</v>
      </c>
      <c r="N13" s="1325">
        <v>432323368</v>
      </c>
      <c r="O13" s="1325">
        <v>0</v>
      </c>
      <c r="P13" s="1325">
        <v>0</v>
      </c>
      <c r="Q13" s="1325">
        <v>73630</v>
      </c>
      <c r="R13" s="1325">
        <v>2893318743</v>
      </c>
      <c r="S13" s="1325">
        <v>27390</v>
      </c>
      <c r="T13" s="1326">
        <v>2496907408</v>
      </c>
      <c r="U13" s="1327">
        <v>382</v>
      </c>
      <c r="V13" s="59">
        <v>1</v>
      </c>
    </row>
    <row r="14" spans="1:22" ht="23.1" customHeight="1" x14ac:dyDescent="0.15">
      <c r="A14" s="60">
        <v>2</v>
      </c>
      <c r="B14" s="93" t="s">
        <v>1021</v>
      </c>
      <c r="C14" s="1318">
        <v>1984</v>
      </c>
      <c r="D14" s="1318">
        <v>38561668</v>
      </c>
      <c r="E14" s="1318">
        <v>9475</v>
      </c>
      <c r="F14" s="1318">
        <v>78094002</v>
      </c>
      <c r="G14" s="1318">
        <v>3996</v>
      </c>
      <c r="H14" s="1318">
        <v>369233352</v>
      </c>
      <c r="I14" s="1318">
        <v>3496</v>
      </c>
      <c r="J14" s="1318">
        <v>276400066</v>
      </c>
      <c r="K14" s="1318">
        <v>4434</v>
      </c>
      <c r="L14" s="1318">
        <v>671399673</v>
      </c>
      <c r="M14" s="1318">
        <v>3323</v>
      </c>
      <c r="N14" s="1318">
        <v>101366892</v>
      </c>
      <c r="O14" s="1318">
        <v>3185</v>
      </c>
      <c r="P14" s="1318">
        <v>167998731</v>
      </c>
      <c r="Q14" s="1318">
        <v>29893</v>
      </c>
      <c r="R14" s="1318">
        <v>1703054384</v>
      </c>
      <c r="S14" s="1318">
        <v>16140</v>
      </c>
      <c r="T14" s="1320">
        <v>1525234149</v>
      </c>
      <c r="U14" s="1321">
        <v>192</v>
      </c>
      <c r="V14" s="55">
        <v>2</v>
      </c>
    </row>
    <row r="15" spans="1:22" ht="23.1" customHeight="1" x14ac:dyDescent="0.15">
      <c r="A15" s="60">
        <v>3</v>
      </c>
      <c r="B15" s="93" t="s">
        <v>1022</v>
      </c>
      <c r="C15" s="1318">
        <v>0</v>
      </c>
      <c r="D15" s="1318">
        <v>0</v>
      </c>
      <c r="E15" s="1318">
        <v>28223</v>
      </c>
      <c r="F15" s="1318">
        <v>279958880</v>
      </c>
      <c r="G15" s="1318">
        <v>5368</v>
      </c>
      <c r="H15" s="1318">
        <v>658645164</v>
      </c>
      <c r="I15" s="1318">
        <v>12549</v>
      </c>
      <c r="J15" s="1318">
        <v>896732794</v>
      </c>
      <c r="K15" s="1318">
        <v>22762</v>
      </c>
      <c r="L15" s="1318">
        <v>2096421443</v>
      </c>
      <c r="M15" s="1318">
        <v>14490</v>
      </c>
      <c r="N15" s="1318">
        <v>498477873</v>
      </c>
      <c r="O15" s="1318">
        <v>3664</v>
      </c>
      <c r="P15" s="1318">
        <v>28698242</v>
      </c>
      <c r="Q15" s="1318">
        <v>87056</v>
      </c>
      <c r="R15" s="1318">
        <v>4458934396</v>
      </c>
      <c r="S15" s="1318">
        <v>37929</v>
      </c>
      <c r="T15" s="1320">
        <v>3775275994</v>
      </c>
      <c r="U15" s="1321">
        <v>615</v>
      </c>
      <c r="V15" s="55">
        <v>3</v>
      </c>
    </row>
    <row r="16" spans="1:22" ht="23.1" customHeight="1" x14ac:dyDescent="0.15">
      <c r="A16" s="60">
        <v>6</v>
      </c>
      <c r="B16" s="93" t="s">
        <v>1023</v>
      </c>
      <c r="C16" s="1318">
        <v>1101</v>
      </c>
      <c r="D16" s="1318">
        <v>19144749</v>
      </c>
      <c r="E16" s="1318">
        <v>4749</v>
      </c>
      <c r="F16" s="1318">
        <v>37372604</v>
      </c>
      <c r="G16" s="1318">
        <v>1463</v>
      </c>
      <c r="H16" s="1318">
        <v>126512689</v>
      </c>
      <c r="I16" s="1318">
        <v>1441</v>
      </c>
      <c r="J16" s="1318">
        <v>130880535</v>
      </c>
      <c r="K16" s="1318">
        <v>2296</v>
      </c>
      <c r="L16" s="1318">
        <v>337579954</v>
      </c>
      <c r="M16" s="1318">
        <v>1903</v>
      </c>
      <c r="N16" s="1318">
        <v>78762275</v>
      </c>
      <c r="O16" s="1318">
        <v>0</v>
      </c>
      <c r="P16" s="1318">
        <v>0</v>
      </c>
      <c r="Q16" s="1318">
        <v>12953</v>
      </c>
      <c r="R16" s="1318">
        <v>730252806</v>
      </c>
      <c r="S16" s="1318">
        <v>6613</v>
      </c>
      <c r="T16" s="1320">
        <v>655755337</v>
      </c>
      <c r="U16" s="1321">
        <v>120</v>
      </c>
      <c r="V16" s="55">
        <v>6</v>
      </c>
    </row>
    <row r="17" spans="1:22" ht="23.1" customHeight="1" x14ac:dyDescent="0.15">
      <c r="A17" s="60">
        <v>7</v>
      </c>
      <c r="B17" s="93" t="s">
        <v>1024</v>
      </c>
      <c r="C17" s="1322">
        <v>891</v>
      </c>
      <c r="D17" s="1322">
        <v>17657210</v>
      </c>
      <c r="E17" s="1322">
        <v>2919</v>
      </c>
      <c r="F17" s="1322">
        <v>29172082</v>
      </c>
      <c r="G17" s="1322">
        <v>1206</v>
      </c>
      <c r="H17" s="1322">
        <v>106232700</v>
      </c>
      <c r="I17" s="1322">
        <v>1760</v>
      </c>
      <c r="J17" s="1322">
        <v>110790253</v>
      </c>
      <c r="K17" s="1322">
        <v>1415</v>
      </c>
      <c r="L17" s="1322">
        <v>200481373</v>
      </c>
      <c r="M17" s="1322">
        <v>1130</v>
      </c>
      <c r="N17" s="1322">
        <v>37648294</v>
      </c>
      <c r="O17" s="1322">
        <v>736</v>
      </c>
      <c r="P17" s="1322">
        <v>83594563</v>
      </c>
      <c r="Q17" s="1322">
        <v>10057</v>
      </c>
      <c r="R17" s="1322">
        <v>585576475</v>
      </c>
      <c r="S17" s="1322">
        <v>5074</v>
      </c>
      <c r="T17" s="1323">
        <v>512750856</v>
      </c>
      <c r="U17" s="1324">
        <v>57</v>
      </c>
      <c r="V17" s="55">
        <v>7</v>
      </c>
    </row>
    <row r="18" spans="1:22" ht="23.1" customHeight="1" x14ac:dyDescent="0.15">
      <c r="A18" s="57">
        <v>8</v>
      </c>
      <c r="B18" s="92" t="s">
        <v>1025</v>
      </c>
      <c r="C18" s="1325">
        <v>2987</v>
      </c>
      <c r="D18" s="1325">
        <v>77414368</v>
      </c>
      <c r="E18" s="1325">
        <v>15404</v>
      </c>
      <c r="F18" s="1325">
        <v>153292694</v>
      </c>
      <c r="G18" s="1325">
        <v>1032</v>
      </c>
      <c r="H18" s="1325">
        <v>26912328</v>
      </c>
      <c r="I18" s="1325">
        <v>5486</v>
      </c>
      <c r="J18" s="1325">
        <v>346112805</v>
      </c>
      <c r="K18" s="1325">
        <v>11169</v>
      </c>
      <c r="L18" s="1325">
        <v>1492265736</v>
      </c>
      <c r="M18" s="1325">
        <v>8229</v>
      </c>
      <c r="N18" s="1325">
        <v>389786828</v>
      </c>
      <c r="O18" s="1325">
        <v>413</v>
      </c>
      <c r="P18" s="1325">
        <v>4089399</v>
      </c>
      <c r="Q18" s="1325">
        <v>44720</v>
      </c>
      <c r="R18" s="1325">
        <v>2489874158</v>
      </c>
      <c r="S18" s="1325">
        <v>22176</v>
      </c>
      <c r="T18" s="1326">
        <v>2154786117</v>
      </c>
      <c r="U18" s="1327">
        <v>229</v>
      </c>
      <c r="V18" s="59">
        <v>8</v>
      </c>
    </row>
    <row r="19" spans="1:22" ht="23.1" customHeight="1" x14ac:dyDescent="0.15">
      <c r="A19" s="60">
        <v>9</v>
      </c>
      <c r="B19" s="93" t="s">
        <v>1026</v>
      </c>
      <c r="C19" s="1318">
        <v>817</v>
      </c>
      <c r="D19" s="1318">
        <v>16777965</v>
      </c>
      <c r="E19" s="1318">
        <v>4726</v>
      </c>
      <c r="F19" s="1318">
        <v>39983114</v>
      </c>
      <c r="G19" s="1318">
        <v>1872</v>
      </c>
      <c r="H19" s="1318">
        <v>172527154</v>
      </c>
      <c r="I19" s="1318">
        <v>1415</v>
      </c>
      <c r="J19" s="1318">
        <v>134256776</v>
      </c>
      <c r="K19" s="1318">
        <v>2378</v>
      </c>
      <c r="L19" s="1318">
        <v>336711620</v>
      </c>
      <c r="M19" s="1318">
        <v>1907</v>
      </c>
      <c r="N19" s="1318">
        <v>61889060</v>
      </c>
      <c r="O19" s="1318">
        <v>50</v>
      </c>
      <c r="P19" s="1318">
        <v>1660914</v>
      </c>
      <c r="Q19" s="1318">
        <v>13165</v>
      </c>
      <c r="R19" s="1318">
        <v>763806603</v>
      </c>
      <c r="S19" s="1318">
        <v>7093</v>
      </c>
      <c r="T19" s="1320">
        <v>683024869</v>
      </c>
      <c r="U19" s="1321">
        <v>82</v>
      </c>
      <c r="V19" s="55">
        <v>9</v>
      </c>
    </row>
    <row r="20" spans="1:22" ht="23.1" customHeight="1" x14ac:dyDescent="0.15">
      <c r="A20" s="60">
        <v>10</v>
      </c>
      <c r="B20" s="93" t="s">
        <v>1027</v>
      </c>
      <c r="C20" s="1318">
        <v>1795</v>
      </c>
      <c r="D20" s="1318">
        <v>29429436</v>
      </c>
      <c r="E20" s="1318">
        <v>5509</v>
      </c>
      <c r="F20" s="1318">
        <v>49513372</v>
      </c>
      <c r="G20" s="1318">
        <v>2444</v>
      </c>
      <c r="H20" s="1318">
        <v>230961206</v>
      </c>
      <c r="I20" s="1318">
        <v>2688</v>
      </c>
      <c r="J20" s="1318">
        <v>235497944</v>
      </c>
      <c r="K20" s="1318">
        <v>3241</v>
      </c>
      <c r="L20" s="1318">
        <v>498080907</v>
      </c>
      <c r="M20" s="1318">
        <v>2842</v>
      </c>
      <c r="N20" s="1318">
        <v>100829116</v>
      </c>
      <c r="O20" s="1318">
        <v>0</v>
      </c>
      <c r="P20" s="1318">
        <v>0</v>
      </c>
      <c r="Q20" s="1318">
        <v>18519</v>
      </c>
      <c r="R20" s="1318">
        <v>1144311981</v>
      </c>
      <c r="S20" s="1318">
        <v>9912</v>
      </c>
      <c r="T20" s="1320">
        <v>1038787929</v>
      </c>
      <c r="U20" s="1321">
        <v>163</v>
      </c>
      <c r="V20" s="55">
        <v>10</v>
      </c>
    </row>
    <row r="21" spans="1:22" s="99" customFormat="1" ht="23.1" customHeight="1" x14ac:dyDescent="0.15">
      <c r="A21" s="62">
        <v>11</v>
      </c>
      <c r="B21" s="61" t="s">
        <v>1028</v>
      </c>
      <c r="C21" s="1318">
        <v>219</v>
      </c>
      <c r="D21" s="1318">
        <v>8267424</v>
      </c>
      <c r="E21" s="1318">
        <v>3073</v>
      </c>
      <c r="F21" s="1318">
        <v>28912533</v>
      </c>
      <c r="G21" s="1318">
        <v>1969</v>
      </c>
      <c r="H21" s="1318">
        <v>153509566</v>
      </c>
      <c r="I21" s="1318">
        <v>2074</v>
      </c>
      <c r="J21" s="1318">
        <v>114698336</v>
      </c>
      <c r="K21" s="1318">
        <v>2143</v>
      </c>
      <c r="L21" s="1318">
        <v>301320568</v>
      </c>
      <c r="M21" s="1318">
        <v>1801</v>
      </c>
      <c r="N21" s="1318">
        <v>44342734</v>
      </c>
      <c r="O21" s="1318">
        <v>742</v>
      </c>
      <c r="P21" s="1318">
        <v>59013396</v>
      </c>
      <c r="Q21" s="1318">
        <v>12021</v>
      </c>
      <c r="R21" s="1318">
        <v>710064557</v>
      </c>
      <c r="S21" s="1318">
        <v>6596</v>
      </c>
      <c r="T21" s="1320">
        <v>639667415</v>
      </c>
      <c r="U21" s="1321">
        <v>79</v>
      </c>
      <c r="V21" s="63">
        <v>11</v>
      </c>
    </row>
    <row r="22" spans="1:22" s="99" customFormat="1" ht="23.1" customHeight="1" x14ac:dyDescent="0.15">
      <c r="A22" s="62">
        <v>12</v>
      </c>
      <c r="B22" s="61" t="s">
        <v>1029</v>
      </c>
      <c r="C22" s="1322">
        <v>1252</v>
      </c>
      <c r="D22" s="1322">
        <v>20347081</v>
      </c>
      <c r="E22" s="1322">
        <v>4677</v>
      </c>
      <c r="F22" s="1322">
        <v>40690831</v>
      </c>
      <c r="G22" s="1322">
        <v>1843</v>
      </c>
      <c r="H22" s="1322">
        <v>177468399</v>
      </c>
      <c r="I22" s="1322">
        <v>2715</v>
      </c>
      <c r="J22" s="1322">
        <v>153286584</v>
      </c>
      <c r="K22" s="1322">
        <v>2013</v>
      </c>
      <c r="L22" s="1322">
        <v>300076722</v>
      </c>
      <c r="M22" s="1322">
        <v>1552</v>
      </c>
      <c r="N22" s="1322">
        <v>54169151</v>
      </c>
      <c r="O22" s="1322">
        <v>882</v>
      </c>
      <c r="P22" s="1322">
        <v>74309540</v>
      </c>
      <c r="Q22" s="1322">
        <v>14934</v>
      </c>
      <c r="R22" s="1322">
        <v>820348308</v>
      </c>
      <c r="S22" s="1322">
        <v>7630</v>
      </c>
      <c r="T22" s="1323">
        <v>733195610</v>
      </c>
      <c r="U22" s="1324">
        <v>113</v>
      </c>
      <c r="V22" s="63">
        <v>12</v>
      </c>
    </row>
    <row r="23" spans="1:22" s="99" customFormat="1" ht="23.1" customHeight="1" x14ac:dyDescent="0.15">
      <c r="A23" s="66">
        <v>14</v>
      </c>
      <c r="B23" s="58" t="s">
        <v>1030</v>
      </c>
      <c r="C23" s="1325">
        <v>2180</v>
      </c>
      <c r="D23" s="1325">
        <v>47555539</v>
      </c>
      <c r="E23" s="1325">
        <v>13502</v>
      </c>
      <c r="F23" s="1325">
        <v>111598787</v>
      </c>
      <c r="G23" s="1325">
        <v>2108</v>
      </c>
      <c r="H23" s="1325">
        <v>190580519</v>
      </c>
      <c r="I23" s="1325">
        <v>3722</v>
      </c>
      <c r="J23" s="1325">
        <v>316745786</v>
      </c>
      <c r="K23" s="1325">
        <v>8226</v>
      </c>
      <c r="L23" s="1325">
        <v>946162740</v>
      </c>
      <c r="M23" s="1325">
        <v>4249</v>
      </c>
      <c r="N23" s="1325">
        <v>166812788</v>
      </c>
      <c r="O23" s="1325">
        <v>2456</v>
      </c>
      <c r="P23" s="1325">
        <v>219690505</v>
      </c>
      <c r="Q23" s="1325">
        <v>36443</v>
      </c>
      <c r="R23" s="1325">
        <v>1999146664</v>
      </c>
      <c r="S23" s="1325">
        <v>17928</v>
      </c>
      <c r="T23" s="1326">
        <v>1755183339</v>
      </c>
      <c r="U23" s="1327">
        <v>218</v>
      </c>
      <c r="V23" s="67">
        <v>14</v>
      </c>
    </row>
    <row r="24" spans="1:22" s="99" customFormat="1" ht="23.1" customHeight="1" x14ac:dyDescent="0.15">
      <c r="A24" s="62">
        <v>15</v>
      </c>
      <c r="B24" s="61" t="s">
        <v>1031</v>
      </c>
      <c r="C24" s="1318">
        <v>1693</v>
      </c>
      <c r="D24" s="1318">
        <v>40090606</v>
      </c>
      <c r="E24" s="1318">
        <v>8439</v>
      </c>
      <c r="F24" s="1318">
        <v>70871054</v>
      </c>
      <c r="G24" s="1318">
        <v>423</v>
      </c>
      <c r="H24" s="1318">
        <v>12102838</v>
      </c>
      <c r="I24" s="1318">
        <v>906</v>
      </c>
      <c r="J24" s="1318">
        <v>12007851</v>
      </c>
      <c r="K24" s="1318">
        <v>325</v>
      </c>
      <c r="L24" s="1318">
        <v>30583648</v>
      </c>
      <c r="M24" s="1318">
        <v>120</v>
      </c>
      <c r="N24" s="1318">
        <v>1250137</v>
      </c>
      <c r="O24" s="1318">
        <v>13304</v>
      </c>
      <c r="P24" s="1318">
        <v>1228160573</v>
      </c>
      <c r="Q24" s="1318">
        <v>25210</v>
      </c>
      <c r="R24" s="1318">
        <v>1395066707</v>
      </c>
      <c r="S24" s="1318">
        <v>13304</v>
      </c>
      <c r="T24" s="1320">
        <v>1228160573</v>
      </c>
      <c r="U24" s="1321">
        <v>123</v>
      </c>
      <c r="V24" s="63">
        <v>15</v>
      </c>
    </row>
    <row r="25" spans="1:22" s="99" customFormat="1" ht="23.1" customHeight="1" x14ac:dyDescent="0.15">
      <c r="A25" s="62">
        <v>16</v>
      </c>
      <c r="B25" s="61" t="s">
        <v>1032</v>
      </c>
      <c r="C25" s="1318">
        <v>411</v>
      </c>
      <c r="D25" s="1318">
        <v>7924681</v>
      </c>
      <c r="E25" s="1318">
        <v>3051</v>
      </c>
      <c r="F25" s="1318">
        <v>25965262</v>
      </c>
      <c r="G25" s="1318">
        <v>844</v>
      </c>
      <c r="H25" s="1318">
        <v>80489796</v>
      </c>
      <c r="I25" s="1318">
        <v>708</v>
      </c>
      <c r="J25" s="1318">
        <v>71790757</v>
      </c>
      <c r="K25" s="1318">
        <v>1426</v>
      </c>
      <c r="L25" s="1318">
        <v>230176320</v>
      </c>
      <c r="M25" s="1318">
        <v>1089</v>
      </c>
      <c r="N25" s="1318">
        <v>29808903</v>
      </c>
      <c r="O25" s="1318">
        <v>668</v>
      </c>
      <c r="P25" s="1318">
        <v>67965914</v>
      </c>
      <c r="Q25" s="1318">
        <v>8197</v>
      </c>
      <c r="R25" s="1318">
        <v>514121633</v>
      </c>
      <c r="S25" s="1318">
        <v>4243</v>
      </c>
      <c r="T25" s="1320">
        <v>460051053</v>
      </c>
      <c r="U25" s="1321">
        <v>56</v>
      </c>
      <c r="V25" s="63">
        <v>16</v>
      </c>
    </row>
    <row r="26" spans="1:22" s="99" customFormat="1" ht="23.1" customHeight="1" x14ac:dyDescent="0.15">
      <c r="A26" s="62">
        <v>17</v>
      </c>
      <c r="B26" s="61" t="s">
        <v>1033</v>
      </c>
      <c r="C26" s="1318">
        <v>1806</v>
      </c>
      <c r="D26" s="1318">
        <v>31657444</v>
      </c>
      <c r="E26" s="1318">
        <v>6777</v>
      </c>
      <c r="F26" s="1318">
        <v>58953380</v>
      </c>
      <c r="G26" s="1318">
        <v>1828</v>
      </c>
      <c r="H26" s="1318">
        <v>170315347</v>
      </c>
      <c r="I26" s="1318">
        <v>2590</v>
      </c>
      <c r="J26" s="1318">
        <v>146230400</v>
      </c>
      <c r="K26" s="1318">
        <v>2702</v>
      </c>
      <c r="L26" s="1318">
        <v>420547070</v>
      </c>
      <c r="M26" s="1318">
        <v>2379</v>
      </c>
      <c r="N26" s="1318">
        <v>72519092</v>
      </c>
      <c r="O26" s="1318">
        <v>1051</v>
      </c>
      <c r="P26" s="1318">
        <v>69366040</v>
      </c>
      <c r="Q26" s="1318">
        <v>19133</v>
      </c>
      <c r="R26" s="1318">
        <v>969588773</v>
      </c>
      <c r="S26" s="1318">
        <v>9053</v>
      </c>
      <c r="T26" s="1320">
        <v>846868084</v>
      </c>
      <c r="U26" s="1321">
        <v>108</v>
      </c>
      <c r="V26" s="63">
        <v>17</v>
      </c>
    </row>
    <row r="27" spans="1:22" s="99" customFormat="1" ht="23.1" customHeight="1" x14ac:dyDescent="0.15">
      <c r="A27" s="62">
        <v>18</v>
      </c>
      <c r="B27" s="61" t="s">
        <v>1034</v>
      </c>
      <c r="C27" s="1322">
        <v>1205</v>
      </c>
      <c r="D27" s="1322">
        <v>24703266</v>
      </c>
      <c r="E27" s="1322">
        <v>7520</v>
      </c>
      <c r="F27" s="1322">
        <v>75928348</v>
      </c>
      <c r="G27" s="1322">
        <v>2837</v>
      </c>
      <c r="H27" s="1322">
        <v>266060030</v>
      </c>
      <c r="I27" s="1322">
        <v>2505</v>
      </c>
      <c r="J27" s="1322">
        <v>212203598</v>
      </c>
      <c r="K27" s="1322">
        <v>3372</v>
      </c>
      <c r="L27" s="1322">
        <v>500809974</v>
      </c>
      <c r="M27" s="1322">
        <v>2283</v>
      </c>
      <c r="N27" s="1322">
        <v>87191292</v>
      </c>
      <c r="O27" s="1322">
        <v>1209</v>
      </c>
      <c r="P27" s="1322">
        <v>122011219</v>
      </c>
      <c r="Q27" s="1322">
        <v>20931</v>
      </c>
      <c r="R27" s="1322">
        <v>1288907727</v>
      </c>
      <c r="S27" s="1322">
        <v>11554</v>
      </c>
      <c r="T27" s="1323">
        <v>1160219093</v>
      </c>
      <c r="U27" s="1324">
        <v>140</v>
      </c>
      <c r="V27" s="63">
        <v>18</v>
      </c>
    </row>
    <row r="28" spans="1:22" s="99" customFormat="1" ht="23.1" customHeight="1" x14ac:dyDescent="0.15">
      <c r="A28" s="68">
        <v>19</v>
      </c>
      <c r="B28" s="58" t="s">
        <v>1035</v>
      </c>
      <c r="C28" s="1325">
        <v>1915</v>
      </c>
      <c r="D28" s="1325">
        <v>48675104</v>
      </c>
      <c r="E28" s="1325">
        <v>12177</v>
      </c>
      <c r="F28" s="1325">
        <v>106723211</v>
      </c>
      <c r="G28" s="1325">
        <v>2862</v>
      </c>
      <c r="H28" s="1325">
        <v>312436925</v>
      </c>
      <c r="I28" s="1325">
        <v>4979</v>
      </c>
      <c r="J28" s="1325">
        <v>293204258</v>
      </c>
      <c r="K28" s="1325">
        <v>4356</v>
      </c>
      <c r="L28" s="1325">
        <v>712619777</v>
      </c>
      <c r="M28" s="1325">
        <v>3970</v>
      </c>
      <c r="N28" s="1325">
        <v>142444333</v>
      </c>
      <c r="O28" s="1325">
        <v>1861</v>
      </c>
      <c r="P28" s="1325">
        <v>147466369</v>
      </c>
      <c r="Q28" s="1325">
        <v>32120</v>
      </c>
      <c r="R28" s="1325">
        <v>1763569977</v>
      </c>
      <c r="S28" s="1325">
        <v>15364</v>
      </c>
      <c r="T28" s="1326">
        <v>1521629569</v>
      </c>
      <c r="U28" s="1327">
        <v>178</v>
      </c>
      <c r="V28" s="69">
        <v>19</v>
      </c>
    </row>
    <row r="29" spans="1:22" s="99" customFormat="1" ht="23.1" customHeight="1" x14ac:dyDescent="0.15">
      <c r="A29" s="62">
        <v>21</v>
      </c>
      <c r="B29" s="61" t="s">
        <v>1036</v>
      </c>
      <c r="C29" s="1318">
        <v>2780</v>
      </c>
      <c r="D29" s="1318">
        <v>57544892</v>
      </c>
      <c r="E29" s="1318">
        <v>21132</v>
      </c>
      <c r="F29" s="1318">
        <v>101962939</v>
      </c>
      <c r="G29" s="1318">
        <v>2759</v>
      </c>
      <c r="H29" s="1318">
        <v>261284398</v>
      </c>
      <c r="I29" s="1318">
        <v>4953</v>
      </c>
      <c r="J29" s="1318">
        <v>293470980</v>
      </c>
      <c r="K29" s="1318">
        <v>4859</v>
      </c>
      <c r="L29" s="1318">
        <v>766852911</v>
      </c>
      <c r="M29" s="1318">
        <v>4383</v>
      </c>
      <c r="N29" s="1318">
        <v>145563673</v>
      </c>
      <c r="O29" s="1318">
        <v>2245</v>
      </c>
      <c r="P29" s="1318">
        <v>131587157</v>
      </c>
      <c r="Q29" s="1318">
        <v>43111</v>
      </c>
      <c r="R29" s="1318">
        <v>1758266950</v>
      </c>
      <c r="S29" s="1318">
        <v>15929</v>
      </c>
      <c r="T29" s="1320">
        <v>1507938242</v>
      </c>
      <c r="U29" s="1321">
        <v>149</v>
      </c>
      <c r="V29" s="63">
        <v>21</v>
      </c>
    </row>
    <row r="30" spans="1:22" s="99" customFormat="1" ht="23.1" customHeight="1" x14ac:dyDescent="0.15">
      <c r="A30" s="62">
        <v>22</v>
      </c>
      <c r="B30" s="61" t="s">
        <v>1037</v>
      </c>
      <c r="C30" s="1318">
        <v>2944</v>
      </c>
      <c r="D30" s="1318">
        <v>93831375</v>
      </c>
      <c r="E30" s="1318">
        <v>17973</v>
      </c>
      <c r="F30" s="1318">
        <v>160716073</v>
      </c>
      <c r="G30" s="1318">
        <v>4239</v>
      </c>
      <c r="H30" s="1318">
        <v>434082832</v>
      </c>
      <c r="I30" s="1318">
        <v>7072</v>
      </c>
      <c r="J30" s="1318">
        <v>382036015</v>
      </c>
      <c r="K30" s="1318">
        <v>6963</v>
      </c>
      <c r="L30" s="1318">
        <v>1076879088</v>
      </c>
      <c r="M30" s="1318">
        <v>4935</v>
      </c>
      <c r="N30" s="1318">
        <v>179756037</v>
      </c>
      <c r="O30" s="1318">
        <v>3566</v>
      </c>
      <c r="P30" s="1318">
        <v>246184990</v>
      </c>
      <c r="Q30" s="1318">
        <v>47692</v>
      </c>
      <c r="R30" s="1318">
        <v>2573486410</v>
      </c>
      <c r="S30" s="1318">
        <v>22476</v>
      </c>
      <c r="T30" s="1320">
        <v>2218734207</v>
      </c>
      <c r="U30" s="1321">
        <v>359</v>
      </c>
      <c r="V30" s="63">
        <v>22</v>
      </c>
    </row>
    <row r="31" spans="1:22" s="99" customFormat="1" ht="23.1" customHeight="1" x14ac:dyDescent="0.15">
      <c r="A31" s="62">
        <v>23</v>
      </c>
      <c r="B31" s="61" t="s">
        <v>1038</v>
      </c>
      <c r="C31" s="1318">
        <v>617</v>
      </c>
      <c r="D31" s="1318">
        <v>20675420</v>
      </c>
      <c r="E31" s="1318">
        <v>3731</v>
      </c>
      <c r="F31" s="1318">
        <v>37018162</v>
      </c>
      <c r="G31" s="1318">
        <v>869</v>
      </c>
      <c r="H31" s="1318">
        <v>86883817</v>
      </c>
      <c r="I31" s="1318">
        <v>1431</v>
      </c>
      <c r="J31" s="1318">
        <v>91912714</v>
      </c>
      <c r="K31" s="1318">
        <v>1545</v>
      </c>
      <c r="L31" s="1318">
        <v>254280896</v>
      </c>
      <c r="M31" s="1318">
        <v>1171</v>
      </c>
      <c r="N31" s="1318">
        <v>35286994</v>
      </c>
      <c r="O31" s="1318">
        <v>780</v>
      </c>
      <c r="P31" s="1318">
        <v>55691854</v>
      </c>
      <c r="Q31" s="1318">
        <v>10144</v>
      </c>
      <c r="R31" s="1318">
        <v>581749857</v>
      </c>
      <c r="S31" s="1318">
        <v>4935</v>
      </c>
      <c r="T31" s="1320">
        <v>485169475</v>
      </c>
      <c r="U31" s="1321">
        <v>71</v>
      </c>
      <c r="V31" s="63">
        <v>23</v>
      </c>
    </row>
    <row r="32" spans="1:22" s="99" customFormat="1" ht="23.1" customHeight="1" x14ac:dyDescent="0.15">
      <c r="A32" s="62">
        <v>24</v>
      </c>
      <c r="B32" s="61" t="s">
        <v>1039</v>
      </c>
      <c r="C32" s="1322">
        <v>1037</v>
      </c>
      <c r="D32" s="1322">
        <v>18473602</v>
      </c>
      <c r="E32" s="1322">
        <v>4559</v>
      </c>
      <c r="F32" s="1322">
        <v>139536343</v>
      </c>
      <c r="G32" s="1322">
        <v>295</v>
      </c>
      <c r="H32" s="1322">
        <v>16621432</v>
      </c>
      <c r="I32" s="1322">
        <v>1673</v>
      </c>
      <c r="J32" s="1322">
        <v>129361276</v>
      </c>
      <c r="K32" s="1322">
        <v>2188</v>
      </c>
      <c r="L32" s="1322">
        <v>408095449</v>
      </c>
      <c r="M32" s="1322">
        <v>4863</v>
      </c>
      <c r="N32" s="1322">
        <v>91811443</v>
      </c>
      <c r="O32" s="1322">
        <v>0</v>
      </c>
      <c r="P32" s="1322">
        <v>0</v>
      </c>
      <c r="Q32" s="1322">
        <v>14615</v>
      </c>
      <c r="R32" s="1322">
        <v>803899545</v>
      </c>
      <c r="S32" s="1322">
        <v>6714</v>
      </c>
      <c r="T32" s="1323">
        <v>677901813</v>
      </c>
      <c r="U32" s="1324">
        <v>105</v>
      </c>
      <c r="V32" s="63">
        <v>24</v>
      </c>
    </row>
    <row r="33" spans="1:22" s="99" customFormat="1" ht="23.1" customHeight="1" x14ac:dyDescent="0.15">
      <c r="A33" s="66">
        <v>25</v>
      </c>
      <c r="B33" s="58" t="s">
        <v>1040</v>
      </c>
      <c r="C33" s="1325">
        <v>1586</v>
      </c>
      <c r="D33" s="1325">
        <v>36559587</v>
      </c>
      <c r="E33" s="1325">
        <v>7614</v>
      </c>
      <c r="F33" s="1325">
        <v>64314121</v>
      </c>
      <c r="G33" s="1325">
        <v>2299</v>
      </c>
      <c r="H33" s="1325">
        <v>203673025</v>
      </c>
      <c r="I33" s="1325">
        <v>3588</v>
      </c>
      <c r="J33" s="1325">
        <v>226482890</v>
      </c>
      <c r="K33" s="1325">
        <v>3268</v>
      </c>
      <c r="L33" s="1325">
        <v>512140723</v>
      </c>
      <c r="M33" s="1325">
        <v>2989</v>
      </c>
      <c r="N33" s="1325">
        <v>104199213</v>
      </c>
      <c r="O33" s="1325">
        <v>1902</v>
      </c>
      <c r="P33" s="1325">
        <v>143964435</v>
      </c>
      <c r="Q33" s="1325">
        <v>23246</v>
      </c>
      <c r="R33" s="1325">
        <v>1291333994</v>
      </c>
      <c r="S33" s="1325">
        <v>12342</v>
      </c>
      <c r="T33" s="1326">
        <v>1145324468</v>
      </c>
      <c r="U33" s="1327">
        <v>147</v>
      </c>
      <c r="V33" s="67">
        <v>25</v>
      </c>
    </row>
    <row r="34" spans="1:22" s="99" customFormat="1" ht="23.1" customHeight="1" x14ac:dyDescent="0.15">
      <c r="A34" s="62">
        <v>27</v>
      </c>
      <c r="B34" s="61" t="s">
        <v>1041</v>
      </c>
      <c r="C34" s="1318">
        <v>823</v>
      </c>
      <c r="D34" s="1318">
        <v>20786133</v>
      </c>
      <c r="E34" s="1318">
        <v>5728</v>
      </c>
      <c r="F34" s="1318">
        <v>50660277</v>
      </c>
      <c r="G34" s="1318">
        <v>1336</v>
      </c>
      <c r="H34" s="1318">
        <v>130063880</v>
      </c>
      <c r="I34" s="1318">
        <v>2856</v>
      </c>
      <c r="J34" s="1318">
        <v>162513708</v>
      </c>
      <c r="K34" s="1318">
        <v>2384</v>
      </c>
      <c r="L34" s="1318">
        <v>362002610</v>
      </c>
      <c r="M34" s="1318">
        <v>1496</v>
      </c>
      <c r="N34" s="1318">
        <v>51517581</v>
      </c>
      <c r="O34" s="1318">
        <v>1042</v>
      </c>
      <c r="P34" s="1318">
        <v>78140542</v>
      </c>
      <c r="Q34" s="1318">
        <v>15665</v>
      </c>
      <c r="R34" s="1318">
        <v>855684731</v>
      </c>
      <c r="S34" s="1318">
        <v>7668</v>
      </c>
      <c r="T34" s="1320">
        <v>738082652</v>
      </c>
      <c r="U34" s="1321">
        <v>100</v>
      </c>
      <c r="V34" s="63">
        <v>27</v>
      </c>
    </row>
    <row r="35" spans="1:22" s="99" customFormat="1" ht="23.1" customHeight="1" x14ac:dyDescent="0.15">
      <c r="A35" s="62">
        <v>28</v>
      </c>
      <c r="B35" s="61" t="s">
        <v>1042</v>
      </c>
      <c r="C35" s="1318">
        <v>295</v>
      </c>
      <c r="D35" s="1318">
        <v>9063626</v>
      </c>
      <c r="E35" s="1318">
        <v>3374</v>
      </c>
      <c r="F35" s="1318">
        <v>29853608</v>
      </c>
      <c r="G35" s="1318">
        <v>108</v>
      </c>
      <c r="H35" s="1318">
        <v>5400924</v>
      </c>
      <c r="I35" s="1318">
        <v>1630</v>
      </c>
      <c r="J35" s="1318">
        <v>94247418</v>
      </c>
      <c r="K35" s="1318">
        <v>2103</v>
      </c>
      <c r="L35" s="1318">
        <v>296299902</v>
      </c>
      <c r="M35" s="1318">
        <v>1457</v>
      </c>
      <c r="N35" s="1318">
        <v>69682137</v>
      </c>
      <c r="O35" s="1318">
        <v>794</v>
      </c>
      <c r="P35" s="1318">
        <v>55287780</v>
      </c>
      <c r="Q35" s="1318">
        <v>9761</v>
      </c>
      <c r="R35" s="1318">
        <v>559835395</v>
      </c>
      <c r="S35" s="1318">
        <v>5291</v>
      </c>
      <c r="T35" s="1320">
        <v>494735308</v>
      </c>
      <c r="U35" s="1321">
        <v>64</v>
      </c>
      <c r="V35" s="63">
        <v>28</v>
      </c>
    </row>
    <row r="36" spans="1:22" s="99" customFormat="1" ht="23.1" customHeight="1" x14ac:dyDescent="0.15">
      <c r="A36" s="62">
        <v>29</v>
      </c>
      <c r="B36" s="61" t="s">
        <v>1043</v>
      </c>
      <c r="C36" s="1318">
        <v>671</v>
      </c>
      <c r="D36" s="1318">
        <v>11425483</v>
      </c>
      <c r="E36" s="1318">
        <v>2457</v>
      </c>
      <c r="F36" s="1318">
        <v>20938346</v>
      </c>
      <c r="G36" s="1318">
        <v>699</v>
      </c>
      <c r="H36" s="1318">
        <v>72687801</v>
      </c>
      <c r="I36" s="1318">
        <v>1139</v>
      </c>
      <c r="J36" s="1318">
        <v>62778985</v>
      </c>
      <c r="K36" s="1318">
        <v>1360</v>
      </c>
      <c r="L36" s="1318">
        <v>182094489</v>
      </c>
      <c r="M36" s="1318">
        <v>916</v>
      </c>
      <c r="N36" s="1318">
        <v>35220778</v>
      </c>
      <c r="O36" s="1318">
        <v>572</v>
      </c>
      <c r="P36" s="1318">
        <v>43418807</v>
      </c>
      <c r="Q36" s="1318">
        <v>7814</v>
      </c>
      <c r="R36" s="1318">
        <v>428564689</v>
      </c>
      <c r="S36" s="1318">
        <v>3972</v>
      </c>
      <c r="T36" s="1320">
        <v>375771733</v>
      </c>
      <c r="U36" s="1321">
        <v>66</v>
      </c>
      <c r="V36" s="63">
        <v>29</v>
      </c>
    </row>
    <row r="37" spans="1:22" s="99" customFormat="1" ht="23.1" customHeight="1" x14ac:dyDescent="0.15">
      <c r="A37" s="62">
        <v>30</v>
      </c>
      <c r="B37" s="61" t="s">
        <v>1044</v>
      </c>
      <c r="C37" s="1322">
        <v>1509</v>
      </c>
      <c r="D37" s="1322">
        <v>27650613</v>
      </c>
      <c r="E37" s="1322">
        <v>7968</v>
      </c>
      <c r="F37" s="1322">
        <v>68064105</v>
      </c>
      <c r="G37" s="1322">
        <v>2761</v>
      </c>
      <c r="H37" s="1322">
        <v>207131327</v>
      </c>
      <c r="I37" s="1322">
        <v>2392</v>
      </c>
      <c r="J37" s="1322">
        <v>193604459</v>
      </c>
      <c r="K37" s="1322">
        <v>3695</v>
      </c>
      <c r="L37" s="1322">
        <v>547143726</v>
      </c>
      <c r="M37" s="1322">
        <v>2798</v>
      </c>
      <c r="N37" s="1322">
        <v>84476280</v>
      </c>
      <c r="O37" s="1322">
        <v>1875</v>
      </c>
      <c r="P37" s="1322">
        <v>109090656</v>
      </c>
      <c r="Q37" s="1322">
        <v>22998</v>
      </c>
      <c r="R37" s="1322">
        <v>1237161166</v>
      </c>
      <c r="S37" s="1322">
        <v>11755</v>
      </c>
      <c r="T37" s="1323">
        <v>1066776209</v>
      </c>
      <c r="U37" s="1324">
        <v>137</v>
      </c>
      <c r="V37" s="63">
        <v>30</v>
      </c>
    </row>
    <row r="38" spans="1:22" s="99" customFormat="1" ht="23.1" customHeight="1" x14ac:dyDescent="0.15">
      <c r="A38" s="68">
        <v>31</v>
      </c>
      <c r="B38" s="58" t="s">
        <v>1045</v>
      </c>
      <c r="C38" s="1325">
        <v>851</v>
      </c>
      <c r="D38" s="1325">
        <v>17642084</v>
      </c>
      <c r="E38" s="1325">
        <v>3981</v>
      </c>
      <c r="F38" s="1325">
        <v>35924265</v>
      </c>
      <c r="G38" s="1325">
        <v>174</v>
      </c>
      <c r="H38" s="1325">
        <v>5996926</v>
      </c>
      <c r="I38" s="1325">
        <v>1842</v>
      </c>
      <c r="J38" s="1325">
        <v>114518959</v>
      </c>
      <c r="K38" s="1325">
        <v>2432</v>
      </c>
      <c r="L38" s="1325">
        <v>361215393</v>
      </c>
      <c r="M38" s="1325">
        <v>2057</v>
      </c>
      <c r="N38" s="1325">
        <v>105881287</v>
      </c>
      <c r="O38" s="1325">
        <v>0</v>
      </c>
      <c r="P38" s="1325">
        <v>0</v>
      </c>
      <c r="Q38" s="1325">
        <v>11337</v>
      </c>
      <c r="R38" s="1325">
        <v>641178914</v>
      </c>
      <c r="S38" s="1325">
        <v>5524</v>
      </c>
      <c r="T38" s="1326">
        <v>564206303</v>
      </c>
      <c r="U38" s="1327">
        <v>72</v>
      </c>
      <c r="V38" s="69">
        <v>31</v>
      </c>
    </row>
    <row r="39" spans="1:22" s="99" customFormat="1" ht="23.1" customHeight="1" x14ac:dyDescent="0.15">
      <c r="A39" s="62">
        <v>32</v>
      </c>
      <c r="B39" s="61" t="s">
        <v>1046</v>
      </c>
      <c r="C39" s="1318">
        <v>1101</v>
      </c>
      <c r="D39" s="1318">
        <v>25162586</v>
      </c>
      <c r="E39" s="1318">
        <v>9362</v>
      </c>
      <c r="F39" s="1318">
        <v>75766022</v>
      </c>
      <c r="G39" s="1318">
        <v>2257</v>
      </c>
      <c r="H39" s="1318">
        <v>213959789</v>
      </c>
      <c r="I39" s="1318">
        <v>3171</v>
      </c>
      <c r="J39" s="1318">
        <v>201744190</v>
      </c>
      <c r="K39" s="1318">
        <v>3755</v>
      </c>
      <c r="L39" s="1318">
        <v>557947242</v>
      </c>
      <c r="M39" s="1318">
        <v>3007</v>
      </c>
      <c r="N39" s="1318">
        <v>95886650</v>
      </c>
      <c r="O39" s="1318">
        <v>2050</v>
      </c>
      <c r="P39" s="1318">
        <v>102753168</v>
      </c>
      <c r="Q39" s="1318">
        <v>24703</v>
      </c>
      <c r="R39" s="1318">
        <v>1273219647</v>
      </c>
      <c r="S39" s="1318">
        <v>12097</v>
      </c>
      <c r="T39" s="1320">
        <v>1127668921</v>
      </c>
      <c r="U39" s="1321">
        <v>143</v>
      </c>
      <c r="V39" s="63">
        <v>32</v>
      </c>
    </row>
    <row r="40" spans="1:22" s="99" customFormat="1" ht="23.1" customHeight="1" x14ac:dyDescent="0.15">
      <c r="A40" s="62">
        <v>33</v>
      </c>
      <c r="B40" s="61" t="s">
        <v>1047</v>
      </c>
      <c r="C40" s="1318">
        <v>760</v>
      </c>
      <c r="D40" s="1318">
        <v>13532900</v>
      </c>
      <c r="E40" s="1318">
        <v>3627</v>
      </c>
      <c r="F40" s="1318">
        <v>28833620</v>
      </c>
      <c r="G40" s="1318">
        <v>350</v>
      </c>
      <c r="H40" s="1318">
        <v>7531594</v>
      </c>
      <c r="I40" s="1318">
        <v>1962</v>
      </c>
      <c r="J40" s="1318">
        <v>114005087</v>
      </c>
      <c r="K40" s="1318">
        <v>1933</v>
      </c>
      <c r="L40" s="1318">
        <v>297236100</v>
      </c>
      <c r="M40" s="1318">
        <v>1065</v>
      </c>
      <c r="N40" s="1318">
        <v>72222336</v>
      </c>
      <c r="O40" s="1318">
        <v>1247</v>
      </c>
      <c r="P40" s="1318">
        <v>42556475</v>
      </c>
      <c r="Q40" s="1318">
        <v>10944</v>
      </c>
      <c r="R40" s="1318">
        <v>575918112</v>
      </c>
      <c r="S40" s="1318">
        <v>5287</v>
      </c>
      <c r="T40" s="1320">
        <v>508360135</v>
      </c>
      <c r="U40" s="1321">
        <v>76</v>
      </c>
      <c r="V40" s="63">
        <v>33</v>
      </c>
    </row>
    <row r="41" spans="1:22" s="99" customFormat="1" ht="23.1" customHeight="1" x14ac:dyDescent="0.15">
      <c r="A41" s="62">
        <v>34</v>
      </c>
      <c r="B41" s="61" t="s">
        <v>1048</v>
      </c>
      <c r="C41" s="1318">
        <v>581</v>
      </c>
      <c r="D41" s="1318">
        <v>14605835</v>
      </c>
      <c r="E41" s="1318">
        <v>4721</v>
      </c>
      <c r="F41" s="1318">
        <v>39016132</v>
      </c>
      <c r="G41" s="1318">
        <v>1054</v>
      </c>
      <c r="H41" s="1318">
        <v>110225675</v>
      </c>
      <c r="I41" s="1318">
        <v>1906</v>
      </c>
      <c r="J41" s="1318">
        <v>112821045</v>
      </c>
      <c r="K41" s="1318">
        <v>1891</v>
      </c>
      <c r="L41" s="1318">
        <v>289318624</v>
      </c>
      <c r="M41" s="1318">
        <v>1327</v>
      </c>
      <c r="N41" s="1318">
        <v>31469512</v>
      </c>
      <c r="O41" s="1318">
        <v>962</v>
      </c>
      <c r="P41" s="1318">
        <v>65961584</v>
      </c>
      <c r="Q41" s="1318">
        <v>12442</v>
      </c>
      <c r="R41" s="1318">
        <v>663418407</v>
      </c>
      <c r="S41" s="1318">
        <v>5966</v>
      </c>
      <c r="T41" s="1320">
        <v>585188910</v>
      </c>
      <c r="U41" s="1321">
        <v>70</v>
      </c>
      <c r="V41" s="63">
        <v>34</v>
      </c>
    </row>
    <row r="42" spans="1:22" s="99" customFormat="1" ht="23.1" customHeight="1" x14ac:dyDescent="0.15">
      <c r="A42" s="62">
        <v>35</v>
      </c>
      <c r="B42" s="61" t="s">
        <v>1049</v>
      </c>
      <c r="C42" s="1322">
        <v>865</v>
      </c>
      <c r="D42" s="1322">
        <v>16384085</v>
      </c>
      <c r="E42" s="1322">
        <v>5091</v>
      </c>
      <c r="F42" s="1322">
        <v>34752550</v>
      </c>
      <c r="G42" s="1322">
        <v>1629</v>
      </c>
      <c r="H42" s="1322">
        <v>118276322</v>
      </c>
      <c r="I42" s="1322">
        <v>2114</v>
      </c>
      <c r="J42" s="1322">
        <v>174688265</v>
      </c>
      <c r="K42" s="1322">
        <v>2350</v>
      </c>
      <c r="L42" s="1322">
        <v>354099302</v>
      </c>
      <c r="M42" s="1322">
        <v>2269</v>
      </c>
      <c r="N42" s="1322">
        <v>54269508</v>
      </c>
      <c r="O42" s="1322">
        <v>1890</v>
      </c>
      <c r="P42" s="1322">
        <v>69803929</v>
      </c>
      <c r="Q42" s="1322">
        <v>16208</v>
      </c>
      <c r="R42" s="1322">
        <v>822273961</v>
      </c>
      <c r="S42" s="1322">
        <v>7265</v>
      </c>
      <c r="T42" s="1323">
        <v>713131427</v>
      </c>
      <c r="U42" s="1324">
        <v>106</v>
      </c>
      <c r="V42" s="63">
        <v>35</v>
      </c>
    </row>
    <row r="43" spans="1:22" s="99" customFormat="1" ht="23.1" customHeight="1" x14ac:dyDescent="0.15">
      <c r="A43" s="66">
        <v>36</v>
      </c>
      <c r="B43" s="58" t="s">
        <v>1050</v>
      </c>
      <c r="C43" s="1325">
        <v>1388</v>
      </c>
      <c r="D43" s="1325">
        <v>29415174</v>
      </c>
      <c r="E43" s="1325">
        <v>4696</v>
      </c>
      <c r="F43" s="1325">
        <v>43140054</v>
      </c>
      <c r="G43" s="1325">
        <v>1368</v>
      </c>
      <c r="H43" s="1325">
        <v>133230710</v>
      </c>
      <c r="I43" s="1325">
        <v>2489</v>
      </c>
      <c r="J43" s="1325">
        <v>148410438</v>
      </c>
      <c r="K43" s="1325">
        <v>2124</v>
      </c>
      <c r="L43" s="1325">
        <v>302500627</v>
      </c>
      <c r="M43" s="1325">
        <v>1555</v>
      </c>
      <c r="N43" s="1325">
        <v>54815001</v>
      </c>
      <c r="O43" s="1325">
        <v>1083</v>
      </c>
      <c r="P43" s="1325">
        <v>90714227</v>
      </c>
      <c r="Q43" s="1325">
        <v>14703</v>
      </c>
      <c r="R43" s="1325">
        <v>802226231</v>
      </c>
      <c r="S43" s="1325">
        <v>7309</v>
      </c>
      <c r="T43" s="1326">
        <v>677743632</v>
      </c>
      <c r="U43" s="1327">
        <v>75</v>
      </c>
      <c r="V43" s="67">
        <v>36</v>
      </c>
    </row>
    <row r="44" spans="1:22" s="99" customFormat="1" ht="23.1" customHeight="1" x14ac:dyDescent="0.15">
      <c r="A44" s="62">
        <v>37</v>
      </c>
      <c r="B44" s="61" t="s">
        <v>1051</v>
      </c>
      <c r="C44" s="1318">
        <v>1054</v>
      </c>
      <c r="D44" s="1318">
        <v>31168988</v>
      </c>
      <c r="E44" s="1318">
        <v>8043</v>
      </c>
      <c r="F44" s="1318">
        <v>82114918</v>
      </c>
      <c r="G44" s="1318">
        <v>215</v>
      </c>
      <c r="H44" s="1318">
        <v>8052943</v>
      </c>
      <c r="I44" s="1318">
        <v>3003</v>
      </c>
      <c r="J44" s="1318">
        <v>256283079</v>
      </c>
      <c r="K44" s="1318">
        <v>5148</v>
      </c>
      <c r="L44" s="1318">
        <v>743409808</v>
      </c>
      <c r="M44" s="1318">
        <v>3728</v>
      </c>
      <c r="N44" s="1318">
        <v>183411167</v>
      </c>
      <c r="O44" s="1318">
        <v>0</v>
      </c>
      <c r="P44" s="1318">
        <v>0</v>
      </c>
      <c r="Q44" s="1318">
        <v>21191</v>
      </c>
      <c r="R44" s="1318">
        <v>1304440903</v>
      </c>
      <c r="S44" s="1318">
        <v>11361</v>
      </c>
      <c r="T44" s="1320">
        <v>1152575578</v>
      </c>
      <c r="U44" s="1321">
        <v>206</v>
      </c>
      <c r="V44" s="63">
        <v>37</v>
      </c>
    </row>
    <row r="45" spans="1:22" s="99" customFormat="1" ht="23.1" customHeight="1" x14ac:dyDescent="0.15">
      <c r="A45" s="62">
        <v>38</v>
      </c>
      <c r="B45" s="61" t="s">
        <v>1052</v>
      </c>
      <c r="C45" s="1318">
        <v>638</v>
      </c>
      <c r="D45" s="1318">
        <v>15317986</v>
      </c>
      <c r="E45" s="1318">
        <v>2932</v>
      </c>
      <c r="F45" s="1318">
        <v>27868021</v>
      </c>
      <c r="G45" s="1318">
        <v>869</v>
      </c>
      <c r="H45" s="1318">
        <v>90314588</v>
      </c>
      <c r="I45" s="1318">
        <v>1283</v>
      </c>
      <c r="J45" s="1318">
        <v>71257887</v>
      </c>
      <c r="K45" s="1318">
        <v>1627</v>
      </c>
      <c r="L45" s="1318">
        <v>244214566</v>
      </c>
      <c r="M45" s="1318">
        <v>1124</v>
      </c>
      <c r="N45" s="1318">
        <v>31986543</v>
      </c>
      <c r="O45" s="1318">
        <v>748</v>
      </c>
      <c r="P45" s="1318">
        <v>59392036</v>
      </c>
      <c r="Q45" s="1318">
        <v>9221</v>
      </c>
      <c r="R45" s="1318">
        <v>540351627</v>
      </c>
      <c r="S45" s="1318">
        <v>5128</v>
      </c>
      <c r="T45" s="1320">
        <v>481120708</v>
      </c>
      <c r="U45" s="1321">
        <v>48</v>
      </c>
      <c r="V45" s="63">
        <v>38</v>
      </c>
    </row>
    <row r="46" spans="1:22" s="99" customFormat="1" ht="23.1" customHeight="1" x14ac:dyDescent="0.15">
      <c r="A46" s="62">
        <v>39</v>
      </c>
      <c r="B46" s="61" t="s">
        <v>1053</v>
      </c>
      <c r="C46" s="1318">
        <v>75</v>
      </c>
      <c r="D46" s="1318">
        <v>1791565</v>
      </c>
      <c r="E46" s="1318">
        <v>176</v>
      </c>
      <c r="F46" s="1318">
        <v>5201410</v>
      </c>
      <c r="G46" s="1318">
        <v>678</v>
      </c>
      <c r="H46" s="1318">
        <v>51927400</v>
      </c>
      <c r="I46" s="1318">
        <v>849</v>
      </c>
      <c r="J46" s="1318">
        <v>51818772</v>
      </c>
      <c r="K46" s="1318">
        <v>983</v>
      </c>
      <c r="L46" s="1318">
        <v>134492571</v>
      </c>
      <c r="M46" s="1318">
        <v>2455</v>
      </c>
      <c r="N46" s="1318">
        <v>36671447</v>
      </c>
      <c r="O46" s="1318">
        <v>371</v>
      </c>
      <c r="P46" s="1318">
        <v>20709758</v>
      </c>
      <c r="Q46" s="1318">
        <v>5587</v>
      </c>
      <c r="R46" s="1318">
        <v>302612923</v>
      </c>
      <c r="S46" s="1318">
        <v>2932</v>
      </c>
      <c r="T46" s="1320">
        <v>264552401</v>
      </c>
      <c r="U46" s="1321">
        <v>36</v>
      </c>
      <c r="V46" s="63">
        <v>39</v>
      </c>
    </row>
    <row r="47" spans="1:22" s="99" customFormat="1" ht="23.1" customHeight="1" x14ac:dyDescent="0.15">
      <c r="A47" s="62">
        <v>42</v>
      </c>
      <c r="B47" s="61" t="s">
        <v>1054</v>
      </c>
      <c r="C47" s="1322">
        <v>458</v>
      </c>
      <c r="D47" s="1322">
        <v>8855400</v>
      </c>
      <c r="E47" s="1322">
        <v>1936</v>
      </c>
      <c r="F47" s="1322">
        <v>15321040</v>
      </c>
      <c r="G47" s="1322">
        <v>473</v>
      </c>
      <c r="H47" s="1322">
        <v>39553692</v>
      </c>
      <c r="I47" s="1322">
        <v>766</v>
      </c>
      <c r="J47" s="1322">
        <v>52465964</v>
      </c>
      <c r="K47" s="1322">
        <v>879</v>
      </c>
      <c r="L47" s="1322">
        <v>136325044</v>
      </c>
      <c r="M47" s="1322">
        <v>640</v>
      </c>
      <c r="N47" s="1322">
        <v>24921764</v>
      </c>
      <c r="O47" s="1322">
        <v>425</v>
      </c>
      <c r="P47" s="1322">
        <v>49838375</v>
      </c>
      <c r="Q47" s="1322">
        <v>5577</v>
      </c>
      <c r="R47" s="1322">
        <v>327281279</v>
      </c>
      <c r="S47" s="1322">
        <v>2631</v>
      </c>
      <c r="T47" s="1323">
        <v>282373272</v>
      </c>
      <c r="U47" s="1324">
        <v>20</v>
      </c>
      <c r="V47" s="63">
        <v>42</v>
      </c>
    </row>
    <row r="48" spans="1:22" s="99" customFormat="1" ht="23.1" customHeight="1" x14ac:dyDescent="0.15">
      <c r="A48" s="68">
        <v>43</v>
      </c>
      <c r="B48" s="58" t="s">
        <v>1055</v>
      </c>
      <c r="C48" s="1325">
        <v>787</v>
      </c>
      <c r="D48" s="1325">
        <v>15843077</v>
      </c>
      <c r="E48" s="1325">
        <v>6167</v>
      </c>
      <c r="F48" s="1325">
        <v>45283271</v>
      </c>
      <c r="G48" s="1325">
        <v>1561</v>
      </c>
      <c r="H48" s="1325">
        <v>134610023</v>
      </c>
      <c r="I48" s="1325">
        <v>2667</v>
      </c>
      <c r="J48" s="1325">
        <v>147535954</v>
      </c>
      <c r="K48" s="1325">
        <v>2216</v>
      </c>
      <c r="L48" s="1325">
        <v>336848510</v>
      </c>
      <c r="M48" s="1325">
        <v>1699</v>
      </c>
      <c r="N48" s="1325">
        <v>52693670</v>
      </c>
      <c r="O48" s="1325">
        <v>927</v>
      </c>
      <c r="P48" s="1325">
        <v>72414226</v>
      </c>
      <c r="Q48" s="1325">
        <v>16024</v>
      </c>
      <c r="R48" s="1325">
        <v>805228731</v>
      </c>
      <c r="S48" s="1325">
        <v>7649</v>
      </c>
      <c r="T48" s="1326">
        <v>715590934</v>
      </c>
      <c r="U48" s="1327">
        <v>101</v>
      </c>
      <c r="V48" s="69">
        <v>43</v>
      </c>
    </row>
    <row r="49" spans="1:22" s="99" customFormat="1" ht="23.1" customHeight="1" x14ac:dyDescent="0.15">
      <c r="A49" s="62">
        <v>44</v>
      </c>
      <c r="B49" s="61" t="s">
        <v>1056</v>
      </c>
      <c r="C49" s="1318">
        <v>379</v>
      </c>
      <c r="D49" s="1318">
        <v>7217669</v>
      </c>
      <c r="E49" s="1318">
        <v>2000</v>
      </c>
      <c r="F49" s="1318">
        <v>18151193</v>
      </c>
      <c r="G49" s="1318">
        <v>744</v>
      </c>
      <c r="H49" s="1318">
        <v>82124877</v>
      </c>
      <c r="I49" s="1318">
        <v>788</v>
      </c>
      <c r="J49" s="1318">
        <v>67299741</v>
      </c>
      <c r="K49" s="1318">
        <v>999</v>
      </c>
      <c r="L49" s="1318">
        <v>149882020</v>
      </c>
      <c r="M49" s="1318">
        <v>794</v>
      </c>
      <c r="N49" s="1318">
        <v>27346653</v>
      </c>
      <c r="O49" s="1318">
        <v>847</v>
      </c>
      <c r="P49" s="1318">
        <v>68277930</v>
      </c>
      <c r="Q49" s="1318">
        <v>6551</v>
      </c>
      <c r="R49" s="1318">
        <v>420300083</v>
      </c>
      <c r="S49" s="1318">
        <v>3958</v>
      </c>
      <c r="T49" s="1320">
        <v>385276126</v>
      </c>
      <c r="U49" s="1321">
        <v>46</v>
      </c>
      <c r="V49" s="63">
        <v>44</v>
      </c>
    </row>
    <row r="50" spans="1:22" s="99" customFormat="1" ht="23.1" customHeight="1" x14ac:dyDescent="0.15">
      <c r="A50" s="62">
        <v>45</v>
      </c>
      <c r="B50" s="61" t="s">
        <v>1057</v>
      </c>
      <c r="C50" s="1318">
        <v>157</v>
      </c>
      <c r="D50" s="1318">
        <v>1781990</v>
      </c>
      <c r="E50" s="1318">
        <v>667</v>
      </c>
      <c r="F50" s="1318">
        <v>5285724</v>
      </c>
      <c r="G50" s="1318">
        <v>309</v>
      </c>
      <c r="H50" s="1318">
        <v>27809281</v>
      </c>
      <c r="I50" s="1318">
        <v>438</v>
      </c>
      <c r="J50" s="1318">
        <v>22318778</v>
      </c>
      <c r="K50" s="1318">
        <v>282</v>
      </c>
      <c r="L50" s="1318">
        <v>39519674</v>
      </c>
      <c r="M50" s="1318">
        <v>182</v>
      </c>
      <c r="N50" s="1318">
        <v>4358055</v>
      </c>
      <c r="O50" s="1318">
        <v>148</v>
      </c>
      <c r="P50" s="1318">
        <v>11297870</v>
      </c>
      <c r="Q50" s="1318">
        <v>2183</v>
      </c>
      <c r="R50" s="1318">
        <v>112371372</v>
      </c>
      <c r="S50" s="1318">
        <v>1133</v>
      </c>
      <c r="T50" s="1320">
        <v>101492696</v>
      </c>
      <c r="U50" s="1321">
        <v>17</v>
      </c>
      <c r="V50" s="63">
        <v>45</v>
      </c>
    </row>
    <row r="51" spans="1:22" s="99" customFormat="1" ht="23.1" customHeight="1" x14ac:dyDescent="0.15">
      <c r="A51" s="62">
        <v>46</v>
      </c>
      <c r="B51" s="61" t="s">
        <v>1058</v>
      </c>
      <c r="C51" s="1318">
        <v>835</v>
      </c>
      <c r="D51" s="1318">
        <v>13181232</v>
      </c>
      <c r="E51" s="1318">
        <v>3990</v>
      </c>
      <c r="F51" s="1318">
        <v>30542988</v>
      </c>
      <c r="G51" s="1318">
        <v>1030</v>
      </c>
      <c r="H51" s="1318">
        <v>96870907</v>
      </c>
      <c r="I51" s="1318">
        <v>1451</v>
      </c>
      <c r="J51" s="1318">
        <v>110118641</v>
      </c>
      <c r="K51" s="1318">
        <v>1464</v>
      </c>
      <c r="L51" s="1318">
        <v>206466392</v>
      </c>
      <c r="M51" s="1318">
        <v>1044</v>
      </c>
      <c r="N51" s="1318">
        <v>32526838</v>
      </c>
      <c r="O51" s="1318">
        <v>827</v>
      </c>
      <c r="P51" s="1318">
        <v>45666743</v>
      </c>
      <c r="Q51" s="1318">
        <v>10641</v>
      </c>
      <c r="R51" s="1318">
        <v>535373741</v>
      </c>
      <c r="S51" s="1318">
        <v>5300</v>
      </c>
      <c r="T51" s="1320">
        <v>475605165</v>
      </c>
      <c r="U51" s="1321">
        <v>68</v>
      </c>
      <c r="V51" s="63">
        <v>46</v>
      </c>
    </row>
    <row r="52" spans="1:22" s="99" customFormat="1" ht="23.1" customHeight="1" x14ac:dyDescent="0.15">
      <c r="A52" s="62">
        <v>47</v>
      </c>
      <c r="B52" s="61" t="s">
        <v>1059</v>
      </c>
      <c r="C52" s="1322">
        <v>534</v>
      </c>
      <c r="D52" s="1322">
        <v>12923474</v>
      </c>
      <c r="E52" s="1322">
        <v>3163</v>
      </c>
      <c r="F52" s="1322">
        <v>28108314</v>
      </c>
      <c r="G52" s="1322">
        <v>1000</v>
      </c>
      <c r="H52" s="1322">
        <v>99373082</v>
      </c>
      <c r="I52" s="1322">
        <v>1489</v>
      </c>
      <c r="J52" s="1322">
        <v>97566542</v>
      </c>
      <c r="K52" s="1322">
        <v>1282</v>
      </c>
      <c r="L52" s="1322">
        <v>178758845</v>
      </c>
      <c r="M52" s="1322">
        <v>1008</v>
      </c>
      <c r="N52" s="1322">
        <v>36355663</v>
      </c>
      <c r="O52" s="1322">
        <v>756</v>
      </c>
      <c r="P52" s="1322">
        <v>64312453</v>
      </c>
      <c r="Q52" s="1322">
        <v>9232</v>
      </c>
      <c r="R52" s="1322">
        <v>517398373</v>
      </c>
      <c r="S52" s="1322">
        <v>4841</v>
      </c>
      <c r="T52" s="1323">
        <v>460826520</v>
      </c>
      <c r="U52" s="1324">
        <v>60</v>
      </c>
      <c r="V52" s="63">
        <v>47</v>
      </c>
    </row>
    <row r="53" spans="1:22" s="99" customFormat="1" ht="23.1" customHeight="1" x14ac:dyDescent="0.15">
      <c r="A53" s="66">
        <v>49</v>
      </c>
      <c r="B53" s="58" t="s">
        <v>1060</v>
      </c>
      <c r="C53" s="1325">
        <v>692</v>
      </c>
      <c r="D53" s="1325">
        <v>4025836</v>
      </c>
      <c r="E53" s="1325">
        <v>2511</v>
      </c>
      <c r="F53" s="1325">
        <v>6859109</v>
      </c>
      <c r="G53" s="1325">
        <v>40</v>
      </c>
      <c r="H53" s="1325">
        <v>1156050</v>
      </c>
      <c r="I53" s="1325">
        <v>309</v>
      </c>
      <c r="J53" s="1325">
        <v>17293365</v>
      </c>
      <c r="K53" s="1325">
        <v>685</v>
      </c>
      <c r="L53" s="1325">
        <v>84150345</v>
      </c>
      <c r="M53" s="1325">
        <v>315</v>
      </c>
      <c r="N53" s="1325">
        <v>17537053</v>
      </c>
      <c r="O53" s="1325">
        <v>146</v>
      </c>
      <c r="P53" s="1325">
        <v>11489986</v>
      </c>
      <c r="Q53" s="1325">
        <v>4698</v>
      </c>
      <c r="R53" s="1325">
        <v>142511744</v>
      </c>
      <c r="S53" s="1325">
        <v>1332</v>
      </c>
      <c r="T53" s="1326">
        <v>126656351</v>
      </c>
      <c r="U53" s="1327">
        <v>13</v>
      </c>
      <c r="V53" s="67">
        <v>49</v>
      </c>
    </row>
    <row r="54" spans="1:22" s="99" customFormat="1" ht="23.1" customHeight="1" x14ac:dyDescent="0.15">
      <c r="A54" s="62">
        <v>50</v>
      </c>
      <c r="B54" s="61" t="s">
        <v>1061</v>
      </c>
      <c r="C54" s="1318">
        <v>250</v>
      </c>
      <c r="D54" s="1318">
        <v>5936518</v>
      </c>
      <c r="E54" s="1318">
        <v>869</v>
      </c>
      <c r="F54" s="1318">
        <v>7510539</v>
      </c>
      <c r="G54" s="1318">
        <v>366</v>
      </c>
      <c r="H54" s="1318">
        <v>34817462</v>
      </c>
      <c r="I54" s="1318">
        <v>589</v>
      </c>
      <c r="J54" s="1318">
        <v>82034440</v>
      </c>
      <c r="K54" s="1318">
        <v>538</v>
      </c>
      <c r="L54" s="1318">
        <v>72422590</v>
      </c>
      <c r="M54" s="1318">
        <v>334</v>
      </c>
      <c r="N54" s="1318">
        <v>9004218</v>
      </c>
      <c r="O54" s="1318">
        <v>275</v>
      </c>
      <c r="P54" s="1318">
        <v>27582601</v>
      </c>
      <c r="Q54" s="1318">
        <v>3221</v>
      </c>
      <c r="R54" s="1318">
        <v>239308368</v>
      </c>
      <c r="S54" s="1318">
        <v>1773</v>
      </c>
      <c r="T54" s="1320">
        <v>217542043</v>
      </c>
      <c r="U54" s="1321">
        <v>35</v>
      </c>
      <c r="V54" s="63">
        <v>50</v>
      </c>
    </row>
    <row r="55" spans="1:22" s="99" customFormat="1" ht="23.1" customHeight="1" x14ac:dyDescent="0.15">
      <c r="A55" s="62">
        <v>51</v>
      </c>
      <c r="B55" s="61" t="s">
        <v>1062</v>
      </c>
      <c r="C55" s="1318">
        <v>312</v>
      </c>
      <c r="D55" s="1318">
        <v>7806144</v>
      </c>
      <c r="E55" s="1318">
        <v>1671</v>
      </c>
      <c r="F55" s="1318">
        <v>12949751</v>
      </c>
      <c r="G55" s="1318">
        <v>853</v>
      </c>
      <c r="H55" s="1318">
        <v>79368509</v>
      </c>
      <c r="I55" s="1318">
        <v>677</v>
      </c>
      <c r="J55" s="1318">
        <v>93430847</v>
      </c>
      <c r="K55" s="1318">
        <v>773</v>
      </c>
      <c r="L55" s="1318">
        <v>119527834</v>
      </c>
      <c r="M55" s="1318">
        <v>514</v>
      </c>
      <c r="N55" s="1318">
        <v>14213904</v>
      </c>
      <c r="O55" s="1318">
        <v>330</v>
      </c>
      <c r="P55" s="1318">
        <v>21591003</v>
      </c>
      <c r="Q55" s="1318">
        <v>5130</v>
      </c>
      <c r="R55" s="1318">
        <v>348887992</v>
      </c>
      <c r="S55" s="1318">
        <v>2778</v>
      </c>
      <c r="T55" s="1320">
        <v>298592410</v>
      </c>
      <c r="U55" s="1321">
        <v>35</v>
      </c>
      <c r="V55" s="63">
        <v>51</v>
      </c>
    </row>
    <row r="56" spans="1:22" s="99" customFormat="1" ht="23.1" customHeight="1" x14ac:dyDescent="0.15">
      <c r="A56" s="62">
        <v>52</v>
      </c>
      <c r="B56" s="61" t="s">
        <v>1063</v>
      </c>
      <c r="C56" s="1318">
        <v>225</v>
      </c>
      <c r="D56" s="1318">
        <v>4347397</v>
      </c>
      <c r="E56" s="1318">
        <v>742</v>
      </c>
      <c r="F56" s="1318">
        <v>5504179</v>
      </c>
      <c r="G56" s="1318">
        <v>338</v>
      </c>
      <c r="H56" s="1318">
        <v>27888147</v>
      </c>
      <c r="I56" s="1318">
        <v>453</v>
      </c>
      <c r="J56" s="1318">
        <v>24044932</v>
      </c>
      <c r="K56" s="1318">
        <v>386</v>
      </c>
      <c r="L56" s="1318">
        <v>52837925</v>
      </c>
      <c r="M56" s="1318">
        <v>266</v>
      </c>
      <c r="N56" s="1318">
        <v>8572669</v>
      </c>
      <c r="O56" s="1318">
        <v>217</v>
      </c>
      <c r="P56" s="1318">
        <v>16840276</v>
      </c>
      <c r="Q56" s="1318">
        <v>2627</v>
      </c>
      <c r="R56" s="1318">
        <v>140035525</v>
      </c>
      <c r="S56" s="1318">
        <v>1443</v>
      </c>
      <c r="T56" s="1320">
        <v>125877070</v>
      </c>
      <c r="U56" s="1321">
        <v>16</v>
      </c>
      <c r="V56" s="63">
        <v>52</v>
      </c>
    </row>
    <row r="57" spans="1:22" s="99" customFormat="1" ht="23.1" customHeight="1" thickBot="1" x14ac:dyDescent="0.2">
      <c r="A57" s="77">
        <v>54</v>
      </c>
      <c r="B57" s="78" t="s">
        <v>1064</v>
      </c>
      <c r="C57" s="1328">
        <v>225</v>
      </c>
      <c r="D57" s="1328">
        <v>4290903</v>
      </c>
      <c r="E57" s="1328">
        <v>1202</v>
      </c>
      <c r="F57" s="1328">
        <v>10179841</v>
      </c>
      <c r="G57" s="1328">
        <v>473</v>
      </c>
      <c r="H57" s="1328">
        <v>45674679</v>
      </c>
      <c r="I57" s="1328">
        <v>824</v>
      </c>
      <c r="J57" s="1328">
        <v>55768097</v>
      </c>
      <c r="K57" s="1328">
        <v>578</v>
      </c>
      <c r="L57" s="1328">
        <v>83491549</v>
      </c>
      <c r="M57" s="1328">
        <v>417</v>
      </c>
      <c r="N57" s="1328">
        <v>10754785</v>
      </c>
      <c r="O57" s="1328">
        <v>282</v>
      </c>
      <c r="P57" s="1328">
        <v>12644589</v>
      </c>
      <c r="Q57" s="1328">
        <v>4001</v>
      </c>
      <c r="R57" s="1328">
        <v>222804443</v>
      </c>
      <c r="S57" s="1328">
        <v>2218</v>
      </c>
      <c r="T57" s="1329">
        <v>200915073</v>
      </c>
      <c r="U57" s="1330">
        <v>34</v>
      </c>
      <c r="V57" s="79">
        <v>54</v>
      </c>
    </row>
    <row r="58" spans="1:22" s="99" customFormat="1" ht="23.1" customHeight="1" x14ac:dyDescent="0.15">
      <c r="A58" s="62">
        <v>55</v>
      </c>
      <c r="B58" s="61" t="s">
        <v>1065</v>
      </c>
      <c r="C58" s="1318">
        <v>257</v>
      </c>
      <c r="D58" s="1318">
        <v>3380866</v>
      </c>
      <c r="E58" s="1318">
        <v>1071</v>
      </c>
      <c r="F58" s="1318">
        <v>7804751</v>
      </c>
      <c r="G58" s="1318">
        <v>472</v>
      </c>
      <c r="H58" s="1318">
        <v>44984871</v>
      </c>
      <c r="I58" s="1318">
        <v>792</v>
      </c>
      <c r="J58" s="1318">
        <v>40262473</v>
      </c>
      <c r="K58" s="1318">
        <v>430</v>
      </c>
      <c r="L58" s="1318">
        <v>68421376</v>
      </c>
      <c r="M58" s="1318">
        <v>431</v>
      </c>
      <c r="N58" s="1318">
        <v>17535893</v>
      </c>
      <c r="O58" s="1318">
        <v>243</v>
      </c>
      <c r="P58" s="1318">
        <v>30631299</v>
      </c>
      <c r="Q58" s="1318">
        <v>3696</v>
      </c>
      <c r="R58" s="1318">
        <v>213021529</v>
      </c>
      <c r="S58" s="1318">
        <v>1955</v>
      </c>
      <c r="T58" s="1320">
        <v>196147491</v>
      </c>
      <c r="U58" s="1321">
        <v>29</v>
      </c>
      <c r="V58" s="63">
        <v>55</v>
      </c>
    </row>
    <row r="59" spans="1:22" s="99" customFormat="1" ht="23.1" customHeight="1" x14ac:dyDescent="0.15">
      <c r="A59" s="62">
        <v>56</v>
      </c>
      <c r="B59" s="61" t="s">
        <v>1066</v>
      </c>
      <c r="C59" s="1318">
        <v>113</v>
      </c>
      <c r="D59" s="1318">
        <v>1218701</v>
      </c>
      <c r="E59" s="1318">
        <v>171</v>
      </c>
      <c r="F59" s="1318">
        <v>1656445</v>
      </c>
      <c r="G59" s="1318">
        <v>447</v>
      </c>
      <c r="H59" s="1318">
        <v>35886164</v>
      </c>
      <c r="I59" s="1318">
        <v>277</v>
      </c>
      <c r="J59" s="1318">
        <v>22411118</v>
      </c>
      <c r="K59" s="1318">
        <v>621</v>
      </c>
      <c r="L59" s="1318">
        <v>72277840</v>
      </c>
      <c r="M59" s="1318">
        <v>1182</v>
      </c>
      <c r="N59" s="1318">
        <v>18839820</v>
      </c>
      <c r="O59" s="1318">
        <v>208</v>
      </c>
      <c r="P59" s="1318">
        <v>5037858</v>
      </c>
      <c r="Q59" s="1318">
        <v>3019</v>
      </c>
      <c r="R59" s="1318">
        <v>157327946</v>
      </c>
      <c r="S59" s="1318">
        <v>1586</v>
      </c>
      <c r="T59" s="1320">
        <v>142849721</v>
      </c>
      <c r="U59" s="1321">
        <v>12</v>
      </c>
      <c r="V59" s="63">
        <v>56</v>
      </c>
    </row>
    <row r="60" spans="1:22" s="99" customFormat="1" ht="23.1" customHeight="1" x14ac:dyDescent="0.15">
      <c r="A60" s="62">
        <v>57</v>
      </c>
      <c r="B60" s="61" t="s">
        <v>1067</v>
      </c>
      <c r="C60" s="1318">
        <v>111</v>
      </c>
      <c r="D60" s="1318">
        <v>2585048</v>
      </c>
      <c r="E60" s="1318">
        <v>341</v>
      </c>
      <c r="F60" s="1318">
        <v>3607252</v>
      </c>
      <c r="G60" s="1318">
        <v>226</v>
      </c>
      <c r="H60" s="1318">
        <v>23859446</v>
      </c>
      <c r="I60" s="1318">
        <v>151</v>
      </c>
      <c r="J60" s="1318">
        <v>7780879</v>
      </c>
      <c r="K60" s="1318">
        <v>180</v>
      </c>
      <c r="L60" s="1318">
        <v>25860923</v>
      </c>
      <c r="M60" s="1318">
        <v>123</v>
      </c>
      <c r="N60" s="1318">
        <v>4944357</v>
      </c>
      <c r="O60" s="1318">
        <v>17</v>
      </c>
      <c r="P60" s="1318">
        <v>519614</v>
      </c>
      <c r="Q60" s="1318">
        <v>1149</v>
      </c>
      <c r="R60" s="1318">
        <v>69157519</v>
      </c>
      <c r="S60" s="1318">
        <v>556</v>
      </c>
      <c r="T60" s="1320">
        <v>60541653</v>
      </c>
      <c r="U60" s="1321">
        <v>6</v>
      </c>
      <c r="V60" s="63">
        <v>57</v>
      </c>
    </row>
    <row r="61" spans="1:22" s="99" customFormat="1" ht="23.1" customHeight="1" x14ac:dyDescent="0.15">
      <c r="A61" s="62">
        <v>58</v>
      </c>
      <c r="B61" s="61" t="s">
        <v>1068</v>
      </c>
      <c r="C61" s="1318">
        <v>405</v>
      </c>
      <c r="D61" s="1318">
        <v>3536133</v>
      </c>
      <c r="E61" s="1318">
        <v>2594</v>
      </c>
      <c r="F61" s="1318">
        <v>6080039</v>
      </c>
      <c r="G61" s="1318">
        <v>200</v>
      </c>
      <c r="H61" s="1318">
        <v>17941778</v>
      </c>
      <c r="I61" s="1318">
        <v>126</v>
      </c>
      <c r="J61" s="1318">
        <v>12471081</v>
      </c>
      <c r="K61" s="1318">
        <v>231</v>
      </c>
      <c r="L61" s="1318">
        <v>30768912</v>
      </c>
      <c r="M61" s="1318">
        <v>283</v>
      </c>
      <c r="N61" s="1318">
        <v>8152571</v>
      </c>
      <c r="O61" s="1318">
        <v>118</v>
      </c>
      <c r="P61" s="1318">
        <v>6767808</v>
      </c>
      <c r="Q61" s="1318">
        <v>3957</v>
      </c>
      <c r="R61" s="1318">
        <v>85718322</v>
      </c>
      <c r="S61" s="1318">
        <v>915</v>
      </c>
      <c r="T61" s="1320">
        <v>74462995</v>
      </c>
      <c r="U61" s="1321">
        <v>9</v>
      </c>
      <c r="V61" s="63">
        <v>58</v>
      </c>
    </row>
    <row r="62" spans="1:22" s="99" customFormat="1" ht="23.1" customHeight="1" x14ac:dyDescent="0.15">
      <c r="A62" s="62">
        <v>59</v>
      </c>
      <c r="B62" s="72" t="s">
        <v>1069</v>
      </c>
      <c r="C62" s="1322">
        <v>83</v>
      </c>
      <c r="D62" s="1322">
        <v>1811563</v>
      </c>
      <c r="E62" s="1322">
        <v>385</v>
      </c>
      <c r="F62" s="1322">
        <v>5195251</v>
      </c>
      <c r="G62" s="1322">
        <v>69</v>
      </c>
      <c r="H62" s="1322">
        <v>6299211</v>
      </c>
      <c r="I62" s="1322">
        <v>295</v>
      </c>
      <c r="J62" s="1322">
        <v>19049497</v>
      </c>
      <c r="K62" s="1322">
        <v>212</v>
      </c>
      <c r="L62" s="1322">
        <v>32091155</v>
      </c>
      <c r="M62" s="1322">
        <v>138</v>
      </c>
      <c r="N62" s="1322">
        <v>6168768</v>
      </c>
      <c r="O62" s="1322">
        <v>112</v>
      </c>
      <c r="P62" s="1322">
        <v>8591191</v>
      </c>
      <c r="Q62" s="1322">
        <v>1294</v>
      </c>
      <c r="R62" s="1322">
        <v>79206636</v>
      </c>
      <c r="S62" s="1322">
        <v>722</v>
      </c>
      <c r="T62" s="1323">
        <v>70665804</v>
      </c>
      <c r="U62" s="1324">
        <v>14</v>
      </c>
      <c r="V62" s="63">
        <v>59</v>
      </c>
    </row>
    <row r="63" spans="1:22" s="99" customFormat="1" ht="23.1" customHeight="1" x14ac:dyDescent="0.15">
      <c r="A63" s="66">
        <v>61</v>
      </c>
      <c r="B63" s="61" t="s">
        <v>1070</v>
      </c>
      <c r="C63" s="1325">
        <v>167</v>
      </c>
      <c r="D63" s="1325">
        <v>2880911</v>
      </c>
      <c r="E63" s="1325">
        <v>669</v>
      </c>
      <c r="F63" s="1325">
        <v>6225013</v>
      </c>
      <c r="G63" s="1325">
        <v>262</v>
      </c>
      <c r="H63" s="1325">
        <v>23946339</v>
      </c>
      <c r="I63" s="1325">
        <v>251</v>
      </c>
      <c r="J63" s="1325">
        <v>21981647</v>
      </c>
      <c r="K63" s="1325">
        <v>392</v>
      </c>
      <c r="L63" s="1325">
        <v>53032395</v>
      </c>
      <c r="M63" s="1325">
        <v>285</v>
      </c>
      <c r="N63" s="1325">
        <v>10324065</v>
      </c>
      <c r="O63" s="1325">
        <v>27</v>
      </c>
      <c r="P63" s="1325">
        <v>135918</v>
      </c>
      <c r="Q63" s="1325">
        <v>2053</v>
      </c>
      <c r="R63" s="1325">
        <v>118526288</v>
      </c>
      <c r="S63" s="1325">
        <v>1150</v>
      </c>
      <c r="T63" s="1326">
        <v>106895577</v>
      </c>
      <c r="U63" s="1327">
        <v>38</v>
      </c>
      <c r="V63" s="67">
        <v>61</v>
      </c>
    </row>
    <row r="64" spans="1:22" s="99" customFormat="1" ht="23.1" customHeight="1" x14ac:dyDescent="0.15">
      <c r="A64" s="62">
        <v>65</v>
      </c>
      <c r="B64" s="61" t="s">
        <v>1071</v>
      </c>
      <c r="C64" s="1318">
        <v>0</v>
      </c>
      <c r="D64" s="1318">
        <v>0</v>
      </c>
      <c r="E64" s="1318">
        <v>163</v>
      </c>
      <c r="F64" s="1318">
        <v>2897812</v>
      </c>
      <c r="G64" s="1318">
        <v>68</v>
      </c>
      <c r="H64" s="1318">
        <v>6650649</v>
      </c>
      <c r="I64" s="1318">
        <v>85</v>
      </c>
      <c r="J64" s="1318">
        <v>11364435</v>
      </c>
      <c r="K64" s="1318">
        <v>102</v>
      </c>
      <c r="L64" s="1318">
        <v>11320613</v>
      </c>
      <c r="M64" s="1318">
        <v>85</v>
      </c>
      <c r="N64" s="1318">
        <v>1260808</v>
      </c>
      <c r="O64" s="1318">
        <v>51</v>
      </c>
      <c r="P64" s="1318">
        <v>6913033</v>
      </c>
      <c r="Q64" s="1318">
        <v>554</v>
      </c>
      <c r="R64" s="1318">
        <v>40407350</v>
      </c>
      <c r="S64" s="1318">
        <v>352</v>
      </c>
      <c r="T64" s="1320">
        <v>36924933</v>
      </c>
      <c r="U64" s="1321">
        <v>7</v>
      </c>
      <c r="V64" s="63">
        <v>65</v>
      </c>
    </row>
    <row r="65" spans="1:22" s="99" customFormat="1" ht="23.1" customHeight="1" x14ac:dyDescent="0.15">
      <c r="A65" s="62">
        <v>66</v>
      </c>
      <c r="B65" s="61" t="s">
        <v>1072</v>
      </c>
      <c r="C65" s="1318">
        <v>127</v>
      </c>
      <c r="D65" s="1318">
        <v>3213083</v>
      </c>
      <c r="E65" s="1318">
        <v>645</v>
      </c>
      <c r="F65" s="1318">
        <v>5471696</v>
      </c>
      <c r="G65" s="1318">
        <v>296</v>
      </c>
      <c r="H65" s="1318">
        <v>25895750</v>
      </c>
      <c r="I65" s="1318">
        <v>382</v>
      </c>
      <c r="J65" s="1318">
        <v>21788015</v>
      </c>
      <c r="K65" s="1318">
        <v>331</v>
      </c>
      <c r="L65" s="1318">
        <v>41724752</v>
      </c>
      <c r="M65" s="1318">
        <v>195</v>
      </c>
      <c r="N65" s="1318">
        <v>5996546</v>
      </c>
      <c r="O65" s="1318">
        <v>96</v>
      </c>
      <c r="P65" s="1318">
        <v>7396778</v>
      </c>
      <c r="Q65" s="1318">
        <v>2072</v>
      </c>
      <c r="R65" s="1318">
        <v>111486620</v>
      </c>
      <c r="S65" s="1318">
        <v>1108</v>
      </c>
      <c r="T65" s="1320">
        <v>99868212</v>
      </c>
      <c r="U65" s="1321">
        <v>14</v>
      </c>
      <c r="V65" s="63">
        <v>66</v>
      </c>
    </row>
    <row r="66" spans="1:22" s="99" customFormat="1" ht="23.1" customHeight="1" x14ac:dyDescent="0.15">
      <c r="A66" s="62">
        <v>68</v>
      </c>
      <c r="B66" s="61" t="s">
        <v>1073</v>
      </c>
      <c r="C66" s="1318">
        <v>132</v>
      </c>
      <c r="D66" s="1318">
        <v>2426262</v>
      </c>
      <c r="E66" s="1318">
        <v>744</v>
      </c>
      <c r="F66" s="1318">
        <v>7007702</v>
      </c>
      <c r="G66" s="1318">
        <v>223</v>
      </c>
      <c r="H66" s="1318">
        <v>20288340</v>
      </c>
      <c r="I66" s="1318">
        <v>669</v>
      </c>
      <c r="J66" s="1318">
        <v>49949661</v>
      </c>
      <c r="K66" s="1318">
        <v>323</v>
      </c>
      <c r="L66" s="1318">
        <v>45263874</v>
      </c>
      <c r="M66" s="1318">
        <v>206</v>
      </c>
      <c r="N66" s="1318">
        <v>8968697</v>
      </c>
      <c r="O66" s="1318">
        <v>134</v>
      </c>
      <c r="P66" s="1318">
        <v>8524069</v>
      </c>
      <c r="Q66" s="1318">
        <v>2431</v>
      </c>
      <c r="R66" s="1318">
        <v>142428605</v>
      </c>
      <c r="S66" s="1318">
        <v>1368</v>
      </c>
      <c r="T66" s="1320">
        <v>129706485</v>
      </c>
      <c r="U66" s="1321">
        <v>23</v>
      </c>
      <c r="V66" s="63">
        <v>68</v>
      </c>
    </row>
    <row r="67" spans="1:22" s="99" customFormat="1" ht="23.1" customHeight="1" x14ac:dyDescent="0.15">
      <c r="A67" s="71">
        <v>70</v>
      </c>
      <c r="B67" s="72" t="s">
        <v>1074</v>
      </c>
      <c r="C67" s="1322">
        <v>339</v>
      </c>
      <c r="D67" s="1322">
        <v>5957738</v>
      </c>
      <c r="E67" s="1322">
        <v>1559</v>
      </c>
      <c r="F67" s="1322">
        <v>11817043</v>
      </c>
      <c r="G67" s="1322">
        <v>579</v>
      </c>
      <c r="H67" s="1322">
        <v>48340073</v>
      </c>
      <c r="I67" s="1322">
        <v>929</v>
      </c>
      <c r="J67" s="1322">
        <v>49711603</v>
      </c>
      <c r="K67" s="1322">
        <v>702</v>
      </c>
      <c r="L67" s="1322">
        <v>97500221</v>
      </c>
      <c r="M67" s="1322">
        <v>509</v>
      </c>
      <c r="N67" s="1322">
        <v>12620458</v>
      </c>
      <c r="O67" s="1322">
        <v>192</v>
      </c>
      <c r="P67" s="1322">
        <v>15035867</v>
      </c>
      <c r="Q67" s="1322">
        <v>4809</v>
      </c>
      <c r="R67" s="1322">
        <v>240983003</v>
      </c>
      <c r="S67" s="1322">
        <v>2438</v>
      </c>
      <c r="T67" s="1323">
        <v>213391965</v>
      </c>
      <c r="U67" s="1324">
        <v>29</v>
      </c>
      <c r="V67" s="73">
        <v>70</v>
      </c>
    </row>
    <row r="68" spans="1:22" s="99" customFormat="1" ht="23.1" customHeight="1" x14ac:dyDescent="0.15">
      <c r="A68" s="66">
        <v>78</v>
      </c>
      <c r="B68" s="61" t="s">
        <v>1075</v>
      </c>
      <c r="C68" s="1325">
        <v>401</v>
      </c>
      <c r="D68" s="1325">
        <v>8272604</v>
      </c>
      <c r="E68" s="1325">
        <v>1755</v>
      </c>
      <c r="F68" s="1325">
        <v>13049146</v>
      </c>
      <c r="G68" s="1325">
        <v>130</v>
      </c>
      <c r="H68" s="1325">
        <v>2150566</v>
      </c>
      <c r="I68" s="1325">
        <v>1388</v>
      </c>
      <c r="J68" s="1325">
        <v>60519403</v>
      </c>
      <c r="K68" s="1325">
        <v>1660</v>
      </c>
      <c r="L68" s="1325">
        <v>206209246</v>
      </c>
      <c r="M68" s="1325">
        <v>1086</v>
      </c>
      <c r="N68" s="1325">
        <v>61713124</v>
      </c>
      <c r="O68" s="1325">
        <v>0</v>
      </c>
      <c r="P68" s="1325">
        <v>0</v>
      </c>
      <c r="Q68" s="1325">
        <v>6420</v>
      </c>
      <c r="R68" s="1325">
        <v>351914089</v>
      </c>
      <c r="S68" s="1325">
        <v>3544</v>
      </c>
      <c r="T68" s="1326">
        <v>317998450</v>
      </c>
      <c r="U68" s="1327">
        <v>48</v>
      </c>
      <c r="V68" s="67">
        <v>78</v>
      </c>
    </row>
    <row r="69" spans="1:22" s="99" customFormat="1" ht="23.1" customHeight="1" x14ac:dyDescent="0.15">
      <c r="A69" s="62">
        <v>84</v>
      </c>
      <c r="B69" s="61" t="s">
        <v>1076</v>
      </c>
      <c r="C69" s="1318">
        <v>316</v>
      </c>
      <c r="D69" s="1318">
        <v>8297560</v>
      </c>
      <c r="E69" s="1318">
        <v>1880</v>
      </c>
      <c r="F69" s="1318">
        <v>14843782</v>
      </c>
      <c r="G69" s="1318">
        <v>653</v>
      </c>
      <c r="H69" s="1318">
        <v>67915709</v>
      </c>
      <c r="I69" s="1318">
        <v>736</v>
      </c>
      <c r="J69" s="1318">
        <v>61194564</v>
      </c>
      <c r="K69" s="1318">
        <v>910</v>
      </c>
      <c r="L69" s="1318">
        <v>125388317</v>
      </c>
      <c r="M69" s="1318">
        <v>1243</v>
      </c>
      <c r="N69" s="1318">
        <v>40305205</v>
      </c>
      <c r="O69" s="1318">
        <v>0</v>
      </c>
      <c r="P69" s="1318">
        <v>0</v>
      </c>
      <c r="Q69" s="1318">
        <v>5738</v>
      </c>
      <c r="R69" s="1318">
        <v>317945137</v>
      </c>
      <c r="S69" s="1318">
        <v>2917</v>
      </c>
      <c r="T69" s="1320">
        <v>284144601</v>
      </c>
      <c r="U69" s="1321">
        <v>61</v>
      </c>
      <c r="V69" s="63">
        <v>84</v>
      </c>
    </row>
    <row r="70" spans="1:22" s="99" customFormat="1" ht="23.1" customHeight="1" x14ac:dyDescent="0.15">
      <c r="A70" s="62">
        <v>85</v>
      </c>
      <c r="B70" s="61" t="s">
        <v>1077</v>
      </c>
      <c r="C70" s="1318">
        <v>493</v>
      </c>
      <c r="D70" s="1318">
        <v>9335960</v>
      </c>
      <c r="E70" s="1318">
        <v>1755</v>
      </c>
      <c r="F70" s="1318">
        <v>18917048</v>
      </c>
      <c r="G70" s="1318">
        <v>633</v>
      </c>
      <c r="H70" s="1318">
        <v>63718224</v>
      </c>
      <c r="I70" s="1318">
        <v>1106</v>
      </c>
      <c r="J70" s="1318">
        <v>56307943</v>
      </c>
      <c r="K70" s="1318">
        <v>1103</v>
      </c>
      <c r="L70" s="1318">
        <v>170348757</v>
      </c>
      <c r="M70" s="1318">
        <v>713</v>
      </c>
      <c r="N70" s="1318">
        <v>24077330</v>
      </c>
      <c r="O70" s="1318">
        <v>800</v>
      </c>
      <c r="P70" s="1318">
        <v>36023245</v>
      </c>
      <c r="Q70" s="1318">
        <v>6603</v>
      </c>
      <c r="R70" s="1318">
        <v>378728507</v>
      </c>
      <c r="S70" s="1318">
        <v>3365</v>
      </c>
      <c r="T70" s="1320">
        <v>335659923</v>
      </c>
      <c r="U70" s="1321">
        <v>41</v>
      </c>
      <c r="V70" s="63">
        <v>85</v>
      </c>
    </row>
    <row r="71" spans="1:22" s="99" customFormat="1" ht="23.1" customHeight="1" x14ac:dyDescent="0.15">
      <c r="A71" s="62">
        <v>89</v>
      </c>
      <c r="B71" s="61" t="s">
        <v>1078</v>
      </c>
      <c r="C71" s="1318">
        <v>423</v>
      </c>
      <c r="D71" s="1318">
        <v>7514893</v>
      </c>
      <c r="E71" s="1318">
        <v>3133</v>
      </c>
      <c r="F71" s="1318">
        <v>24869779</v>
      </c>
      <c r="G71" s="1318">
        <v>884</v>
      </c>
      <c r="H71" s="1318">
        <v>89661355</v>
      </c>
      <c r="I71" s="1318">
        <v>1132</v>
      </c>
      <c r="J71" s="1318">
        <v>106331657</v>
      </c>
      <c r="K71" s="1318">
        <v>1418</v>
      </c>
      <c r="L71" s="1318">
        <v>207593428</v>
      </c>
      <c r="M71" s="1318">
        <v>1319</v>
      </c>
      <c r="N71" s="1318">
        <v>29203317</v>
      </c>
      <c r="O71" s="1318">
        <v>1704</v>
      </c>
      <c r="P71" s="1318">
        <v>51005478</v>
      </c>
      <c r="Q71" s="1318">
        <v>10013</v>
      </c>
      <c r="R71" s="1318">
        <v>516179907</v>
      </c>
      <c r="S71" s="1318">
        <v>4988</v>
      </c>
      <c r="T71" s="1320">
        <v>459457935</v>
      </c>
      <c r="U71" s="1321">
        <v>94</v>
      </c>
      <c r="V71" s="63">
        <v>89</v>
      </c>
    </row>
    <row r="72" spans="1:22" s="99" customFormat="1" ht="23.1" customHeight="1" x14ac:dyDescent="0.15">
      <c r="A72" s="71">
        <v>90</v>
      </c>
      <c r="B72" s="72" t="s">
        <v>1079</v>
      </c>
      <c r="C72" s="1322">
        <v>315</v>
      </c>
      <c r="D72" s="1322">
        <v>8500407</v>
      </c>
      <c r="E72" s="1322">
        <v>2739</v>
      </c>
      <c r="F72" s="1322">
        <v>24619665</v>
      </c>
      <c r="G72" s="1322">
        <v>710</v>
      </c>
      <c r="H72" s="1322">
        <v>76384601</v>
      </c>
      <c r="I72" s="1322">
        <v>1211</v>
      </c>
      <c r="J72" s="1322">
        <v>83606207</v>
      </c>
      <c r="K72" s="1322">
        <v>1250</v>
      </c>
      <c r="L72" s="1322">
        <v>178882492</v>
      </c>
      <c r="M72" s="1322">
        <v>1107</v>
      </c>
      <c r="N72" s="1322">
        <v>30201843</v>
      </c>
      <c r="O72" s="1322">
        <v>688</v>
      </c>
      <c r="P72" s="1322">
        <v>48694059</v>
      </c>
      <c r="Q72" s="1322">
        <v>8020</v>
      </c>
      <c r="R72" s="1322">
        <v>450889274</v>
      </c>
      <c r="S72" s="1322">
        <v>4355</v>
      </c>
      <c r="T72" s="1323">
        <v>405626818</v>
      </c>
      <c r="U72" s="1324">
        <v>77</v>
      </c>
      <c r="V72" s="73">
        <v>90</v>
      </c>
    </row>
    <row r="73" spans="1:22" s="99" customFormat="1" ht="23.1" customHeight="1" x14ac:dyDescent="0.15">
      <c r="A73" s="66">
        <v>91</v>
      </c>
      <c r="B73" s="61" t="s">
        <v>1080</v>
      </c>
      <c r="C73" s="1325">
        <v>282</v>
      </c>
      <c r="D73" s="1325">
        <v>7144395</v>
      </c>
      <c r="E73" s="1325">
        <v>1330</v>
      </c>
      <c r="F73" s="1325">
        <v>11464795</v>
      </c>
      <c r="G73" s="1325">
        <v>376</v>
      </c>
      <c r="H73" s="1325">
        <v>37930251</v>
      </c>
      <c r="I73" s="1325">
        <v>875</v>
      </c>
      <c r="J73" s="1325">
        <v>58314968</v>
      </c>
      <c r="K73" s="1325">
        <v>710</v>
      </c>
      <c r="L73" s="1325">
        <v>113338870</v>
      </c>
      <c r="M73" s="1325">
        <v>473</v>
      </c>
      <c r="N73" s="1325">
        <v>16625051</v>
      </c>
      <c r="O73" s="1325">
        <v>288</v>
      </c>
      <c r="P73" s="1325">
        <v>23215496</v>
      </c>
      <c r="Q73" s="1325">
        <v>4334</v>
      </c>
      <c r="R73" s="1325">
        <v>268033826</v>
      </c>
      <c r="S73" s="1325">
        <v>2346</v>
      </c>
      <c r="T73" s="1326">
        <v>243044144</v>
      </c>
      <c r="U73" s="1327">
        <v>38</v>
      </c>
      <c r="V73" s="67">
        <v>91</v>
      </c>
    </row>
    <row r="74" spans="1:22" s="99" customFormat="1" ht="23.1" customHeight="1" x14ac:dyDescent="0.15">
      <c r="A74" s="62">
        <v>92</v>
      </c>
      <c r="B74" s="61" t="s">
        <v>1081</v>
      </c>
      <c r="C74" s="1318">
        <v>573</v>
      </c>
      <c r="D74" s="1318">
        <v>13937504</v>
      </c>
      <c r="E74" s="1318">
        <v>3461</v>
      </c>
      <c r="F74" s="1318">
        <v>28997580</v>
      </c>
      <c r="G74" s="1318">
        <v>925</v>
      </c>
      <c r="H74" s="1318">
        <v>85789937</v>
      </c>
      <c r="I74" s="1318">
        <v>1688</v>
      </c>
      <c r="J74" s="1318">
        <v>99609543</v>
      </c>
      <c r="K74" s="1318">
        <v>1598</v>
      </c>
      <c r="L74" s="1318">
        <v>237728344</v>
      </c>
      <c r="M74" s="1318">
        <v>1192</v>
      </c>
      <c r="N74" s="1318">
        <v>42164064</v>
      </c>
      <c r="O74" s="1318">
        <v>697</v>
      </c>
      <c r="P74" s="1318">
        <v>43671535</v>
      </c>
      <c r="Q74" s="1318">
        <v>10134</v>
      </c>
      <c r="R74" s="1318">
        <v>551898507</v>
      </c>
      <c r="S74" s="1318">
        <v>5270</v>
      </c>
      <c r="T74" s="1320">
        <v>496705377</v>
      </c>
      <c r="U74" s="1321">
        <v>96</v>
      </c>
      <c r="V74" s="63">
        <v>92</v>
      </c>
    </row>
    <row r="75" spans="1:22" s="99" customFormat="1" ht="23.1" customHeight="1" x14ac:dyDescent="0.15">
      <c r="A75" s="62">
        <v>94</v>
      </c>
      <c r="B75" s="61" t="s">
        <v>1082</v>
      </c>
      <c r="C75" s="1318">
        <v>13269</v>
      </c>
      <c r="D75" s="1318">
        <v>236604135</v>
      </c>
      <c r="E75" s="1318">
        <v>51812</v>
      </c>
      <c r="F75" s="1318">
        <v>465758820</v>
      </c>
      <c r="G75" s="1318">
        <v>2402</v>
      </c>
      <c r="H75" s="1318">
        <v>81002644</v>
      </c>
      <c r="I75" s="1318">
        <v>15942</v>
      </c>
      <c r="J75" s="1318">
        <v>1369961718</v>
      </c>
      <c r="K75" s="1318">
        <v>27728</v>
      </c>
      <c r="L75" s="1318">
        <v>4070582137</v>
      </c>
      <c r="M75" s="1318">
        <v>21664</v>
      </c>
      <c r="N75" s="1318">
        <v>1463634717</v>
      </c>
      <c r="O75" s="1318">
        <v>12297</v>
      </c>
      <c r="P75" s="1318">
        <v>852756989</v>
      </c>
      <c r="Q75" s="1318">
        <v>145114</v>
      </c>
      <c r="R75" s="1318">
        <v>8540301160</v>
      </c>
      <c r="S75" s="1318">
        <v>73105</v>
      </c>
      <c r="T75" s="1320">
        <v>6994061898</v>
      </c>
      <c r="U75" s="1321">
        <v>899</v>
      </c>
      <c r="V75" s="63">
        <v>94</v>
      </c>
    </row>
    <row r="76" spans="1:22" s="99" customFormat="1" ht="23.1" customHeight="1" x14ac:dyDescent="0.15">
      <c r="A76" s="62">
        <v>301</v>
      </c>
      <c r="B76" s="61" t="s">
        <v>1083</v>
      </c>
      <c r="C76" s="1318">
        <v>73</v>
      </c>
      <c r="D76" s="1318">
        <v>5407063</v>
      </c>
      <c r="E76" s="1318">
        <v>139</v>
      </c>
      <c r="F76" s="1318">
        <v>4487267</v>
      </c>
      <c r="G76" s="1318">
        <v>84</v>
      </c>
      <c r="H76" s="1318">
        <v>13086069</v>
      </c>
      <c r="I76" s="1318">
        <v>245</v>
      </c>
      <c r="J76" s="1318">
        <v>23276838</v>
      </c>
      <c r="K76" s="1318">
        <v>315</v>
      </c>
      <c r="L76" s="1318">
        <v>51906003</v>
      </c>
      <c r="M76" s="1318">
        <v>68</v>
      </c>
      <c r="N76" s="1318">
        <v>2316753</v>
      </c>
      <c r="O76" s="1318">
        <v>115</v>
      </c>
      <c r="P76" s="1318">
        <v>16946294</v>
      </c>
      <c r="Q76" s="1318">
        <v>1039</v>
      </c>
      <c r="R76" s="1318">
        <v>117426287</v>
      </c>
      <c r="S76" s="1318">
        <v>683</v>
      </c>
      <c r="T76" s="1320">
        <v>92487548</v>
      </c>
      <c r="U76" s="1321">
        <v>13</v>
      </c>
      <c r="V76" s="63">
        <v>301</v>
      </c>
    </row>
    <row r="77" spans="1:22" s="99" customFormat="1" ht="23.1" customHeight="1" x14ac:dyDescent="0.15">
      <c r="A77" s="71">
        <v>302</v>
      </c>
      <c r="B77" s="72" t="s">
        <v>1084</v>
      </c>
      <c r="C77" s="1322">
        <v>106</v>
      </c>
      <c r="D77" s="1322">
        <v>8231666</v>
      </c>
      <c r="E77" s="1322">
        <v>178</v>
      </c>
      <c r="F77" s="1322">
        <v>6462922</v>
      </c>
      <c r="G77" s="1322">
        <v>109</v>
      </c>
      <c r="H77" s="1322">
        <v>9286237</v>
      </c>
      <c r="I77" s="1322">
        <v>203</v>
      </c>
      <c r="J77" s="1322">
        <v>12299822</v>
      </c>
      <c r="K77" s="1322">
        <v>310</v>
      </c>
      <c r="L77" s="1322">
        <v>48099420</v>
      </c>
      <c r="M77" s="1322">
        <v>96</v>
      </c>
      <c r="N77" s="1322">
        <v>3919462</v>
      </c>
      <c r="O77" s="1322">
        <v>105</v>
      </c>
      <c r="P77" s="1322">
        <v>14159016</v>
      </c>
      <c r="Q77" s="1322">
        <v>1107</v>
      </c>
      <c r="R77" s="1322">
        <v>102458545</v>
      </c>
      <c r="S77" s="1322">
        <v>677</v>
      </c>
      <c r="T77" s="1323">
        <v>77327569</v>
      </c>
      <c r="U77" s="1324">
        <v>8</v>
      </c>
      <c r="V77" s="73">
        <v>302</v>
      </c>
    </row>
    <row r="78" spans="1:22" s="111" customFormat="1" ht="23.1" customHeight="1" x14ac:dyDescent="0.15">
      <c r="A78" s="74">
        <v>303</v>
      </c>
      <c r="B78" s="61" t="s">
        <v>1085</v>
      </c>
      <c r="C78" s="1325">
        <v>35</v>
      </c>
      <c r="D78" s="1325">
        <v>1301414</v>
      </c>
      <c r="E78" s="1325">
        <v>63</v>
      </c>
      <c r="F78" s="1325">
        <v>1822938</v>
      </c>
      <c r="G78" s="1325">
        <v>39</v>
      </c>
      <c r="H78" s="1325">
        <v>2670197</v>
      </c>
      <c r="I78" s="1325">
        <v>78</v>
      </c>
      <c r="J78" s="1325">
        <v>6451368</v>
      </c>
      <c r="K78" s="1325">
        <v>106</v>
      </c>
      <c r="L78" s="1325">
        <v>15967172</v>
      </c>
      <c r="M78" s="1325">
        <v>39</v>
      </c>
      <c r="N78" s="1325">
        <v>2089874</v>
      </c>
      <c r="O78" s="1325">
        <v>2</v>
      </c>
      <c r="P78" s="1325">
        <v>3848</v>
      </c>
      <c r="Q78" s="1325">
        <v>362</v>
      </c>
      <c r="R78" s="1325">
        <v>30306811</v>
      </c>
      <c r="S78" s="1325">
        <v>216</v>
      </c>
      <c r="T78" s="1326">
        <v>23983190</v>
      </c>
      <c r="U78" s="1327">
        <v>2</v>
      </c>
      <c r="V78" s="75">
        <v>303</v>
      </c>
    </row>
    <row r="79" spans="1:22" s="111" customFormat="1" ht="23.1" customHeight="1" x14ac:dyDescent="0.15">
      <c r="A79" s="62">
        <v>304</v>
      </c>
      <c r="B79" s="61" t="s">
        <v>1086</v>
      </c>
      <c r="C79" s="1318">
        <v>110</v>
      </c>
      <c r="D79" s="1318">
        <v>5271642</v>
      </c>
      <c r="E79" s="1318">
        <v>380</v>
      </c>
      <c r="F79" s="1318">
        <v>7691684</v>
      </c>
      <c r="G79" s="1318">
        <v>113</v>
      </c>
      <c r="H79" s="1318">
        <v>5716697</v>
      </c>
      <c r="I79" s="1318">
        <v>305</v>
      </c>
      <c r="J79" s="1318">
        <v>30653397</v>
      </c>
      <c r="K79" s="1318">
        <v>122</v>
      </c>
      <c r="L79" s="1318">
        <v>13104970</v>
      </c>
      <c r="M79" s="1318">
        <v>980</v>
      </c>
      <c r="N79" s="1318">
        <v>143330494</v>
      </c>
      <c r="O79" s="1318">
        <v>206</v>
      </c>
      <c r="P79" s="1318">
        <v>24151430</v>
      </c>
      <c r="Q79" s="1318">
        <v>2216</v>
      </c>
      <c r="R79" s="1318">
        <v>229920314</v>
      </c>
      <c r="S79" s="1318">
        <v>1387</v>
      </c>
      <c r="T79" s="1320">
        <v>195965079</v>
      </c>
      <c r="U79" s="1321">
        <v>25</v>
      </c>
      <c r="V79" s="63">
        <v>304</v>
      </c>
    </row>
    <row r="80" spans="1:22" s="111" customFormat="1" ht="23.1" customHeight="1" x14ac:dyDescent="0.15">
      <c r="A80" s="62">
        <v>305</v>
      </c>
      <c r="B80" s="61" t="s">
        <v>1087</v>
      </c>
      <c r="C80" s="1318">
        <v>255</v>
      </c>
      <c r="D80" s="1318">
        <v>5803830</v>
      </c>
      <c r="E80" s="1318">
        <v>683</v>
      </c>
      <c r="F80" s="1318">
        <v>15134413</v>
      </c>
      <c r="G80" s="1318">
        <v>421</v>
      </c>
      <c r="H80" s="1318">
        <v>45412014</v>
      </c>
      <c r="I80" s="1318">
        <v>1172</v>
      </c>
      <c r="J80" s="1318">
        <v>76266786</v>
      </c>
      <c r="K80" s="1318">
        <v>1213</v>
      </c>
      <c r="L80" s="1318">
        <v>199425522</v>
      </c>
      <c r="M80" s="1318">
        <v>801</v>
      </c>
      <c r="N80" s="1318">
        <v>18524955</v>
      </c>
      <c r="O80" s="1318">
        <v>358</v>
      </c>
      <c r="P80" s="1318">
        <v>39037352</v>
      </c>
      <c r="Q80" s="1318">
        <v>4903</v>
      </c>
      <c r="R80" s="1318">
        <v>399604872</v>
      </c>
      <c r="S80" s="1318">
        <v>3025</v>
      </c>
      <c r="T80" s="1320">
        <v>353700811</v>
      </c>
      <c r="U80" s="1321">
        <v>46</v>
      </c>
      <c r="V80" s="63">
        <v>305</v>
      </c>
    </row>
    <row r="81" spans="1:22" s="111" customFormat="1" ht="23.1" customHeight="1" x14ac:dyDescent="0.15">
      <c r="A81" s="62">
        <v>306</v>
      </c>
      <c r="B81" s="61" t="s">
        <v>1088</v>
      </c>
      <c r="C81" s="1318">
        <v>609</v>
      </c>
      <c r="D81" s="1318">
        <v>28663319</v>
      </c>
      <c r="E81" s="1318">
        <v>4150</v>
      </c>
      <c r="F81" s="1318">
        <v>62430774</v>
      </c>
      <c r="G81" s="1318">
        <v>2225</v>
      </c>
      <c r="H81" s="1318">
        <v>190015081</v>
      </c>
      <c r="I81" s="1318">
        <v>2005</v>
      </c>
      <c r="J81" s="1318">
        <v>177513195</v>
      </c>
      <c r="K81" s="1318">
        <v>4009</v>
      </c>
      <c r="L81" s="1318">
        <v>646471417</v>
      </c>
      <c r="M81" s="1318">
        <v>1725</v>
      </c>
      <c r="N81" s="1318">
        <v>59331945</v>
      </c>
      <c r="O81" s="1318">
        <v>1401</v>
      </c>
      <c r="P81" s="1318">
        <v>175644972</v>
      </c>
      <c r="Q81" s="1318">
        <v>16124</v>
      </c>
      <c r="R81" s="1318">
        <v>1340070703</v>
      </c>
      <c r="S81" s="1318">
        <v>9457</v>
      </c>
      <c r="T81" s="1320">
        <v>1147703745</v>
      </c>
      <c r="U81" s="1321">
        <v>113</v>
      </c>
      <c r="V81" s="63">
        <v>306</v>
      </c>
    </row>
    <row r="82" spans="1:22" s="111" customFormat="1" ht="23.1" customHeight="1" x14ac:dyDescent="0.15">
      <c r="A82" s="71"/>
      <c r="B82" s="72"/>
      <c r="C82" s="1322"/>
      <c r="D82" s="1322"/>
      <c r="E82" s="1322"/>
      <c r="F82" s="1322"/>
      <c r="G82" s="1322"/>
      <c r="H82" s="1322"/>
      <c r="I82" s="1322"/>
      <c r="J82" s="1322"/>
      <c r="K82" s="1322"/>
      <c r="L82" s="1322"/>
      <c r="M82" s="1322"/>
      <c r="N82" s="1322"/>
      <c r="O82" s="1322"/>
      <c r="P82" s="1322"/>
      <c r="Q82" s="1322"/>
      <c r="R82" s="1322"/>
      <c r="S82" s="1322"/>
      <c r="T82" s="1323"/>
      <c r="U82" s="1324"/>
      <c r="V82" s="73"/>
    </row>
    <row r="83" spans="1:22" ht="23.1" customHeight="1" x14ac:dyDescent="0.15">
      <c r="A83" s="60"/>
      <c r="B83" s="93"/>
      <c r="C83" s="1318"/>
      <c r="D83" s="1318"/>
      <c r="E83" s="1318"/>
      <c r="F83" s="1318"/>
      <c r="G83" s="1318"/>
      <c r="H83" s="1318"/>
      <c r="I83" s="1318"/>
      <c r="J83" s="1318"/>
      <c r="K83" s="1318"/>
      <c r="L83" s="1318"/>
      <c r="M83" s="1318"/>
      <c r="N83" s="1318"/>
      <c r="O83" s="1318"/>
      <c r="P83" s="1318"/>
      <c r="Q83" s="1318"/>
      <c r="R83" s="1318"/>
      <c r="S83" s="1318"/>
      <c r="T83" s="1320"/>
      <c r="U83" s="1321"/>
      <c r="V83" s="55"/>
    </row>
    <row r="84" spans="1:22" ht="23.1" customHeight="1" x14ac:dyDescent="0.15">
      <c r="A84" s="60"/>
      <c r="B84" s="93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1318"/>
      <c r="T84" s="1320"/>
      <c r="U84" s="1321"/>
      <c r="V84" s="55"/>
    </row>
    <row r="85" spans="1:22" ht="23.1" customHeight="1" x14ac:dyDescent="0.15">
      <c r="A85" s="60"/>
      <c r="B85" s="93"/>
      <c r="C85" s="1318"/>
      <c r="D85" s="1318"/>
      <c r="E85" s="1318"/>
      <c r="F85" s="1318"/>
      <c r="G85" s="1318"/>
      <c r="H85" s="1318"/>
      <c r="I85" s="1318"/>
      <c r="J85" s="1318"/>
      <c r="K85" s="1318"/>
      <c r="L85" s="1318"/>
      <c r="M85" s="1318"/>
      <c r="N85" s="1318"/>
      <c r="O85" s="1318"/>
      <c r="P85" s="1318"/>
      <c r="Q85" s="1318"/>
      <c r="R85" s="1318"/>
      <c r="S85" s="1318"/>
      <c r="T85" s="1320"/>
      <c r="U85" s="1321"/>
      <c r="V85" s="55"/>
    </row>
    <row r="86" spans="1:22" ht="23.1" customHeight="1" x14ac:dyDescent="0.15">
      <c r="A86" s="60"/>
      <c r="B86" s="93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1318"/>
      <c r="T86" s="1320"/>
      <c r="U86" s="1321"/>
      <c r="V86" s="55"/>
    </row>
    <row r="87" spans="1:22" ht="23.1" customHeight="1" x14ac:dyDescent="0.15">
      <c r="A87" s="60"/>
      <c r="B87" s="93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1322"/>
      <c r="T87" s="1323"/>
      <c r="U87" s="1324"/>
      <c r="V87" s="55"/>
    </row>
    <row r="88" spans="1:22" ht="23.1" customHeight="1" x14ac:dyDescent="0.15">
      <c r="A88" s="57"/>
      <c r="B88" s="92"/>
      <c r="C88" s="1325"/>
      <c r="D88" s="1325"/>
      <c r="E88" s="1325"/>
      <c r="F88" s="1325"/>
      <c r="G88" s="1325"/>
      <c r="H88" s="1325"/>
      <c r="I88" s="1325"/>
      <c r="J88" s="1325"/>
      <c r="K88" s="1325"/>
      <c r="L88" s="1325"/>
      <c r="M88" s="1325"/>
      <c r="N88" s="1325"/>
      <c r="O88" s="1325"/>
      <c r="P88" s="1325"/>
      <c r="Q88" s="1325"/>
      <c r="R88" s="1325"/>
      <c r="S88" s="1325"/>
      <c r="T88" s="1326"/>
      <c r="U88" s="1327"/>
      <c r="V88" s="59"/>
    </row>
    <row r="89" spans="1:22" ht="23.1" customHeight="1" x14ac:dyDescent="0.15">
      <c r="A89" s="60"/>
      <c r="B89" s="93"/>
      <c r="C89" s="1318"/>
      <c r="D89" s="1318"/>
      <c r="E89" s="1318"/>
      <c r="F89" s="1318"/>
      <c r="G89" s="1318"/>
      <c r="H89" s="1318"/>
      <c r="I89" s="1318"/>
      <c r="J89" s="1318"/>
      <c r="K89" s="1318"/>
      <c r="L89" s="1318"/>
      <c r="M89" s="1318"/>
      <c r="N89" s="1318"/>
      <c r="O89" s="1318"/>
      <c r="P89" s="1318"/>
      <c r="Q89" s="1318"/>
      <c r="R89" s="1318"/>
      <c r="S89" s="1318"/>
      <c r="T89" s="1320"/>
      <c r="U89" s="1321"/>
      <c r="V89" s="55"/>
    </row>
    <row r="90" spans="1:22" ht="23.1" customHeight="1" x14ac:dyDescent="0.15">
      <c r="A90" s="60"/>
      <c r="B90" s="93"/>
      <c r="C90" s="1318"/>
      <c r="D90" s="1318"/>
      <c r="E90" s="1318"/>
      <c r="F90" s="1318"/>
      <c r="G90" s="1318"/>
      <c r="H90" s="1318"/>
      <c r="I90" s="1318"/>
      <c r="J90" s="1318"/>
      <c r="K90" s="1318"/>
      <c r="L90" s="1318"/>
      <c r="M90" s="1318"/>
      <c r="N90" s="1318"/>
      <c r="O90" s="1318"/>
      <c r="P90" s="1318"/>
      <c r="Q90" s="1318"/>
      <c r="R90" s="1318"/>
      <c r="S90" s="1318"/>
      <c r="T90" s="1320"/>
      <c r="U90" s="1321"/>
      <c r="V90" s="55"/>
    </row>
    <row r="91" spans="1:22" s="99" customFormat="1" ht="23.1" customHeight="1" x14ac:dyDescent="0.15">
      <c r="A91" s="62"/>
      <c r="B91" s="61"/>
      <c r="C91" s="1318"/>
      <c r="D91" s="1318"/>
      <c r="E91" s="1318"/>
      <c r="F91" s="1318"/>
      <c r="G91" s="1318"/>
      <c r="H91" s="1318"/>
      <c r="I91" s="1318"/>
      <c r="J91" s="1318"/>
      <c r="K91" s="1318"/>
      <c r="L91" s="1318"/>
      <c r="M91" s="1318"/>
      <c r="N91" s="1318"/>
      <c r="O91" s="1318"/>
      <c r="P91" s="1318"/>
      <c r="Q91" s="1318"/>
      <c r="R91" s="1318"/>
      <c r="S91" s="1318"/>
      <c r="T91" s="1320"/>
      <c r="U91" s="1321"/>
      <c r="V91" s="63"/>
    </row>
    <row r="92" spans="1:22" s="99" customFormat="1" ht="23.1" customHeight="1" x14ac:dyDescent="0.15">
      <c r="A92" s="62"/>
      <c r="B92" s="61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1322"/>
      <c r="T92" s="1323"/>
      <c r="U92" s="1324"/>
      <c r="V92" s="63"/>
    </row>
    <row r="93" spans="1:22" s="99" customFormat="1" ht="23.1" customHeight="1" x14ac:dyDescent="0.15">
      <c r="A93" s="66"/>
      <c r="B93" s="58"/>
      <c r="C93" s="1325"/>
      <c r="D93" s="1325"/>
      <c r="E93" s="1325"/>
      <c r="F93" s="1325"/>
      <c r="G93" s="1325"/>
      <c r="H93" s="1325"/>
      <c r="I93" s="1325"/>
      <c r="J93" s="1325"/>
      <c r="K93" s="1325"/>
      <c r="L93" s="1325"/>
      <c r="M93" s="1325"/>
      <c r="N93" s="1325"/>
      <c r="O93" s="1325"/>
      <c r="P93" s="1325"/>
      <c r="Q93" s="1325"/>
      <c r="R93" s="1325"/>
      <c r="S93" s="1325"/>
      <c r="T93" s="1326"/>
      <c r="U93" s="1327"/>
      <c r="V93" s="67"/>
    </row>
    <row r="94" spans="1:22" s="99" customFormat="1" ht="23.1" customHeight="1" x14ac:dyDescent="0.15">
      <c r="A94" s="62"/>
      <c r="B94" s="61"/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1318"/>
      <c r="T94" s="1320"/>
      <c r="U94" s="1321"/>
      <c r="V94" s="63"/>
    </row>
    <row r="95" spans="1:22" s="99" customFormat="1" ht="23.1" customHeight="1" x14ac:dyDescent="0.15">
      <c r="A95" s="62"/>
      <c r="B95" s="61"/>
      <c r="C95" s="1318"/>
      <c r="D95" s="1318"/>
      <c r="E95" s="1318"/>
      <c r="F95" s="1318"/>
      <c r="G95" s="1318"/>
      <c r="H95" s="1318"/>
      <c r="I95" s="1318"/>
      <c r="J95" s="1318"/>
      <c r="K95" s="1318"/>
      <c r="L95" s="1318"/>
      <c r="M95" s="1318"/>
      <c r="N95" s="1318"/>
      <c r="O95" s="1318"/>
      <c r="P95" s="1318"/>
      <c r="Q95" s="1318"/>
      <c r="R95" s="1318"/>
      <c r="S95" s="1318"/>
      <c r="T95" s="1320"/>
      <c r="U95" s="1321"/>
      <c r="V95" s="63"/>
    </row>
    <row r="96" spans="1:22" s="99" customFormat="1" ht="23.1" customHeight="1" x14ac:dyDescent="0.15">
      <c r="A96" s="62"/>
      <c r="B96" s="61"/>
      <c r="C96" s="1318"/>
      <c r="D96" s="1318"/>
      <c r="E96" s="1318"/>
      <c r="F96" s="1318"/>
      <c r="G96" s="1318"/>
      <c r="H96" s="1318"/>
      <c r="I96" s="1318"/>
      <c r="J96" s="1318"/>
      <c r="K96" s="1318"/>
      <c r="L96" s="1318"/>
      <c r="M96" s="1318"/>
      <c r="N96" s="1318"/>
      <c r="O96" s="1318"/>
      <c r="P96" s="1318"/>
      <c r="Q96" s="1318"/>
      <c r="R96" s="1318"/>
      <c r="S96" s="1318"/>
      <c r="T96" s="1320"/>
      <c r="U96" s="1321"/>
      <c r="V96" s="63"/>
    </row>
    <row r="97" spans="1:22" s="99" customFormat="1" ht="23.1" customHeight="1" x14ac:dyDescent="0.15">
      <c r="A97" s="62"/>
      <c r="B97" s="61"/>
      <c r="C97" s="1322"/>
      <c r="D97" s="1322"/>
      <c r="E97" s="1322"/>
      <c r="F97" s="1322"/>
      <c r="G97" s="1322"/>
      <c r="H97" s="1322"/>
      <c r="I97" s="1322"/>
      <c r="J97" s="1322"/>
      <c r="K97" s="1322"/>
      <c r="L97" s="1322"/>
      <c r="M97" s="1322"/>
      <c r="N97" s="1322"/>
      <c r="O97" s="1322"/>
      <c r="P97" s="1322"/>
      <c r="Q97" s="1322"/>
      <c r="R97" s="1322"/>
      <c r="S97" s="1322"/>
      <c r="T97" s="1323"/>
      <c r="U97" s="1324"/>
      <c r="V97" s="63"/>
    </row>
    <row r="98" spans="1:22" s="99" customFormat="1" ht="23.1" customHeight="1" x14ac:dyDescent="0.15">
      <c r="A98" s="68"/>
      <c r="B98" s="58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  <c r="O98" s="1325"/>
      <c r="P98" s="1325"/>
      <c r="Q98" s="1325"/>
      <c r="R98" s="1325"/>
      <c r="S98" s="1325"/>
      <c r="T98" s="1326"/>
      <c r="U98" s="1327"/>
      <c r="V98" s="69"/>
    </row>
    <row r="99" spans="1:22" s="99" customFormat="1" ht="23.1" customHeight="1" x14ac:dyDescent="0.15">
      <c r="A99" s="62"/>
      <c r="B99" s="61"/>
      <c r="C99" s="1318"/>
      <c r="D99" s="1318"/>
      <c r="E99" s="1318"/>
      <c r="F99" s="1318"/>
      <c r="G99" s="1318"/>
      <c r="H99" s="1318"/>
      <c r="I99" s="1318"/>
      <c r="J99" s="1318"/>
      <c r="K99" s="1318"/>
      <c r="L99" s="1318"/>
      <c r="M99" s="1318"/>
      <c r="N99" s="1318"/>
      <c r="O99" s="1318"/>
      <c r="P99" s="1318"/>
      <c r="Q99" s="1318"/>
      <c r="R99" s="1318"/>
      <c r="S99" s="1318"/>
      <c r="T99" s="1320"/>
      <c r="U99" s="1321"/>
      <c r="V99" s="63"/>
    </row>
    <row r="100" spans="1:22" s="99" customFormat="1" ht="23.1" customHeight="1" x14ac:dyDescent="0.15">
      <c r="A100" s="62"/>
      <c r="B100" s="61"/>
      <c r="C100" s="1318"/>
      <c r="D100" s="1318"/>
      <c r="E100" s="1318"/>
      <c r="F100" s="1318"/>
      <c r="G100" s="1318"/>
      <c r="H100" s="1318"/>
      <c r="I100" s="1318"/>
      <c r="J100" s="1318"/>
      <c r="K100" s="1318"/>
      <c r="L100" s="1318"/>
      <c r="M100" s="1318"/>
      <c r="N100" s="1318"/>
      <c r="O100" s="1318"/>
      <c r="P100" s="1318"/>
      <c r="Q100" s="1318"/>
      <c r="R100" s="1318"/>
      <c r="S100" s="1318"/>
      <c r="T100" s="1320"/>
      <c r="U100" s="1321"/>
      <c r="V100" s="63"/>
    </row>
    <row r="101" spans="1:22" s="99" customFormat="1" ht="23.1" customHeight="1" x14ac:dyDescent="0.15">
      <c r="A101" s="62"/>
      <c r="B101" s="61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1318"/>
      <c r="M101" s="1318"/>
      <c r="N101" s="1318"/>
      <c r="O101" s="1318"/>
      <c r="P101" s="1318"/>
      <c r="Q101" s="1318"/>
      <c r="R101" s="1318"/>
      <c r="S101" s="1318"/>
      <c r="T101" s="1320"/>
      <c r="U101" s="1321"/>
      <c r="V101" s="63"/>
    </row>
    <row r="102" spans="1:22" s="99" customFormat="1" ht="23.1" customHeight="1" x14ac:dyDescent="0.15">
      <c r="A102" s="62"/>
      <c r="B102" s="61"/>
      <c r="C102" s="1322"/>
      <c r="D102" s="1322"/>
      <c r="E102" s="1322"/>
      <c r="F102" s="1322"/>
      <c r="G102" s="1322"/>
      <c r="H102" s="1322"/>
      <c r="I102" s="1322"/>
      <c r="J102" s="1322"/>
      <c r="K102" s="1322"/>
      <c r="L102" s="1322"/>
      <c r="M102" s="1322"/>
      <c r="N102" s="1322"/>
      <c r="O102" s="1322"/>
      <c r="P102" s="1322"/>
      <c r="Q102" s="1322"/>
      <c r="R102" s="1322"/>
      <c r="S102" s="1322"/>
      <c r="T102" s="1323"/>
      <c r="U102" s="1324"/>
      <c r="V102" s="63"/>
    </row>
    <row r="103" spans="1:22" s="99" customFormat="1" ht="23.1" customHeight="1" x14ac:dyDescent="0.15">
      <c r="A103" s="66"/>
      <c r="B103" s="58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325"/>
      <c r="P103" s="1325"/>
      <c r="Q103" s="1325"/>
      <c r="R103" s="1325"/>
      <c r="S103" s="1325"/>
      <c r="T103" s="1326"/>
      <c r="U103" s="1327"/>
      <c r="V103" s="67"/>
    </row>
    <row r="104" spans="1:22" s="99" customFormat="1" ht="23.1" customHeight="1" x14ac:dyDescent="0.15">
      <c r="A104" s="62"/>
      <c r="B104" s="61"/>
      <c r="C104" s="1318"/>
      <c r="D104" s="1318"/>
      <c r="E104" s="1318"/>
      <c r="F104" s="1318"/>
      <c r="G104" s="1318"/>
      <c r="H104" s="1318"/>
      <c r="I104" s="1318"/>
      <c r="J104" s="1318"/>
      <c r="K104" s="1318"/>
      <c r="L104" s="1318"/>
      <c r="M104" s="1318"/>
      <c r="N104" s="1318"/>
      <c r="O104" s="1318"/>
      <c r="P104" s="1318"/>
      <c r="Q104" s="1318"/>
      <c r="R104" s="1318"/>
      <c r="S104" s="1318"/>
      <c r="T104" s="1320"/>
      <c r="U104" s="1321"/>
      <c r="V104" s="63"/>
    </row>
    <row r="105" spans="1:22" s="99" customFormat="1" ht="23.1" customHeight="1" x14ac:dyDescent="0.15">
      <c r="A105" s="62"/>
      <c r="B105" s="61"/>
      <c r="C105" s="1318"/>
      <c r="D105" s="1318"/>
      <c r="E105" s="1318"/>
      <c r="F105" s="1318"/>
      <c r="G105" s="1318"/>
      <c r="H105" s="1318"/>
      <c r="I105" s="1318"/>
      <c r="J105" s="1318"/>
      <c r="K105" s="1318"/>
      <c r="L105" s="1318"/>
      <c r="M105" s="1318"/>
      <c r="N105" s="1318"/>
      <c r="O105" s="1318"/>
      <c r="P105" s="1318"/>
      <c r="Q105" s="1318"/>
      <c r="R105" s="1318"/>
      <c r="S105" s="1318"/>
      <c r="T105" s="1320"/>
      <c r="U105" s="1321"/>
      <c r="V105" s="63"/>
    </row>
    <row r="106" spans="1:22" s="99" customFormat="1" ht="23.1" customHeight="1" x14ac:dyDescent="0.15">
      <c r="A106" s="62"/>
      <c r="B106" s="61"/>
      <c r="C106" s="1318"/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1318"/>
      <c r="O106" s="1318"/>
      <c r="P106" s="1318"/>
      <c r="Q106" s="1318"/>
      <c r="R106" s="1318"/>
      <c r="S106" s="1318"/>
      <c r="T106" s="1320"/>
      <c r="U106" s="1321"/>
      <c r="V106" s="63"/>
    </row>
    <row r="107" spans="1:22" s="99" customFormat="1" ht="23.1" customHeight="1" thickBot="1" x14ac:dyDescent="0.2">
      <c r="A107" s="77"/>
      <c r="B107" s="7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1328"/>
      <c r="T107" s="1329"/>
      <c r="U107" s="1330"/>
      <c r="V107" s="79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2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ht="30.95" customHeight="1" x14ac:dyDescent="0.15">
      <c r="A1" s="363" t="s">
        <v>71</v>
      </c>
      <c r="B1" s="99"/>
      <c r="S1" s="6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121" t="s">
        <v>161</v>
      </c>
      <c r="D3" s="369"/>
      <c r="E3" s="369"/>
      <c r="F3" s="369"/>
      <c r="G3" s="2510" t="s">
        <v>160</v>
      </c>
      <c r="H3" s="2377"/>
      <c r="I3" s="2377"/>
      <c r="J3" s="2377"/>
      <c r="K3" s="2377"/>
      <c r="L3" s="2377"/>
      <c r="M3" s="2377"/>
      <c r="N3" s="2960"/>
      <c r="O3" s="2918" t="s">
        <v>95</v>
      </c>
      <c r="P3" s="2956"/>
      <c r="Q3" s="2918" t="s">
        <v>327</v>
      </c>
      <c r="R3" s="2966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297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72</v>
      </c>
      <c r="J4" s="2952"/>
      <c r="K4" s="2951" t="s">
        <v>159</v>
      </c>
      <c r="L4" s="2952"/>
      <c r="M4" s="2951" t="s">
        <v>158</v>
      </c>
      <c r="N4" s="2958"/>
      <c r="O4" s="2936"/>
      <c r="P4" s="2957"/>
      <c r="Q4" s="2967"/>
      <c r="R4" s="2968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2972"/>
      <c r="D5" s="2953"/>
      <c r="E5" s="2514"/>
      <c r="F5" s="2953"/>
      <c r="G5" s="2514"/>
      <c r="H5" s="2953"/>
      <c r="I5" s="2514"/>
      <c r="J5" s="2953"/>
      <c r="K5" s="2514"/>
      <c r="L5" s="2953"/>
      <c r="M5" s="2514"/>
      <c r="N5" s="2959"/>
      <c r="O5" s="2514"/>
      <c r="P5" s="2953"/>
      <c r="Q5" s="2969"/>
      <c r="R5" s="2970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973" t="s">
        <v>106</v>
      </c>
      <c r="D6" s="2525" t="s">
        <v>509</v>
      </c>
      <c r="E6" s="2525" t="s">
        <v>416</v>
      </c>
      <c r="F6" s="2525" t="s">
        <v>509</v>
      </c>
      <c r="G6" s="2525" t="s">
        <v>416</v>
      </c>
      <c r="H6" s="2525" t="s">
        <v>509</v>
      </c>
      <c r="I6" s="2525" t="s">
        <v>416</v>
      </c>
      <c r="J6" s="2525" t="s">
        <v>509</v>
      </c>
      <c r="K6" s="2525" t="s">
        <v>416</v>
      </c>
      <c r="L6" s="2525" t="s">
        <v>509</v>
      </c>
      <c r="M6" s="2525" t="s">
        <v>416</v>
      </c>
      <c r="N6" s="2525" t="s">
        <v>509</v>
      </c>
      <c r="O6" s="2525" t="s">
        <v>416</v>
      </c>
      <c r="P6" s="2525" t="s">
        <v>509</v>
      </c>
      <c r="Q6" s="2525" t="s">
        <v>416</v>
      </c>
      <c r="R6" s="2976" t="s">
        <v>509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2974"/>
      <c r="D7" s="2975"/>
      <c r="E7" s="2975"/>
      <c r="F7" s="2975"/>
      <c r="G7" s="2975"/>
      <c r="H7" s="2975"/>
      <c r="I7" s="2975"/>
      <c r="J7" s="2975"/>
      <c r="K7" s="2975"/>
      <c r="L7" s="2975"/>
      <c r="M7" s="2975"/>
      <c r="N7" s="2975"/>
      <c r="O7" s="2975"/>
      <c r="P7" s="2975"/>
      <c r="Q7" s="2975"/>
      <c r="R7" s="2977"/>
      <c r="S7" s="44" t="s">
        <v>433</v>
      </c>
    </row>
    <row r="8" spans="1:19" s="108" customFormat="1" ht="30" customHeight="1" x14ac:dyDescent="0.15">
      <c r="A8" s="26"/>
      <c r="B8" s="34" t="s">
        <v>6</v>
      </c>
      <c r="C8" s="1318">
        <v>49078</v>
      </c>
      <c r="D8" s="1318">
        <v>857469306</v>
      </c>
      <c r="E8" s="1318">
        <v>368143</v>
      </c>
      <c r="F8" s="1318">
        <v>2672851298</v>
      </c>
      <c r="G8" s="1318">
        <v>34505</v>
      </c>
      <c r="H8" s="1318">
        <v>3070415413</v>
      </c>
      <c r="I8" s="1318">
        <v>79388</v>
      </c>
      <c r="J8" s="1318">
        <v>5201831217</v>
      </c>
      <c r="K8" s="1318">
        <v>120866</v>
      </c>
      <c r="L8" s="1318">
        <v>16591852584</v>
      </c>
      <c r="M8" s="1319">
        <v>129884</v>
      </c>
      <c r="N8" s="1318">
        <v>4100177087</v>
      </c>
      <c r="O8" s="1318">
        <v>51929</v>
      </c>
      <c r="P8" s="1318">
        <v>2472459905</v>
      </c>
      <c r="Q8" s="1318">
        <v>833793</v>
      </c>
      <c r="R8" s="1318">
        <v>34967056810</v>
      </c>
      <c r="S8" s="53"/>
    </row>
    <row r="9" spans="1:19" s="108" customFormat="1" ht="30" customHeight="1" x14ac:dyDescent="0.15">
      <c r="A9" s="26"/>
      <c r="B9" s="34" t="s">
        <v>1016</v>
      </c>
      <c r="C9" s="1318">
        <v>48374</v>
      </c>
      <c r="D9" s="1318">
        <v>829700557</v>
      </c>
      <c r="E9" s="1318">
        <v>363172</v>
      </c>
      <c r="F9" s="1318">
        <v>2611028923</v>
      </c>
      <c r="G9" s="1318">
        <v>33397</v>
      </c>
      <c r="H9" s="1318">
        <v>2973383940</v>
      </c>
      <c r="I9" s="1318">
        <v>77522</v>
      </c>
      <c r="J9" s="1318">
        <v>5059305037</v>
      </c>
      <c r="K9" s="1318">
        <v>118488</v>
      </c>
      <c r="L9" s="1318">
        <v>16191112616</v>
      </c>
      <c r="M9" s="1318">
        <v>127101</v>
      </c>
      <c r="N9" s="1318">
        <v>3985472381</v>
      </c>
      <c r="O9" s="1318">
        <v>51179</v>
      </c>
      <c r="P9" s="1318">
        <v>2435013344</v>
      </c>
      <c r="Q9" s="1318">
        <v>819233</v>
      </c>
      <c r="R9" s="1318">
        <v>34085016798</v>
      </c>
      <c r="S9" s="55"/>
    </row>
    <row r="10" spans="1:19" s="108" customFormat="1" ht="30" customHeight="1" x14ac:dyDescent="0.15">
      <c r="A10" s="22"/>
      <c r="B10" s="29" t="s">
        <v>1017</v>
      </c>
      <c r="C10" s="1318">
        <v>704</v>
      </c>
      <c r="D10" s="1318">
        <v>27768749</v>
      </c>
      <c r="E10" s="1318">
        <v>4971</v>
      </c>
      <c r="F10" s="1318">
        <v>61822375</v>
      </c>
      <c r="G10" s="1318">
        <v>1108</v>
      </c>
      <c r="H10" s="1318">
        <v>97031473</v>
      </c>
      <c r="I10" s="1318">
        <v>1866</v>
      </c>
      <c r="J10" s="1318">
        <v>142526180</v>
      </c>
      <c r="K10" s="1318">
        <v>2378</v>
      </c>
      <c r="L10" s="1318">
        <v>400739968</v>
      </c>
      <c r="M10" s="1318">
        <v>2783</v>
      </c>
      <c r="N10" s="1318">
        <v>114704706</v>
      </c>
      <c r="O10" s="1318">
        <v>750</v>
      </c>
      <c r="P10" s="1318">
        <v>37446561</v>
      </c>
      <c r="Q10" s="1318">
        <v>14560</v>
      </c>
      <c r="R10" s="1318">
        <v>882040012</v>
      </c>
      <c r="S10" s="55"/>
    </row>
    <row r="11" spans="1:19" s="108" customFormat="1" ht="30" customHeight="1" x14ac:dyDescent="0.15">
      <c r="A11" s="22"/>
      <c r="B11" s="29" t="s">
        <v>1018</v>
      </c>
      <c r="C11" s="1318">
        <v>44153</v>
      </c>
      <c r="D11" s="1318">
        <v>765028485</v>
      </c>
      <c r="E11" s="1318">
        <v>336372</v>
      </c>
      <c r="F11" s="1318">
        <v>2432196446</v>
      </c>
      <c r="G11" s="1318">
        <v>29490</v>
      </c>
      <c r="H11" s="1318">
        <v>2629591617</v>
      </c>
      <c r="I11" s="1318">
        <v>70160</v>
      </c>
      <c r="J11" s="1318">
        <v>4607074394</v>
      </c>
      <c r="K11" s="1318">
        <v>108881</v>
      </c>
      <c r="L11" s="1318">
        <v>14914307886</v>
      </c>
      <c r="M11" s="1318">
        <v>114879</v>
      </c>
      <c r="N11" s="1318">
        <v>3658870602</v>
      </c>
      <c r="O11" s="1318">
        <v>47903</v>
      </c>
      <c r="P11" s="1318">
        <v>2272009151</v>
      </c>
      <c r="Q11" s="1318">
        <v>751838</v>
      </c>
      <c r="R11" s="1318">
        <v>31279078581</v>
      </c>
      <c r="S11" s="55"/>
    </row>
    <row r="12" spans="1:19" s="108" customFormat="1" ht="30" customHeight="1" x14ac:dyDescent="0.15">
      <c r="A12" s="109"/>
      <c r="B12" s="133" t="s">
        <v>1019</v>
      </c>
      <c r="C12" s="1322">
        <v>4221</v>
      </c>
      <c r="D12" s="1322">
        <v>64672072</v>
      </c>
      <c r="E12" s="1322">
        <v>26800</v>
      </c>
      <c r="F12" s="1322">
        <v>178832477</v>
      </c>
      <c r="G12" s="1322">
        <v>3907</v>
      </c>
      <c r="H12" s="1322">
        <v>343792323</v>
      </c>
      <c r="I12" s="1322">
        <v>7362</v>
      </c>
      <c r="J12" s="1322">
        <v>452230643</v>
      </c>
      <c r="K12" s="1322">
        <v>9607</v>
      </c>
      <c r="L12" s="1322">
        <v>1276804730</v>
      </c>
      <c r="M12" s="1322">
        <v>12222</v>
      </c>
      <c r="N12" s="1322">
        <v>326601779</v>
      </c>
      <c r="O12" s="1322">
        <v>3276</v>
      </c>
      <c r="P12" s="1322">
        <v>163004193</v>
      </c>
      <c r="Q12" s="1322">
        <v>67395</v>
      </c>
      <c r="R12" s="1322">
        <v>2805938217</v>
      </c>
      <c r="S12" s="126"/>
    </row>
    <row r="13" spans="1:19" ht="23.1" customHeight="1" x14ac:dyDescent="0.15">
      <c r="A13" s="57">
        <v>1</v>
      </c>
      <c r="B13" s="92" t="s">
        <v>1020</v>
      </c>
      <c r="C13" s="1325">
        <v>4098</v>
      </c>
      <c r="D13" s="1325">
        <v>47394855</v>
      </c>
      <c r="E13" s="1325">
        <v>34209</v>
      </c>
      <c r="F13" s="1325">
        <v>135975418</v>
      </c>
      <c r="G13" s="1325">
        <v>494</v>
      </c>
      <c r="H13" s="1325">
        <v>14984369</v>
      </c>
      <c r="I13" s="1325">
        <v>8599</v>
      </c>
      <c r="J13" s="1325">
        <v>578352832</v>
      </c>
      <c r="K13" s="1325">
        <v>7076</v>
      </c>
      <c r="L13" s="1325">
        <v>949264555</v>
      </c>
      <c r="M13" s="1325">
        <v>8527</v>
      </c>
      <c r="N13" s="1325">
        <v>270227779</v>
      </c>
      <c r="O13" s="1325">
        <v>0</v>
      </c>
      <c r="P13" s="1325">
        <v>0</v>
      </c>
      <c r="Q13" s="1325">
        <v>63003</v>
      </c>
      <c r="R13" s="1325">
        <v>1996199808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318">
        <v>1450</v>
      </c>
      <c r="D14" s="1318">
        <v>25178672</v>
      </c>
      <c r="E14" s="1318">
        <v>9157</v>
      </c>
      <c r="F14" s="1318">
        <v>67297830</v>
      </c>
      <c r="G14" s="1318">
        <v>1689</v>
      </c>
      <c r="H14" s="1318">
        <v>154683254</v>
      </c>
      <c r="I14" s="1318">
        <v>1566</v>
      </c>
      <c r="J14" s="1318">
        <v>120803457</v>
      </c>
      <c r="K14" s="1318">
        <v>3098</v>
      </c>
      <c r="L14" s="1318">
        <v>446574745</v>
      </c>
      <c r="M14" s="1318">
        <v>2983</v>
      </c>
      <c r="N14" s="1318">
        <v>82787754</v>
      </c>
      <c r="O14" s="1318">
        <v>2307</v>
      </c>
      <c r="P14" s="1318">
        <v>74033280</v>
      </c>
      <c r="Q14" s="1318">
        <v>22250</v>
      </c>
      <c r="R14" s="1318">
        <v>971358992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318">
        <v>0</v>
      </c>
      <c r="D15" s="1318">
        <v>0</v>
      </c>
      <c r="E15" s="1318">
        <v>25785</v>
      </c>
      <c r="F15" s="1318">
        <v>193598761</v>
      </c>
      <c r="G15" s="1318">
        <v>2762</v>
      </c>
      <c r="H15" s="1318">
        <v>305716424</v>
      </c>
      <c r="I15" s="1318">
        <v>6974</v>
      </c>
      <c r="J15" s="1318">
        <v>464001886</v>
      </c>
      <c r="K15" s="1318">
        <v>14346</v>
      </c>
      <c r="L15" s="1318">
        <v>1226312614</v>
      </c>
      <c r="M15" s="1318">
        <v>11919</v>
      </c>
      <c r="N15" s="1318">
        <v>326996528</v>
      </c>
      <c r="O15" s="1318">
        <v>3387</v>
      </c>
      <c r="P15" s="1318">
        <v>25849001</v>
      </c>
      <c r="Q15" s="1318">
        <v>65173</v>
      </c>
      <c r="R15" s="1318">
        <v>2542475214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318">
        <v>908</v>
      </c>
      <c r="D16" s="1318">
        <v>11048404</v>
      </c>
      <c r="E16" s="1318">
        <v>4347</v>
      </c>
      <c r="F16" s="1318">
        <v>30770002</v>
      </c>
      <c r="G16" s="1318">
        <v>470</v>
      </c>
      <c r="H16" s="1318">
        <v>36780744</v>
      </c>
      <c r="I16" s="1318">
        <v>647</v>
      </c>
      <c r="J16" s="1318">
        <v>61002596</v>
      </c>
      <c r="K16" s="1318">
        <v>1681</v>
      </c>
      <c r="L16" s="1318">
        <v>225493984</v>
      </c>
      <c r="M16" s="1318">
        <v>1576</v>
      </c>
      <c r="N16" s="1318">
        <v>56724324</v>
      </c>
      <c r="O16" s="1318">
        <v>0</v>
      </c>
      <c r="P16" s="1318">
        <v>0</v>
      </c>
      <c r="Q16" s="1318">
        <v>9629</v>
      </c>
      <c r="R16" s="1318">
        <v>421820054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322">
        <v>678</v>
      </c>
      <c r="D17" s="1322">
        <v>8423505</v>
      </c>
      <c r="E17" s="1322">
        <v>2822</v>
      </c>
      <c r="F17" s="1322">
        <v>22046163</v>
      </c>
      <c r="G17" s="1322">
        <v>563</v>
      </c>
      <c r="H17" s="1322">
        <v>51845925</v>
      </c>
      <c r="I17" s="1322">
        <v>797</v>
      </c>
      <c r="J17" s="1322">
        <v>43830841</v>
      </c>
      <c r="K17" s="1322">
        <v>1050</v>
      </c>
      <c r="L17" s="1322">
        <v>142475482</v>
      </c>
      <c r="M17" s="1322">
        <v>1034</v>
      </c>
      <c r="N17" s="1322">
        <v>30218272</v>
      </c>
      <c r="O17" s="1322">
        <v>433</v>
      </c>
      <c r="P17" s="1322">
        <v>31781755</v>
      </c>
      <c r="Q17" s="1322">
        <v>7377</v>
      </c>
      <c r="R17" s="1322">
        <v>330621943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325">
        <v>2224</v>
      </c>
      <c r="D18" s="1325">
        <v>46417222</v>
      </c>
      <c r="E18" s="1325">
        <v>14981</v>
      </c>
      <c r="F18" s="1325">
        <v>128946551</v>
      </c>
      <c r="G18" s="1325">
        <v>552</v>
      </c>
      <c r="H18" s="1325">
        <v>13580179</v>
      </c>
      <c r="I18" s="1325">
        <v>2971</v>
      </c>
      <c r="J18" s="1325">
        <v>176128987</v>
      </c>
      <c r="K18" s="1325">
        <v>6433</v>
      </c>
      <c r="L18" s="1325">
        <v>873445260</v>
      </c>
      <c r="M18" s="1325">
        <v>6886</v>
      </c>
      <c r="N18" s="1325">
        <v>240427063</v>
      </c>
      <c r="O18" s="1325">
        <v>366</v>
      </c>
      <c r="P18" s="1325">
        <v>3197683</v>
      </c>
      <c r="Q18" s="1325">
        <v>34413</v>
      </c>
      <c r="R18" s="1325">
        <v>1482142945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318">
        <v>552</v>
      </c>
      <c r="D19" s="1318">
        <v>8840326</v>
      </c>
      <c r="E19" s="1318">
        <v>4243</v>
      </c>
      <c r="F19" s="1318">
        <v>32245454</v>
      </c>
      <c r="G19" s="1318">
        <v>811</v>
      </c>
      <c r="H19" s="1318">
        <v>81112198</v>
      </c>
      <c r="I19" s="1318">
        <v>673</v>
      </c>
      <c r="J19" s="1318">
        <v>52408388</v>
      </c>
      <c r="K19" s="1318">
        <v>1546</v>
      </c>
      <c r="L19" s="1318">
        <v>218660492</v>
      </c>
      <c r="M19" s="1318">
        <v>1727</v>
      </c>
      <c r="N19" s="1318">
        <v>54301027</v>
      </c>
      <c r="O19" s="1318">
        <v>50</v>
      </c>
      <c r="P19" s="1318">
        <v>1660914</v>
      </c>
      <c r="Q19" s="1318">
        <v>9602</v>
      </c>
      <c r="R19" s="1318">
        <v>449228799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318">
        <v>587</v>
      </c>
      <c r="D20" s="1318">
        <v>11884480</v>
      </c>
      <c r="E20" s="1318">
        <v>833</v>
      </c>
      <c r="F20" s="1318">
        <v>12324482</v>
      </c>
      <c r="G20" s="1318">
        <v>1050</v>
      </c>
      <c r="H20" s="1318">
        <v>104668818</v>
      </c>
      <c r="I20" s="1318">
        <v>1533</v>
      </c>
      <c r="J20" s="1318">
        <v>116739917</v>
      </c>
      <c r="K20" s="1318">
        <v>2120</v>
      </c>
      <c r="L20" s="1318">
        <v>323757282</v>
      </c>
      <c r="M20" s="1318">
        <v>2416</v>
      </c>
      <c r="N20" s="1318">
        <v>84671596</v>
      </c>
      <c r="O20" s="1318">
        <v>0</v>
      </c>
      <c r="P20" s="1318">
        <v>0</v>
      </c>
      <c r="Q20" s="1318">
        <v>8539</v>
      </c>
      <c r="R20" s="1318">
        <v>654046575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1318">
        <v>165</v>
      </c>
      <c r="D21" s="1318">
        <v>5194744</v>
      </c>
      <c r="E21" s="1318">
        <v>2997</v>
      </c>
      <c r="F21" s="1318">
        <v>25374204</v>
      </c>
      <c r="G21" s="1318">
        <v>800</v>
      </c>
      <c r="H21" s="1318">
        <v>54898242</v>
      </c>
      <c r="I21" s="1318">
        <v>911</v>
      </c>
      <c r="J21" s="1318">
        <v>48164846</v>
      </c>
      <c r="K21" s="1318">
        <v>1454</v>
      </c>
      <c r="L21" s="1318">
        <v>197308759</v>
      </c>
      <c r="M21" s="1318">
        <v>1671</v>
      </c>
      <c r="N21" s="1318">
        <v>35549484</v>
      </c>
      <c r="O21" s="1318">
        <v>447</v>
      </c>
      <c r="P21" s="1318">
        <v>24080471</v>
      </c>
      <c r="Q21" s="1318">
        <v>8445</v>
      </c>
      <c r="R21" s="1318">
        <v>390570750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322">
        <v>891</v>
      </c>
      <c r="D22" s="1322">
        <v>13133708</v>
      </c>
      <c r="E22" s="1322">
        <v>4453</v>
      </c>
      <c r="F22" s="1322">
        <v>34181290</v>
      </c>
      <c r="G22" s="1322">
        <v>831</v>
      </c>
      <c r="H22" s="1322">
        <v>76123448</v>
      </c>
      <c r="I22" s="1322">
        <v>1697</v>
      </c>
      <c r="J22" s="1322">
        <v>89713985</v>
      </c>
      <c r="K22" s="1322">
        <v>1444</v>
      </c>
      <c r="L22" s="1322">
        <v>205595152</v>
      </c>
      <c r="M22" s="1322">
        <v>1419</v>
      </c>
      <c r="N22" s="1322">
        <v>46771016</v>
      </c>
      <c r="O22" s="1322">
        <v>509</v>
      </c>
      <c r="P22" s="1322">
        <v>20534319</v>
      </c>
      <c r="Q22" s="1322">
        <v>11244</v>
      </c>
      <c r="R22" s="1322">
        <v>486052918</v>
      </c>
      <c r="S22" s="6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325">
        <v>1595</v>
      </c>
      <c r="D23" s="1325">
        <v>30099133</v>
      </c>
      <c r="E23" s="1325">
        <v>13104</v>
      </c>
      <c r="F23" s="1325">
        <v>94725582</v>
      </c>
      <c r="G23" s="1325">
        <v>1197</v>
      </c>
      <c r="H23" s="1325">
        <v>110626483</v>
      </c>
      <c r="I23" s="1325">
        <v>1585</v>
      </c>
      <c r="J23" s="1325">
        <v>126189529</v>
      </c>
      <c r="K23" s="1325">
        <v>4558</v>
      </c>
      <c r="L23" s="1325">
        <v>581402637</v>
      </c>
      <c r="M23" s="1325">
        <v>3937</v>
      </c>
      <c r="N23" s="1325">
        <v>142862566</v>
      </c>
      <c r="O23" s="1325">
        <v>1546</v>
      </c>
      <c r="P23" s="1325">
        <v>57253803</v>
      </c>
      <c r="Q23" s="1325">
        <v>27522</v>
      </c>
      <c r="R23" s="1325">
        <v>1143159733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1318">
        <v>1198</v>
      </c>
      <c r="D24" s="1318">
        <v>25051734</v>
      </c>
      <c r="E24" s="1318">
        <v>8258</v>
      </c>
      <c r="F24" s="1318">
        <v>62946887</v>
      </c>
      <c r="G24" s="1318">
        <v>213</v>
      </c>
      <c r="H24" s="1318">
        <v>4545459</v>
      </c>
      <c r="I24" s="1318">
        <v>610</v>
      </c>
      <c r="J24" s="1318">
        <v>8232325</v>
      </c>
      <c r="K24" s="1318">
        <v>147</v>
      </c>
      <c r="L24" s="1318">
        <v>15609870</v>
      </c>
      <c r="M24" s="1318">
        <v>99</v>
      </c>
      <c r="N24" s="1318">
        <v>670444</v>
      </c>
      <c r="O24" s="1318">
        <v>9524</v>
      </c>
      <c r="P24" s="1318">
        <v>840717396</v>
      </c>
      <c r="Q24" s="1318">
        <v>20049</v>
      </c>
      <c r="R24" s="1318">
        <v>957774115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1318">
        <v>337</v>
      </c>
      <c r="D25" s="1318">
        <v>5363002</v>
      </c>
      <c r="E25" s="1318">
        <v>2916</v>
      </c>
      <c r="F25" s="1318">
        <v>21942863</v>
      </c>
      <c r="G25" s="1318">
        <v>373</v>
      </c>
      <c r="H25" s="1318">
        <v>41170602</v>
      </c>
      <c r="I25" s="1318">
        <v>312</v>
      </c>
      <c r="J25" s="1318">
        <v>27645241</v>
      </c>
      <c r="K25" s="1318">
        <v>1009</v>
      </c>
      <c r="L25" s="1318">
        <v>157869658</v>
      </c>
      <c r="M25" s="1318">
        <v>986</v>
      </c>
      <c r="N25" s="1318">
        <v>23437581</v>
      </c>
      <c r="O25" s="1318">
        <v>353</v>
      </c>
      <c r="P25" s="1318">
        <v>15287421</v>
      </c>
      <c r="Q25" s="1318">
        <v>6286</v>
      </c>
      <c r="R25" s="1318">
        <v>292716368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1318">
        <v>1273</v>
      </c>
      <c r="D26" s="1318">
        <v>17884076</v>
      </c>
      <c r="E26" s="1318">
        <v>6519</v>
      </c>
      <c r="F26" s="1318">
        <v>47861042</v>
      </c>
      <c r="G26" s="1318">
        <v>870</v>
      </c>
      <c r="H26" s="1318">
        <v>77750086</v>
      </c>
      <c r="I26" s="1318">
        <v>1381</v>
      </c>
      <c r="J26" s="1318">
        <v>76346177</v>
      </c>
      <c r="K26" s="1318">
        <v>1914</v>
      </c>
      <c r="L26" s="1318">
        <v>289002194</v>
      </c>
      <c r="M26" s="1318">
        <v>2171</v>
      </c>
      <c r="N26" s="1318">
        <v>61674205</v>
      </c>
      <c r="O26" s="1318">
        <v>711</v>
      </c>
      <c r="P26" s="1318">
        <v>25919764</v>
      </c>
      <c r="Q26" s="1318">
        <v>14839</v>
      </c>
      <c r="R26" s="1318">
        <v>596437544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322">
        <v>709</v>
      </c>
      <c r="D27" s="1322">
        <v>12108323</v>
      </c>
      <c r="E27" s="1322">
        <v>6300</v>
      </c>
      <c r="F27" s="1322">
        <v>55138300</v>
      </c>
      <c r="G27" s="1322">
        <v>1163</v>
      </c>
      <c r="H27" s="1322">
        <v>119118750</v>
      </c>
      <c r="I27" s="1322">
        <v>1178</v>
      </c>
      <c r="J27" s="1322">
        <v>95266014</v>
      </c>
      <c r="K27" s="1322">
        <v>2293</v>
      </c>
      <c r="L27" s="1322">
        <v>317099132</v>
      </c>
      <c r="M27" s="1322">
        <v>2098</v>
      </c>
      <c r="N27" s="1322">
        <v>73387795</v>
      </c>
      <c r="O27" s="1322">
        <v>635</v>
      </c>
      <c r="P27" s="1322">
        <v>39996715</v>
      </c>
      <c r="Q27" s="1322">
        <v>14376</v>
      </c>
      <c r="R27" s="1322">
        <v>712115029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325">
        <v>1304</v>
      </c>
      <c r="D28" s="1325">
        <v>27528036</v>
      </c>
      <c r="E28" s="1325">
        <v>11791</v>
      </c>
      <c r="F28" s="1325">
        <v>90674234</v>
      </c>
      <c r="G28" s="1325">
        <v>1238</v>
      </c>
      <c r="H28" s="1325">
        <v>146391453</v>
      </c>
      <c r="I28" s="1325">
        <v>2246</v>
      </c>
      <c r="J28" s="1325">
        <v>126876579</v>
      </c>
      <c r="K28" s="1325">
        <v>3041</v>
      </c>
      <c r="L28" s="1325">
        <v>485752602</v>
      </c>
      <c r="M28" s="1325">
        <v>3671</v>
      </c>
      <c r="N28" s="1325">
        <v>122744514</v>
      </c>
      <c r="O28" s="1325">
        <v>1118</v>
      </c>
      <c r="P28" s="1325">
        <v>59114166</v>
      </c>
      <c r="Q28" s="1325">
        <v>24409</v>
      </c>
      <c r="R28" s="1325">
        <v>1059081584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1318">
        <v>2046</v>
      </c>
      <c r="D29" s="1318">
        <v>36384777</v>
      </c>
      <c r="E29" s="1318">
        <v>20687</v>
      </c>
      <c r="F29" s="1318">
        <v>82985903</v>
      </c>
      <c r="G29" s="1318">
        <v>1240</v>
      </c>
      <c r="H29" s="1318">
        <v>117143094</v>
      </c>
      <c r="I29" s="1318">
        <v>2229</v>
      </c>
      <c r="J29" s="1318">
        <v>133382532</v>
      </c>
      <c r="K29" s="1318">
        <v>3274</v>
      </c>
      <c r="L29" s="1318">
        <v>507096647</v>
      </c>
      <c r="M29" s="1318">
        <v>4117</v>
      </c>
      <c r="N29" s="1318">
        <v>130574981</v>
      </c>
      <c r="O29" s="1318">
        <v>1521</v>
      </c>
      <c r="P29" s="1318">
        <v>45641721</v>
      </c>
      <c r="Q29" s="1318">
        <v>35114</v>
      </c>
      <c r="R29" s="1318">
        <v>1053209655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1318">
        <v>1577</v>
      </c>
      <c r="D30" s="1318">
        <v>44814006</v>
      </c>
      <c r="E30" s="1318">
        <v>17361</v>
      </c>
      <c r="F30" s="1318">
        <v>137961143</v>
      </c>
      <c r="G30" s="1318">
        <v>1778</v>
      </c>
      <c r="H30" s="1318">
        <v>201718745</v>
      </c>
      <c r="I30" s="1318">
        <v>3945</v>
      </c>
      <c r="J30" s="1318">
        <v>214529460</v>
      </c>
      <c r="K30" s="1318">
        <v>4423</v>
      </c>
      <c r="L30" s="1318">
        <v>664342824</v>
      </c>
      <c r="M30" s="1318">
        <v>4526</v>
      </c>
      <c r="N30" s="1318">
        <v>152243981</v>
      </c>
      <c r="O30" s="1318">
        <v>2614</v>
      </c>
      <c r="P30" s="1318">
        <v>134029596</v>
      </c>
      <c r="Q30" s="1318">
        <v>36224</v>
      </c>
      <c r="R30" s="1318">
        <v>1549639755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1318">
        <v>285</v>
      </c>
      <c r="D31" s="1318">
        <v>7504331</v>
      </c>
      <c r="E31" s="1318">
        <v>3555</v>
      </c>
      <c r="F31" s="1318">
        <v>28007901</v>
      </c>
      <c r="G31" s="1318">
        <v>376</v>
      </c>
      <c r="H31" s="1318">
        <v>39504802</v>
      </c>
      <c r="I31" s="1318">
        <v>715</v>
      </c>
      <c r="J31" s="1318">
        <v>40549147</v>
      </c>
      <c r="K31" s="1318">
        <v>1006</v>
      </c>
      <c r="L31" s="1318">
        <v>159148112</v>
      </c>
      <c r="M31" s="1318">
        <v>1039</v>
      </c>
      <c r="N31" s="1318">
        <v>26475080</v>
      </c>
      <c r="O31" s="1318">
        <v>579</v>
      </c>
      <c r="P31" s="1318">
        <v>32488913</v>
      </c>
      <c r="Q31" s="1318">
        <v>7555</v>
      </c>
      <c r="R31" s="1318">
        <v>333678286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322">
        <v>829</v>
      </c>
      <c r="D32" s="1322">
        <v>13048398</v>
      </c>
      <c r="E32" s="1322">
        <v>3947</v>
      </c>
      <c r="F32" s="1322">
        <v>79005144</v>
      </c>
      <c r="G32" s="1322">
        <v>141</v>
      </c>
      <c r="H32" s="1322">
        <v>6440060</v>
      </c>
      <c r="I32" s="1322">
        <v>1027</v>
      </c>
      <c r="J32" s="1322">
        <v>73096930</v>
      </c>
      <c r="K32" s="1322">
        <v>1274</v>
      </c>
      <c r="L32" s="1322">
        <v>232919866</v>
      </c>
      <c r="M32" s="1322">
        <v>3791</v>
      </c>
      <c r="N32" s="1322">
        <v>55989660</v>
      </c>
      <c r="O32" s="1322">
        <v>0</v>
      </c>
      <c r="P32" s="1322">
        <v>0</v>
      </c>
      <c r="Q32" s="1322">
        <v>11009</v>
      </c>
      <c r="R32" s="1322">
        <v>460500058</v>
      </c>
      <c r="S32" s="63">
        <v>24</v>
      </c>
    </row>
    <row r="33" spans="1:19" s="99" customFormat="1" ht="23.1" customHeight="1" x14ac:dyDescent="0.15">
      <c r="A33" s="66">
        <v>25</v>
      </c>
      <c r="B33" s="58" t="s">
        <v>1040</v>
      </c>
      <c r="C33" s="1325">
        <v>1044</v>
      </c>
      <c r="D33" s="1325">
        <v>18237986</v>
      </c>
      <c r="E33" s="1325">
        <v>7392</v>
      </c>
      <c r="F33" s="1325">
        <v>56881166</v>
      </c>
      <c r="G33" s="1325">
        <v>938</v>
      </c>
      <c r="H33" s="1325">
        <v>74814369</v>
      </c>
      <c r="I33" s="1325">
        <v>2141</v>
      </c>
      <c r="J33" s="1325">
        <v>145693563</v>
      </c>
      <c r="K33" s="1325">
        <v>2302</v>
      </c>
      <c r="L33" s="1325">
        <v>355174335</v>
      </c>
      <c r="M33" s="1325">
        <v>2736</v>
      </c>
      <c r="N33" s="1325">
        <v>88164931</v>
      </c>
      <c r="O33" s="1325">
        <v>1318</v>
      </c>
      <c r="P33" s="1325">
        <v>63932067</v>
      </c>
      <c r="Q33" s="1325">
        <v>17871</v>
      </c>
      <c r="R33" s="1325">
        <v>802898417</v>
      </c>
      <c r="S33" s="67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1318">
        <v>404</v>
      </c>
      <c r="D34" s="1318">
        <v>10304731</v>
      </c>
      <c r="E34" s="1318">
        <v>5448</v>
      </c>
      <c r="F34" s="1318">
        <v>42309075</v>
      </c>
      <c r="G34" s="1318">
        <v>528</v>
      </c>
      <c r="H34" s="1318">
        <v>47984749</v>
      </c>
      <c r="I34" s="1318">
        <v>1187</v>
      </c>
      <c r="J34" s="1318">
        <v>80277676</v>
      </c>
      <c r="K34" s="1318">
        <v>1548</v>
      </c>
      <c r="L34" s="1318">
        <v>227782514</v>
      </c>
      <c r="M34" s="1318">
        <v>983</v>
      </c>
      <c r="N34" s="1318">
        <v>33221701</v>
      </c>
      <c r="O34" s="1318">
        <v>410</v>
      </c>
      <c r="P34" s="1318">
        <v>16211149</v>
      </c>
      <c r="Q34" s="1318">
        <v>10508</v>
      </c>
      <c r="R34" s="1318">
        <v>458091595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1318">
        <v>259</v>
      </c>
      <c r="D35" s="1318">
        <v>6688609</v>
      </c>
      <c r="E35" s="1318">
        <v>3162</v>
      </c>
      <c r="F35" s="1318">
        <v>23166793</v>
      </c>
      <c r="G35" s="1318">
        <v>50</v>
      </c>
      <c r="H35" s="1318">
        <v>2079264</v>
      </c>
      <c r="I35" s="1318">
        <v>1069</v>
      </c>
      <c r="J35" s="1318">
        <v>58505836</v>
      </c>
      <c r="K35" s="1318">
        <v>1352</v>
      </c>
      <c r="L35" s="1318">
        <v>181410030</v>
      </c>
      <c r="M35" s="1318">
        <v>1284</v>
      </c>
      <c r="N35" s="1318">
        <v>54876253</v>
      </c>
      <c r="O35" s="1318">
        <v>513</v>
      </c>
      <c r="P35" s="1318">
        <v>18818939</v>
      </c>
      <c r="Q35" s="1318">
        <v>7689</v>
      </c>
      <c r="R35" s="1318">
        <v>345545724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1318">
        <v>555</v>
      </c>
      <c r="D36" s="1318">
        <v>7091623</v>
      </c>
      <c r="E36" s="1318">
        <v>2403</v>
      </c>
      <c r="F36" s="1318">
        <v>16606727</v>
      </c>
      <c r="G36" s="1318">
        <v>287</v>
      </c>
      <c r="H36" s="1318">
        <v>31599475</v>
      </c>
      <c r="I36" s="1318">
        <v>643</v>
      </c>
      <c r="J36" s="1318">
        <v>34476432</v>
      </c>
      <c r="K36" s="1318">
        <v>830</v>
      </c>
      <c r="L36" s="1318">
        <v>117951558</v>
      </c>
      <c r="M36" s="1318">
        <v>869</v>
      </c>
      <c r="N36" s="1318">
        <v>32609465</v>
      </c>
      <c r="O36" s="1318">
        <v>389</v>
      </c>
      <c r="P36" s="1318">
        <v>20628658</v>
      </c>
      <c r="Q36" s="1318">
        <v>5976</v>
      </c>
      <c r="R36" s="1318">
        <v>260963938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322">
        <v>1291</v>
      </c>
      <c r="D37" s="1322">
        <v>19211220</v>
      </c>
      <c r="E37" s="1322">
        <v>7828</v>
      </c>
      <c r="F37" s="1322">
        <v>54763064</v>
      </c>
      <c r="G37" s="1322">
        <v>1122</v>
      </c>
      <c r="H37" s="1322">
        <v>90405939</v>
      </c>
      <c r="I37" s="1322">
        <v>1530</v>
      </c>
      <c r="J37" s="1322">
        <v>110143207</v>
      </c>
      <c r="K37" s="1322">
        <v>2391</v>
      </c>
      <c r="L37" s="1322">
        <v>362467137</v>
      </c>
      <c r="M37" s="1322">
        <v>2590</v>
      </c>
      <c r="N37" s="1322">
        <v>70773516</v>
      </c>
      <c r="O37" s="1322">
        <v>1326</v>
      </c>
      <c r="P37" s="1322">
        <v>45632144</v>
      </c>
      <c r="Q37" s="1322">
        <v>18078</v>
      </c>
      <c r="R37" s="1322">
        <v>753396227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325">
        <v>581</v>
      </c>
      <c r="D38" s="1325">
        <v>10331963</v>
      </c>
      <c r="E38" s="1325">
        <v>3754</v>
      </c>
      <c r="F38" s="1325">
        <v>29217292</v>
      </c>
      <c r="G38" s="1325">
        <v>94</v>
      </c>
      <c r="H38" s="1325">
        <v>3575407</v>
      </c>
      <c r="I38" s="1325">
        <v>946</v>
      </c>
      <c r="J38" s="1325">
        <v>58460111</v>
      </c>
      <c r="K38" s="1325">
        <v>1415</v>
      </c>
      <c r="L38" s="1325">
        <v>208266881</v>
      </c>
      <c r="M38" s="1325">
        <v>1687</v>
      </c>
      <c r="N38" s="1325">
        <v>63035540</v>
      </c>
      <c r="O38" s="1325">
        <v>0</v>
      </c>
      <c r="P38" s="1325">
        <v>0</v>
      </c>
      <c r="Q38" s="1325">
        <v>8477</v>
      </c>
      <c r="R38" s="1325">
        <v>372887194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1318">
        <v>845</v>
      </c>
      <c r="D39" s="1318">
        <v>17825459</v>
      </c>
      <c r="E39" s="1318">
        <v>9151</v>
      </c>
      <c r="F39" s="1318">
        <v>67043644</v>
      </c>
      <c r="G39" s="1318">
        <v>965</v>
      </c>
      <c r="H39" s="1318">
        <v>94833130</v>
      </c>
      <c r="I39" s="1318">
        <v>1393</v>
      </c>
      <c r="J39" s="1318">
        <v>84665034</v>
      </c>
      <c r="K39" s="1318">
        <v>2540</v>
      </c>
      <c r="L39" s="1318">
        <v>368010056</v>
      </c>
      <c r="M39" s="1318">
        <v>2777</v>
      </c>
      <c r="N39" s="1318">
        <v>84634655</v>
      </c>
      <c r="O39" s="1318">
        <v>1483</v>
      </c>
      <c r="P39" s="1318">
        <v>47716974</v>
      </c>
      <c r="Q39" s="1318">
        <v>19154</v>
      </c>
      <c r="R39" s="1318">
        <v>764728952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1318">
        <v>520</v>
      </c>
      <c r="D40" s="1318">
        <v>7924769</v>
      </c>
      <c r="E40" s="1318">
        <v>3532</v>
      </c>
      <c r="F40" s="1318">
        <v>25908693</v>
      </c>
      <c r="G40" s="1318">
        <v>174</v>
      </c>
      <c r="H40" s="1318">
        <v>3003812</v>
      </c>
      <c r="I40" s="1318">
        <v>995</v>
      </c>
      <c r="J40" s="1318">
        <v>47210229</v>
      </c>
      <c r="K40" s="1318">
        <v>1161</v>
      </c>
      <c r="L40" s="1318">
        <v>184702993</v>
      </c>
      <c r="M40" s="1318">
        <v>854</v>
      </c>
      <c r="N40" s="1318">
        <v>49195357</v>
      </c>
      <c r="O40" s="1318">
        <v>1023</v>
      </c>
      <c r="P40" s="1318">
        <v>20871817</v>
      </c>
      <c r="Q40" s="1318">
        <v>8259</v>
      </c>
      <c r="R40" s="1318">
        <v>338817670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1318">
        <v>360</v>
      </c>
      <c r="D41" s="1318">
        <v>8024499</v>
      </c>
      <c r="E41" s="1318">
        <v>4626</v>
      </c>
      <c r="F41" s="1318">
        <v>34126760</v>
      </c>
      <c r="G41" s="1318">
        <v>414</v>
      </c>
      <c r="H41" s="1318">
        <v>39465624</v>
      </c>
      <c r="I41" s="1318">
        <v>886</v>
      </c>
      <c r="J41" s="1318">
        <v>49097558</v>
      </c>
      <c r="K41" s="1318">
        <v>1266</v>
      </c>
      <c r="L41" s="1318">
        <v>190008865</v>
      </c>
      <c r="M41" s="1318">
        <v>1231</v>
      </c>
      <c r="N41" s="1318">
        <v>26486924</v>
      </c>
      <c r="O41" s="1318">
        <v>653</v>
      </c>
      <c r="P41" s="1318">
        <v>25658399</v>
      </c>
      <c r="Q41" s="1318">
        <v>9436</v>
      </c>
      <c r="R41" s="1318">
        <v>372868629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322">
        <v>543</v>
      </c>
      <c r="D42" s="1322">
        <v>8952285</v>
      </c>
      <c r="E42" s="1322">
        <v>4903</v>
      </c>
      <c r="F42" s="1322">
        <v>30142263</v>
      </c>
      <c r="G42" s="1322">
        <v>831</v>
      </c>
      <c r="H42" s="1322">
        <v>53170678</v>
      </c>
      <c r="I42" s="1322">
        <v>1054</v>
      </c>
      <c r="J42" s="1322">
        <v>82960795</v>
      </c>
      <c r="K42" s="1322">
        <v>1708</v>
      </c>
      <c r="L42" s="1322">
        <v>240923406</v>
      </c>
      <c r="M42" s="1322">
        <v>2149</v>
      </c>
      <c r="N42" s="1322">
        <v>48017642</v>
      </c>
      <c r="O42" s="1322">
        <v>1041</v>
      </c>
      <c r="P42" s="1322">
        <v>22485576</v>
      </c>
      <c r="Q42" s="1322">
        <v>12229</v>
      </c>
      <c r="R42" s="1322">
        <v>486652645</v>
      </c>
      <c r="S42" s="63">
        <v>35</v>
      </c>
    </row>
    <row r="43" spans="1:19" s="99" customFormat="1" ht="23.1" customHeight="1" x14ac:dyDescent="0.15">
      <c r="A43" s="68">
        <v>36</v>
      </c>
      <c r="B43" s="58" t="s">
        <v>1050</v>
      </c>
      <c r="C43" s="1325">
        <v>985</v>
      </c>
      <c r="D43" s="1325">
        <v>18284767</v>
      </c>
      <c r="E43" s="1325">
        <v>4451</v>
      </c>
      <c r="F43" s="1325">
        <v>36562218</v>
      </c>
      <c r="G43" s="1325">
        <v>635</v>
      </c>
      <c r="H43" s="1325">
        <v>62145697</v>
      </c>
      <c r="I43" s="1325">
        <v>1116</v>
      </c>
      <c r="J43" s="1325">
        <v>71372950</v>
      </c>
      <c r="K43" s="1325">
        <v>1475</v>
      </c>
      <c r="L43" s="1325">
        <v>205567030</v>
      </c>
      <c r="M43" s="1325">
        <v>1395</v>
      </c>
      <c r="N43" s="1325">
        <v>46379322</v>
      </c>
      <c r="O43" s="1325">
        <v>760</v>
      </c>
      <c r="P43" s="1325">
        <v>41721871</v>
      </c>
      <c r="Q43" s="1325">
        <v>10817</v>
      </c>
      <c r="R43" s="1325">
        <v>482033855</v>
      </c>
      <c r="S43" s="69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1318">
        <v>688</v>
      </c>
      <c r="D44" s="1318">
        <v>17684980</v>
      </c>
      <c r="E44" s="1318">
        <v>7933</v>
      </c>
      <c r="F44" s="1318">
        <v>62465807</v>
      </c>
      <c r="G44" s="1318">
        <v>122</v>
      </c>
      <c r="H44" s="1318">
        <v>5261335</v>
      </c>
      <c r="I44" s="1318">
        <v>1649</v>
      </c>
      <c r="J44" s="1318">
        <v>120864473</v>
      </c>
      <c r="K44" s="1318">
        <v>3186</v>
      </c>
      <c r="L44" s="1318">
        <v>467009657</v>
      </c>
      <c r="M44" s="1318">
        <v>3134</v>
      </c>
      <c r="N44" s="1318">
        <v>128377425</v>
      </c>
      <c r="O44" s="1318">
        <v>0</v>
      </c>
      <c r="P44" s="1318">
        <v>0</v>
      </c>
      <c r="Q44" s="1318">
        <v>16712</v>
      </c>
      <c r="R44" s="1318">
        <v>801663677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1318">
        <v>416</v>
      </c>
      <c r="D45" s="1318">
        <v>7205017</v>
      </c>
      <c r="E45" s="1318">
        <v>2812</v>
      </c>
      <c r="F45" s="1318">
        <v>22666859</v>
      </c>
      <c r="G45" s="1318">
        <v>450</v>
      </c>
      <c r="H45" s="1318">
        <v>48327660</v>
      </c>
      <c r="I45" s="1318">
        <v>657</v>
      </c>
      <c r="J45" s="1318">
        <v>36957969</v>
      </c>
      <c r="K45" s="1318">
        <v>1159</v>
      </c>
      <c r="L45" s="1318">
        <v>166776426</v>
      </c>
      <c r="M45" s="1318">
        <v>1052</v>
      </c>
      <c r="N45" s="1318">
        <v>28354794</v>
      </c>
      <c r="O45" s="1318">
        <v>476</v>
      </c>
      <c r="P45" s="1318">
        <v>21645798</v>
      </c>
      <c r="Q45" s="1318">
        <v>7022</v>
      </c>
      <c r="R45" s="1318">
        <v>331934523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1318">
        <v>45</v>
      </c>
      <c r="D46" s="1318">
        <v>1152662</v>
      </c>
      <c r="E46" s="1318">
        <v>150</v>
      </c>
      <c r="F46" s="1318">
        <v>3918266</v>
      </c>
      <c r="G46" s="1318">
        <v>365</v>
      </c>
      <c r="H46" s="1318">
        <v>26052680</v>
      </c>
      <c r="I46" s="1318">
        <v>454</v>
      </c>
      <c r="J46" s="1318">
        <v>28303811</v>
      </c>
      <c r="K46" s="1318">
        <v>706</v>
      </c>
      <c r="L46" s="1318">
        <v>90021171</v>
      </c>
      <c r="M46" s="1318">
        <v>2367</v>
      </c>
      <c r="N46" s="1318">
        <v>32707214</v>
      </c>
      <c r="O46" s="1318">
        <v>241</v>
      </c>
      <c r="P46" s="1318">
        <v>7775950</v>
      </c>
      <c r="Q46" s="1318">
        <v>4328</v>
      </c>
      <c r="R46" s="1318">
        <v>189931754</v>
      </c>
      <c r="S46" s="63">
        <v>39</v>
      </c>
    </row>
    <row r="47" spans="1:19" s="99" customFormat="1" ht="23.1" customHeight="1" x14ac:dyDescent="0.15">
      <c r="A47" s="62">
        <v>42</v>
      </c>
      <c r="B47" s="61" t="s">
        <v>1054</v>
      </c>
      <c r="C47" s="1322">
        <v>373</v>
      </c>
      <c r="D47" s="1322">
        <v>6705535</v>
      </c>
      <c r="E47" s="1322">
        <v>1883</v>
      </c>
      <c r="F47" s="1322">
        <v>13651660</v>
      </c>
      <c r="G47" s="1322">
        <v>200</v>
      </c>
      <c r="H47" s="1322">
        <v>16560816</v>
      </c>
      <c r="I47" s="1322">
        <v>538</v>
      </c>
      <c r="J47" s="1322">
        <v>31114716</v>
      </c>
      <c r="K47" s="1322">
        <v>626</v>
      </c>
      <c r="L47" s="1322">
        <v>87075551</v>
      </c>
      <c r="M47" s="1322">
        <v>593</v>
      </c>
      <c r="N47" s="1322">
        <v>19366490</v>
      </c>
      <c r="O47" s="1322">
        <v>212</v>
      </c>
      <c r="P47" s="1322">
        <v>26456116</v>
      </c>
      <c r="Q47" s="1322">
        <v>4425</v>
      </c>
      <c r="R47" s="1322">
        <v>200930884</v>
      </c>
      <c r="S47" s="63">
        <v>42</v>
      </c>
    </row>
    <row r="48" spans="1:19" s="99" customFormat="1" ht="23.1" customHeight="1" x14ac:dyDescent="0.15">
      <c r="A48" s="66">
        <v>43</v>
      </c>
      <c r="B48" s="58" t="s">
        <v>1055</v>
      </c>
      <c r="C48" s="1325">
        <v>460</v>
      </c>
      <c r="D48" s="1325">
        <v>8059490</v>
      </c>
      <c r="E48" s="1325">
        <v>5992</v>
      </c>
      <c r="F48" s="1325">
        <v>39220598</v>
      </c>
      <c r="G48" s="1325">
        <v>759</v>
      </c>
      <c r="H48" s="1325">
        <v>65776209</v>
      </c>
      <c r="I48" s="1325">
        <v>1530</v>
      </c>
      <c r="J48" s="1325">
        <v>84256551</v>
      </c>
      <c r="K48" s="1325">
        <v>1637</v>
      </c>
      <c r="L48" s="1325">
        <v>228424435</v>
      </c>
      <c r="M48" s="1325">
        <v>1613</v>
      </c>
      <c r="N48" s="1325">
        <v>47976928</v>
      </c>
      <c r="O48" s="1325">
        <v>654</v>
      </c>
      <c r="P48" s="1325">
        <v>39084109</v>
      </c>
      <c r="Q48" s="1325">
        <v>12645</v>
      </c>
      <c r="R48" s="1325">
        <v>512798320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1318">
        <v>211</v>
      </c>
      <c r="D49" s="1318">
        <v>4902370</v>
      </c>
      <c r="E49" s="1318">
        <v>1900</v>
      </c>
      <c r="F49" s="1318">
        <v>15117104</v>
      </c>
      <c r="G49" s="1318">
        <v>305</v>
      </c>
      <c r="H49" s="1318">
        <v>30884713</v>
      </c>
      <c r="I49" s="1318">
        <v>390</v>
      </c>
      <c r="J49" s="1318">
        <v>35370740</v>
      </c>
      <c r="K49" s="1318">
        <v>694</v>
      </c>
      <c r="L49" s="1318">
        <v>93662959</v>
      </c>
      <c r="M49" s="1318">
        <v>751</v>
      </c>
      <c r="N49" s="1318">
        <v>23938976</v>
      </c>
      <c r="O49" s="1318">
        <v>385</v>
      </c>
      <c r="P49" s="1318">
        <v>17501453</v>
      </c>
      <c r="Q49" s="1318">
        <v>4636</v>
      </c>
      <c r="R49" s="1318">
        <v>221378315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1318">
        <v>97</v>
      </c>
      <c r="D50" s="1318">
        <v>927045</v>
      </c>
      <c r="E50" s="1318">
        <v>638</v>
      </c>
      <c r="F50" s="1318">
        <v>4390615</v>
      </c>
      <c r="G50" s="1318">
        <v>151</v>
      </c>
      <c r="H50" s="1318">
        <v>14715430</v>
      </c>
      <c r="I50" s="1318">
        <v>206</v>
      </c>
      <c r="J50" s="1318">
        <v>11387453</v>
      </c>
      <c r="K50" s="1318">
        <v>186</v>
      </c>
      <c r="L50" s="1318">
        <v>24859676</v>
      </c>
      <c r="M50" s="1318">
        <v>169</v>
      </c>
      <c r="N50" s="1318">
        <v>3709431</v>
      </c>
      <c r="O50" s="1318">
        <v>79</v>
      </c>
      <c r="P50" s="1318">
        <v>5023024</v>
      </c>
      <c r="Q50" s="1318">
        <v>1526</v>
      </c>
      <c r="R50" s="1318">
        <v>65012674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1318">
        <v>602</v>
      </c>
      <c r="D51" s="1318">
        <v>8594620</v>
      </c>
      <c r="E51" s="1318">
        <v>3900</v>
      </c>
      <c r="F51" s="1318">
        <v>26521739</v>
      </c>
      <c r="G51" s="1318">
        <v>457</v>
      </c>
      <c r="H51" s="1318">
        <v>45619056</v>
      </c>
      <c r="I51" s="1318">
        <v>727</v>
      </c>
      <c r="J51" s="1318">
        <v>56978037</v>
      </c>
      <c r="K51" s="1318">
        <v>1049</v>
      </c>
      <c r="L51" s="1318">
        <v>142875134</v>
      </c>
      <c r="M51" s="1318">
        <v>992</v>
      </c>
      <c r="N51" s="1318">
        <v>29267703</v>
      </c>
      <c r="O51" s="1318">
        <v>579</v>
      </c>
      <c r="P51" s="1318">
        <v>22426134</v>
      </c>
      <c r="Q51" s="1318">
        <v>8306</v>
      </c>
      <c r="R51" s="1318">
        <v>332282423</v>
      </c>
      <c r="S51" s="63">
        <v>46</v>
      </c>
    </row>
    <row r="52" spans="1:19" s="99" customFormat="1" ht="23.1" customHeight="1" x14ac:dyDescent="0.15">
      <c r="A52" s="62">
        <v>47</v>
      </c>
      <c r="B52" s="61" t="s">
        <v>1059</v>
      </c>
      <c r="C52" s="1322">
        <v>395</v>
      </c>
      <c r="D52" s="1322">
        <v>7253177</v>
      </c>
      <c r="E52" s="1322">
        <v>3040</v>
      </c>
      <c r="F52" s="1322">
        <v>25278949</v>
      </c>
      <c r="G52" s="1322">
        <v>454</v>
      </c>
      <c r="H52" s="1322">
        <v>48369834</v>
      </c>
      <c r="I52" s="1322">
        <v>715</v>
      </c>
      <c r="J52" s="1322">
        <v>48608952</v>
      </c>
      <c r="K52" s="1322">
        <v>962</v>
      </c>
      <c r="L52" s="1322">
        <v>136981045</v>
      </c>
      <c r="M52" s="1322">
        <v>890</v>
      </c>
      <c r="N52" s="1322">
        <v>27101133</v>
      </c>
      <c r="O52" s="1322">
        <v>407</v>
      </c>
      <c r="P52" s="1322">
        <v>17897487</v>
      </c>
      <c r="Q52" s="1322">
        <v>6863</v>
      </c>
      <c r="R52" s="1322">
        <v>311490577</v>
      </c>
      <c r="S52" s="63">
        <v>47</v>
      </c>
    </row>
    <row r="53" spans="1:19" s="99" customFormat="1" ht="23.1" customHeight="1" x14ac:dyDescent="0.15">
      <c r="A53" s="66">
        <v>49</v>
      </c>
      <c r="B53" s="58" t="s">
        <v>1060</v>
      </c>
      <c r="C53" s="1325">
        <v>630</v>
      </c>
      <c r="D53" s="1325">
        <v>3444412</v>
      </c>
      <c r="E53" s="1325">
        <v>2418</v>
      </c>
      <c r="F53" s="1325">
        <v>5863606</v>
      </c>
      <c r="G53" s="1325">
        <v>18</v>
      </c>
      <c r="H53" s="1325">
        <v>425671</v>
      </c>
      <c r="I53" s="1325">
        <v>135</v>
      </c>
      <c r="J53" s="1325">
        <v>7752182</v>
      </c>
      <c r="K53" s="1325">
        <v>404</v>
      </c>
      <c r="L53" s="1325">
        <v>45198233</v>
      </c>
      <c r="M53" s="1325">
        <v>241</v>
      </c>
      <c r="N53" s="1325">
        <v>10722973</v>
      </c>
      <c r="O53" s="1325">
        <v>127</v>
      </c>
      <c r="P53" s="1325">
        <v>8460943</v>
      </c>
      <c r="Q53" s="1325">
        <v>3973</v>
      </c>
      <c r="R53" s="1325">
        <v>81868020</v>
      </c>
      <c r="S53" s="67">
        <v>49</v>
      </c>
    </row>
    <row r="54" spans="1:19" s="99" customFormat="1" ht="23.1" customHeight="1" x14ac:dyDescent="0.15">
      <c r="A54" s="62">
        <v>50</v>
      </c>
      <c r="B54" s="61" t="s">
        <v>1061</v>
      </c>
      <c r="C54" s="1318">
        <v>156</v>
      </c>
      <c r="D54" s="1318">
        <v>3009235</v>
      </c>
      <c r="E54" s="1318">
        <v>833</v>
      </c>
      <c r="F54" s="1318">
        <v>6788081</v>
      </c>
      <c r="G54" s="1318">
        <v>134</v>
      </c>
      <c r="H54" s="1318">
        <v>10919534</v>
      </c>
      <c r="I54" s="1318">
        <v>282</v>
      </c>
      <c r="J54" s="1318">
        <v>18294745</v>
      </c>
      <c r="K54" s="1318">
        <v>374</v>
      </c>
      <c r="L54" s="1318">
        <v>51235796</v>
      </c>
      <c r="M54" s="1318">
        <v>315</v>
      </c>
      <c r="N54" s="1318">
        <v>7540218</v>
      </c>
      <c r="O54" s="1318">
        <v>204</v>
      </c>
      <c r="P54" s="1318">
        <v>9950824</v>
      </c>
      <c r="Q54" s="1318">
        <v>2298</v>
      </c>
      <c r="R54" s="1318">
        <v>107738433</v>
      </c>
      <c r="S54" s="63">
        <v>50</v>
      </c>
    </row>
    <row r="55" spans="1:19" s="99" customFormat="1" ht="23.1" customHeight="1" x14ac:dyDescent="0.15">
      <c r="A55" s="62">
        <v>51</v>
      </c>
      <c r="B55" s="61" t="s">
        <v>1062</v>
      </c>
      <c r="C55" s="1318">
        <v>236</v>
      </c>
      <c r="D55" s="1318">
        <v>5202593</v>
      </c>
      <c r="E55" s="1318">
        <v>1622</v>
      </c>
      <c r="F55" s="1318">
        <v>11205884</v>
      </c>
      <c r="G55" s="1318">
        <v>359</v>
      </c>
      <c r="H55" s="1318">
        <v>31744663</v>
      </c>
      <c r="I55" s="1318">
        <v>298</v>
      </c>
      <c r="J55" s="1318">
        <v>21729956</v>
      </c>
      <c r="K55" s="1318">
        <v>541</v>
      </c>
      <c r="L55" s="1318">
        <v>81342769</v>
      </c>
      <c r="M55" s="1318">
        <v>476</v>
      </c>
      <c r="N55" s="1318">
        <v>11905192</v>
      </c>
      <c r="O55" s="1318">
        <v>244</v>
      </c>
      <c r="P55" s="1318">
        <v>9374029</v>
      </c>
      <c r="Q55" s="1318">
        <v>3776</v>
      </c>
      <c r="R55" s="1318">
        <v>172505086</v>
      </c>
      <c r="S55" s="63">
        <v>51</v>
      </c>
    </row>
    <row r="56" spans="1:19" s="99" customFormat="1" ht="23.1" customHeight="1" x14ac:dyDescent="0.15">
      <c r="A56" s="62">
        <v>52</v>
      </c>
      <c r="B56" s="61" t="s">
        <v>1063</v>
      </c>
      <c r="C56" s="1318">
        <v>178</v>
      </c>
      <c r="D56" s="1318">
        <v>3080523</v>
      </c>
      <c r="E56" s="1318">
        <v>727</v>
      </c>
      <c r="F56" s="1318">
        <v>4722734</v>
      </c>
      <c r="G56" s="1318">
        <v>130</v>
      </c>
      <c r="H56" s="1318">
        <v>9675114</v>
      </c>
      <c r="I56" s="1318">
        <v>323</v>
      </c>
      <c r="J56" s="1318">
        <v>17214755</v>
      </c>
      <c r="K56" s="1318">
        <v>261</v>
      </c>
      <c r="L56" s="1318">
        <v>33919162</v>
      </c>
      <c r="M56" s="1318">
        <v>253</v>
      </c>
      <c r="N56" s="1318">
        <v>7475833</v>
      </c>
      <c r="O56" s="1318">
        <v>164</v>
      </c>
      <c r="P56" s="1318">
        <v>11653885</v>
      </c>
      <c r="Q56" s="1318">
        <v>2036</v>
      </c>
      <c r="R56" s="1318">
        <v>87742006</v>
      </c>
      <c r="S56" s="63">
        <v>52</v>
      </c>
    </row>
    <row r="57" spans="1:19" s="99" customFormat="1" ht="23.1" customHeight="1" thickBot="1" x14ac:dyDescent="0.2">
      <c r="A57" s="77">
        <v>54</v>
      </c>
      <c r="B57" s="78" t="s">
        <v>1064</v>
      </c>
      <c r="C57" s="1328">
        <v>173</v>
      </c>
      <c r="D57" s="1328">
        <v>2861702</v>
      </c>
      <c r="E57" s="1328">
        <v>1170</v>
      </c>
      <c r="F57" s="1328">
        <v>8786099</v>
      </c>
      <c r="G57" s="1328">
        <v>147</v>
      </c>
      <c r="H57" s="1328">
        <v>11462425</v>
      </c>
      <c r="I57" s="1328">
        <v>505</v>
      </c>
      <c r="J57" s="1328">
        <v>34644678</v>
      </c>
      <c r="K57" s="1328">
        <v>401</v>
      </c>
      <c r="L57" s="1328">
        <v>49229347</v>
      </c>
      <c r="M57" s="1328">
        <v>386</v>
      </c>
      <c r="N57" s="1328">
        <v>9423711</v>
      </c>
      <c r="O57" s="1328">
        <v>200</v>
      </c>
      <c r="P57" s="1328">
        <v>3712447</v>
      </c>
      <c r="Q57" s="1328">
        <v>2982</v>
      </c>
      <c r="R57" s="1328">
        <v>120120409</v>
      </c>
      <c r="S57" s="79">
        <v>54</v>
      </c>
    </row>
    <row r="58" spans="1:19" s="99" customFormat="1" ht="23.1" customHeight="1" x14ac:dyDescent="0.15">
      <c r="A58" s="62">
        <v>55</v>
      </c>
      <c r="B58" s="61" t="s">
        <v>1065</v>
      </c>
      <c r="C58" s="1318">
        <v>201</v>
      </c>
      <c r="D58" s="1318">
        <v>2708920</v>
      </c>
      <c r="E58" s="1318">
        <v>1038</v>
      </c>
      <c r="F58" s="1318">
        <v>6882872</v>
      </c>
      <c r="G58" s="1318">
        <v>229</v>
      </c>
      <c r="H58" s="1318">
        <v>22378101</v>
      </c>
      <c r="I58" s="1318">
        <v>403</v>
      </c>
      <c r="J58" s="1318">
        <v>18172411</v>
      </c>
      <c r="K58" s="1318">
        <v>312</v>
      </c>
      <c r="L58" s="1318">
        <v>47683397</v>
      </c>
      <c r="M58" s="1318">
        <v>422</v>
      </c>
      <c r="N58" s="1318">
        <v>17275058</v>
      </c>
      <c r="O58" s="1318">
        <v>140</v>
      </c>
      <c r="P58" s="1318">
        <v>7197044</v>
      </c>
      <c r="Q58" s="1318">
        <v>2745</v>
      </c>
      <c r="R58" s="1318">
        <v>122297803</v>
      </c>
      <c r="S58" s="63">
        <v>55</v>
      </c>
    </row>
    <row r="59" spans="1:19" s="99" customFormat="1" ht="23.1" customHeight="1" x14ac:dyDescent="0.15">
      <c r="A59" s="62">
        <v>56</v>
      </c>
      <c r="B59" s="61" t="s">
        <v>1066</v>
      </c>
      <c r="C59" s="1318">
        <v>98</v>
      </c>
      <c r="D59" s="1318">
        <v>609489</v>
      </c>
      <c r="E59" s="1318">
        <v>162</v>
      </c>
      <c r="F59" s="1318">
        <v>1495701</v>
      </c>
      <c r="G59" s="1318">
        <v>232</v>
      </c>
      <c r="H59" s="1318">
        <v>18561823</v>
      </c>
      <c r="I59" s="1318">
        <v>106</v>
      </c>
      <c r="J59" s="1318">
        <v>6224133</v>
      </c>
      <c r="K59" s="1318">
        <v>527</v>
      </c>
      <c r="L59" s="1318">
        <v>58127494</v>
      </c>
      <c r="M59" s="1318">
        <v>1150</v>
      </c>
      <c r="N59" s="1318">
        <v>17681999</v>
      </c>
      <c r="O59" s="1318">
        <v>178</v>
      </c>
      <c r="P59" s="1318">
        <v>2810486</v>
      </c>
      <c r="Q59" s="1318">
        <v>2453</v>
      </c>
      <c r="R59" s="1318">
        <v>105511125</v>
      </c>
      <c r="S59" s="63">
        <v>56</v>
      </c>
    </row>
    <row r="60" spans="1:19" s="99" customFormat="1" ht="23.1" customHeight="1" x14ac:dyDescent="0.15">
      <c r="A60" s="62">
        <v>57</v>
      </c>
      <c r="B60" s="61" t="s">
        <v>1067</v>
      </c>
      <c r="C60" s="1318">
        <v>88</v>
      </c>
      <c r="D60" s="1318">
        <v>1908508</v>
      </c>
      <c r="E60" s="1318">
        <v>299</v>
      </c>
      <c r="F60" s="1318">
        <v>2544125</v>
      </c>
      <c r="G60" s="1318">
        <v>91</v>
      </c>
      <c r="H60" s="1318">
        <v>8107272</v>
      </c>
      <c r="I60" s="1318">
        <v>43</v>
      </c>
      <c r="J60" s="1318">
        <v>2013811</v>
      </c>
      <c r="K60" s="1318">
        <v>94</v>
      </c>
      <c r="L60" s="1318">
        <v>10846202</v>
      </c>
      <c r="M60" s="1318">
        <v>107</v>
      </c>
      <c r="N60" s="1318">
        <v>3699505</v>
      </c>
      <c r="O60" s="1318">
        <v>15</v>
      </c>
      <c r="P60" s="1318">
        <v>307558</v>
      </c>
      <c r="Q60" s="1318">
        <v>737</v>
      </c>
      <c r="R60" s="1318">
        <v>29426981</v>
      </c>
      <c r="S60" s="63">
        <v>57</v>
      </c>
    </row>
    <row r="61" spans="1:19" s="99" customFormat="1" ht="23.1" customHeight="1" x14ac:dyDescent="0.15">
      <c r="A61" s="62">
        <v>58</v>
      </c>
      <c r="B61" s="61" t="s">
        <v>1068</v>
      </c>
      <c r="C61" s="1318">
        <v>286</v>
      </c>
      <c r="D61" s="1318">
        <v>1266709</v>
      </c>
      <c r="E61" s="1318">
        <v>2495</v>
      </c>
      <c r="F61" s="1318">
        <v>4886872</v>
      </c>
      <c r="G61" s="1318">
        <v>64</v>
      </c>
      <c r="H61" s="1318">
        <v>5946770</v>
      </c>
      <c r="I61" s="1318">
        <v>4</v>
      </c>
      <c r="J61" s="1318">
        <v>395669</v>
      </c>
      <c r="K61" s="1318">
        <v>162</v>
      </c>
      <c r="L61" s="1318">
        <v>20472727</v>
      </c>
      <c r="M61" s="1318">
        <v>236</v>
      </c>
      <c r="N61" s="1318">
        <v>7538599</v>
      </c>
      <c r="O61" s="1318">
        <v>89</v>
      </c>
      <c r="P61" s="1318">
        <v>3203926</v>
      </c>
      <c r="Q61" s="1318">
        <v>3336</v>
      </c>
      <c r="R61" s="1318">
        <v>43711272</v>
      </c>
      <c r="S61" s="63">
        <v>58</v>
      </c>
    </row>
    <row r="62" spans="1:19" s="99" customFormat="1" ht="23.1" customHeight="1" x14ac:dyDescent="0.15">
      <c r="A62" s="62">
        <v>59</v>
      </c>
      <c r="B62" s="72" t="s">
        <v>1069</v>
      </c>
      <c r="C62" s="1322">
        <v>35</v>
      </c>
      <c r="D62" s="1322">
        <v>636592</v>
      </c>
      <c r="E62" s="1322">
        <v>364</v>
      </c>
      <c r="F62" s="1322">
        <v>2931080</v>
      </c>
      <c r="G62" s="1322">
        <v>27</v>
      </c>
      <c r="H62" s="1322">
        <v>2519334</v>
      </c>
      <c r="I62" s="1322">
        <v>155</v>
      </c>
      <c r="J62" s="1322">
        <v>9191396</v>
      </c>
      <c r="K62" s="1322">
        <v>144</v>
      </c>
      <c r="L62" s="1322">
        <v>21171265</v>
      </c>
      <c r="M62" s="1322">
        <v>122</v>
      </c>
      <c r="N62" s="1322">
        <v>4904862</v>
      </c>
      <c r="O62" s="1322">
        <v>91</v>
      </c>
      <c r="P62" s="1322">
        <v>6475300</v>
      </c>
      <c r="Q62" s="1322">
        <v>938</v>
      </c>
      <c r="R62" s="1322">
        <v>47829829</v>
      </c>
      <c r="S62" s="63">
        <v>59</v>
      </c>
    </row>
    <row r="63" spans="1:19" s="99" customFormat="1" ht="23.1" customHeight="1" x14ac:dyDescent="0.15">
      <c r="A63" s="66">
        <v>61</v>
      </c>
      <c r="B63" s="61" t="s">
        <v>1070</v>
      </c>
      <c r="C63" s="1325">
        <v>103</v>
      </c>
      <c r="D63" s="1325">
        <v>1193465</v>
      </c>
      <c r="E63" s="1325">
        <v>644</v>
      </c>
      <c r="F63" s="1325">
        <v>5778698</v>
      </c>
      <c r="G63" s="1325">
        <v>110</v>
      </c>
      <c r="H63" s="1325">
        <v>8766630</v>
      </c>
      <c r="I63" s="1325">
        <v>117</v>
      </c>
      <c r="J63" s="1325">
        <v>10347475</v>
      </c>
      <c r="K63" s="1325">
        <v>237</v>
      </c>
      <c r="L63" s="1325">
        <v>27726962</v>
      </c>
      <c r="M63" s="1325">
        <v>234</v>
      </c>
      <c r="N63" s="1325">
        <v>7688529</v>
      </c>
      <c r="O63" s="1325">
        <v>27</v>
      </c>
      <c r="P63" s="1325">
        <v>135918</v>
      </c>
      <c r="Q63" s="1325">
        <v>1472</v>
      </c>
      <c r="R63" s="1325">
        <v>61637677</v>
      </c>
      <c r="S63" s="67">
        <v>61</v>
      </c>
    </row>
    <row r="64" spans="1:19" s="99" customFormat="1" ht="23.1" customHeight="1" x14ac:dyDescent="0.15">
      <c r="A64" s="62">
        <v>65</v>
      </c>
      <c r="B64" s="61" t="s">
        <v>1071</v>
      </c>
      <c r="C64" s="1318">
        <v>0</v>
      </c>
      <c r="D64" s="1318">
        <v>0</v>
      </c>
      <c r="E64" s="1318">
        <v>145</v>
      </c>
      <c r="F64" s="1318">
        <v>2145146</v>
      </c>
      <c r="G64" s="1318">
        <v>18</v>
      </c>
      <c r="H64" s="1318">
        <v>1656552</v>
      </c>
      <c r="I64" s="1318">
        <v>24</v>
      </c>
      <c r="J64" s="1318">
        <v>2167053</v>
      </c>
      <c r="K64" s="1318">
        <v>84</v>
      </c>
      <c r="L64" s="1318">
        <v>8303825</v>
      </c>
      <c r="M64" s="1318">
        <v>73</v>
      </c>
      <c r="N64" s="1318">
        <v>1141298</v>
      </c>
      <c r="O64" s="1318">
        <v>8</v>
      </c>
      <c r="P64" s="1318">
        <v>1118756</v>
      </c>
      <c r="Q64" s="1318">
        <v>352</v>
      </c>
      <c r="R64" s="1318">
        <v>16532630</v>
      </c>
      <c r="S64" s="63">
        <v>65</v>
      </c>
    </row>
    <row r="65" spans="1:19" s="99" customFormat="1" ht="23.1" customHeight="1" x14ac:dyDescent="0.15">
      <c r="A65" s="62">
        <v>66</v>
      </c>
      <c r="B65" s="61" t="s">
        <v>1072</v>
      </c>
      <c r="C65" s="1318">
        <v>70</v>
      </c>
      <c r="D65" s="1318">
        <v>1220240</v>
      </c>
      <c r="E65" s="1318">
        <v>624</v>
      </c>
      <c r="F65" s="1318">
        <v>4801783</v>
      </c>
      <c r="G65" s="1318">
        <v>123</v>
      </c>
      <c r="H65" s="1318">
        <v>10055867</v>
      </c>
      <c r="I65" s="1318">
        <v>200</v>
      </c>
      <c r="J65" s="1318">
        <v>11691515</v>
      </c>
      <c r="K65" s="1318">
        <v>226</v>
      </c>
      <c r="L65" s="1318">
        <v>26251603</v>
      </c>
      <c r="M65" s="1318">
        <v>175</v>
      </c>
      <c r="N65" s="1318">
        <v>4776692</v>
      </c>
      <c r="O65" s="1318">
        <v>43</v>
      </c>
      <c r="P65" s="1318">
        <v>2440505</v>
      </c>
      <c r="Q65" s="1318">
        <v>1461</v>
      </c>
      <c r="R65" s="1318">
        <v>61238205</v>
      </c>
      <c r="S65" s="63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1318">
        <v>67</v>
      </c>
      <c r="D66" s="1318">
        <v>1253338</v>
      </c>
      <c r="E66" s="1318">
        <v>703</v>
      </c>
      <c r="F66" s="1318">
        <v>5612697</v>
      </c>
      <c r="G66" s="1318">
        <v>71</v>
      </c>
      <c r="H66" s="1318">
        <v>6875545</v>
      </c>
      <c r="I66" s="1318">
        <v>181</v>
      </c>
      <c r="J66" s="1318">
        <v>14455930</v>
      </c>
      <c r="K66" s="1318">
        <v>214</v>
      </c>
      <c r="L66" s="1318">
        <v>28015824</v>
      </c>
      <c r="M66" s="1318">
        <v>176</v>
      </c>
      <c r="N66" s="1318">
        <v>8967645</v>
      </c>
      <c r="O66" s="1318">
        <v>114</v>
      </c>
      <c r="P66" s="1318">
        <v>7178757</v>
      </c>
      <c r="Q66" s="1318">
        <v>1526</v>
      </c>
      <c r="R66" s="1318">
        <v>72359736</v>
      </c>
      <c r="S66" s="63">
        <v>68</v>
      </c>
    </row>
    <row r="67" spans="1:19" s="99" customFormat="1" ht="23.1" customHeight="1" x14ac:dyDescent="0.15">
      <c r="A67" s="71">
        <v>70</v>
      </c>
      <c r="B67" s="72" t="s">
        <v>1074</v>
      </c>
      <c r="C67" s="1322">
        <v>250</v>
      </c>
      <c r="D67" s="1322">
        <v>3649626</v>
      </c>
      <c r="E67" s="1322">
        <v>1513</v>
      </c>
      <c r="F67" s="1322">
        <v>10931856</v>
      </c>
      <c r="G67" s="1322">
        <v>279</v>
      </c>
      <c r="H67" s="1322">
        <v>20965974</v>
      </c>
      <c r="I67" s="1322">
        <v>513</v>
      </c>
      <c r="J67" s="1322">
        <v>25711617</v>
      </c>
      <c r="K67" s="1322">
        <v>482</v>
      </c>
      <c r="L67" s="1322">
        <v>65552510</v>
      </c>
      <c r="M67" s="1322">
        <v>485</v>
      </c>
      <c r="N67" s="1322">
        <v>14034564</v>
      </c>
      <c r="O67" s="1322">
        <v>90</v>
      </c>
      <c r="P67" s="1322">
        <v>5808716</v>
      </c>
      <c r="Q67" s="1322">
        <v>3612</v>
      </c>
      <c r="R67" s="1322">
        <v>146654863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325">
        <v>324</v>
      </c>
      <c r="D68" s="1325">
        <v>5967453</v>
      </c>
      <c r="E68" s="1325">
        <v>1710</v>
      </c>
      <c r="F68" s="1325">
        <v>11766347</v>
      </c>
      <c r="G68" s="1325">
        <v>57</v>
      </c>
      <c r="H68" s="1325">
        <v>947284</v>
      </c>
      <c r="I68" s="1325">
        <v>688</v>
      </c>
      <c r="J68" s="1325">
        <v>31362519</v>
      </c>
      <c r="K68" s="1325">
        <v>869</v>
      </c>
      <c r="L68" s="1325">
        <v>114739439</v>
      </c>
      <c r="M68" s="1325">
        <v>952</v>
      </c>
      <c r="N68" s="1325">
        <v>47823186</v>
      </c>
      <c r="O68" s="1325">
        <v>0</v>
      </c>
      <c r="P68" s="1325">
        <v>0</v>
      </c>
      <c r="Q68" s="1325">
        <v>4600</v>
      </c>
      <c r="R68" s="1325">
        <v>212606228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1318">
        <v>253</v>
      </c>
      <c r="D69" s="1318">
        <v>5844189</v>
      </c>
      <c r="E69" s="1318">
        <v>1791</v>
      </c>
      <c r="F69" s="1318">
        <v>12610107</v>
      </c>
      <c r="G69" s="1318">
        <v>361</v>
      </c>
      <c r="H69" s="1318">
        <v>40151277</v>
      </c>
      <c r="I69" s="1318">
        <v>418</v>
      </c>
      <c r="J69" s="1318">
        <v>32166513</v>
      </c>
      <c r="K69" s="1318">
        <v>601</v>
      </c>
      <c r="L69" s="1318">
        <v>78110483</v>
      </c>
      <c r="M69" s="1318">
        <v>1054</v>
      </c>
      <c r="N69" s="1318">
        <v>24764693</v>
      </c>
      <c r="O69" s="1318">
        <v>0</v>
      </c>
      <c r="P69" s="1318">
        <v>0</v>
      </c>
      <c r="Q69" s="1318">
        <v>4478</v>
      </c>
      <c r="R69" s="1318">
        <v>193647262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1318">
        <v>405</v>
      </c>
      <c r="D70" s="1318">
        <v>6452495</v>
      </c>
      <c r="E70" s="1318">
        <v>1694</v>
      </c>
      <c r="F70" s="1318">
        <v>14145540</v>
      </c>
      <c r="G70" s="1318">
        <v>310</v>
      </c>
      <c r="H70" s="1318">
        <v>34456554</v>
      </c>
      <c r="I70" s="1318">
        <v>408</v>
      </c>
      <c r="J70" s="1318">
        <v>21089761</v>
      </c>
      <c r="K70" s="1318">
        <v>735</v>
      </c>
      <c r="L70" s="1318">
        <v>110927803</v>
      </c>
      <c r="M70" s="1318">
        <v>681</v>
      </c>
      <c r="N70" s="1318">
        <v>22395308</v>
      </c>
      <c r="O70" s="1318">
        <v>615</v>
      </c>
      <c r="P70" s="1318">
        <v>13080660</v>
      </c>
      <c r="Q70" s="1318">
        <v>4848</v>
      </c>
      <c r="R70" s="1318">
        <v>222548121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1318">
        <v>302</v>
      </c>
      <c r="D71" s="1318">
        <v>4633448</v>
      </c>
      <c r="E71" s="1318">
        <v>3038</v>
      </c>
      <c r="F71" s="1318">
        <v>22394890</v>
      </c>
      <c r="G71" s="1318">
        <v>491</v>
      </c>
      <c r="H71" s="1318">
        <v>41747878</v>
      </c>
      <c r="I71" s="1318">
        <v>610</v>
      </c>
      <c r="J71" s="1318">
        <v>62613949</v>
      </c>
      <c r="K71" s="1318">
        <v>1041</v>
      </c>
      <c r="L71" s="1318">
        <v>157051560</v>
      </c>
      <c r="M71" s="1318">
        <v>1307</v>
      </c>
      <c r="N71" s="1318">
        <v>29070114</v>
      </c>
      <c r="O71" s="1318">
        <v>1277</v>
      </c>
      <c r="P71" s="1318">
        <v>22799836</v>
      </c>
      <c r="Q71" s="1318">
        <v>8066</v>
      </c>
      <c r="R71" s="1318">
        <v>340311675</v>
      </c>
      <c r="S71" s="63">
        <v>89</v>
      </c>
    </row>
    <row r="72" spans="1:19" s="99" customFormat="1" ht="23.1" customHeight="1" x14ac:dyDescent="0.15">
      <c r="A72" s="62">
        <v>90</v>
      </c>
      <c r="B72" s="72" t="s">
        <v>1079</v>
      </c>
      <c r="C72" s="1322">
        <v>131</v>
      </c>
      <c r="D72" s="1322">
        <v>2740072</v>
      </c>
      <c r="E72" s="1322">
        <v>2668</v>
      </c>
      <c r="F72" s="1322">
        <v>21745539</v>
      </c>
      <c r="G72" s="1322">
        <v>291</v>
      </c>
      <c r="H72" s="1322">
        <v>30224025</v>
      </c>
      <c r="I72" s="1322">
        <v>846</v>
      </c>
      <c r="J72" s="1322">
        <v>50603902</v>
      </c>
      <c r="K72" s="1322">
        <v>932</v>
      </c>
      <c r="L72" s="1322">
        <v>134319103</v>
      </c>
      <c r="M72" s="1322">
        <v>1063</v>
      </c>
      <c r="N72" s="1322">
        <v>26900457</v>
      </c>
      <c r="O72" s="1322">
        <v>442</v>
      </c>
      <c r="P72" s="1322">
        <v>18668560</v>
      </c>
      <c r="Q72" s="1322">
        <v>6373</v>
      </c>
      <c r="R72" s="1322">
        <v>285201658</v>
      </c>
      <c r="S72" s="63">
        <v>90</v>
      </c>
    </row>
    <row r="73" spans="1:19" s="99" customFormat="1" ht="23.1" customHeight="1" x14ac:dyDescent="0.15">
      <c r="A73" s="66">
        <v>91</v>
      </c>
      <c r="B73" s="61" t="s">
        <v>1080</v>
      </c>
      <c r="C73" s="1325">
        <v>216</v>
      </c>
      <c r="D73" s="1325">
        <v>4387394</v>
      </c>
      <c r="E73" s="1325">
        <v>1303</v>
      </c>
      <c r="F73" s="1325">
        <v>10255605</v>
      </c>
      <c r="G73" s="1325">
        <v>145</v>
      </c>
      <c r="H73" s="1325">
        <v>14194823</v>
      </c>
      <c r="I73" s="1325">
        <v>533</v>
      </c>
      <c r="J73" s="1325">
        <v>31913663</v>
      </c>
      <c r="K73" s="1325">
        <v>530</v>
      </c>
      <c r="L73" s="1325">
        <v>78939232</v>
      </c>
      <c r="M73" s="1325">
        <v>422</v>
      </c>
      <c r="N73" s="1325">
        <v>12614654</v>
      </c>
      <c r="O73" s="1325">
        <v>183</v>
      </c>
      <c r="P73" s="1325">
        <v>7749996</v>
      </c>
      <c r="Q73" s="1325">
        <v>3332</v>
      </c>
      <c r="R73" s="1325">
        <v>160055367</v>
      </c>
      <c r="S73" s="67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1318">
        <v>476</v>
      </c>
      <c r="D74" s="1318">
        <v>9588637</v>
      </c>
      <c r="E74" s="1318">
        <v>3396</v>
      </c>
      <c r="F74" s="1318">
        <v>27062237</v>
      </c>
      <c r="G74" s="1318">
        <v>398</v>
      </c>
      <c r="H74" s="1318">
        <v>36831686</v>
      </c>
      <c r="I74" s="1318">
        <v>829</v>
      </c>
      <c r="J74" s="1318">
        <v>46213434</v>
      </c>
      <c r="K74" s="1318">
        <v>1110</v>
      </c>
      <c r="L74" s="1318">
        <v>155449276</v>
      </c>
      <c r="M74" s="1318">
        <v>1110</v>
      </c>
      <c r="N74" s="1318">
        <v>36489159</v>
      </c>
      <c r="O74" s="1318">
        <v>435</v>
      </c>
      <c r="P74" s="1318">
        <v>18754594</v>
      </c>
      <c r="Q74" s="1318">
        <v>7754</v>
      </c>
      <c r="R74" s="1318">
        <v>330389023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1318">
        <v>10316</v>
      </c>
      <c r="D75" s="1318">
        <v>165376978</v>
      </c>
      <c r="E75" s="1318">
        <v>49652</v>
      </c>
      <c r="F75" s="1318">
        <v>391702978</v>
      </c>
      <c r="G75" s="1318">
        <v>1400</v>
      </c>
      <c r="H75" s="1318">
        <v>41320126</v>
      </c>
      <c r="I75" s="1318">
        <v>8479</v>
      </c>
      <c r="J75" s="1318">
        <v>633366208</v>
      </c>
      <c r="K75" s="1318">
        <v>16827</v>
      </c>
      <c r="L75" s="1318">
        <v>2487415878</v>
      </c>
      <c r="M75" s="1318">
        <v>18952</v>
      </c>
      <c r="N75" s="1318">
        <v>693707082</v>
      </c>
      <c r="O75" s="1318">
        <v>8444</v>
      </c>
      <c r="P75" s="1318">
        <v>361056021</v>
      </c>
      <c r="Q75" s="1318">
        <v>114070</v>
      </c>
      <c r="R75" s="1318">
        <v>4773945271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1318">
        <v>38</v>
      </c>
      <c r="D76" s="1318">
        <v>3674626</v>
      </c>
      <c r="E76" s="1318">
        <v>97</v>
      </c>
      <c r="F76" s="1318">
        <v>2080587</v>
      </c>
      <c r="G76" s="1318">
        <v>23</v>
      </c>
      <c r="H76" s="1318">
        <v>2860665</v>
      </c>
      <c r="I76" s="1318">
        <v>105</v>
      </c>
      <c r="J76" s="1318">
        <v>14609892</v>
      </c>
      <c r="K76" s="1318">
        <v>75</v>
      </c>
      <c r="L76" s="1318">
        <v>11986589</v>
      </c>
      <c r="M76" s="1318">
        <v>51</v>
      </c>
      <c r="N76" s="1318">
        <v>1465034</v>
      </c>
      <c r="O76" s="1318">
        <v>33</v>
      </c>
      <c r="P76" s="1318">
        <v>2133147</v>
      </c>
      <c r="Q76" s="1318">
        <v>422</v>
      </c>
      <c r="R76" s="1318">
        <v>38810540</v>
      </c>
      <c r="S76" s="63">
        <v>301</v>
      </c>
    </row>
    <row r="77" spans="1:19" s="99" customFormat="1" ht="23.1" customHeight="1" x14ac:dyDescent="0.15">
      <c r="A77" s="71">
        <v>302</v>
      </c>
      <c r="B77" s="72" t="s">
        <v>1084</v>
      </c>
      <c r="C77" s="1322">
        <v>61</v>
      </c>
      <c r="D77" s="1322">
        <v>3661788</v>
      </c>
      <c r="E77" s="1322">
        <v>136</v>
      </c>
      <c r="F77" s="1322">
        <v>3439416</v>
      </c>
      <c r="G77" s="1322">
        <v>54</v>
      </c>
      <c r="H77" s="1322">
        <v>4073856</v>
      </c>
      <c r="I77" s="1322">
        <v>65</v>
      </c>
      <c r="J77" s="1322">
        <v>4646251</v>
      </c>
      <c r="K77" s="1322">
        <v>98</v>
      </c>
      <c r="L77" s="1322">
        <v>13964057</v>
      </c>
      <c r="M77" s="1322">
        <v>71</v>
      </c>
      <c r="N77" s="1322">
        <v>2597212</v>
      </c>
      <c r="O77" s="1322">
        <v>22</v>
      </c>
      <c r="P77" s="1322">
        <v>222430</v>
      </c>
      <c r="Q77" s="1322">
        <v>507</v>
      </c>
      <c r="R77" s="1322">
        <v>32605010</v>
      </c>
      <c r="S77" s="73">
        <v>302</v>
      </c>
    </row>
    <row r="78" spans="1:19" s="111" customFormat="1" ht="23.1" customHeight="1" x14ac:dyDescent="0.15">
      <c r="A78" s="74">
        <v>303</v>
      </c>
      <c r="B78" s="61" t="s">
        <v>1085</v>
      </c>
      <c r="C78" s="1325">
        <v>7</v>
      </c>
      <c r="D78" s="1325">
        <v>222449</v>
      </c>
      <c r="E78" s="1325">
        <v>48</v>
      </c>
      <c r="F78" s="1325">
        <v>705932</v>
      </c>
      <c r="G78" s="1325">
        <v>6</v>
      </c>
      <c r="H78" s="1325">
        <v>382863</v>
      </c>
      <c r="I78" s="1325">
        <v>0</v>
      </c>
      <c r="J78" s="1325">
        <v>0</v>
      </c>
      <c r="K78" s="1325">
        <v>37</v>
      </c>
      <c r="L78" s="1325">
        <v>6652164</v>
      </c>
      <c r="M78" s="1325">
        <v>20</v>
      </c>
      <c r="N78" s="1325">
        <v>517014</v>
      </c>
      <c r="O78" s="1325">
        <v>2</v>
      </c>
      <c r="P78" s="1325">
        <v>3848</v>
      </c>
      <c r="Q78" s="1325">
        <v>120</v>
      </c>
      <c r="R78" s="1325">
        <v>8484270</v>
      </c>
      <c r="S78" s="75">
        <v>303</v>
      </c>
    </row>
    <row r="79" spans="1:19" s="111" customFormat="1" ht="23.1" customHeight="1" x14ac:dyDescent="0.15">
      <c r="A79" s="62">
        <v>304</v>
      </c>
      <c r="B79" s="61" t="s">
        <v>1086</v>
      </c>
      <c r="C79" s="1318">
        <v>71</v>
      </c>
      <c r="D79" s="1318">
        <v>2756341</v>
      </c>
      <c r="E79" s="1318">
        <v>319</v>
      </c>
      <c r="F79" s="1318">
        <v>4043322</v>
      </c>
      <c r="G79" s="1318">
        <v>43</v>
      </c>
      <c r="H79" s="1318">
        <v>2320864</v>
      </c>
      <c r="I79" s="1318">
        <v>156</v>
      </c>
      <c r="J79" s="1318">
        <v>15136378</v>
      </c>
      <c r="K79" s="1318">
        <v>26</v>
      </c>
      <c r="L79" s="1318">
        <v>3929298</v>
      </c>
      <c r="M79" s="1318">
        <v>541</v>
      </c>
      <c r="N79" s="1318">
        <v>52923968</v>
      </c>
      <c r="O79" s="1318">
        <v>69</v>
      </c>
      <c r="P79" s="1318">
        <v>5877754</v>
      </c>
      <c r="Q79" s="1318">
        <v>1225</v>
      </c>
      <c r="R79" s="1318">
        <v>86987925</v>
      </c>
      <c r="S79" s="63">
        <v>304</v>
      </c>
    </row>
    <row r="80" spans="1:19" s="111" customFormat="1" ht="23.1" customHeight="1" x14ac:dyDescent="0.15">
      <c r="A80" s="62">
        <v>305</v>
      </c>
      <c r="B80" s="61" t="s">
        <v>1087</v>
      </c>
      <c r="C80" s="1318">
        <v>87</v>
      </c>
      <c r="D80" s="1318">
        <v>2907808</v>
      </c>
      <c r="E80" s="1318">
        <v>526</v>
      </c>
      <c r="F80" s="1318">
        <v>8098308</v>
      </c>
      <c r="G80" s="1318">
        <v>155</v>
      </c>
      <c r="H80" s="1318">
        <v>17940392</v>
      </c>
      <c r="I80" s="1318">
        <v>593</v>
      </c>
      <c r="J80" s="1318">
        <v>37724197</v>
      </c>
      <c r="K80" s="1318">
        <v>442</v>
      </c>
      <c r="L80" s="1318">
        <v>76415607</v>
      </c>
      <c r="M80" s="1318">
        <v>718</v>
      </c>
      <c r="N80" s="1318">
        <v>13386496</v>
      </c>
      <c r="O80" s="1318">
        <v>140</v>
      </c>
      <c r="P80" s="1318">
        <v>5066324</v>
      </c>
      <c r="Q80" s="1318">
        <v>2661</v>
      </c>
      <c r="R80" s="1318">
        <v>161539132</v>
      </c>
      <c r="S80" s="63">
        <v>305</v>
      </c>
    </row>
    <row r="81" spans="1:19" s="111" customFormat="1" ht="23.1" customHeight="1" x14ac:dyDescent="0.15">
      <c r="A81" s="62">
        <v>306</v>
      </c>
      <c r="B81" s="61" t="s">
        <v>1088</v>
      </c>
      <c r="C81" s="1318">
        <v>440</v>
      </c>
      <c r="D81" s="1318">
        <v>14545737</v>
      </c>
      <c r="E81" s="1318">
        <v>3845</v>
      </c>
      <c r="F81" s="1318">
        <v>43454810</v>
      </c>
      <c r="G81" s="1318">
        <v>827</v>
      </c>
      <c r="H81" s="1318">
        <v>69452833</v>
      </c>
      <c r="I81" s="1318">
        <v>947</v>
      </c>
      <c r="J81" s="1318">
        <v>70409462</v>
      </c>
      <c r="K81" s="1318">
        <v>1700</v>
      </c>
      <c r="L81" s="1318">
        <v>287792253</v>
      </c>
      <c r="M81" s="1318">
        <v>1382</v>
      </c>
      <c r="N81" s="1318">
        <v>43814982</v>
      </c>
      <c r="O81" s="1318">
        <v>484</v>
      </c>
      <c r="P81" s="1318">
        <v>24143058</v>
      </c>
      <c r="Q81" s="1318">
        <v>9625</v>
      </c>
      <c r="R81" s="1318">
        <v>553613135</v>
      </c>
      <c r="S81" s="63">
        <v>306</v>
      </c>
    </row>
    <row r="82" spans="1:19" s="111" customFormat="1" ht="23.1" customHeight="1" x14ac:dyDescent="0.15">
      <c r="A82" s="71"/>
      <c r="B82" s="72"/>
      <c r="C82" s="1322"/>
      <c r="D82" s="1322"/>
      <c r="E82" s="1322"/>
      <c r="F82" s="1322"/>
      <c r="G82" s="1322"/>
      <c r="H82" s="1322"/>
      <c r="I82" s="1322"/>
      <c r="J82" s="1322"/>
      <c r="K82" s="1322"/>
      <c r="L82" s="1322"/>
      <c r="M82" s="1322"/>
      <c r="N82" s="1322"/>
      <c r="O82" s="1322"/>
      <c r="P82" s="1322"/>
      <c r="Q82" s="1322"/>
      <c r="R82" s="1322"/>
      <c r="S82" s="73"/>
    </row>
    <row r="83" spans="1:19" ht="23.1" customHeight="1" x14ac:dyDescent="0.15">
      <c r="A83" s="60"/>
      <c r="B83" s="93"/>
      <c r="C83" s="1318"/>
      <c r="D83" s="1318"/>
      <c r="E83" s="1318"/>
      <c r="F83" s="1318"/>
      <c r="G83" s="1318"/>
      <c r="H83" s="1318"/>
      <c r="I83" s="1318"/>
      <c r="J83" s="1318"/>
      <c r="K83" s="1318"/>
      <c r="L83" s="1318"/>
      <c r="M83" s="1318"/>
      <c r="N83" s="1318"/>
      <c r="O83" s="1318"/>
      <c r="P83" s="1318"/>
      <c r="Q83" s="1318"/>
      <c r="R83" s="1318"/>
      <c r="S83" s="55"/>
    </row>
    <row r="84" spans="1:19" ht="23.1" customHeight="1" x14ac:dyDescent="0.15">
      <c r="A84" s="60"/>
      <c r="B84" s="93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55"/>
    </row>
    <row r="85" spans="1:19" ht="23.1" customHeight="1" x14ac:dyDescent="0.15">
      <c r="A85" s="60"/>
      <c r="B85" s="93"/>
      <c r="C85" s="1318"/>
      <c r="D85" s="1318"/>
      <c r="E85" s="1318"/>
      <c r="F85" s="1318"/>
      <c r="G85" s="1318"/>
      <c r="H85" s="1318"/>
      <c r="I85" s="1318"/>
      <c r="J85" s="1318"/>
      <c r="K85" s="1318"/>
      <c r="L85" s="1318"/>
      <c r="M85" s="1318"/>
      <c r="N85" s="1318"/>
      <c r="O85" s="1318"/>
      <c r="P85" s="1318"/>
      <c r="Q85" s="1318"/>
      <c r="R85" s="1318"/>
      <c r="S85" s="55"/>
    </row>
    <row r="86" spans="1:19" ht="23.1" customHeight="1" x14ac:dyDescent="0.15">
      <c r="A86" s="60"/>
      <c r="B86" s="93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55"/>
    </row>
    <row r="87" spans="1:19" ht="23.1" customHeight="1" x14ac:dyDescent="0.15">
      <c r="A87" s="60"/>
      <c r="B87" s="93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55"/>
    </row>
    <row r="88" spans="1:19" ht="23.1" customHeight="1" x14ac:dyDescent="0.15">
      <c r="A88" s="57"/>
      <c r="B88" s="92"/>
      <c r="C88" s="1325"/>
      <c r="D88" s="1325"/>
      <c r="E88" s="1325"/>
      <c r="F88" s="1325"/>
      <c r="G88" s="1325"/>
      <c r="H88" s="1325"/>
      <c r="I88" s="1325"/>
      <c r="J88" s="1325"/>
      <c r="K88" s="1325"/>
      <c r="L88" s="1325"/>
      <c r="M88" s="1325"/>
      <c r="N88" s="1325"/>
      <c r="O88" s="1325"/>
      <c r="P88" s="1325"/>
      <c r="Q88" s="1325"/>
      <c r="R88" s="1325"/>
      <c r="S88" s="59"/>
    </row>
    <row r="89" spans="1:19" ht="23.1" customHeight="1" x14ac:dyDescent="0.15">
      <c r="A89" s="60"/>
      <c r="B89" s="93"/>
      <c r="C89" s="1318"/>
      <c r="D89" s="1318"/>
      <c r="E89" s="1318"/>
      <c r="F89" s="1318"/>
      <c r="G89" s="1318"/>
      <c r="H89" s="1318"/>
      <c r="I89" s="1318"/>
      <c r="J89" s="1318"/>
      <c r="K89" s="1318"/>
      <c r="L89" s="1318"/>
      <c r="M89" s="1318"/>
      <c r="N89" s="1318"/>
      <c r="O89" s="1318"/>
      <c r="P89" s="1318"/>
      <c r="Q89" s="1318"/>
      <c r="R89" s="1318"/>
      <c r="S89" s="55"/>
    </row>
    <row r="90" spans="1:19" ht="23.1" customHeight="1" x14ac:dyDescent="0.15">
      <c r="A90" s="60"/>
      <c r="B90" s="93"/>
      <c r="C90" s="1318"/>
      <c r="D90" s="1318"/>
      <c r="E90" s="1318"/>
      <c r="F90" s="1318"/>
      <c r="G90" s="1318"/>
      <c r="H90" s="1318"/>
      <c r="I90" s="1318"/>
      <c r="J90" s="1318"/>
      <c r="K90" s="1318"/>
      <c r="L90" s="1318"/>
      <c r="M90" s="1318"/>
      <c r="N90" s="1318"/>
      <c r="O90" s="1318"/>
      <c r="P90" s="1318"/>
      <c r="Q90" s="1318"/>
      <c r="R90" s="1318"/>
      <c r="S90" s="55"/>
    </row>
    <row r="91" spans="1:19" s="99" customFormat="1" ht="23.1" customHeight="1" x14ac:dyDescent="0.15">
      <c r="A91" s="62"/>
      <c r="B91" s="61"/>
      <c r="C91" s="1318"/>
      <c r="D91" s="1318"/>
      <c r="E91" s="1318"/>
      <c r="F91" s="1318"/>
      <c r="G91" s="1318"/>
      <c r="H91" s="1318"/>
      <c r="I91" s="1318"/>
      <c r="J91" s="1318"/>
      <c r="K91" s="1318"/>
      <c r="L91" s="1318"/>
      <c r="M91" s="1318"/>
      <c r="N91" s="1318"/>
      <c r="O91" s="1318"/>
      <c r="P91" s="1318"/>
      <c r="Q91" s="1318"/>
      <c r="R91" s="1318"/>
      <c r="S91" s="63"/>
    </row>
    <row r="92" spans="1:19" s="99" customFormat="1" ht="23.1" customHeight="1" x14ac:dyDescent="0.15">
      <c r="A92" s="62"/>
      <c r="B92" s="61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63"/>
    </row>
    <row r="93" spans="1:19" s="99" customFormat="1" ht="23.1" customHeight="1" x14ac:dyDescent="0.15">
      <c r="A93" s="66"/>
      <c r="B93" s="58"/>
      <c r="C93" s="1325"/>
      <c r="D93" s="1325"/>
      <c r="E93" s="1325"/>
      <c r="F93" s="1325"/>
      <c r="G93" s="1325"/>
      <c r="H93" s="1325"/>
      <c r="I93" s="1325"/>
      <c r="J93" s="1325"/>
      <c r="K93" s="1325"/>
      <c r="L93" s="1325"/>
      <c r="M93" s="1325"/>
      <c r="N93" s="1325"/>
      <c r="O93" s="1325"/>
      <c r="P93" s="1325"/>
      <c r="Q93" s="1325"/>
      <c r="R93" s="1325"/>
      <c r="S93" s="67"/>
    </row>
    <row r="94" spans="1:19" s="99" customFormat="1" ht="23.1" customHeight="1" x14ac:dyDescent="0.15">
      <c r="A94" s="62"/>
      <c r="B94" s="61"/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63"/>
    </row>
    <row r="95" spans="1:19" s="99" customFormat="1" ht="23.1" customHeight="1" x14ac:dyDescent="0.15">
      <c r="A95" s="62"/>
      <c r="B95" s="61"/>
      <c r="C95" s="1318"/>
      <c r="D95" s="1318"/>
      <c r="E95" s="1318"/>
      <c r="F95" s="1318"/>
      <c r="G95" s="1318"/>
      <c r="H95" s="1318"/>
      <c r="I95" s="1318"/>
      <c r="J95" s="1318"/>
      <c r="K95" s="1318"/>
      <c r="L95" s="1318"/>
      <c r="M95" s="1318"/>
      <c r="N95" s="1318"/>
      <c r="O95" s="1318"/>
      <c r="P95" s="1318"/>
      <c r="Q95" s="1318"/>
      <c r="R95" s="1318"/>
      <c r="S95" s="63"/>
    </row>
    <row r="96" spans="1:19" s="99" customFormat="1" ht="23.1" customHeight="1" x14ac:dyDescent="0.15">
      <c r="A96" s="62"/>
      <c r="B96" s="61"/>
      <c r="C96" s="1318"/>
      <c r="D96" s="1318"/>
      <c r="E96" s="1318"/>
      <c r="F96" s="1318"/>
      <c r="G96" s="1318"/>
      <c r="H96" s="1318"/>
      <c r="I96" s="1318"/>
      <c r="J96" s="1318"/>
      <c r="K96" s="1318"/>
      <c r="L96" s="1318"/>
      <c r="M96" s="1318"/>
      <c r="N96" s="1318"/>
      <c r="O96" s="1318"/>
      <c r="P96" s="1318"/>
      <c r="Q96" s="1318"/>
      <c r="R96" s="1318"/>
      <c r="S96" s="63"/>
    </row>
    <row r="97" spans="1:19" s="99" customFormat="1" ht="23.1" customHeight="1" x14ac:dyDescent="0.15">
      <c r="A97" s="62"/>
      <c r="B97" s="61"/>
      <c r="C97" s="1322"/>
      <c r="D97" s="1322"/>
      <c r="E97" s="1322"/>
      <c r="F97" s="1322"/>
      <c r="G97" s="1322"/>
      <c r="H97" s="1322"/>
      <c r="I97" s="1322"/>
      <c r="J97" s="1322"/>
      <c r="K97" s="1322"/>
      <c r="L97" s="1322"/>
      <c r="M97" s="1322"/>
      <c r="N97" s="1322"/>
      <c r="O97" s="1322"/>
      <c r="P97" s="1322"/>
      <c r="Q97" s="1322"/>
      <c r="R97" s="1322"/>
      <c r="S97" s="63"/>
    </row>
    <row r="98" spans="1:19" s="99" customFormat="1" ht="23.1" customHeight="1" x14ac:dyDescent="0.15">
      <c r="A98" s="68"/>
      <c r="B98" s="58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  <c r="O98" s="1325"/>
      <c r="P98" s="1325"/>
      <c r="Q98" s="1325"/>
      <c r="R98" s="1325"/>
      <c r="S98" s="69"/>
    </row>
    <row r="99" spans="1:19" s="99" customFormat="1" ht="23.1" customHeight="1" x14ac:dyDescent="0.15">
      <c r="A99" s="62"/>
      <c r="B99" s="61"/>
      <c r="C99" s="1318"/>
      <c r="D99" s="1318"/>
      <c r="E99" s="1318"/>
      <c r="F99" s="1318"/>
      <c r="G99" s="1318"/>
      <c r="H99" s="1318"/>
      <c r="I99" s="1318"/>
      <c r="J99" s="1318"/>
      <c r="K99" s="1318"/>
      <c r="L99" s="1318"/>
      <c r="M99" s="1318"/>
      <c r="N99" s="1318"/>
      <c r="O99" s="1318"/>
      <c r="P99" s="1318"/>
      <c r="Q99" s="1318"/>
      <c r="R99" s="1318"/>
      <c r="S99" s="63"/>
    </row>
    <row r="100" spans="1:19" s="99" customFormat="1" ht="23.1" customHeight="1" x14ac:dyDescent="0.15">
      <c r="A100" s="62"/>
      <c r="B100" s="61"/>
      <c r="C100" s="1318"/>
      <c r="D100" s="1318"/>
      <c r="E100" s="1318"/>
      <c r="F100" s="1318"/>
      <c r="G100" s="1318"/>
      <c r="H100" s="1318"/>
      <c r="I100" s="1318"/>
      <c r="J100" s="1318"/>
      <c r="K100" s="1318"/>
      <c r="L100" s="1318"/>
      <c r="M100" s="1318"/>
      <c r="N100" s="1318"/>
      <c r="O100" s="1318"/>
      <c r="P100" s="1318"/>
      <c r="Q100" s="1318"/>
      <c r="R100" s="1318"/>
      <c r="S100" s="63"/>
    </row>
    <row r="101" spans="1:19" s="99" customFormat="1" ht="23.1" customHeight="1" x14ac:dyDescent="0.15">
      <c r="A101" s="62"/>
      <c r="B101" s="61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1318"/>
      <c r="M101" s="1318"/>
      <c r="N101" s="1318"/>
      <c r="O101" s="1318"/>
      <c r="P101" s="1318"/>
      <c r="Q101" s="1318"/>
      <c r="R101" s="1318"/>
      <c r="S101" s="63"/>
    </row>
    <row r="102" spans="1:19" s="99" customFormat="1" ht="23.1" customHeight="1" x14ac:dyDescent="0.15">
      <c r="A102" s="62"/>
      <c r="B102" s="61"/>
      <c r="C102" s="1322"/>
      <c r="D102" s="1322"/>
      <c r="E102" s="1322"/>
      <c r="F102" s="1322"/>
      <c r="G102" s="1322"/>
      <c r="H102" s="1322"/>
      <c r="I102" s="1322"/>
      <c r="J102" s="1322"/>
      <c r="K102" s="1322"/>
      <c r="L102" s="1322"/>
      <c r="M102" s="1322"/>
      <c r="N102" s="1322"/>
      <c r="O102" s="1322"/>
      <c r="P102" s="1322"/>
      <c r="Q102" s="1322"/>
      <c r="R102" s="1322"/>
      <c r="S102" s="63"/>
    </row>
    <row r="103" spans="1:19" s="99" customFormat="1" ht="23.1" customHeight="1" x14ac:dyDescent="0.15">
      <c r="A103" s="66"/>
      <c r="B103" s="58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325"/>
      <c r="P103" s="1325"/>
      <c r="Q103" s="1325"/>
      <c r="R103" s="1325"/>
      <c r="S103" s="67"/>
    </row>
    <row r="104" spans="1:19" s="99" customFormat="1" ht="23.1" customHeight="1" x14ac:dyDescent="0.15">
      <c r="A104" s="62"/>
      <c r="B104" s="61"/>
      <c r="C104" s="1318"/>
      <c r="D104" s="1318"/>
      <c r="E104" s="1318"/>
      <c r="F104" s="1318"/>
      <c r="G104" s="1318"/>
      <c r="H104" s="1318"/>
      <c r="I104" s="1318"/>
      <c r="J104" s="1318"/>
      <c r="K104" s="1318"/>
      <c r="L104" s="1318"/>
      <c r="M104" s="1318"/>
      <c r="N104" s="1318"/>
      <c r="O104" s="1318"/>
      <c r="P104" s="1318"/>
      <c r="Q104" s="1318"/>
      <c r="R104" s="1318"/>
      <c r="S104" s="63"/>
    </row>
    <row r="105" spans="1:19" s="99" customFormat="1" ht="23.1" customHeight="1" x14ac:dyDescent="0.15">
      <c r="A105" s="62"/>
      <c r="B105" s="61"/>
      <c r="C105" s="1318"/>
      <c r="D105" s="1318"/>
      <c r="E105" s="1318"/>
      <c r="F105" s="1318"/>
      <c r="G105" s="1318"/>
      <c r="H105" s="1318"/>
      <c r="I105" s="1318"/>
      <c r="J105" s="1318"/>
      <c r="K105" s="1318"/>
      <c r="L105" s="1318"/>
      <c r="M105" s="1318"/>
      <c r="N105" s="1318"/>
      <c r="O105" s="1318"/>
      <c r="P105" s="1318"/>
      <c r="Q105" s="1318"/>
      <c r="R105" s="1318"/>
      <c r="S105" s="63"/>
    </row>
    <row r="106" spans="1:19" s="99" customFormat="1" ht="23.1" customHeight="1" x14ac:dyDescent="0.15">
      <c r="A106" s="62"/>
      <c r="B106" s="61"/>
      <c r="C106" s="1318"/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1318"/>
      <c r="O106" s="1318"/>
      <c r="P106" s="1318"/>
      <c r="Q106" s="1318"/>
      <c r="R106" s="1318"/>
      <c r="S106" s="63"/>
    </row>
    <row r="107" spans="1:19" s="99" customFormat="1" ht="23.1" customHeight="1" thickBot="1" x14ac:dyDescent="0.2">
      <c r="A107" s="77"/>
      <c r="B107" s="7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79"/>
    </row>
  </sheetData>
  <mergeCells count="25"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  <mergeCell ref="C6:C7"/>
    <mergeCell ref="D6:D7"/>
    <mergeCell ref="E6:E7"/>
    <mergeCell ref="F6:F7"/>
    <mergeCell ref="G6:G7"/>
    <mergeCell ref="Q3:R5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3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8" customFormat="1" ht="30.75" customHeight="1" x14ac:dyDescent="0.15">
      <c r="A1" s="363" t="s">
        <v>93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121" t="s">
        <v>161</v>
      </c>
      <c r="D3" s="369"/>
      <c r="E3" s="369"/>
      <c r="F3" s="369"/>
      <c r="G3" s="2510" t="s">
        <v>160</v>
      </c>
      <c r="H3" s="2377"/>
      <c r="I3" s="2377"/>
      <c r="J3" s="2377"/>
      <c r="K3" s="2377"/>
      <c r="L3" s="2377"/>
      <c r="M3" s="2377"/>
      <c r="N3" s="2960"/>
      <c r="O3" s="2918" t="s">
        <v>95</v>
      </c>
      <c r="P3" s="2956"/>
      <c r="Q3" s="2918" t="s">
        <v>327</v>
      </c>
      <c r="R3" s="2966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297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72</v>
      </c>
      <c r="J4" s="2952"/>
      <c r="K4" s="2951" t="s">
        <v>159</v>
      </c>
      <c r="L4" s="2952"/>
      <c r="M4" s="2951" t="s">
        <v>158</v>
      </c>
      <c r="N4" s="2958"/>
      <c r="O4" s="2936"/>
      <c r="P4" s="2957"/>
      <c r="Q4" s="2967"/>
      <c r="R4" s="2968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2972"/>
      <c r="D5" s="2953"/>
      <c r="E5" s="2514"/>
      <c r="F5" s="2953"/>
      <c r="G5" s="2514"/>
      <c r="H5" s="2953"/>
      <c r="I5" s="2514"/>
      <c r="J5" s="2953"/>
      <c r="K5" s="2514"/>
      <c r="L5" s="2953"/>
      <c r="M5" s="2514"/>
      <c r="N5" s="2959"/>
      <c r="O5" s="2514"/>
      <c r="P5" s="2953"/>
      <c r="Q5" s="2969"/>
      <c r="R5" s="2970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973" t="s">
        <v>106</v>
      </c>
      <c r="D6" s="2525" t="s">
        <v>509</v>
      </c>
      <c r="E6" s="2525" t="s">
        <v>416</v>
      </c>
      <c r="F6" s="2525" t="s">
        <v>509</v>
      </c>
      <c r="G6" s="2525" t="s">
        <v>416</v>
      </c>
      <c r="H6" s="2525" t="s">
        <v>509</v>
      </c>
      <c r="I6" s="2525" t="s">
        <v>416</v>
      </c>
      <c r="J6" s="2525" t="s">
        <v>509</v>
      </c>
      <c r="K6" s="2525" t="s">
        <v>416</v>
      </c>
      <c r="L6" s="2525" t="s">
        <v>509</v>
      </c>
      <c r="M6" s="2525" t="s">
        <v>416</v>
      </c>
      <c r="N6" s="2525" t="s">
        <v>509</v>
      </c>
      <c r="O6" s="2525" t="s">
        <v>416</v>
      </c>
      <c r="P6" s="2525" t="s">
        <v>509</v>
      </c>
      <c r="Q6" s="2525" t="s">
        <v>416</v>
      </c>
      <c r="R6" s="2976" t="s">
        <v>509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2974"/>
      <c r="D7" s="2975"/>
      <c r="E7" s="2975"/>
      <c r="F7" s="2975"/>
      <c r="G7" s="2975"/>
      <c r="H7" s="2975"/>
      <c r="I7" s="2975"/>
      <c r="J7" s="2975"/>
      <c r="K7" s="2975"/>
      <c r="L7" s="2975"/>
      <c r="M7" s="2975"/>
      <c r="N7" s="2975"/>
      <c r="O7" s="2975"/>
      <c r="P7" s="2975"/>
      <c r="Q7" s="2975"/>
      <c r="R7" s="2977"/>
      <c r="S7" s="44" t="s">
        <v>433</v>
      </c>
    </row>
    <row r="8" spans="1:19" s="108" customFormat="1" ht="30" customHeight="1" x14ac:dyDescent="0.15">
      <c r="A8" s="22"/>
      <c r="B8" s="29" t="s">
        <v>6</v>
      </c>
      <c r="C8" s="1318">
        <v>25234</v>
      </c>
      <c r="D8" s="1318">
        <v>236321539</v>
      </c>
      <c r="E8" s="1318">
        <v>308111</v>
      </c>
      <c r="F8" s="1318">
        <v>1897139139</v>
      </c>
      <c r="G8" s="1318">
        <v>6846</v>
      </c>
      <c r="H8" s="1318">
        <v>440557417</v>
      </c>
      <c r="I8" s="1318">
        <v>34719</v>
      </c>
      <c r="J8" s="1318">
        <v>1896026857</v>
      </c>
      <c r="K8" s="1318">
        <v>65843</v>
      </c>
      <c r="L8" s="1318">
        <v>7336798011</v>
      </c>
      <c r="M8" s="1319">
        <v>109782</v>
      </c>
      <c r="N8" s="1318">
        <v>2764629573</v>
      </c>
      <c r="O8" s="1318">
        <v>41803</v>
      </c>
      <c r="P8" s="1318">
        <v>1246789540</v>
      </c>
      <c r="Q8" s="1318">
        <v>592338</v>
      </c>
      <c r="R8" s="1318">
        <v>15818262076</v>
      </c>
      <c r="S8" s="53"/>
    </row>
    <row r="9" spans="1:19" s="108" customFormat="1" ht="30" customHeight="1" x14ac:dyDescent="0.15">
      <c r="A9" s="22"/>
      <c r="B9" s="29" t="s">
        <v>1016</v>
      </c>
      <c r="C9" s="1318">
        <v>25185</v>
      </c>
      <c r="D9" s="1318">
        <v>235491414</v>
      </c>
      <c r="E9" s="1318">
        <v>304066</v>
      </c>
      <c r="F9" s="1318">
        <v>1864008412</v>
      </c>
      <c r="G9" s="1318">
        <v>6692</v>
      </c>
      <c r="H9" s="1318">
        <v>426242182</v>
      </c>
      <c r="I9" s="1318">
        <v>34212</v>
      </c>
      <c r="J9" s="1318">
        <v>1867653013</v>
      </c>
      <c r="K9" s="1318">
        <v>64921</v>
      </c>
      <c r="L9" s="1318">
        <v>7218512477</v>
      </c>
      <c r="M9" s="1318">
        <v>107726</v>
      </c>
      <c r="N9" s="1318">
        <v>2716291583</v>
      </c>
      <c r="O9" s="1318">
        <v>41234</v>
      </c>
      <c r="P9" s="1318">
        <v>1232291665</v>
      </c>
      <c r="Q9" s="1318">
        <v>584036</v>
      </c>
      <c r="R9" s="1318">
        <v>15560490746</v>
      </c>
      <c r="S9" s="55"/>
    </row>
    <row r="10" spans="1:19" s="108" customFormat="1" ht="30" customHeight="1" x14ac:dyDescent="0.15">
      <c r="A10" s="22"/>
      <c r="B10" s="29" t="s">
        <v>1017</v>
      </c>
      <c r="C10" s="1318">
        <v>49</v>
      </c>
      <c r="D10" s="1318">
        <v>830125</v>
      </c>
      <c r="E10" s="1318">
        <v>4045</v>
      </c>
      <c r="F10" s="1318">
        <v>33130727</v>
      </c>
      <c r="G10" s="1318">
        <v>154</v>
      </c>
      <c r="H10" s="1318">
        <v>14315235</v>
      </c>
      <c r="I10" s="1318">
        <v>507</v>
      </c>
      <c r="J10" s="1318">
        <v>28373844</v>
      </c>
      <c r="K10" s="1318">
        <v>922</v>
      </c>
      <c r="L10" s="1318">
        <v>118285534</v>
      </c>
      <c r="M10" s="1318">
        <v>2056</v>
      </c>
      <c r="N10" s="1318">
        <v>48337990</v>
      </c>
      <c r="O10" s="1318">
        <v>569</v>
      </c>
      <c r="P10" s="1318">
        <v>14497875</v>
      </c>
      <c r="Q10" s="1318">
        <v>8302</v>
      </c>
      <c r="R10" s="1318">
        <v>257771330</v>
      </c>
      <c r="S10" s="55"/>
    </row>
    <row r="11" spans="1:19" s="108" customFormat="1" ht="30" customHeight="1" x14ac:dyDescent="0.15">
      <c r="A11" s="22"/>
      <c r="B11" s="29" t="s">
        <v>1018</v>
      </c>
      <c r="C11" s="1318">
        <v>22839</v>
      </c>
      <c r="D11" s="1318">
        <v>214752487</v>
      </c>
      <c r="E11" s="1318">
        <v>279882</v>
      </c>
      <c r="F11" s="1318">
        <v>1730141617</v>
      </c>
      <c r="G11" s="1318">
        <v>5822</v>
      </c>
      <c r="H11" s="1318">
        <v>375394561</v>
      </c>
      <c r="I11" s="1318">
        <v>30853</v>
      </c>
      <c r="J11" s="1318">
        <v>1687599927</v>
      </c>
      <c r="K11" s="1318">
        <v>59678</v>
      </c>
      <c r="L11" s="1318">
        <v>6628888893</v>
      </c>
      <c r="M11" s="1318">
        <v>97099</v>
      </c>
      <c r="N11" s="1318">
        <v>2498166592</v>
      </c>
      <c r="O11" s="1318">
        <v>38568</v>
      </c>
      <c r="P11" s="1318">
        <v>1155259174</v>
      </c>
      <c r="Q11" s="1318">
        <v>534741</v>
      </c>
      <c r="R11" s="1318">
        <v>14290203251</v>
      </c>
      <c r="S11" s="55"/>
    </row>
    <row r="12" spans="1:19" s="108" customFormat="1" ht="30" customHeight="1" x14ac:dyDescent="0.15">
      <c r="A12" s="109"/>
      <c r="B12" s="133" t="s">
        <v>1019</v>
      </c>
      <c r="C12" s="1322">
        <v>2346</v>
      </c>
      <c r="D12" s="1322">
        <v>20738927</v>
      </c>
      <c r="E12" s="1322">
        <v>24184</v>
      </c>
      <c r="F12" s="1322">
        <v>133866795</v>
      </c>
      <c r="G12" s="1322">
        <v>870</v>
      </c>
      <c r="H12" s="1322">
        <v>50847621</v>
      </c>
      <c r="I12" s="1322">
        <v>3359</v>
      </c>
      <c r="J12" s="1322">
        <v>180053086</v>
      </c>
      <c r="K12" s="1322">
        <v>5243</v>
      </c>
      <c r="L12" s="1322">
        <v>589623584</v>
      </c>
      <c r="M12" s="1322">
        <v>10627</v>
      </c>
      <c r="N12" s="1322">
        <v>218124991</v>
      </c>
      <c r="O12" s="1322">
        <v>2666</v>
      </c>
      <c r="P12" s="1322">
        <v>77032491</v>
      </c>
      <c r="Q12" s="1322">
        <v>49295</v>
      </c>
      <c r="R12" s="1322">
        <v>1270287495</v>
      </c>
      <c r="S12" s="126"/>
    </row>
    <row r="13" spans="1:19" ht="23.1" customHeight="1" x14ac:dyDescent="0.15">
      <c r="A13" s="57">
        <v>1</v>
      </c>
      <c r="B13" s="92" t="s">
        <v>1020</v>
      </c>
      <c r="C13" s="1325">
        <v>249</v>
      </c>
      <c r="D13" s="1325">
        <v>1653940</v>
      </c>
      <c r="E13" s="1325">
        <v>3442</v>
      </c>
      <c r="F13" s="1325">
        <v>8993355</v>
      </c>
      <c r="G13" s="1325">
        <v>30</v>
      </c>
      <c r="H13" s="1325">
        <v>705259</v>
      </c>
      <c r="I13" s="1325">
        <v>1852</v>
      </c>
      <c r="J13" s="1325">
        <v>105503856</v>
      </c>
      <c r="K13" s="1325">
        <v>4031</v>
      </c>
      <c r="L13" s="1325">
        <v>430622150</v>
      </c>
      <c r="M13" s="1325">
        <v>6971</v>
      </c>
      <c r="N13" s="1325">
        <v>189337230</v>
      </c>
      <c r="O13" s="1325">
        <v>0</v>
      </c>
      <c r="P13" s="1325">
        <v>0</v>
      </c>
      <c r="Q13" s="1325">
        <v>16575</v>
      </c>
      <c r="R13" s="1325">
        <v>736815790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318">
        <v>931</v>
      </c>
      <c r="D14" s="1318">
        <v>9880525</v>
      </c>
      <c r="E14" s="1318">
        <v>8752</v>
      </c>
      <c r="F14" s="1318">
        <v>54529094</v>
      </c>
      <c r="G14" s="1318">
        <v>351</v>
      </c>
      <c r="H14" s="1318">
        <v>26671540</v>
      </c>
      <c r="I14" s="1318">
        <v>757</v>
      </c>
      <c r="J14" s="1318">
        <v>47962452</v>
      </c>
      <c r="K14" s="1318">
        <v>1720</v>
      </c>
      <c r="L14" s="1318">
        <v>196310954</v>
      </c>
      <c r="M14" s="1318">
        <v>2665</v>
      </c>
      <c r="N14" s="1318">
        <v>62366176</v>
      </c>
      <c r="O14" s="1318">
        <v>2134</v>
      </c>
      <c r="P14" s="1318">
        <v>42987467</v>
      </c>
      <c r="Q14" s="1318">
        <v>17310</v>
      </c>
      <c r="R14" s="1318">
        <v>440708208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318">
        <v>0</v>
      </c>
      <c r="D15" s="1318">
        <v>0</v>
      </c>
      <c r="E15" s="1318">
        <v>17812</v>
      </c>
      <c r="F15" s="1318">
        <v>131859479</v>
      </c>
      <c r="G15" s="1318">
        <v>385</v>
      </c>
      <c r="H15" s="1318">
        <v>31371571</v>
      </c>
      <c r="I15" s="1318">
        <v>3363</v>
      </c>
      <c r="J15" s="1318">
        <v>180655320</v>
      </c>
      <c r="K15" s="1318">
        <v>7787</v>
      </c>
      <c r="L15" s="1318">
        <v>586031517</v>
      </c>
      <c r="M15" s="1318">
        <v>10741</v>
      </c>
      <c r="N15" s="1318">
        <v>218764280</v>
      </c>
      <c r="O15" s="1318">
        <v>3159</v>
      </c>
      <c r="P15" s="1318">
        <v>23066774</v>
      </c>
      <c r="Q15" s="1318">
        <v>43247</v>
      </c>
      <c r="R15" s="1318">
        <v>1171748941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318">
        <v>652</v>
      </c>
      <c r="D16" s="1318">
        <v>5206567</v>
      </c>
      <c r="E16" s="1318">
        <v>4081</v>
      </c>
      <c r="F16" s="1318">
        <v>25470268</v>
      </c>
      <c r="G16" s="1318">
        <v>45</v>
      </c>
      <c r="H16" s="1318">
        <v>676418</v>
      </c>
      <c r="I16" s="1318">
        <v>320</v>
      </c>
      <c r="J16" s="1318">
        <v>20965416</v>
      </c>
      <c r="K16" s="1318">
        <v>966</v>
      </c>
      <c r="L16" s="1318">
        <v>105214185</v>
      </c>
      <c r="M16" s="1318">
        <v>1350</v>
      </c>
      <c r="N16" s="1318">
        <v>33180799</v>
      </c>
      <c r="O16" s="1318">
        <v>0</v>
      </c>
      <c r="P16" s="1318">
        <v>0</v>
      </c>
      <c r="Q16" s="1318">
        <v>7414</v>
      </c>
      <c r="R16" s="1318">
        <v>190713653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322">
        <v>485</v>
      </c>
      <c r="D17" s="1322">
        <v>3588546</v>
      </c>
      <c r="E17" s="1322">
        <v>2695</v>
      </c>
      <c r="F17" s="1322">
        <v>17964643</v>
      </c>
      <c r="G17" s="1322">
        <v>75</v>
      </c>
      <c r="H17" s="1322">
        <v>3071456</v>
      </c>
      <c r="I17" s="1322">
        <v>362</v>
      </c>
      <c r="J17" s="1322">
        <v>16087729</v>
      </c>
      <c r="K17" s="1322">
        <v>657</v>
      </c>
      <c r="L17" s="1322">
        <v>65939580</v>
      </c>
      <c r="M17" s="1322">
        <v>949</v>
      </c>
      <c r="N17" s="1322">
        <v>22623513</v>
      </c>
      <c r="O17" s="1322">
        <v>313</v>
      </c>
      <c r="P17" s="1322">
        <v>14167324</v>
      </c>
      <c r="Q17" s="1322">
        <v>5536</v>
      </c>
      <c r="R17" s="1322">
        <v>143442791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325">
        <v>1275</v>
      </c>
      <c r="D18" s="1325">
        <v>12586480</v>
      </c>
      <c r="E18" s="1325">
        <v>14350</v>
      </c>
      <c r="F18" s="1325">
        <v>105962355</v>
      </c>
      <c r="G18" s="1325">
        <v>155</v>
      </c>
      <c r="H18" s="1325">
        <v>2837092</v>
      </c>
      <c r="I18" s="1325">
        <v>1329</v>
      </c>
      <c r="J18" s="1325">
        <v>57137373</v>
      </c>
      <c r="K18" s="1325">
        <v>2612</v>
      </c>
      <c r="L18" s="1325">
        <v>289024707</v>
      </c>
      <c r="M18" s="1325">
        <v>4587</v>
      </c>
      <c r="N18" s="1325">
        <v>123967592</v>
      </c>
      <c r="O18" s="1325">
        <v>325</v>
      </c>
      <c r="P18" s="1325">
        <v>2221272</v>
      </c>
      <c r="Q18" s="1325">
        <v>24633</v>
      </c>
      <c r="R18" s="1325">
        <v>593736871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318">
        <v>241</v>
      </c>
      <c r="D19" s="1318">
        <v>2089568</v>
      </c>
      <c r="E19" s="1318">
        <v>3848</v>
      </c>
      <c r="F19" s="1318">
        <v>23938440</v>
      </c>
      <c r="G19" s="1318">
        <v>127</v>
      </c>
      <c r="H19" s="1318">
        <v>10364412</v>
      </c>
      <c r="I19" s="1318">
        <v>293</v>
      </c>
      <c r="J19" s="1318">
        <v>18881962</v>
      </c>
      <c r="K19" s="1318">
        <v>881</v>
      </c>
      <c r="L19" s="1318">
        <v>90665949</v>
      </c>
      <c r="M19" s="1318">
        <v>1451</v>
      </c>
      <c r="N19" s="1318">
        <v>37277583</v>
      </c>
      <c r="O19" s="1318">
        <v>50</v>
      </c>
      <c r="P19" s="1318">
        <v>1660914</v>
      </c>
      <c r="Q19" s="1318">
        <v>6891</v>
      </c>
      <c r="R19" s="1318">
        <v>184878828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318">
        <v>98</v>
      </c>
      <c r="D20" s="1318">
        <v>670472</v>
      </c>
      <c r="E20" s="1318">
        <v>419</v>
      </c>
      <c r="F20" s="1318">
        <v>2776137</v>
      </c>
      <c r="G20" s="1318">
        <v>140</v>
      </c>
      <c r="H20" s="1318">
        <v>10192648</v>
      </c>
      <c r="I20" s="1318">
        <v>606</v>
      </c>
      <c r="J20" s="1318">
        <v>43329482</v>
      </c>
      <c r="K20" s="1318">
        <v>1133</v>
      </c>
      <c r="L20" s="1318">
        <v>133013889</v>
      </c>
      <c r="M20" s="1318">
        <v>2077</v>
      </c>
      <c r="N20" s="1318">
        <v>61544114</v>
      </c>
      <c r="O20" s="1318">
        <v>0</v>
      </c>
      <c r="P20" s="1318">
        <v>0</v>
      </c>
      <c r="Q20" s="1318">
        <v>4473</v>
      </c>
      <c r="R20" s="1318">
        <v>251526742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1318">
        <v>93</v>
      </c>
      <c r="D21" s="1318">
        <v>1697599</v>
      </c>
      <c r="E21" s="1318">
        <v>2886</v>
      </c>
      <c r="F21" s="1318">
        <v>20762708</v>
      </c>
      <c r="G21" s="1318">
        <v>117</v>
      </c>
      <c r="H21" s="1318">
        <v>7663846</v>
      </c>
      <c r="I21" s="1318">
        <v>496</v>
      </c>
      <c r="J21" s="1318">
        <v>22092699</v>
      </c>
      <c r="K21" s="1318">
        <v>804</v>
      </c>
      <c r="L21" s="1318">
        <v>93742245</v>
      </c>
      <c r="M21" s="1318">
        <v>1452</v>
      </c>
      <c r="N21" s="1318">
        <v>27168486</v>
      </c>
      <c r="O21" s="1318">
        <v>360</v>
      </c>
      <c r="P21" s="1318">
        <v>10162336</v>
      </c>
      <c r="Q21" s="1318">
        <v>6208</v>
      </c>
      <c r="R21" s="1318">
        <v>183289919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322">
        <v>490</v>
      </c>
      <c r="D22" s="1322">
        <v>4040997</v>
      </c>
      <c r="E22" s="1322">
        <v>4188</v>
      </c>
      <c r="F22" s="1322">
        <v>27167745</v>
      </c>
      <c r="G22" s="1322">
        <v>141</v>
      </c>
      <c r="H22" s="1322">
        <v>8845643</v>
      </c>
      <c r="I22" s="1322">
        <v>894</v>
      </c>
      <c r="J22" s="1322">
        <v>41766591</v>
      </c>
      <c r="K22" s="1322">
        <v>851</v>
      </c>
      <c r="L22" s="1322">
        <v>96800795</v>
      </c>
      <c r="M22" s="1322">
        <v>1292</v>
      </c>
      <c r="N22" s="1322">
        <v>38874400</v>
      </c>
      <c r="O22" s="1322">
        <v>438</v>
      </c>
      <c r="P22" s="1322">
        <v>9968490</v>
      </c>
      <c r="Q22" s="1322">
        <v>8294</v>
      </c>
      <c r="R22" s="1322">
        <v>227464661</v>
      </c>
      <c r="S22" s="6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325">
        <v>826</v>
      </c>
      <c r="D23" s="1325">
        <v>6538900</v>
      </c>
      <c r="E23" s="1325">
        <v>12585</v>
      </c>
      <c r="F23" s="1325">
        <v>75945545</v>
      </c>
      <c r="G23" s="1325">
        <v>342</v>
      </c>
      <c r="H23" s="1325">
        <v>25083744</v>
      </c>
      <c r="I23" s="1325">
        <v>803</v>
      </c>
      <c r="J23" s="1325">
        <v>55975044</v>
      </c>
      <c r="K23" s="1325">
        <v>2655</v>
      </c>
      <c r="L23" s="1325">
        <v>272278624</v>
      </c>
      <c r="M23" s="1325">
        <v>3502</v>
      </c>
      <c r="N23" s="1325">
        <v>104249477</v>
      </c>
      <c r="O23" s="1325">
        <v>1337</v>
      </c>
      <c r="P23" s="1325">
        <v>32914460</v>
      </c>
      <c r="Q23" s="1325">
        <v>22050</v>
      </c>
      <c r="R23" s="1325">
        <v>572985794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1318">
        <v>591</v>
      </c>
      <c r="D24" s="1318">
        <v>5515408</v>
      </c>
      <c r="E24" s="1318">
        <v>7880</v>
      </c>
      <c r="F24" s="1318">
        <v>48969412</v>
      </c>
      <c r="G24" s="1318">
        <v>61</v>
      </c>
      <c r="H24" s="1318">
        <v>1003638</v>
      </c>
      <c r="I24" s="1318">
        <v>338</v>
      </c>
      <c r="J24" s="1318">
        <v>3113968</v>
      </c>
      <c r="K24" s="1318">
        <v>33</v>
      </c>
      <c r="L24" s="1318">
        <v>1348949</v>
      </c>
      <c r="M24" s="1318">
        <v>79</v>
      </c>
      <c r="N24" s="1318">
        <v>379716</v>
      </c>
      <c r="O24" s="1318">
        <v>6187</v>
      </c>
      <c r="P24" s="1318">
        <v>391619032</v>
      </c>
      <c r="Q24" s="1318">
        <v>15169</v>
      </c>
      <c r="R24" s="1318">
        <v>451950123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1318">
        <v>205</v>
      </c>
      <c r="D25" s="1318">
        <v>1671148</v>
      </c>
      <c r="E25" s="1318">
        <v>2785</v>
      </c>
      <c r="F25" s="1318">
        <v>17365410</v>
      </c>
      <c r="G25" s="1318">
        <v>82</v>
      </c>
      <c r="H25" s="1318">
        <v>4950044</v>
      </c>
      <c r="I25" s="1318">
        <v>159</v>
      </c>
      <c r="J25" s="1318">
        <v>11835182</v>
      </c>
      <c r="K25" s="1318">
        <v>591</v>
      </c>
      <c r="L25" s="1318">
        <v>71894475</v>
      </c>
      <c r="M25" s="1318">
        <v>886</v>
      </c>
      <c r="N25" s="1318">
        <v>18166000</v>
      </c>
      <c r="O25" s="1318">
        <v>282</v>
      </c>
      <c r="P25" s="1318">
        <v>6542292</v>
      </c>
      <c r="Q25" s="1318">
        <v>4990</v>
      </c>
      <c r="R25" s="1318">
        <v>132424551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1318">
        <v>815</v>
      </c>
      <c r="D26" s="1318">
        <v>7453028</v>
      </c>
      <c r="E26" s="1318">
        <v>6130</v>
      </c>
      <c r="F26" s="1318">
        <v>36406559</v>
      </c>
      <c r="G26" s="1318">
        <v>241</v>
      </c>
      <c r="H26" s="1318">
        <v>17205367</v>
      </c>
      <c r="I26" s="1318">
        <v>677</v>
      </c>
      <c r="J26" s="1318">
        <v>29039198</v>
      </c>
      <c r="K26" s="1318">
        <v>1066</v>
      </c>
      <c r="L26" s="1318">
        <v>128328405</v>
      </c>
      <c r="M26" s="1318">
        <v>1958</v>
      </c>
      <c r="N26" s="1318">
        <v>49179301</v>
      </c>
      <c r="O26" s="1318">
        <v>641</v>
      </c>
      <c r="P26" s="1318">
        <v>17194670</v>
      </c>
      <c r="Q26" s="1318">
        <v>11528</v>
      </c>
      <c r="R26" s="1318">
        <v>284806528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322">
        <v>505</v>
      </c>
      <c r="D27" s="1322">
        <v>5151338</v>
      </c>
      <c r="E27" s="1322">
        <v>5935</v>
      </c>
      <c r="F27" s="1322">
        <v>43410682</v>
      </c>
      <c r="G27" s="1322">
        <v>224</v>
      </c>
      <c r="H27" s="1322">
        <v>18978668</v>
      </c>
      <c r="I27" s="1322">
        <v>540</v>
      </c>
      <c r="J27" s="1322">
        <v>32151211</v>
      </c>
      <c r="K27" s="1322">
        <v>1337</v>
      </c>
      <c r="L27" s="1322">
        <v>132120658</v>
      </c>
      <c r="M27" s="1322">
        <v>1875</v>
      </c>
      <c r="N27" s="1322">
        <v>55827018</v>
      </c>
      <c r="O27" s="1322">
        <v>519</v>
      </c>
      <c r="P27" s="1322">
        <v>23962756</v>
      </c>
      <c r="Q27" s="1322">
        <v>10935</v>
      </c>
      <c r="R27" s="1322">
        <v>311602331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325">
        <v>679</v>
      </c>
      <c r="D28" s="1325">
        <v>7199070</v>
      </c>
      <c r="E28" s="1325">
        <v>11254</v>
      </c>
      <c r="F28" s="1325">
        <v>70359663</v>
      </c>
      <c r="G28" s="1325">
        <v>310</v>
      </c>
      <c r="H28" s="1325">
        <v>25467149</v>
      </c>
      <c r="I28" s="1325">
        <v>1005</v>
      </c>
      <c r="J28" s="1325">
        <v>48102252</v>
      </c>
      <c r="K28" s="1325">
        <v>1799</v>
      </c>
      <c r="L28" s="1325">
        <v>232105086</v>
      </c>
      <c r="M28" s="1325">
        <v>3288</v>
      </c>
      <c r="N28" s="1325">
        <v>94382715</v>
      </c>
      <c r="O28" s="1325">
        <v>944</v>
      </c>
      <c r="P28" s="1325">
        <v>30726106</v>
      </c>
      <c r="Q28" s="1325">
        <v>19279</v>
      </c>
      <c r="R28" s="1325">
        <v>508342041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1318">
        <v>1231</v>
      </c>
      <c r="D29" s="1318">
        <v>16030688</v>
      </c>
      <c r="E29" s="1318">
        <v>20067</v>
      </c>
      <c r="F29" s="1318">
        <v>65736307</v>
      </c>
      <c r="G29" s="1318">
        <v>281</v>
      </c>
      <c r="H29" s="1318">
        <v>19755995</v>
      </c>
      <c r="I29" s="1318">
        <v>963</v>
      </c>
      <c r="J29" s="1318">
        <v>52322030</v>
      </c>
      <c r="K29" s="1318">
        <v>1917</v>
      </c>
      <c r="L29" s="1318">
        <v>237342790</v>
      </c>
      <c r="M29" s="1318">
        <v>3745</v>
      </c>
      <c r="N29" s="1318">
        <v>105183107</v>
      </c>
      <c r="O29" s="1318">
        <v>1336</v>
      </c>
      <c r="P29" s="1318">
        <v>24976502</v>
      </c>
      <c r="Q29" s="1318">
        <v>29540</v>
      </c>
      <c r="R29" s="1318">
        <v>521347419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1318">
        <v>641</v>
      </c>
      <c r="D30" s="1318">
        <v>4933014</v>
      </c>
      <c r="E30" s="1318">
        <v>16613</v>
      </c>
      <c r="F30" s="1318">
        <v>115500190</v>
      </c>
      <c r="G30" s="1318">
        <v>321</v>
      </c>
      <c r="H30" s="1318">
        <v>29475429</v>
      </c>
      <c r="I30" s="1318">
        <v>1974</v>
      </c>
      <c r="J30" s="1318">
        <v>83485367</v>
      </c>
      <c r="K30" s="1318">
        <v>2750</v>
      </c>
      <c r="L30" s="1318">
        <v>333650718</v>
      </c>
      <c r="M30" s="1318">
        <v>4227</v>
      </c>
      <c r="N30" s="1318">
        <v>126723463</v>
      </c>
      <c r="O30" s="1318">
        <v>2050</v>
      </c>
      <c r="P30" s="1318">
        <v>49136220</v>
      </c>
      <c r="Q30" s="1318">
        <v>28576</v>
      </c>
      <c r="R30" s="1318">
        <v>742904401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1318">
        <v>85</v>
      </c>
      <c r="D31" s="1318">
        <v>1211651</v>
      </c>
      <c r="E31" s="1318">
        <v>3296</v>
      </c>
      <c r="F31" s="1318">
        <v>21620409</v>
      </c>
      <c r="G31" s="1318">
        <v>42</v>
      </c>
      <c r="H31" s="1318">
        <v>4819708</v>
      </c>
      <c r="I31" s="1318">
        <v>460</v>
      </c>
      <c r="J31" s="1318">
        <v>24816066</v>
      </c>
      <c r="K31" s="1318">
        <v>564</v>
      </c>
      <c r="L31" s="1318">
        <v>66400373</v>
      </c>
      <c r="M31" s="1318">
        <v>929</v>
      </c>
      <c r="N31" s="1318">
        <v>20698698</v>
      </c>
      <c r="O31" s="1318">
        <v>489</v>
      </c>
      <c r="P31" s="1318">
        <v>13562207</v>
      </c>
      <c r="Q31" s="1318">
        <v>5865</v>
      </c>
      <c r="R31" s="1318">
        <v>153129112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322">
        <v>587</v>
      </c>
      <c r="D32" s="1322">
        <v>4927552</v>
      </c>
      <c r="E32" s="1322">
        <v>3429</v>
      </c>
      <c r="F32" s="1322">
        <v>24707998</v>
      </c>
      <c r="G32" s="1322">
        <v>17</v>
      </c>
      <c r="H32" s="1322">
        <v>283639</v>
      </c>
      <c r="I32" s="1322">
        <v>405</v>
      </c>
      <c r="J32" s="1322">
        <v>22570636</v>
      </c>
      <c r="K32" s="1322">
        <v>843</v>
      </c>
      <c r="L32" s="1322">
        <v>95832998</v>
      </c>
      <c r="M32" s="1322">
        <v>3072</v>
      </c>
      <c r="N32" s="1322">
        <v>39054630</v>
      </c>
      <c r="O32" s="1322">
        <v>0</v>
      </c>
      <c r="P32" s="1322">
        <v>0</v>
      </c>
      <c r="Q32" s="1322">
        <v>8353</v>
      </c>
      <c r="R32" s="1322">
        <v>187377453</v>
      </c>
      <c r="S32" s="63">
        <v>24</v>
      </c>
    </row>
    <row r="33" spans="1:19" s="99" customFormat="1" ht="23.1" customHeight="1" x14ac:dyDescent="0.15">
      <c r="A33" s="66">
        <v>25</v>
      </c>
      <c r="B33" s="58" t="s">
        <v>1040</v>
      </c>
      <c r="C33" s="1325">
        <v>555</v>
      </c>
      <c r="D33" s="1325">
        <v>4835465</v>
      </c>
      <c r="E33" s="1325">
        <v>6969</v>
      </c>
      <c r="F33" s="1325">
        <v>43784700</v>
      </c>
      <c r="G33" s="1325">
        <v>200</v>
      </c>
      <c r="H33" s="1325">
        <v>11758671</v>
      </c>
      <c r="I33" s="1325">
        <v>967</v>
      </c>
      <c r="J33" s="1325">
        <v>56114373</v>
      </c>
      <c r="K33" s="1325">
        <v>1332</v>
      </c>
      <c r="L33" s="1325">
        <v>162858421</v>
      </c>
      <c r="M33" s="1325">
        <v>2432</v>
      </c>
      <c r="N33" s="1325">
        <v>67437468</v>
      </c>
      <c r="O33" s="1325">
        <v>995</v>
      </c>
      <c r="P33" s="1325">
        <v>25771763</v>
      </c>
      <c r="Q33" s="1325">
        <v>13450</v>
      </c>
      <c r="R33" s="1325">
        <v>372560861</v>
      </c>
      <c r="S33" s="67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1318">
        <v>82</v>
      </c>
      <c r="D34" s="1318">
        <v>1945523</v>
      </c>
      <c r="E34" s="1318">
        <v>5140</v>
      </c>
      <c r="F34" s="1318">
        <v>33643961</v>
      </c>
      <c r="G34" s="1318">
        <v>135</v>
      </c>
      <c r="H34" s="1318">
        <v>8627300</v>
      </c>
      <c r="I34" s="1318">
        <v>440</v>
      </c>
      <c r="J34" s="1318">
        <v>24968895</v>
      </c>
      <c r="K34" s="1318">
        <v>932</v>
      </c>
      <c r="L34" s="1318">
        <v>111189577</v>
      </c>
      <c r="M34" s="1318">
        <v>855</v>
      </c>
      <c r="N34" s="1318">
        <v>22511328</v>
      </c>
      <c r="O34" s="1318">
        <v>359</v>
      </c>
      <c r="P34" s="1318">
        <v>8069795</v>
      </c>
      <c r="Q34" s="1318">
        <v>7943</v>
      </c>
      <c r="R34" s="1318">
        <v>210956379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1318">
        <v>193</v>
      </c>
      <c r="D35" s="1318">
        <v>2931412</v>
      </c>
      <c r="E35" s="1318">
        <v>2873</v>
      </c>
      <c r="F35" s="1318">
        <v>15165339</v>
      </c>
      <c r="G35" s="1318">
        <v>0</v>
      </c>
      <c r="H35" s="1318">
        <v>0</v>
      </c>
      <c r="I35" s="1318">
        <v>441</v>
      </c>
      <c r="J35" s="1318">
        <v>19027704</v>
      </c>
      <c r="K35" s="1318">
        <v>719</v>
      </c>
      <c r="L35" s="1318">
        <v>79938079</v>
      </c>
      <c r="M35" s="1318">
        <v>1038</v>
      </c>
      <c r="N35" s="1318">
        <v>23729184</v>
      </c>
      <c r="O35" s="1318">
        <v>461</v>
      </c>
      <c r="P35" s="1318">
        <v>11375660</v>
      </c>
      <c r="Q35" s="1318">
        <v>5725</v>
      </c>
      <c r="R35" s="1318">
        <v>152167378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1318">
        <v>339</v>
      </c>
      <c r="D36" s="1318">
        <v>4399181</v>
      </c>
      <c r="E36" s="1318">
        <v>2134</v>
      </c>
      <c r="F36" s="1318">
        <v>13841103</v>
      </c>
      <c r="G36" s="1318">
        <v>78</v>
      </c>
      <c r="H36" s="1318">
        <v>5529514</v>
      </c>
      <c r="I36" s="1318">
        <v>309</v>
      </c>
      <c r="J36" s="1318">
        <v>17498102</v>
      </c>
      <c r="K36" s="1318">
        <v>455</v>
      </c>
      <c r="L36" s="1318">
        <v>55916160</v>
      </c>
      <c r="M36" s="1318">
        <v>786</v>
      </c>
      <c r="N36" s="1318">
        <v>26020782</v>
      </c>
      <c r="O36" s="1318">
        <v>304</v>
      </c>
      <c r="P36" s="1318">
        <v>8782442</v>
      </c>
      <c r="Q36" s="1318">
        <v>4405</v>
      </c>
      <c r="R36" s="1318">
        <v>131987284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322">
        <v>1052</v>
      </c>
      <c r="D37" s="1322">
        <v>9885529</v>
      </c>
      <c r="E37" s="1322">
        <v>7481</v>
      </c>
      <c r="F37" s="1322">
        <v>42635909</v>
      </c>
      <c r="G37" s="1322">
        <v>143</v>
      </c>
      <c r="H37" s="1322">
        <v>10833118</v>
      </c>
      <c r="I37" s="1322">
        <v>819</v>
      </c>
      <c r="J37" s="1322">
        <v>49426498</v>
      </c>
      <c r="K37" s="1322">
        <v>1459</v>
      </c>
      <c r="L37" s="1322">
        <v>186146170</v>
      </c>
      <c r="M37" s="1322">
        <v>2336</v>
      </c>
      <c r="N37" s="1322">
        <v>58876222</v>
      </c>
      <c r="O37" s="1322">
        <v>1124</v>
      </c>
      <c r="P37" s="1322">
        <v>24597453</v>
      </c>
      <c r="Q37" s="1322">
        <v>14414</v>
      </c>
      <c r="R37" s="1322">
        <v>382400899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325">
        <v>234</v>
      </c>
      <c r="D38" s="1325">
        <v>2350881</v>
      </c>
      <c r="E38" s="1325">
        <v>1791</v>
      </c>
      <c r="F38" s="1325">
        <v>10572518</v>
      </c>
      <c r="G38" s="1325">
        <v>11</v>
      </c>
      <c r="H38" s="1325">
        <v>2043548</v>
      </c>
      <c r="I38" s="1325">
        <v>443</v>
      </c>
      <c r="J38" s="1325">
        <v>25975450</v>
      </c>
      <c r="K38" s="1325">
        <v>553</v>
      </c>
      <c r="L38" s="1325">
        <v>59010924</v>
      </c>
      <c r="M38" s="1325">
        <v>1071</v>
      </c>
      <c r="N38" s="1325">
        <v>27328000</v>
      </c>
      <c r="O38" s="1325">
        <v>0</v>
      </c>
      <c r="P38" s="1325">
        <v>0</v>
      </c>
      <c r="Q38" s="1325">
        <v>4103</v>
      </c>
      <c r="R38" s="1325">
        <v>127281321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1318">
        <v>429</v>
      </c>
      <c r="D39" s="1318">
        <v>3941768</v>
      </c>
      <c r="E39" s="1318">
        <v>8781</v>
      </c>
      <c r="F39" s="1318">
        <v>53216571</v>
      </c>
      <c r="G39" s="1318">
        <v>180</v>
      </c>
      <c r="H39" s="1318">
        <v>16032729</v>
      </c>
      <c r="I39" s="1318">
        <v>636</v>
      </c>
      <c r="J39" s="1318">
        <v>37657215</v>
      </c>
      <c r="K39" s="1318">
        <v>1473</v>
      </c>
      <c r="L39" s="1318">
        <v>175766319</v>
      </c>
      <c r="M39" s="1318">
        <v>2517</v>
      </c>
      <c r="N39" s="1318">
        <v>67989446</v>
      </c>
      <c r="O39" s="1318">
        <v>1292</v>
      </c>
      <c r="P39" s="1318">
        <v>29193000</v>
      </c>
      <c r="Q39" s="1318">
        <v>15308</v>
      </c>
      <c r="R39" s="1318">
        <v>383797048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1318">
        <v>363</v>
      </c>
      <c r="D40" s="1318">
        <v>3920572</v>
      </c>
      <c r="E40" s="1318">
        <v>3388</v>
      </c>
      <c r="F40" s="1318">
        <v>21653272</v>
      </c>
      <c r="G40" s="1318">
        <v>30</v>
      </c>
      <c r="H40" s="1318">
        <v>378237</v>
      </c>
      <c r="I40" s="1318">
        <v>533</v>
      </c>
      <c r="J40" s="1318">
        <v>24890764</v>
      </c>
      <c r="K40" s="1318">
        <v>528</v>
      </c>
      <c r="L40" s="1318">
        <v>85936346</v>
      </c>
      <c r="M40" s="1318">
        <v>568</v>
      </c>
      <c r="N40" s="1318">
        <v>23392355</v>
      </c>
      <c r="O40" s="1318">
        <v>968</v>
      </c>
      <c r="P40" s="1318">
        <v>13750190</v>
      </c>
      <c r="Q40" s="1318">
        <v>6378</v>
      </c>
      <c r="R40" s="1318">
        <v>173921736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1318">
        <v>119</v>
      </c>
      <c r="D41" s="1318">
        <v>662838</v>
      </c>
      <c r="E41" s="1318">
        <v>4417</v>
      </c>
      <c r="F41" s="1318">
        <v>28469043</v>
      </c>
      <c r="G41" s="1318">
        <v>88</v>
      </c>
      <c r="H41" s="1318">
        <v>7324852</v>
      </c>
      <c r="I41" s="1318">
        <v>377</v>
      </c>
      <c r="J41" s="1318">
        <v>17590983</v>
      </c>
      <c r="K41" s="1318">
        <v>784</v>
      </c>
      <c r="L41" s="1318">
        <v>94637618</v>
      </c>
      <c r="M41" s="1318">
        <v>1136</v>
      </c>
      <c r="N41" s="1318">
        <v>20623437</v>
      </c>
      <c r="O41" s="1318">
        <v>565</v>
      </c>
      <c r="P41" s="1318">
        <v>14011759</v>
      </c>
      <c r="Q41" s="1318">
        <v>7486</v>
      </c>
      <c r="R41" s="1318">
        <v>183320530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322">
        <v>126</v>
      </c>
      <c r="D42" s="1322">
        <v>1825161</v>
      </c>
      <c r="E42" s="1322">
        <v>4592</v>
      </c>
      <c r="F42" s="1322">
        <v>24249073</v>
      </c>
      <c r="G42" s="1322">
        <v>79</v>
      </c>
      <c r="H42" s="1322">
        <v>1009877</v>
      </c>
      <c r="I42" s="1322">
        <v>468</v>
      </c>
      <c r="J42" s="1322">
        <v>31191682</v>
      </c>
      <c r="K42" s="1322">
        <v>822</v>
      </c>
      <c r="L42" s="1322">
        <v>86657555</v>
      </c>
      <c r="M42" s="1322">
        <v>1616</v>
      </c>
      <c r="N42" s="1322">
        <v>30489439</v>
      </c>
      <c r="O42" s="1322">
        <v>606</v>
      </c>
      <c r="P42" s="1322">
        <v>9395063</v>
      </c>
      <c r="Q42" s="1322">
        <v>8309</v>
      </c>
      <c r="R42" s="1322">
        <v>184817850</v>
      </c>
      <c r="S42" s="63">
        <v>35</v>
      </c>
    </row>
    <row r="43" spans="1:19" s="99" customFormat="1" ht="23.1" customHeight="1" x14ac:dyDescent="0.15">
      <c r="A43" s="68">
        <v>36</v>
      </c>
      <c r="B43" s="58" t="s">
        <v>1050</v>
      </c>
      <c r="C43" s="1325">
        <v>638</v>
      </c>
      <c r="D43" s="1325">
        <v>5839866</v>
      </c>
      <c r="E43" s="1325">
        <v>4268</v>
      </c>
      <c r="F43" s="1325">
        <v>28283748</v>
      </c>
      <c r="G43" s="1325">
        <v>204</v>
      </c>
      <c r="H43" s="1325">
        <v>11909648</v>
      </c>
      <c r="I43" s="1325">
        <v>440</v>
      </c>
      <c r="J43" s="1325">
        <v>26009434</v>
      </c>
      <c r="K43" s="1325">
        <v>911</v>
      </c>
      <c r="L43" s="1325">
        <v>103228334</v>
      </c>
      <c r="M43" s="1325">
        <v>1280</v>
      </c>
      <c r="N43" s="1325">
        <v>38649722</v>
      </c>
      <c r="O43" s="1325">
        <v>575</v>
      </c>
      <c r="P43" s="1325">
        <v>17784144</v>
      </c>
      <c r="Q43" s="1325">
        <v>8316</v>
      </c>
      <c r="R43" s="1325">
        <v>231704896</v>
      </c>
      <c r="S43" s="69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1318">
        <v>263</v>
      </c>
      <c r="D44" s="1318">
        <v>1721976</v>
      </c>
      <c r="E44" s="1318">
        <v>7313</v>
      </c>
      <c r="F44" s="1318">
        <v>49108173</v>
      </c>
      <c r="G44" s="1318">
        <v>3</v>
      </c>
      <c r="H44" s="1318">
        <v>39600</v>
      </c>
      <c r="I44" s="1318">
        <v>667</v>
      </c>
      <c r="J44" s="1318">
        <v>40282738</v>
      </c>
      <c r="K44" s="1318">
        <v>1248</v>
      </c>
      <c r="L44" s="1318">
        <v>144681129</v>
      </c>
      <c r="M44" s="1318">
        <v>1992</v>
      </c>
      <c r="N44" s="1318">
        <v>67329887</v>
      </c>
      <c r="O44" s="1318">
        <v>0</v>
      </c>
      <c r="P44" s="1318">
        <v>0</v>
      </c>
      <c r="Q44" s="1318">
        <v>11486</v>
      </c>
      <c r="R44" s="1318">
        <v>303163503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1318">
        <v>229</v>
      </c>
      <c r="D45" s="1318">
        <v>2450561</v>
      </c>
      <c r="E45" s="1318">
        <v>2627</v>
      </c>
      <c r="F45" s="1318">
        <v>17749395</v>
      </c>
      <c r="G45" s="1318">
        <v>144</v>
      </c>
      <c r="H45" s="1318">
        <v>12500783</v>
      </c>
      <c r="I45" s="1318">
        <v>411</v>
      </c>
      <c r="J45" s="1318">
        <v>21420842</v>
      </c>
      <c r="K45" s="1318">
        <v>714</v>
      </c>
      <c r="L45" s="1318">
        <v>79156512</v>
      </c>
      <c r="M45" s="1318">
        <v>977</v>
      </c>
      <c r="N45" s="1318">
        <v>24016535</v>
      </c>
      <c r="O45" s="1318">
        <v>367</v>
      </c>
      <c r="P45" s="1318">
        <v>10742728</v>
      </c>
      <c r="Q45" s="1318">
        <v>5469</v>
      </c>
      <c r="R45" s="1318">
        <v>168037356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1318">
        <v>20</v>
      </c>
      <c r="D46" s="1318">
        <v>473354</v>
      </c>
      <c r="E46" s="1318">
        <v>113</v>
      </c>
      <c r="F46" s="1318">
        <v>1957544</v>
      </c>
      <c r="G46" s="1318">
        <v>112</v>
      </c>
      <c r="H46" s="1318">
        <v>6704974</v>
      </c>
      <c r="I46" s="1318">
        <v>331</v>
      </c>
      <c r="J46" s="1318">
        <v>17440734</v>
      </c>
      <c r="K46" s="1318">
        <v>448</v>
      </c>
      <c r="L46" s="1318">
        <v>43783733</v>
      </c>
      <c r="M46" s="1318">
        <v>2243</v>
      </c>
      <c r="N46" s="1318">
        <v>28364786</v>
      </c>
      <c r="O46" s="1318">
        <v>202</v>
      </c>
      <c r="P46" s="1318">
        <v>5894622</v>
      </c>
      <c r="Q46" s="1318">
        <v>3469</v>
      </c>
      <c r="R46" s="1318">
        <v>104619747</v>
      </c>
      <c r="S46" s="63">
        <v>39</v>
      </c>
    </row>
    <row r="47" spans="1:19" s="99" customFormat="1" ht="23.1" customHeight="1" x14ac:dyDescent="0.15">
      <c r="A47" s="62">
        <v>42</v>
      </c>
      <c r="B47" s="61" t="s">
        <v>1054</v>
      </c>
      <c r="C47" s="1322">
        <v>266</v>
      </c>
      <c r="D47" s="1322">
        <v>4623266</v>
      </c>
      <c r="E47" s="1322">
        <v>1793</v>
      </c>
      <c r="F47" s="1322">
        <v>11218656</v>
      </c>
      <c r="G47" s="1322">
        <v>66</v>
      </c>
      <c r="H47" s="1322">
        <v>4364913</v>
      </c>
      <c r="I47" s="1322">
        <v>295</v>
      </c>
      <c r="J47" s="1322">
        <v>16633730</v>
      </c>
      <c r="K47" s="1322">
        <v>399</v>
      </c>
      <c r="L47" s="1322">
        <v>43626122</v>
      </c>
      <c r="M47" s="1322">
        <v>522</v>
      </c>
      <c r="N47" s="1322">
        <v>11626963</v>
      </c>
      <c r="O47" s="1322">
        <v>139</v>
      </c>
      <c r="P47" s="1322">
        <v>5161968</v>
      </c>
      <c r="Q47" s="1322">
        <v>3480</v>
      </c>
      <c r="R47" s="1322">
        <v>97255618</v>
      </c>
      <c r="S47" s="63">
        <v>42</v>
      </c>
    </row>
    <row r="48" spans="1:19" s="99" customFormat="1" ht="23.1" customHeight="1" x14ac:dyDescent="0.15">
      <c r="A48" s="66">
        <v>43</v>
      </c>
      <c r="B48" s="58" t="s">
        <v>1055</v>
      </c>
      <c r="C48" s="1325">
        <v>134</v>
      </c>
      <c r="D48" s="1325">
        <v>1631627</v>
      </c>
      <c r="E48" s="1325">
        <v>5689</v>
      </c>
      <c r="F48" s="1325">
        <v>32111553</v>
      </c>
      <c r="G48" s="1325">
        <v>148</v>
      </c>
      <c r="H48" s="1325">
        <v>9224625</v>
      </c>
      <c r="I48" s="1325">
        <v>750</v>
      </c>
      <c r="J48" s="1325">
        <v>36862078</v>
      </c>
      <c r="K48" s="1325">
        <v>967</v>
      </c>
      <c r="L48" s="1325">
        <v>109060200</v>
      </c>
      <c r="M48" s="1325">
        <v>1484</v>
      </c>
      <c r="N48" s="1325">
        <v>39504986</v>
      </c>
      <c r="O48" s="1325">
        <v>558</v>
      </c>
      <c r="P48" s="1325">
        <v>28080894</v>
      </c>
      <c r="Q48" s="1325">
        <v>9730</v>
      </c>
      <c r="R48" s="1325">
        <v>256475963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1318">
        <v>46</v>
      </c>
      <c r="D49" s="1318">
        <v>1151976</v>
      </c>
      <c r="E49" s="1318">
        <v>1782</v>
      </c>
      <c r="F49" s="1318">
        <v>12608188</v>
      </c>
      <c r="G49" s="1318">
        <v>87</v>
      </c>
      <c r="H49" s="1318">
        <v>4613125</v>
      </c>
      <c r="I49" s="1318">
        <v>91</v>
      </c>
      <c r="J49" s="1318">
        <v>8685020</v>
      </c>
      <c r="K49" s="1318">
        <v>425</v>
      </c>
      <c r="L49" s="1318">
        <v>48795391</v>
      </c>
      <c r="M49" s="1318">
        <v>682</v>
      </c>
      <c r="N49" s="1318">
        <v>19596376</v>
      </c>
      <c r="O49" s="1318">
        <v>302</v>
      </c>
      <c r="P49" s="1318">
        <v>11654144</v>
      </c>
      <c r="Q49" s="1318">
        <v>3415</v>
      </c>
      <c r="R49" s="1318">
        <v>107104220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1318">
        <v>48</v>
      </c>
      <c r="D50" s="1318">
        <v>90311</v>
      </c>
      <c r="E50" s="1318">
        <v>599</v>
      </c>
      <c r="F50" s="1318">
        <v>3765670</v>
      </c>
      <c r="G50" s="1318">
        <v>15</v>
      </c>
      <c r="H50" s="1318">
        <v>1027072</v>
      </c>
      <c r="I50" s="1318">
        <v>69</v>
      </c>
      <c r="J50" s="1318">
        <v>4063320</v>
      </c>
      <c r="K50" s="1318">
        <v>90</v>
      </c>
      <c r="L50" s="1318">
        <v>8376234</v>
      </c>
      <c r="M50" s="1318">
        <v>161</v>
      </c>
      <c r="N50" s="1318">
        <v>3185601</v>
      </c>
      <c r="O50" s="1318">
        <v>73</v>
      </c>
      <c r="P50" s="1318">
        <v>3613052</v>
      </c>
      <c r="Q50" s="1318">
        <v>1055</v>
      </c>
      <c r="R50" s="1318">
        <v>24121260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1318">
        <v>356</v>
      </c>
      <c r="D51" s="1318">
        <v>2509868</v>
      </c>
      <c r="E51" s="1318">
        <v>3700</v>
      </c>
      <c r="F51" s="1318">
        <v>20786754</v>
      </c>
      <c r="G51" s="1318">
        <v>132</v>
      </c>
      <c r="H51" s="1318">
        <v>10503822</v>
      </c>
      <c r="I51" s="1318">
        <v>294</v>
      </c>
      <c r="J51" s="1318">
        <v>17908836</v>
      </c>
      <c r="K51" s="1318">
        <v>416</v>
      </c>
      <c r="L51" s="1318">
        <v>48529600</v>
      </c>
      <c r="M51" s="1318">
        <v>752</v>
      </c>
      <c r="N51" s="1318">
        <v>20467837</v>
      </c>
      <c r="O51" s="1318">
        <v>399</v>
      </c>
      <c r="P51" s="1318">
        <v>12188970</v>
      </c>
      <c r="Q51" s="1318">
        <v>6049</v>
      </c>
      <c r="R51" s="1318">
        <v>132895687</v>
      </c>
      <c r="S51" s="63">
        <v>46</v>
      </c>
    </row>
    <row r="52" spans="1:19" s="99" customFormat="1" ht="23.1" customHeight="1" x14ac:dyDescent="0.15">
      <c r="A52" s="62">
        <v>47</v>
      </c>
      <c r="B52" s="61" t="s">
        <v>1059</v>
      </c>
      <c r="C52" s="1322">
        <v>195</v>
      </c>
      <c r="D52" s="1322">
        <v>1927433</v>
      </c>
      <c r="E52" s="1322">
        <v>2857</v>
      </c>
      <c r="F52" s="1322">
        <v>19462446</v>
      </c>
      <c r="G52" s="1322">
        <v>166</v>
      </c>
      <c r="H52" s="1322">
        <v>10466081</v>
      </c>
      <c r="I52" s="1322">
        <v>328</v>
      </c>
      <c r="J52" s="1322">
        <v>18540157</v>
      </c>
      <c r="K52" s="1322">
        <v>628</v>
      </c>
      <c r="L52" s="1322">
        <v>73493521</v>
      </c>
      <c r="M52" s="1322">
        <v>817</v>
      </c>
      <c r="N52" s="1322">
        <v>21716263</v>
      </c>
      <c r="O52" s="1322">
        <v>360</v>
      </c>
      <c r="P52" s="1322">
        <v>10187972</v>
      </c>
      <c r="Q52" s="1322">
        <v>5351</v>
      </c>
      <c r="R52" s="1322">
        <v>155793873</v>
      </c>
      <c r="S52" s="63">
        <v>47</v>
      </c>
    </row>
    <row r="53" spans="1:19" s="99" customFormat="1" ht="23.1" customHeight="1" x14ac:dyDescent="0.15">
      <c r="A53" s="66">
        <v>49</v>
      </c>
      <c r="B53" s="58" t="s">
        <v>1060</v>
      </c>
      <c r="C53" s="1325">
        <v>484</v>
      </c>
      <c r="D53" s="1325">
        <v>1859335</v>
      </c>
      <c r="E53" s="1325">
        <v>2305</v>
      </c>
      <c r="F53" s="1325">
        <v>4594773</v>
      </c>
      <c r="G53" s="1325">
        <v>3</v>
      </c>
      <c r="H53" s="1325">
        <v>34060</v>
      </c>
      <c r="I53" s="1325">
        <v>72</v>
      </c>
      <c r="J53" s="1325">
        <v>3186902</v>
      </c>
      <c r="K53" s="1325">
        <v>152</v>
      </c>
      <c r="L53" s="1325">
        <v>16019632</v>
      </c>
      <c r="M53" s="1325">
        <v>194</v>
      </c>
      <c r="N53" s="1325">
        <v>4481020</v>
      </c>
      <c r="O53" s="1325">
        <v>104</v>
      </c>
      <c r="P53" s="1325">
        <v>5246100</v>
      </c>
      <c r="Q53" s="1325">
        <v>3314</v>
      </c>
      <c r="R53" s="1325">
        <v>35421822</v>
      </c>
      <c r="S53" s="67">
        <v>49</v>
      </c>
    </row>
    <row r="54" spans="1:19" s="99" customFormat="1" ht="23.1" customHeight="1" x14ac:dyDescent="0.15">
      <c r="A54" s="62">
        <v>50</v>
      </c>
      <c r="B54" s="61" t="s">
        <v>1061</v>
      </c>
      <c r="C54" s="1318">
        <v>12</v>
      </c>
      <c r="D54" s="1318">
        <v>190234</v>
      </c>
      <c r="E54" s="1318">
        <v>105</v>
      </c>
      <c r="F54" s="1318">
        <v>809928</v>
      </c>
      <c r="G54" s="1318">
        <v>26</v>
      </c>
      <c r="H54" s="1318">
        <v>943434</v>
      </c>
      <c r="I54" s="1318">
        <v>65</v>
      </c>
      <c r="J54" s="1318">
        <v>3867464</v>
      </c>
      <c r="K54" s="1318">
        <v>208</v>
      </c>
      <c r="L54" s="1318">
        <v>22535690</v>
      </c>
      <c r="M54" s="1318">
        <v>255</v>
      </c>
      <c r="N54" s="1318">
        <v>6236292</v>
      </c>
      <c r="O54" s="1318">
        <v>156</v>
      </c>
      <c r="P54" s="1318">
        <v>4015628</v>
      </c>
      <c r="Q54" s="1318">
        <v>827</v>
      </c>
      <c r="R54" s="1318">
        <v>38598670</v>
      </c>
      <c r="S54" s="63">
        <v>50</v>
      </c>
    </row>
    <row r="55" spans="1:19" s="99" customFormat="1" ht="23.1" customHeight="1" x14ac:dyDescent="0.15">
      <c r="A55" s="62">
        <v>51</v>
      </c>
      <c r="B55" s="61" t="s">
        <v>1062</v>
      </c>
      <c r="C55" s="1318">
        <v>113</v>
      </c>
      <c r="D55" s="1318">
        <v>1066115</v>
      </c>
      <c r="E55" s="1318">
        <v>1553</v>
      </c>
      <c r="F55" s="1318">
        <v>8901256</v>
      </c>
      <c r="G55" s="1318">
        <v>56</v>
      </c>
      <c r="H55" s="1318">
        <v>3468116</v>
      </c>
      <c r="I55" s="1318">
        <v>119</v>
      </c>
      <c r="J55" s="1318">
        <v>7961002</v>
      </c>
      <c r="K55" s="1318">
        <v>256</v>
      </c>
      <c r="L55" s="1318">
        <v>35901088</v>
      </c>
      <c r="M55" s="1318">
        <v>418</v>
      </c>
      <c r="N55" s="1318">
        <v>7780815</v>
      </c>
      <c r="O55" s="1318">
        <v>185</v>
      </c>
      <c r="P55" s="1318">
        <v>3256737</v>
      </c>
      <c r="Q55" s="1318">
        <v>2700</v>
      </c>
      <c r="R55" s="1318">
        <v>68335129</v>
      </c>
      <c r="S55" s="63">
        <v>51</v>
      </c>
    </row>
    <row r="56" spans="1:19" s="99" customFormat="1" ht="23.1" customHeight="1" x14ac:dyDescent="0.15">
      <c r="A56" s="62">
        <v>52</v>
      </c>
      <c r="B56" s="61" t="s">
        <v>1063</v>
      </c>
      <c r="C56" s="1318">
        <v>129</v>
      </c>
      <c r="D56" s="1318">
        <v>874189</v>
      </c>
      <c r="E56" s="1318">
        <v>696</v>
      </c>
      <c r="F56" s="1318">
        <v>3493578</v>
      </c>
      <c r="G56" s="1318">
        <v>36</v>
      </c>
      <c r="H56" s="1318">
        <v>1567794</v>
      </c>
      <c r="I56" s="1318">
        <v>50</v>
      </c>
      <c r="J56" s="1318">
        <v>3158048</v>
      </c>
      <c r="K56" s="1318">
        <v>144</v>
      </c>
      <c r="L56" s="1318">
        <v>15774582</v>
      </c>
      <c r="M56" s="1318">
        <v>229</v>
      </c>
      <c r="N56" s="1318">
        <v>6239059</v>
      </c>
      <c r="O56" s="1318">
        <v>134</v>
      </c>
      <c r="P56" s="1318">
        <v>3460054</v>
      </c>
      <c r="Q56" s="1318">
        <v>1418</v>
      </c>
      <c r="R56" s="1318">
        <v>34567304</v>
      </c>
      <c r="S56" s="63">
        <v>52</v>
      </c>
    </row>
    <row r="57" spans="1:19" s="99" customFormat="1" ht="23.1" customHeight="1" thickBot="1" x14ac:dyDescent="0.2">
      <c r="A57" s="77">
        <v>54</v>
      </c>
      <c r="B57" s="78" t="s">
        <v>1064</v>
      </c>
      <c r="C57" s="1328">
        <v>99</v>
      </c>
      <c r="D57" s="1328">
        <v>850271</v>
      </c>
      <c r="E57" s="1328">
        <v>1098</v>
      </c>
      <c r="F57" s="1328">
        <v>6419264</v>
      </c>
      <c r="G57" s="1328">
        <v>11</v>
      </c>
      <c r="H57" s="1328">
        <v>1419310</v>
      </c>
      <c r="I57" s="1328">
        <v>154</v>
      </c>
      <c r="J57" s="1328">
        <v>9954789</v>
      </c>
      <c r="K57" s="1328">
        <v>240</v>
      </c>
      <c r="L57" s="1328">
        <v>25590355</v>
      </c>
      <c r="M57" s="1328">
        <v>345</v>
      </c>
      <c r="N57" s="1328">
        <v>7173779</v>
      </c>
      <c r="O57" s="1328">
        <v>169</v>
      </c>
      <c r="P57" s="1328">
        <v>2317746</v>
      </c>
      <c r="Q57" s="1328">
        <v>2116</v>
      </c>
      <c r="R57" s="1328">
        <v>53725514</v>
      </c>
      <c r="S57" s="79">
        <v>54</v>
      </c>
    </row>
    <row r="58" spans="1:19" s="99" customFormat="1" ht="23.1" customHeight="1" x14ac:dyDescent="0.15">
      <c r="A58" s="62">
        <v>55</v>
      </c>
      <c r="B58" s="61" t="s">
        <v>1065</v>
      </c>
      <c r="C58" s="1318">
        <v>99</v>
      </c>
      <c r="D58" s="1318">
        <v>847530</v>
      </c>
      <c r="E58" s="1318">
        <v>972</v>
      </c>
      <c r="F58" s="1318">
        <v>5294096</v>
      </c>
      <c r="G58" s="1318">
        <v>13</v>
      </c>
      <c r="H58" s="1318">
        <v>794394</v>
      </c>
      <c r="I58" s="1318">
        <v>204</v>
      </c>
      <c r="J58" s="1318">
        <v>8312924</v>
      </c>
      <c r="K58" s="1318">
        <v>159</v>
      </c>
      <c r="L58" s="1318">
        <v>18325870</v>
      </c>
      <c r="M58" s="1318">
        <v>368</v>
      </c>
      <c r="N58" s="1318">
        <v>10110428</v>
      </c>
      <c r="O58" s="1318">
        <v>104</v>
      </c>
      <c r="P58" s="1318">
        <v>2111886</v>
      </c>
      <c r="Q58" s="1318">
        <v>1919</v>
      </c>
      <c r="R58" s="1318">
        <v>45797128</v>
      </c>
      <c r="S58" s="63">
        <v>55</v>
      </c>
    </row>
    <row r="59" spans="1:19" s="99" customFormat="1" ht="23.1" customHeight="1" x14ac:dyDescent="0.15">
      <c r="A59" s="62">
        <v>56</v>
      </c>
      <c r="B59" s="61" t="s">
        <v>1066</v>
      </c>
      <c r="C59" s="1318">
        <v>80</v>
      </c>
      <c r="D59" s="1318">
        <v>384936</v>
      </c>
      <c r="E59" s="1318">
        <v>124</v>
      </c>
      <c r="F59" s="1318">
        <v>792768</v>
      </c>
      <c r="G59" s="1318">
        <v>46</v>
      </c>
      <c r="H59" s="1318">
        <v>4137761</v>
      </c>
      <c r="I59" s="1318">
        <v>35</v>
      </c>
      <c r="J59" s="1318">
        <v>2876716</v>
      </c>
      <c r="K59" s="1318">
        <v>376</v>
      </c>
      <c r="L59" s="1318">
        <v>32500131</v>
      </c>
      <c r="M59" s="1318">
        <v>1109</v>
      </c>
      <c r="N59" s="1318">
        <v>15704426</v>
      </c>
      <c r="O59" s="1318">
        <v>172</v>
      </c>
      <c r="P59" s="1318">
        <v>2406858</v>
      </c>
      <c r="Q59" s="1318">
        <v>1942</v>
      </c>
      <c r="R59" s="1318">
        <v>58803596</v>
      </c>
      <c r="S59" s="63">
        <v>56</v>
      </c>
    </row>
    <row r="60" spans="1:19" s="99" customFormat="1" ht="23.1" customHeight="1" x14ac:dyDescent="0.15">
      <c r="A60" s="62">
        <v>57</v>
      </c>
      <c r="B60" s="61" t="s">
        <v>1067</v>
      </c>
      <c r="C60" s="1318">
        <v>59</v>
      </c>
      <c r="D60" s="1318">
        <v>757493</v>
      </c>
      <c r="E60" s="1318">
        <v>280</v>
      </c>
      <c r="F60" s="1318">
        <v>2155003</v>
      </c>
      <c r="G60" s="1318">
        <v>37</v>
      </c>
      <c r="H60" s="1318">
        <v>1956128</v>
      </c>
      <c r="I60" s="1318">
        <v>10</v>
      </c>
      <c r="J60" s="1318">
        <v>598460</v>
      </c>
      <c r="K60" s="1318">
        <v>45</v>
      </c>
      <c r="L60" s="1318">
        <v>5914464</v>
      </c>
      <c r="M60" s="1318">
        <v>93</v>
      </c>
      <c r="N60" s="1318">
        <v>3091926</v>
      </c>
      <c r="O60" s="1318">
        <v>15</v>
      </c>
      <c r="P60" s="1318">
        <v>307558</v>
      </c>
      <c r="Q60" s="1318">
        <v>539</v>
      </c>
      <c r="R60" s="1318">
        <v>14781032</v>
      </c>
      <c r="S60" s="63">
        <v>57</v>
      </c>
    </row>
    <row r="61" spans="1:19" s="99" customFormat="1" ht="23.1" customHeight="1" x14ac:dyDescent="0.15">
      <c r="A61" s="62">
        <v>58</v>
      </c>
      <c r="B61" s="61" t="s">
        <v>1068</v>
      </c>
      <c r="C61" s="1318">
        <v>189</v>
      </c>
      <c r="D61" s="1318">
        <v>537772</v>
      </c>
      <c r="E61" s="1318">
        <v>2416</v>
      </c>
      <c r="F61" s="1318">
        <v>4160841</v>
      </c>
      <c r="G61" s="1318">
        <v>20</v>
      </c>
      <c r="H61" s="1318">
        <v>127628</v>
      </c>
      <c r="I61" s="1318">
        <v>0</v>
      </c>
      <c r="J61" s="1318">
        <v>0</v>
      </c>
      <c r="K61" s="1318">
        <v>118</v>
      </c>
      <c r="L61" s="1318">
        <v>12418961</v>
      </c>
      <c r="M61" s="1318">
        <v>185</v>
      </c>
      <c r="N61" s="1318">
        <v>4349651</v>
      </c>
      <c r="O61" s="1318">
        <v>81</v>
      </c>
      <c r="P61" s="1318">
        <v>2886638</v>
      </c>
      <c r="Q61" s="1318">
        <v>3009</v>
      </c>
      <c r="R61" s="1318">
        <v>24481491</v>
      </c>
      <c r="S61" s="63">
        <v>58</v>
      </c>
    </row>
    <row r="62" spans="1:19" s="99" customFormat="1" ht="23.1" customHeight="1" x14ac:dyDescent="0.15">
      <c r="A62" s="62">
        <v>59</v>
      </c>
      <c r="B62" s="72" t="s">
        <v>1069</v>
      </c>
      <c r="C62" s="1322">
        <v>22</v>
      </c>
      <c r="D62" s="1322">
        <v>354988</v>
      </c>
      <c r="E62" s="1322">
        <v>350</v>
      </c>
      <c r="F62" s="1322">
        <v>2609080</v>
      </c>
      <c r="G62" s="1322">
        <v>8</v>
      </c>
      <c r="H62" s="1322">
        <v>996786</v>
      </c>
      <c r="I62" s="1322">
        <v>33</v>
      </c>
      <c r="J62" s="1322">
        <v>2404490</v>
      </c>
      <c r="K62" s="1322">
        <v>94</v>
      </c>
      <c r="L62" s="1322">
        <v>10605338</v>
      </c>
      <c r="M62" s="1322">
        <v>111</v>
      </c>
      <c r="N62" s="1322">
        <v>4147408</v>
      </c>
      <c r="O62" s="1322">
        <v>82</v>
      </c>
      <c r="P62" s="1322">
        <v>3802927</v>
      </c>
      <c r="Q62" s="1322">
        <v>700</v>
      </c>
      <c r="R62" s="1322">
        <v>24921017</v>
      </c>
      <c r="S62" s="63">
        <v>59</v>
      </c>
    </row>
    <row r="63" spans="1:19" s="99" customFormat="1" ht="23.1" customHeight="1" x14ac:dyDescent="0.15">
      <c r="A63" s="66">
        <v>61</v>
      </c>
      <c r="B63" s="61" t="s">
        <v>1070</v>
      </c>
      <c r="C63" s="1325">
        <v>0</v>
      </c>
      <c r="D63" s="1325">
        <v>0</v>
      </c>
      <c r="E63" s="1325">
        <v>45</v>
      </c>
      <c r="F63" s="1325">
        <v>276359</v>
      </c>
      <c r="G63" s="1325">
        <v>0</v>
      </c>
      <c r="H63" s="1325">
        <v>0</v>
      </c>
      <c r="I63" s="1325">
        <v>12</v>
      </c>
      <c r="J63" s="1325">
        <v>832870</v>
      </c>
      <c r="K63" s="1325">
        <v>17</v>
      </c>
      <c r="L63" s="1325">
        <v>1885684</v>
      </c>
      <c r="M63" s="1325">
        <v>20</v>
      </c>
      <c r="N63" s="1325">
        <v>308526</v>
      </c>
      <c r="O63" s="1325">
        <v>27</v>
      </c>
      <c r="P63" s="1325">
        <v>135918</v>
      </c>
      <c r="Q63" s="1325">
        <v>121</v>
      </c>
      <c r="R63" s="1325">
        <v>3439357</v>
      </c>
      <c r="S63" s="67">
        <v>61</v>
      </c>
    </row>
    <row r="64" spans="1:19" s="99" customFormat="1" ht="23.1" customHeight="1" x14ac:dyDescent="0.15">
      <c r="A64" s="62">
        <v>65</v>
      </c>
      <c r="B64" s="61" t="s">
        <v>1071</v>
      </c>
      <c r="C64" s="1318">
        <v>0</v>
      </c>
      <c r="D64" s="1318">
        <v>0</v>
      </c>
      <c r="E64" s="1318">
        <v>122</v>
      </c>
      <c r="F64" s="1318">
        <v>922039</v>
      </c>
      <c r="G64" s="1318">
        <v>0</v>
      </c>
      <c r="H64" s="1318">
        <v>0</v>
      </c>
      <c r="I64" s="1318">
        <v>11</v>
      </c>
      <c r="J64" s="1318">
        <v>692812</v>
      </c>
      <c r="K64" s="1318">
        <v>30</v>
      </c>
      <c r="L64" s="1318">
        <v>2504028</v>
      </c>
      <c r="M64" s="1318">
        <v>69</v>
      </c>
      <c r="N64" s="1318">
        <v>962543</v>
      </c>
      <c r="O64" s="1318">
        <v>3</v>
      </c>
      <c r="P64" s="1318">
        <v>21208</v>
      </c>
      <c r="Q64" s="1318">
        <v>235</v>
      </c>
      <c r="R64" s="1318">
        <v>5102630</v>
      </c>
      <c r="S64" s="63">
        <v>65</v>
      </c>
    </row>
    <row r="65" spans="1:19" s="99" customFormat="1" ht="23.1" customHeight="1" x14ac:dyDescent="0.15">
      <c r="A65" s="62">
        <v>66</v>
      </c>
      <c r="B65" s="61" t="s">
        <v>1072</v>
      </c>
      <c r="C65" s="1318">
        <v>36</v>
      </c>
      <c r="D65" s="1318">
        <v>609321</v>
      </c>
      <c r="E65" s="1318">
        <v>579</v>
      </c>
      <c r="F65" s="1318">
        <v>3658600</v>
      </c>
      <c r="G65" s="1318">
        <v>30</v>
      </c>
      <c r="H65" s="1318">
        <v>840545</v>
      </c>
      <c r="I65" s="1318">
        <v>141</v>
      </c>
      <c r="J65" s="1318">
        <v>6663984</v>
      </c>
      <c r="K65" s="1318">
        <v>131</v>
      </c>
      <c r="L65" s="1318">
        <v>13548824</v>
      </c>
      <c r="M65" s="1318">
        <v>154</v>
      </c>
      <c r="N65" s="1318">
        <v>3312278</v>
      </c>
      <c r="O65" s="1318">
        <v>40</v>
      </c>
      <c r="P65" s="1318">
        <v>1900400</v>
      </c>
      <c r="Q65" s="1318">
        <v>1111</v>
      </c>
      <c r="R65" s="1318">
        <v>30533952</v>
      </c>
      <c r="S65" s="63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1318">
        <v>42</v>
      </c>
      <c r="D66" s="1318">
        <v>790813</v>
      </c>
      <c r="E66" s="1318">
        <v>673</v>
      </c>
      <c r="F66" s="1318">
        <v>5137660</v>
      </c>
      <c r="G66" s="1318">
        <v>34</v>
      </c>
      <c r="H66" s="1318">
        <v>1893052</v>
      </c>
      <c r="I66" s="1318">
        <v>139</v>
      </c>
      <c r="J66" s="1318">
        <v>10057372</v>
      </c>
      <c r="K66" s="1318">
        <v>119</v>
      </c>
      <c r="L66" s="1318">
        <v>12415591</v>
      </c>
      <c r="M66" s="1318">
        <v>149</v>
      </c>
      <c r="N66" s="1318">
        <v>4323759</v>
      </c>
      <c r="O66" s="1318">
        <v>88</v>
      </c>
      <c r="P66" s="1318">
        <v>2685838</v>
      </c>
      <c r="Q66" s="1318">
        <v>1244</v>
      </c>
      <c r="R66" s="1318">
        <v>37304085</v>
      </c>
      <c r="S66" s="63">
        <v>68</v>
      </c>
    </row>
    <row r="67" spans="1:19" s="99" customFormat="1" ht="23.1" customHeight="1" x14ac:dyDescent="0.15">
      <c r="A67" s="71">
        <v>70</v>
      </c>
      <c r="B67" s="72" t="s">
        <v>1074</v>
      </c>
      <c r="C67" s="1322">
        <v>120</v>
      </c>
      <c r="D67" s="1322">
        <v>1172087</v>
      </c>
      <c r="E67" s="1322">
        <v>1454</v>
      </c>
      <c r="F67" s="1322">
        <v>9206274</v>
      </c>
      <c r="G67" s="1322">
        <v>95</v>
      </c>
      <c r="H67" s="1322">
        <v>4581711</v>
      </c>
      <c r="I67" s="1322">
        <v>217</v>
      </c>
      <c r="J67" s="1322">
        <v>10447077</v>
      </c>
      <c r="K67" s="1322">
        <v>261</v>
      </c>
      <c r="L67" s="1322">
        <v>26706432</v>
      </c>
      <c r="M67" s="1322">
        <v>457</v>
      </c>
      <c r="N67" s="1322">
        <v>12539317</v>
      </c>
      <c r="O67" s="1322">
        <v>66</v>
      </c>
      <c r="P67" s="1322">
        <v>2073382</v>
      </c>
      <c r="Q67" s="1322">
        <v>2670</v>
      </c>
      <c r="R67" s="1322">
        <v>66726280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325">
        <v>206</v>
      </c>
      <c r="D68" s="1325">
        <v>1333268</v>
      </c>
      <c r="E68" s="1325">
        <v>1647</v>
      </c>
      <c r="F68" s="1325">
        <v>9981393</v>
      </c>
      <c r="G68" s="1325">
        <v>13</v>
      </c>
      <c r="H68" s="1325">
        <v>260432</v>
      </c>
      <c r="I68" s="1325">
        <v>413</v>
      </c>
      <c r="J68" s="1325">
        <v>14077100</v>
      </c>
      <c r="K68" s="1325">
        <v>274</v>
      </c>
      <c r="L68" s="1325">
        <v>47183806</v>
      </c>
      <c r="M68" s="1325">
        <v>558</v>
      </c>
      <c r="N68" s="1325">
        <v>12556277</v>
      </c>
      <c r="O68" s="1325">
        <v>0</v>
      </c>
      <c r="P68" s="1325">
        <v>0</v>
      </c>
      <c r="Q68" s="1325">
        <v>3111</v>
      </c>
      <c r="R68" s="1325">
        <v>85392276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1318">
        <v>123</v>
      </c>
      <c r="D69" s="1318">
        <v>1108051</v>
      </c>
      <c r="E69" s="1318">
        <v>1718</v>
      </c>
      <c r="F69" s="1318">
        <v>9593998</v>
      </c>
      <c r="G69" s="1318">
        <v>63</v>
      </c>
      <c r="H69" s="1318">
        <v>4184274</v>
      </c>
      <c r="I69" s="1318">
        <v>169</v>
      </c>
      <c r="J69" s="1318">
        <v>10075184</v>
      </c>
      <c r="K69" s="1318">
        <v>347</v>
      </c>
      <c r="L69" s="1318">
        <v>37808692</v>
      </c>
      <c r="M69" s="1318">
        <v>947</v>
      </c>
      <c r="N69" s="1318">
        <v>19112491</v>
      </c>
      <c r="O69" s="1318">
        <v>0</v>
      </c>
      <c r="P69" s="1318">
        <v>0</v>
      </c>
      <c r="Q69" s="1318">
        <v>3367</v>
      </c>
      <c r="R69" s="1318">
        <v>81882690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1318">
        <v>240</v>
      </c>
      <c r="D70" s="1318">
        <v>2270234</v>
      </c>
      <c r="E70" s="1318">
        <v>1599</v>
      </c>
      <c r="F70" s="1318">
        <v>11114268</v>
      </c>
      <c r="G70" s="1318">
        <v>71</v>
      </c>
      <c r="H70" s="1318">
        <v>4226294</v>
      </c>
      <c r="I70" s="1318">
        <v>131</v>
      </c>
      <c r="J70" s="1318">
        <v>5087933</v>
      </c>
      <c r="K70" s="1318">
        <v>441</v>
      </c>
      <c r="L70" s="1318">
        <v>55576559</v>
      </c>
      <c r="M70" s="1318">
        <v>630</v>
      </c>
      <c r="N70" s="1318">
        <v>18074385</v>
      </c>
      <c r="O70" s="1318">
        <v>510</v>
      </c>
      <c r="P70" s="1318">
        <v>5493819</v>
      </c>
      <c r="Q70" s="1318">
        <v>3622</v>
      </c>
      <c r="R70" s="1318">
        <v>101843492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1318">
        <v>147</v>
      </c>
      <c r="D71" s="1318">
        <v>1153238</v>
      </c>
      <c r="E71" s="1318">
        <v>2873</v>
      </c>
      <c r="F71" s="1318">
        <v>17638912</v>
      </c>
      <c r="G71" s="1318">
        <v>18</v>
      </c>
      <c r="H71" s="1318">
        <v>272000</v>
      </c>
      <c r="I71" s="1318">
        <v>263</v>
      </c>
      <c r="J71" s="1318">
        <v>18832636</v>
      </c>
      <c r="K71" s="1318">
        <v>621</v>
      </c>
      <c r="L71" s="1318">
        <v>75255295</v>
      </c>
      <c r="M71" s="1318">
        <v>1089</v>
      </c>
      <c r="N71" s="1318">
        <v>25353630</v>
      </c>
      <c r="O71" s="1318">
        <v>1074</v>
      </c>
      <c r="P71" s="1318">
        <v>12795512</v>
      </c>
      <c r="Q71" s="1318">
        <v>6085</v>
      </c>
      <c r="R71" s="1318">
        <v>151301223</v>
      </c>
      <c r="S71" s="63">
        <v>89</v>
      </c>
    </row>
    <row r="72" spans="1:19" s="99" customFormat="1" ht="23.1" customHeight="1" x14ac:dyDescent="0.15">
      <c r="A72" s="62">
        <v>90</v>
      </c>
      <c r="B72" s="72" t="s">
        <v>1079</v>
      </c>
      <c r="C72" s="1322">
        <v>0</v>
      </c>
      <c r="D72" s="1322">
        <v>0</v>
      </c>
      <c r="E72" s="1322">
        <v>2516</v>
      </c>
      <c r="F72" s="1322">
        <v>17846501</v>
      </c>
      <c r="G72" s="1322">
        <v>86</v>
      </c>
      <c r="H72" s="1322">
        <v>6760512</v>
      </c>
      <c r="I72" s="1322">
        <v>443</v>
      </c>
      <c r="J72" s="1322">
        <v>22837119</v>
      </c>
      <c r="K72" s="1322">
        <v>568</v>
      </c>
      <c r="L72" s="1322">
        <v>66431006</v>
      </c>
      <c r="M72" s="1322">
        <v>996</v>
      </c>
      <c r="N72" s="1322">
        <v>23147466</v>
      </c>
      <c r="O72" s="1322">
        <v>364</v>
      </c>
      <c r="P72" s="1322">
        <v>9035126</v>
      </c>
      <c r="Q72" s="1322">
        <v>4973</v>
      </c>
      <c r="R72" s="1322">
        <v>146057730</v>
      </c>
      <c r="S72" s="63">
        <v>90</v>
      </c>
    </row>
    <row r="73" spans="1:19" s="99" customFormat="1" ht="23.1" customHeight="1" x14ac:dyDescent="0.15">
      <c r="A73" s="66">
        <v>91</v>
      </c>
      <c r="B73" s="61" t="s">
        <v>1080</v>
      </c>
      <c r="C73" s="1325">
        <v>153</v>
      </c>
      <c r="D73" s="1325">
        <v>1663617</v>
      </c>
      <c r="E73" s="1325">
        <v>1244</v>
      </c>
      <c r="F73" s="1325">
        <v>8463326</v>
      </c>
      <c r="G73" s="1325">
        <v>13</v>
      </c>
      <c r="H73" s="1325">
        <v>171600</v>
      </c>
      <c r="I73" s="1325">
        <v>286</v>
      </c>
      <c r="J73" s="1325">
        <v>15225969</v>
      </c>
      <c r="K73" s="1325">
        <v>342</v>
      </c>
      <c r="L73" s="1325">
        <v>40971930</v>
      </c>
      <c r="M73" s="1325">
        <v>362</v>
      </c>
      <c r="N73" s="1325">
        <v>9773804</v>
      </c>
      <c r="O73" s="1325">
        <v>160</v>
      </c>
      <c r="P73" s="1325">
        <v>5044701</v>
      </c>
      <c r="Q73" s="1325">
        <v>2560</v>
      </c>
      <c r="R73" s="1325">
        <v>81314947</v>
      </c>
      <c r="S73" s="67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1318">
        <v>163</v>
      </c>
      <c r="D74" s="1318">
        <v>1873221</v>
      </c>
      <c r="E74" s="1318">
        <v>3191</v>
      </c>
      <c r="F74" s="1318">
        <v>20782186</v>
      </c>
      <c r="G74" s="1318">
        <v>9</v>
      </c>
      <c r="H74" s="1318">
        <v>107139</v>
      </c>
      <c r="I74" s="1318">
        <v>371</v>
      </c>
      <c r="J74" s="1318">
        <v>15970652</v>
      </c>
      <c r="K74" s="1318">
        <v>623</v>
      </c>
      <c r="L74" s="1318">
        <v>71062909</v>
      </c>
      <c r="M74" s="1318">
        <v>991</v>
      </c>
      <c r="N74" s="1318">
        <v>25805501</v>
      </c>
      <c r="O74" s="1318">
        <v>297</v>
      </c>
      <c r="P74" s="1318">
        <v>8753981</v>
      </c>
      <c r="Q74" s="1318">
        <v>5645</v>
      </c>
      <c r="R74" s="1318">
        <v>144355589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1318">
        <v>6303</v>
      </c>
      <c r="D75" s="1318">
        <v>54629642</v>
      </c>
      <c r="E75" s="1318">
        <v>45752</v>
      </c>
      <c r="F75" s="1318">
        <v>286426294</v>
      </c>
      <c r="G75" s="1318">
        <v>496</v>
      </c>
      <c r="H75" s="1318">
        <v>3183457</v>
      </c>
      <c r="I75" s="1318">
        <v>4169</v>
      </c>
      <c r="J75" s="1318">
        <v>264549121</v>
      </c>
      <c r="K75" s="1318">
        <v>9055</v>
      </c>
      <c r="L75" s="1318">
        <v>1112118618</v>
      </c>
      <c r="M75" s="1318">
        <v>15636</v>
      </c>
      <c r="N75" s="1318">
        <v>419901887</v>
      </c>
      <c r="O75" s="1318">
        <v>7190</v>
      </c>
      <c r="P75" s="1318">
        <v>209415207</v>
      </c>
      <c r="Q75" s="1318">
        <v>88601</v>
      </c>
      <c r="R75" s="1318">
        <v>2350224226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1318">
        <v>12</v>
      </c>
      <c r="D76" s="1318">
        <v>339715</v>
      </c>
      <c r="E76" s="1318">
        <v>44</v>
      </c>
      <c r="F76" s="1318">
        <v>453194</v>
      </c>
      <c r="G76" s="1318">
        <v>4</v>
      </c>
      <c r="H76" s="1318">
        <v>440130</v>
      </c>
      <c r="I76" s="1318">
        <v>0</v>
      </c>
      <c r="J76" s="1318">
        <v>0</v>
      </c>
      <c r="K76" s="1318">
        <v>5</v>
      </c>
      <c r="L76" s="1318">
        <v>424804</v>
      </c>
      <c r="M76" s="1318">
        <v>29</v>
      </c>
      <c r="N76" s="1318">
        <v>406032</v>
      </c>
      <c r="O76" s="1318">
        <v>10</v>
      </c>
      <c r="P76" s="1318">
        <v>905360</v>
      </c>
      <c r="Q76" s="1318">
        <v>104</v>
      </c>
      <c r="R76" s="1318">
        <v>2969235</v>
      </c>
      <c r="S76" s="63">
        <v>301</v>
      </c>
    </row>
    <row r="77" spans="1:19" s="99" customFormat="1" ht="23.1" customHeight="1" x14ac:dyDescent="0.15">
      <c r="A77" s="71">
        <v>302</v>
      </c>
      <c r="B77" s="72" t="s">
        <v>1084</v>
      </c>
      <c r="C77" s="1322">
        <v>18</v>
      </c>
      <c r="D77" s="1322">
        <v>136878</v>
      </c>
      <c r="E77" s="1322">
        <v>88</v>
      </c>
      <c r="F77" s="1322">
        <v>537298</v>
      </c>
      <c r="G77" s="1322">
        <v>26</v>
      </c>
      <c r="H77" s="1322">
        <v>950061</v>
      </c>
      <c r="I77" s="1322">
        <v>21</v>
      </c>
      <c r="J77" s="1322">
        <v>1253530</v>
      </c>
      <c r="K77" s="1322">
        <v>24</v>
      </c>
      <c r="L77" s="1322">
        <v>2385630</v>
      </c>
      <c r="M77" s="1322">
        <v>55</v>
      </c>
      <c r="N77" s="1322">
        <v>1670910</v>
      </c>
      <c r="O77" s="1322">
        <v>14</v>
      </c>
      <c r="P77" s="1322">
        <v>147516</v>
      </c>
      <c r="Q77" s="1322">
        <v>246</v>
      </c>
      <c r="R77" s="1322">
        <v>7081823</v>
      </c>
      <c r="S77" s="73">
        <v>302</v>
      </c>
    </row>
    <row r="78" spans="1:19" s="111" customFormat="1" ht="23.1" customHeight="1" x14ac:dyDescent="0.15">
      <c r="A78" s="74">
        <v>303</v>
      </c>
      <c r="B78" s="61" t="s">
        <v>1085</v>
      </c>
      <c r="C78" s="1325">
        <v>1</v>
      </c>
      <c r="D78" s="1325">
        <v>4365</v>
      </c>
      <c r="E78" s="1325">
        <v>32</v>
      </c>
      <c r="F78" s="1325">
        <v>296923</v>
      </c>
      <c r="G78" s="1325">
        <v>0</v>
      </c>
      <c r="H78" s="1325">
        <v>0</v>
      </c>
      <c r="I78" s="1325">
        <v>0</v>
      </c>
      <c r="J78" s="1325">
        <v>0</v>
      </c>
      <c r="K78" s="1325">
        <v>7</v>
      </c>
      <c r="L78" s="1325">
        <v>524028</v>
      </c>
      <c r="M78" s="1325">
        <v>12</v>
      </c>
      <c r="N78" s="1325">
        <v>297266</v>
      </c>
      <c r="O78" s="1325">
        <v>2</v>
      </c>
      <c r="P78" s="1325">
        <v>3848</v>
      </c>
      <c r="Q78" s="1325">
        <v>54</v>
      </c>
      <c r="R78" s="1325">
        <v>1126430</v>
      </c>
      <c r="S78" s="75">
        <v>303</v>
      </c>
    </row>
    <row r="79" spans="1:19" s="111" customFormat="1" ht="23.1" customHeight="1" x14ac:dyDescent="0.15">
      <c r="A79" s="62">
        <v>304</v>
      </c>
      <c r="B79" s="61" t="s">
        <v>1086</v>
      </c>
      <c r="C79" s="1318">
        <v>8</v>
      </c>
      <c r="D79" s="1318">
        <v>108941</v>
      </c>
      <c r="E79" s="1318">
        <v>198</v>
      </c>
      <c r="F79" s="1318">
        <v>1078108</v>
      </c>
      <c r="G79" s="1318">
        <v>3</v>
      </c>
      <c r="H79" s="1318">
        <v>31194</v>
      </c>
      <c r="I79" s="1318">
        <v>29</v>
      </c>
      <c r="J79" s="1318">
        <v>2028748</v>
      </c>
      <c r="K79" s="1318">
        <v>0</v>
      </c>
      <c r="L79" s="1318">
        <v>0</v>
      </c>
      <c r="M79" s="1318">
        <v>181</v>
      </c>
      <c r="N79" s="1318">
        <v>8460076</v>
      </c>
      <c r="O79" s="1318">
        <v>29</v>
      </c>
      <c r="P79" s="1318">
        <v>391220</v>
      </c>
      <c r="Q79" s="1318">
        <v>448</v>
      </c>
      <c r="R79" s="1318">
        <v>12098287</v>
      </c>
      <c r="S79" s="63">
        <v>304</v>
      </c>
    </row>
    <row r="80" spans="1:19" s="111" customFormat="1" ht="23.1" customHeight="1" x14ac:dyDescent="0.15">
      <c r="A80" s="62">
        <v>305</v>
      </c>
      <c r="B80" s="61" t="s">
        <v>1087</v>
      </c>
      <c r="C80" s="1318">
        <v>0</v>
      </c>
      <c r="D80" s="1318">
        <v>0</v>
      </c>
      <c r="E80" s="1318">
        <v>394</v>
      </c>
      <c r="F80" s="1318">
        <v>4152349</v>
      </c>
      <c r="G80" s="1318">
        <v>25</v>
      </c>
      <c r="H80" s="1318">
        <v>2173636</v>
      </c>
      <c r="I80" s="1318">
        <v>164</v>
      </c>
      <c r="J80" s="1318">
        <v>8749964</v>
      </c>
      <c r="K80" s="1318">
        <v>163</v>
      </c>
      <c r="L80" s="1318">
        <v>18844196</v>
      </c>
      <c r="M80" s="1318">
        <v>659</v>
      </c>
      <c r="N80" s="1318">
        <v>10576130</v>
      </c>
      <c r="O80" s="1318">
        <v>108</v>
      </c>
      <c r="P80" s="1318">
        <v>2082992</v>
      </c>
      <c r="Q80" s="1318">
        <v>1513</v>
      </c>
      <c r="R80" s="1318">
        <v>46579267</v>
      </c>
      <c r="S80" s="63">
        <v>305</v>
      </c>
    </row>
    <row r="81" spans="1:19" s="111" customFormat="1" ht="23.1" customHeight="1" x14ac:dyDescent="0.15">
      <c r="A81" s="62">
        <v>306</v>
      </c>
      <c r="B81" s="61" t="s">
        <v>1088</v>
      </c>
      <c r="C81" s="1318">
        <v>10</v>
      </c>
      <c r="D81" s="1318">
        <v>240226</v>
      </c>
      <c r="E81" s="1318">
        <v>3289</v>
      </c>
      <c r="F81" s="1318">
        <v>26612855</v>
      </c>
      <c r="G81" s="1318">
        <v>96</v>
      </c>
      <c r="H81" s="1318">
        <v>10720214</v>
      </c>
      <c r="I81" s="1318">
        <v>293</v>
      </c>
      <c r="J81" s="1318">
        <v>16341602</v>
      </c>
      <c r="K81" s="1318">
        <v>723</v>
      </c>
      <c r="L81" s="1318">
        <v>96106876</v>
      </c>
      <c r="M81" s="1318">
        <v>1120</v>
      </c>
      <c r="N81" s="1318">
        <v>26927576</v>
      </c>
      <c r="O81" s="1318">
        <v>406</v>
      </c>
      <c r="P81" s="1318">
        <v>10966939</v>
      </c>
      <c r="Q81" s="1318">
        <v>5937</v>
      </c>
      <c r="R81" s="1318">
        <v>187916288</v>
      </c>
      <c r="S81" s="63">
        <v>306</v>
      </c>
    </row>
    <row r="82" spans="1:19" s="111" customFormat="1" ht="23.1" customHeight="1" x14ac:dyDescent="0.15">
      <c r="A82" s="71"/>
      <c r="B82" s="72"/>
      <c r="C82" s="1322"/>
      <c r="D82" s="1322"/>
      <c r="E82" s="1322"/>
      <c r="F82" s="1322"/>
      <c r="G82" s="1322"/>
      <c r="H82" s="1322"/>
      <c r="I82" s="1322"/>
      <c r="J82" s="1322"/>
      <c r="K82" s="1322"/>
      <c r="L82" s="1322"/>
      <c r="M82" s="1322"/>
      <c r="N82" s="1322"/>
      <c r="O82" s="1322"/>
      <c r="P82" s="1322"/>
      <c r="Q82" s="1322"/>
      <c r="R82" s="1322"/>
      <c r="S82" s="73"/>
    </row>
    <row r="83" spans="1:19" ht="23.1" customHeight="1" x14ac:dyDescent="0.15">
      <c r="A83" s="60"/>
      <c r="B83" s="93"/>
      <c r="C83" s="1318"/>
      <c r="D83" s="1318"/>
      <c r="E83" s="1318"/>
      <c r="F83" s="1318"/>
      <c r="G83" s="1318"/>
      <c r="H83" s="1318"/>
      <c r="I83" s="1318"/>
      <c r="J83" s="1318"/>
      <c r="K83" s="1318"/>
      <c r="L83" s="1318"/>
      <c r="M83" s="1318"/>
      <c r="N83" s="1318"/>
      <c r="O83" s="1318"/>
      <c r="P83" s="1318"/>
      <c r="Q83" s="1318"/>
      <c r="R83" s="1318"/>
      <c r="S83" s="55"/>
    </row>
    <row r="84" spans="1:19" ht="23.1" customHeight="1" x14ac:dyDescent="0.15">
      <c r="A84" s="60"/>
      <c r="B84" s="93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55"/>
    </row>
    <row r="85" spans="1:19" ht="23.1" customHeight="1" x14ac:dyDescent="0.15">
      <c r="A85" s="60"/>
      <c r="B85" s="93"/>
      <c r="C85" s="1318"/>
      <c r="D85" s="1318"/>
      <c r="E85" s="1318"/>
      <c r="F85" s="1318"/>
      <c r="G85" s="1318"/>
      <c r="H85" s="1318"/>
      <c r="I85" s="1318"/>
      <c r="J85" s="1318"/>
      <c r="K85" s="1318"/>
      <c r="L85" s="1318"/>
      <c r="M85" s="1318"/>
      <c r="N85" s="1318"/>
      <c r="O85" s="1318"/>
      <c r="P85" s="1318"/>
      <c r="Q85" s="1318"/>
      <c r="R85" s="1318"/>
      <c r="S85" s="55"/>
    </row>
    <row r="86" spans="1:19" ht="23.1" customHeight="1" x14ac:dyDescent="0.15">
      <c r="A86" s="60"/>
      <c r="B86" s="93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55"/>
    </row>
    <row r="87" spans="1:19" ht="23.1" customHeight="1" x14ac:dyDescent="0.15">
      <c r="A87" s="60"/>
      <c r="B87" s="93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55"/>
    </row>
    <row r="88" spans="1:19" ht="23.1" customHeight="1" x14ac:dyDescent="0.15">
      <c r="A88" s="57"/>
      <c r="B88" s="92"/>
      <c r="C88" s="1325"/>
      <c r="D88" s="1325"/>
      <c r="E88" s="1325"/>
      <c r="F88" s="1325"/>
      <c r="G88" s="1325"/>
      <c r="H88" s="1325"/>
      <c r="I88" s="1325"/>
      <c r="J88" s="1325"/>
      <c r="K88" s="1325"/>
      <c r="L88" s="1325"/>
      <c r="M88" s="1325"/>
      <c r="N88" s="1325"/>
      <c r="O88" s="1325"/>
      <c r="P88" s="1325"/>
      <c r="Q88" s="1325"/>
      <c r="R88" s="1325"/>
      <c r="S88" s="59"/>
    </row>
    <row r="89" spans="1:19" ht="23.1" customHeight="1" x14ac:dyDescent="0.15">
      <c r="A89" s="60"/>
      <c r="B89" s="93"/>
      <c r="C89" s="1318"/>
      <c r="D89" s="1318"/>
      <c r="E89" s="1318"/>
      <c r="F89" s="1318"/>
      <c r="G89" s="1318"/>
      <c r="H89" s="1318"/>
      <c r="I89" s="1318"/>
      <c r="J89" s="1318"/>
      <c r="K89" s="1318"/>
      <c r="L89" s="1318"/>
      <c r="M89" s="1318"/>
      <c r="N89" s="1318"/>
      <c r="O89" s="1318"/>
      <c r="P89" s="1318"/>
      <c r="Q89" s="1318"/>
      <c r="R89" s="1318"/>
      <c r="S89" s="55"/>
    </row>
    <row r="90" spans="1:19" ht="23.1" customHeight="1" x14ac:dyDescent="0.15">
      <c r="A90" s="60"/>
      <c r="B90" s="93"/>
      <c r="C90" s="1318"/>
      <c r="D90" s="1318"/>
      <c r="E90" s="1318"/>
      <c r="F90" s="1318"/>
      <c r="G90" s="1318"/>
      <c r="H90" s="1318"/>
      <c r="I90" s="1318"/>
      <c r="J90" s="1318"/>
      <c r="K90" s="1318"/>
      <c r="L90" s="1318"/>
      <c r="M90" s="1318"/>
      <c r="N90" s="1318"/>
      <c r="O90" s="1318"/>
      <c r="P90" s="1318"/>
      <c r="Q90" s="1318"/>
      <c r="R90" s="1318"/>
      <c r="S90" s="55"/>
    </row>
    <row r="91" spans="1:19" s="99" customFormat="1" ht="23.1" customHeight="1" x14ac:dyDescent="0.15">
      <c r="A91" s="62"/>
      <c r="B91" s="61"/>
      <c r="C91" s="1318"/>
      <c r="D91" s="1318"/>
      <c r="E91" s="1318"/>
      <c r="F91" s="1318"/>
      <c r="G91" s="1318"/>
      <c r="H91" s="1318"/>
      <c r="I91" s="1318"/>
      <c r="J91" s="1318"/>
      <c r="K91" s="1318"/>
      <c r="L91" s="1318"/>
      <c r="M91" s="1318"/>
      <c r="N91" s="1318"/>
      <c r="O91" s="1318"/>
      <c r="P91" s="1318"/>
      <c r="Q91" s="1318"/>
      <c r="R91" s="1318"/>
      <c r="S91" s="63"/>
    </row>
    <row r="92" spans="1:19" s="99" customFormat="1" ht="23.1" customHeight="1" x14ac:dyDescent="0.15">
      <c r="A92" s="62"/>
      <c r="B92" s="61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63"/>
    </row>
    <row r="93" spans="1:19" s="99" customFormat="1" ht="23.1" customHeight="1" x14ac:dyDescent="0.15">
      <c r="A93" s="66"/>
      <c r="B93" s="58"/>
      <c r="C93" s="1325"/>
      <c r="D93" s="1325"/>
      <c r="E93" s="1325"/>
      <c r="F93" s="1325"/>
      <c r="G93" s="1325"/>
      <c r="H93" s="1325"/>
      <c r="I93" s="1325"/>
      <c r="J93" s="1325"/>
      <c r="K93" s="1325"/>
      <c r="L93" s="1325"/>
      <c r="M93" s="1325"/>
      <c r="N93" s="1325"/>
      <c r="O93" s="1325"/>
      <c r="P93" s="1325"/>
      <c r="Q93" s="1325"/>
      <c r="R93" s="1325"/>
      <c r="S93" s="67"/>
    </row>
    <row r="94" spans="1:19" s="99" customFormat="1" ht="23.1" customHeight="1" x14ac:dyDescent="0.15">
      <c r="A94" s="62"/>
      <c r="B94" s="61"/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63"/>
    </row>
    <row r="95" spans="1:19" s="99" customFormat="1" ht="23.1" customHeight="1" x14ac:dyDescent="0.15">
      <c r="A95" s="62"/>
      <c r="B95" s="61"/>
      <c r="C95" s="1318"/>
      <c r="D95" s="1318"/>
      <c r="E95" s="1318"/>
      <c r="F95" s="1318"/>
      <c r="G95" s="1318"/>
      <c r="H95" s="1318"/>
      <c r="I95" s="1318"/>
      <c r="J95" s="1318"/>
      <c r="K95" s="1318"/>
      <c r="L95" s="1318"/>
      <c r="M95" s="1318"/>
      <c r="N95" s="1318"/>
      <c r="O95" s="1318"/>
      <c r="P95" s="1318"/>
      <c r="Q95" s="1318"/>
      <c r="R95" s="1318"/>
      <c r="S95" s="63"/>
    </row>
    <row r="96" spans="1:19" s="99" customFormat="1" ht="23.1" customHeight="1" x14ac:dyDescent="0.15">
      <c r="A96" s="62"/>
      <c r="B96" s="61"/>
      <c r="C96" s="1318"/>
      <c r="D96" s="1318"/>
      <c r="E96" s="1318"/>
      <c r="F96" s="1318"/>
      <c r="G96" s="1318"/>
      <c r="H96" s="1318"/>
      <c r="I96" s="1318"/>
      <c r="J96" s="1318"/>
      <c r="K96" s="1318"/>
      <c r="L96" s="1318"/>
      <c r="M96" s="1318"/>
      <c r="N96" s="1318"/>
      <c r="O96" s="1318"/>
      <c r="P96" s="1318"/>
      <c r="Q96" s="1318"/>
      <c r="R96" s="1318"/>
      <c r="S96" s="63"/>
    </row>
    <row r="97" spans="1:19" s="99" customFormat="1" ht="23.1" customHeight="1" x14ac:dyDescent="0.15">
      <c r="A97" s="62"/>
      <c r="B97" s="61"/>
      <c r="C97" s="1322"/>
      <c r="D97" s="1322"/>
      <c r="E97" s="1322"/>
      <c r="F97" s="1322"/>
      <c r="G97" s="1322"/>
      <c r="H97" s="1322"/>
      <c r="I97" s="1322"/>
      <c r="J97" s="1322"/>
      <c r="K97" s="1322"/>
      <c r="L97" s="1322"/>
      <c r="M97" s="1322"/>
      <c r="N97" s="1322"/>
      <c r="O97" s="1322"/>
      <c r="P97" s="1322"/>
      <c r="Q97" s="1322"/>
      <c r="R97" s="1322"/>
      <c r="S97" s="63"/>
    </row>
    <row r="98" spans="1:19" s="99" customFormat="1" ht="23.1" customHeight="1" x14ac:dyDescent="0.15">
      <c r="A98" s="68"/>
      <c r="B98" s="58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  <c r="O98" s="1325"/>
      <c r="P98" s="1325"/>
      <c r="Q98" s="1325"/>
      <c r="R98" s="1325"/>
      <c r="S98" s="69"/>
    </row>
    <row r="99" spans="1:19" s="99" customFormat="1" ht="23.1" customHeight="1" x14ac:dyDescent="0.15">
      <c r="A99" s="62"/>
      <c r="B99" s="61"/>
      <c r="C99" s="1318"/>
      <c r="D99" s="1318"/>
      <c r="E99" s="1318"/>
      <c r="F99" s="1318"/>
      <c r="G99" s="1318"/>
      <c r="H99" s="1318"/>
      <c r="I99" s="1318"/>
      <c r="J99" s="1318"/>
      <c r="K99" s="1318"/>
      <c r="L99" s="1318"/>
      <c r="M99" s="1318"/>
      <c r="N99" s="1318"/>
      <c r="O99" s="1318"/>
      <c r="P99" s="1318"/>
      <c r="Q99" s="1318"/>
      <c r="R99" s="1318"/>
      <c r="S99" s="63"/>
    </row>
    <row r="100" spans="1:19" s="99" customFormat="1" ht="23.1" customHeight="1" x14ac:dyDescent="0.15">
      <c r="A100" s="62"/>
      <c r="B100" s="61"/>
      <c r="C100" s="1318"/>
      <c r="D100" s="1318"/>
      <c r="E100" s="1318"/>
      <c r="F100" s="1318"/>
      <c r="G100" s="1318"/>
      <c r="H100" s="1318"/>
      <c r="I100" s="1318"/>
      <c r="J100" s="1318"/>
      <c r="K100" s="1318"/>
      <c r="L100" s="1318"/>
      <c r="M100" s="1318"/>
      <c r="N100" s="1318"/>
      <c r="O100" s="1318"/>
      <c r="P100" s="1318"/>
      <c r="Q100" s="1318"/>
      <c r="R100" s="1318"/>
      <c r="S100" s="63"/>
    </row>
    <row r="101" spans="1:19" s="99" customFormat="1" ht="23.1" customHeight="1" x14ac:dyDescent="0.15">
      <c r="A101" s="62"/>
      <c r="B101" s="61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1318"/>
      <c r="M101" s="1318"/>
      <c r="N101" s="1318"/>
      <c r="O101" s="1318"/>
      <c r="P101" s="1318"/>
      <c r="Q101" s="1318"/>
      <c r="R101" s="1318"/>
      <c r="S101" s="63"/>
    </row>
    <row r="102" spans="1:19" s="99" customFormat="1" ht="23.1" customHeight="1" x14ac:dyDescent="0.15">
      <c r="A102" s="62"/>
      <c r="B102" s="61"/>
      <c r="C102" s="1322"/>
      <c r="D102" s="1322"/>
      <c r="E102" s="1322"/>
      <c r="F102" s="1322"/>
      <c r="G102" s="1322"/>
      <c r="H102" s="1322"/>
      <c r="I102" s="1322"/>
      <c r="J102" s="1322"/>
      <c r="K102" s="1322"/>
      <c r="L102" s="1322"/>
      <c r="M102" s="1322"/>
      <c r="N102" s="1322"/>
      <c r="O102" s="1322"/>
      <c r="P102" s="1322"/>
      <c r="Q102" s="1322"/>
      <c r="R102" s="1322"/>
      <c r="S102" s="63"/>
    </row>
    <row r="103" spans="1:19" s="99" customFormat="1" ht="23.1" customHeight="1" x14ac:dyDescent="0.15">
      <c r="A103" s="66"/>
      <c r="B103" s="58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325"/>
      <c r="P103" s="1325"/>
      <c r="Q103" s="1325"/>
      <c r="R103" s="1325"/>
      <c r="S103" s="67"/>
    </row>
    <row r="104" spans="1:19" s="99" customFormat="1" ht="23.1" customHeight="1" x14ac:dyDescent="0.15">
      <c r="A104" s="62"/>
      <c r="B104" s="61"/>
      <c r="C104" s="1318"/>
      <c r="D104" s="1318"/>
      <c r="E104" s="1318"/>
      <c r="F104" s="1318"/>
      <c r="G104" s="1318"/>
      <c r="H104" s="1318"/>
      <c r="I104" s="1318"/>
      <c r="J104" s="1318"/>
      <c r="K104" s="1318"/>
      <c r="L104" s="1318"/>
      <c r="M104" s="1318"/>
      <c r="N104" s="1318"/>
      <c r="O104" s="1318"/>
      <c r="P104" s="1318"/>
      <c r="Q104" s="1318"/>
      <c r="R104" s="1318"/>
      <c r="S104" s="63"/>
    </row>
    <row r="105" spans="1:19" s="99" customFormat="1" ht="23.1" customHeight="1" x14ac:dyDescent="0.15">
      <c r="A105" s="62"/>
      <c r="B105" s="61"/>
      <c r="C105" s="1318"/>
      <c r="D105" s="1318"/>
      <c r="E105" s="1318"/>
      <c r="F105" s="1318"/>
      <c r="G105" s="1318"/>
      <c r="H105" s="1318"/>
      <c r="I105" s="1318"/>
      <c r="J105" s="1318"/>
      <c r="K105" s="1318"/>
      <c r="L105" s="1318"/>
      <c r="M105" s="1318"/>
      <c r="N105" s="1318"/>
      <c r="O105" s="1318"/>
      <c r="P105" s="1318"/>
      <c r="Q105" s="1318"/>
      <c r="R105" s="1318"/>
      <c r="S105" s="63"/>
    </row>
    <row r="106" spans="1:19" s="99" customFormat="1" ht="23.1" customHeight="1" x14ac:dyDescent="0.15">
      <c r="A106" s="62"/>
      <c r="B106" s="61"/>
      <c r="C106" s="1318"/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1318"/>
      <c r="O106" s="1318"/>
      <c r="P106" s="1318"/>
      <c r="Q106" s="1318"/>
      <c r="R106" s="1318"/>
      <c r="S106" s="63"/>
    </row>
    <row r="107" spans="1:19" s="99" customFormat="1" ht="23.1" customHeight="1" thickBot="1" x14ac:dyDescent="0.2">
      <c r="A107" s="77"/>
      <c r="B107" s="7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79"/>
    </row>
  </sheetData>
  <mergeCells count="25">
    <mergeCell ref="K4:L5"/>
    <mergeCell ref="I4:J5"/>
    <mergeCell ref="M4:N5"/>
    <mergeCell ref="C6:C7"/>
    <mergeCell ref="D6:D7"/>
    <mergeCell ref="E6:E7"/>
    <mergeCell ref="F6:F7"/>
    <mergeCell ref="C4:D5"/>
    <mergeCell ref="E4:F5"/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</mergeCells>
  <phoneticPr fontId="2"/>
  <pageMargins left="0.9055118110236221" right="0.32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724" customWidth="1"/>
    <col min="2" max="2" width="18.625" style="704" customWidth="1"/>
    <col min="3" max="3" width="8.625" style="710" customWidth="1"/>
    <col min="4" max="4" width="15.625" style="710" customWidth="1"/>
    <col min="5" max="5" width="8.625" style="710" customWidth="1"/>
    <col min="6" max="6" width="15.625" style="710" customWidth="1"/>
    <col min="7" max="7" width="8.625" style="710" customWidth="1"/>
    <col min="8" max="8" width="15.625" style="710" customWidth="1"/>
    <col min="9" max="9" width="8.625" style="710" customWidth="1"/>
    <col min="10" max="10" width="15.625" style="710" customWidth="1"/>
    <col min="11" max="11" width="8.625" style="710" customWidth="1"/>
    <col min="12" max="12" width="15.625" style="710" customWidth="1"/>
    <col min="13" max="13" width="10.625" style="710" customWidth="1"/>
    <col min="14" max="14" width="18.625" style="710" customWidth="1"/>
    <col min="15" max="15" width="10.625" style="710" customWidth="1"/>
    <col min="16" max="16" width="18.625" style="710" customWidth="1"/>
    <col min="17" max="17" width="10.625" style="710" customWidth="1"/>
    <col min="18" max="18" width="18.625" style="710" customWidth="1"/>
    <col min="19" max="19" width="5.875" style="725" customWidth="1"/>
    <col min="20" max="16384" width="9" style="704"/>
  </cols>
  <sheetData>
    <row r="1" spans="1:19" s="674" customFormat="1" ht="30.95" customHeight="1" x14ac:dyDescent="0.15">
      <c r="A1" s="672" t="s">
        <v>84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</row>
    <row r="2" spans="1:19" s="677" customFormat="1" ht="22.5" customHeight="1" thickBot="1" x14ac:dyDescent="0.2">
      <c r="A2" s="675"/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6" t="s">
        <v>440</v>
      </c>
      <c r="S2" s="675"/>
    </row>
    <row r="3" spans="1:19" s="683" customFormat="1" ht="24.95" customHeight="1" x14ac:dyDescent="0.15">
      <c r="A3" s="678" t="s">
        <v>429</v>
      </c>
      <c r="B3" s="679"/>
      <c r="C3" s="121" t="s">
        <v>161</v>
      </c>
      <c r="D3" s="369"/>
      <c r="E3" s="369"/>
      <c r="F3" s="369"/>
      <c r="G3" s="2510" t="s">
        <v>160</v>
      </c>
      <c r="H3" s="2377"/>
      <c r="I3" s="2377"/>
      <c r="J3" s="2377"/>
      <c r="K3" s="2377"/>
      <c r="L3" s="2377"/>
      <c r="M3" s="2377"/>
      <c r="N3" s="2960"/>
      <c r="O3" s="2918" t="s">
        <v>95</v>
      </c>
      <c r="P3" s="2956"/>
      <c r="Q3" s="2978" t="s">
        <v>327</v>
      </c>
      <c r="R3" s="2979"/>
      <c r="S3" s="682" t="s">
        <v>429</v>
      </c>
    </row>
    <row r="4" spans="1:19" s="683" customFormat="1" ht="24.95" customHeight="1" x14ac:dyDescent="0.15">
      <c r="A4" s="684" t="s">
        <v>430</v>
      </c>
      <c r="B4" s="685"/>
      <c r="C4" s="297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72</v>
      </c>
      <c r="J4" s="2952"/>
      <c r="K4" s="2951" t="s">
        <v>159</v>
      </c>
      <c r="L4" s="2952"/>
      <c r="M4" s="2984" t="s">
        <v>158</v>
      </c>
      <c r="N4" s="2985"/>
      <c r="O4" s="2936"/>
      <c r="P4" s="2957"/>
      <c r="Q4" s="2980"/>
      <c r="R4" s="2981"/>
      <c r="S4" s="686" t="s">
        <v>430</v>
      </c>
    </row>
    <row r="5" spans="1:19" s="683" customFormat="1" ht="24.95" customHeight="1" x14ac:dyDescent="0.15">
      <c r="A5" s="684" t="s">
        <v>431</v>
      </c>
      <c r="B5" s="685" t="s">
        <v>399</v>
      </c>
      <c r="C5" s="2972"/>
      <c r="D5" s="2953"/>
      <c r="E5" s="2514"/>
      <c r="F5" s="2953"/>
      <c r="G5" s="2514"/>
      <c r="H5" s="2953"/>
      <c r="I5" s="2514"/>
      <c r="J5" s="2953"/>
      <c r="K5" s="2514"/>
      <c r="L5" s="2953"/>
      <c r="M5" s="2986"/>
      <c r="N5" s="2987"/>
      <c r="O5" s="2514"/>
      <c r="P5" s="2953"/>
      <c r="Q5" s="2982"/>
      <c r="R5" s="2983"/>
      <c r="S5" s="686" t="s">
        <v>431</v>
      </c>
    </row>
    <row r="6" spans="1:19" s="683" customFormat="1" ht="24.95" customHeight="1" x14ac:dyDescent="0.15">
      <c r="A6" s="684" t="s">
        <v>432</v>
      </c>
      <c r="B6" s="685"/>
      <c r="C6" s="2962" t="s">
        <v>85</v>
      </c>
      <c r="D6" s="2964" t="s">
        <v>509</v>
      </c>
      <c r="E6" s="2964" t="s">
        <v>416</v>
      </c>
      <c r="F6" s="2964" t="s">
        <v>509</v>
      </c>
      <c r="G6" s="2964" t="s">
        <v>416</v>
      </c>
      <c r="H6" s="2964" t="s">
        <v>509</v>
      </c>
      <c r="I6" s="2964" t="s">
        <v>416</v>
      </c>
      <c r="J6" s="2964" t="s">
        <v>509</v>
      </c>
      <c r="K6" s="2964" t="s">
        <v>416</v>
      </c>
      <c r="L6" s="2964" t="s">
        <v>509</v>
      </c>
      <c r="M6" s="2964" t="s">
        <v>416</v>
      </c>
      <c r="N6" s="2964" t="s">
        <v>509</v>
      </c>
      <c r="O6" s="2964" t="s">
        <v>416</v>
      </c>
      <c r="P6" s="2964" t="s">
        <v>509</v>
      </c>
      <c r="Q6" s="2964" t="s">
        <v>416</v>
      </c>
      <c r="R6" s="2964" t="s">
        <v>509</v>
      </c>
      <c r="S6" s="686" t="s">
        <v>432</v>
      </c>
    </row>
    <row r="7" spans="1:19" s="692" customFormat="1" ht="24.95" customHeight="1" thickBot="1" x14ac:dyDescent="0.2">
      <c r="A7" s="689" t="s">
        <v>433</v>
      </c>
      <c r="B7" s="690"/>
      <c r="C7" s="2963"/>
      <c r="D7" s="2965"/>
      <c r="E7" s="2965"/>
      <c r="F7" s="2965"/>
      <c r="G7" s="2965"/>
      <c r="H7" s="2965"/>
      <c r="I7" s="2965"/>
      <c r="J7" s="2965"/>
      <c r="K7" s="2965"/>
      <c r="L7" s="2965"/>
      <c r="M7" s="2965"/>
      <c r="N7" s="2965"/>
      <c r="O7" s="2965"/>
      <c r="P7" s="2965"/>
      <c r="Q7" s="2965"/>
      <c r="R7" s="2965"/>
      <c r="S7" s="691" t="s">
        <v>433</v>
      </c>
    </row>
    <row r="8" spans="1:19" s="683" customFormat="1" ht="30" customHeight="1" x14ac:dyDescent="0.15">
      <c r="A8" s="684"/>
      <c r="B8" s="693" t="s">
        <v>6</v>
      </c>
      <c r="C8" s="1339">
        <v>2453</v>
      </c>
      <c r="D8" s="1339">
        <v>70157748</v>
      </c>
      <c r="E8" s="1339">
        <v>7198</v>
      </c>
      <c r="F8" s="1339">
        <v>119896617</v>
      </c>
      <c r="G8" s="1339">
        <v>849</v>
      </c>
      <c r="H8" s="1339">
        <v>96511996</v>
      </c>
      <c r="I8" s="1339">
        <v>2914</v>
      </c>
      <c r="J8" s="1339">
        <v>231842122</v>
      </c>
      <c r="K8" s="1339">
        <v>4967</v>
      </c>
      <c r="L8" s="1339">
        <v>843200459</v>
      </c>
      <c r="M8" s="1351">
        <v>2551</v>
      </c>
      <c r="N8" s="1339">
        <v>166270262</v>
      </c>
      <c r="O8" s="1339">
        <v>972</v>
      </c>
      <c r="P8" s="1339">
        <v>102975791</v>
      </c>
      <c r="Q8" s="1339">
        <v>21904</v>
      </c>
      <c r="R8" s="1339">
        <v>1630854995</v>
      </c>
      <c r="S8" s="694"/>
    </row>
    <row r="9" spans="1:19" s="683" customFormat="1" ht="30" customHeight="1" x14ac:dyDescent="0.15">
      <c r="A9" s="695"/>
      <c r="B9" s="696" t="s">
        <v>1016</v>
      </c>
      <c r="C9" s="1339">
        <v>2292</v>
      </c>
      <c r="D9" s="1339">
        <v>63394936</v>
      </c>
      <c r="E9" s="1339">
        <v>6707</v>
      </c>
      <c r="F9" s="1339">
        <v>109196197</v>
      </c>
      <c r="G9" s="1339">
        <v>780</v>
      </c>
      <c r="H9" s="1339">
        <v>89887270</v>
      </c>
      <c r="I9" s="1339">
        <v>2500</v>
      </c>
      <c r="J9" s="1339">
        <v>197093028</v>
      </c>
      <c r="K9" s="1339">
        <v>4672</v>
      </c>
      <c r="L9" s="1339">
        <v>787782228</v>
      </c>
      <c r="M9" s="1339">
        <v>2287</v>
      </c>
      <c r="N9" s="1339">
        <v>141216695</v>
      </c>
      <c r="O9" s="1339">
        <v>920</v>
      </c>
      <c r="P9" s="1339">
        <v>99067874</v>
      </c>
      <c r="Q9" s="1339">
        <v>20158</v>
      </c>
      <c r="R9" s="1339">
        <v>1487638228</v>
      </c>
      <c r="S9" s="697"/>
    </row>
    <row r="10" spans="1:19" s="683" customFormat="1" ht="30" customHeight="1" x14ac:dyDescent="0.15">
      <c r="A10" s="695"/>
      <c r="B10" s="696" t="s">
        <v>1017</v>
      </c>
      <c r="C10" s="1339">
        <v>161</v>
      </c>
      <c r="D10" s="1339">
        <v>6762812</v>
      </c>
      <c r="E10" s="1339">
        <v>491</v>
      </c>
      <c r="F10" s="1339">
        <v>10700420</v>
      </c>
      <c r="G10" s="1339">
        <v>69</v>
      </c>
      <c r="H10" s="1339">
        <v>6624726</v>
      </c>
      <c r="I10" s="1339">
        <v>414</v>
      </c>
      <c r="J10" s="1339">
        <v>34749094</v>
      </c>
      <c r="K10" s="1339">
        <v>295</v>
      </c>
      <c r="L10" s="1339">
        <v>55418231</v>
      </c>
      <c r="M10" s="1339">
        <v>264</v>
      </c>
      <c r="N10" s="1339">
        <v>25053567</v>
      </c>
      <c r="O10" s="1339">
        <v>52</v>
      </c>
      <c r="P10" s="1339">
        <v>3907917</v>
      </c>
      <c r="Q10" s="1339">
        <v>1746</v>
      </c>
      <c r="R10" s="1339">
        <v>143216767</v>
      </c>
      <c r="S10" s="697"/>
    </row>
    <row r="11" spans="1:19" s="683" customFormat="1" ht="30" customHeight="1" x14ac:dyDescent="0.15">
      <c r="A11" s="695"/>
      <c r="B11" s="696" t="s">
        <v>1018</v>
      </c>
      <c r="C11" s="1339">
        <v>2160</v>
      </c>
      <c r="D11" s="1339">
        <v>60340627</v>
      </c>
      <c r="E11" s="1339">
        <v>6156</v>
      </c>
      <c r="F11" s="1339">
        <v>102868408</v>
      </c>
      <c r="G11" s="1339">
        <v>739</v>
      </c>
      <c r="H11" s="1339">
        <v>84494592</v>
      </c>
      <c r="I11" s="1339">
        <v>2371</v>
      </c>
      <c r="J11" s="1339">
        <v>187668077</v>
      </c>
      <c r="K11" s="1339">
        <v>4429</v>
      </c>
      <c r="L11" s="1339">
        <v>754824417</v>
      </c>
      <c r="M11" s="1339">
        <v>2093</v>
      </c>
      <c r="N11" s="1339">
        <v>130840449</v>
      </c>
      <c r="O11" s="1339">
        <v>877</v>
      </c>
      <c r="P11" s="1339">
        <v>96051120</v>
      </c>
      <c r="Q11" s="1339">
        <v>18825</v>
      </c>
      <c r="R11" s="1339">
        <v>1417087690</v>
      </c>
      <c r="S11" s="697"/>
    </row>
    <row r="12" spans="1:19" s="683" customFormat="1" ht="30" customHeight="1" x14ac:dyDescent="0.15">
      <c r="A12" s="698"/>
      <c r="B12" s="699" t="s">
        <v>1019</v>
      </c>
      <c r="C12" s="1342">
        <v>132</v>
      </c>
      <c r="D12" s="1342">
        <v>3054309</v>
      </c>
      <c r="E12" s="1342">
        <v>551</v>
      </c>
      <c r="F12" s="1342">
        <v>6327789</v>
      </c>
      <c r="G12" s="1342">
        <v>41</v>
      </c>
      <c r="H12" s="1342">
        <v>5392678</v>
      </c>
      <c r="I12" s="1342">
        <v>129</v>
      </c>
      <c r="J12" s="1342">
        <v>9424951</v>
      </c>
      <c r="K12" s="1342">
        <v>243</v>
      </c>
      <c r="L12" s="1342">
        <v>32957811</v>
      </c>
      <c r="M12" s="1342">
        <v>194</v>
      </c>
      <c r="N12" s="1342">
        <v>10376246</v>
      </c>
      <c r="O12" s="1342">
        <v>43</v>
      </c>
      <c r="P12" s="1342">
        <v>3016754</v>
      </c>
      <c r="Q12" s="1342">
        <v>1333</v>
      </c>
      <c r="R12" s="1342">
        <v>70550538</v>
      </c>
      <c r="S12" s="700"/>
    </row>
    <row r="13" spans="1:19" ht="23.1" customHeight="1" x14ac:dyDescent="0.15">
      <c r="A13" s="701">
        <v>1</v>
      </c>
      <c r="B13" s="702" t="s">
        <v>1020</v>
      </c>
      <c r="C13" s="1345">
        <v>116</v>
      </c>
      <c r="D13" s="1345">
        <v>1300962</v>
      </c>
      <c r="E13" s="1345">
        <v>410</v>
      </c>
      <c r="F13" s="1345">
        <v>3602991</v>
      </c>
      <c r="G13" s="1345">
        <v>1</v>
      </c>
      <c r="H13" s="1345">
        <v>42755</v>
      </c>
      <c r="I13" s="1345">
        <v>179</v>
      </c>
      <c r="J13" s="1345">
        <v>8841851</v>
      </c>
      <c r="K13" s="1345">
        <v>268</v>
      </c>
      <c r="L13" s="1345">
        <v>49858171</v>
      </c>
      <c r="M13" s="1345">
        <v>124</v>
      </c>
      <c r="N13" s="1345">
        <v>7473058</v>
      </c>
      <c r="O13" s="1345">
        <v>0</v>
      </c>
      <c r="P13" s="1345">
        <v>0</v>
      </c>
      <c r="Q13" s="1345">
        <v>1098</v>
      </c>
      <c r="R13" s="1345">
        <v>71119788</v>
      </c>
      <c r="S13" s="703">
        <v>1</v>
      </c>
    </row>
    <row r="14" spans="1:19" ht="23.1" customHeight="1" x14ac:dyDescent="0.15">
      <c r="A14" s="705">
        <v>2</v>
      </c>
      <c r="B14" s="706" t="s">
        <v>1021</v>
      </c>
      <c r="C14" s="1339">
        <v>41</v>
      </c>
      <c r="D14" s="1339">
        <v>1213476</v>
      </c>
      <c r="E14" s="1339">
        <v>109</v>
      </c>
      <c r="F14" s="1339">
        <v>1863709</v>
      </c>
      <c r="G14" s="1339">
        <v>33</v>
      </c>
      <c r="H14" s="1339">
        <v>2977987</v>
      </c>
      <c r="I14" s="1339">
        <v>93</v>
      </c>
      <c r="J14" s="1339">
        <v>7919504</v>
      </c>
      <c r="K14" s="1339">
        <v>60</v>
      </c>
      <c r="L14" s="1339">
        <v>10699676</v>
      </c>
      <c r="M14" s="1339">
        <v>192</v>
      </c>
      <c r="N14" s="1339">
        <v>4286528</v>
      </c>
      <c r="O14" s="1339">
        <v>79</v>
      </c>
      <c r="P14" s="1339">
        <v>5766246</v>
      </c>
      <c r="Q14" s="1339">
        <v>607</v>
      </c>
      <c r="R14" s="1339">
        <v>34727126</v>
      </c>
      <c r="S14" s="697">
        <v>2</v>
      </c>
    </row>
    <row r="15" spans="1:19" ht="23.1" customHeight="1" x14ac:dyDescent="0.15">
      <c r="A15" s="705">
        <v>3</v>
      </c>
      <c r="B15" s="706" t="s">
        <v>1022</v>
      </c>
      <c r="C15" s="1339">
        <v>0</v>
      </c>
      <c r="D15" s="1339">
        <v>0</v>
      </c>
      <c r="E15" s="1339">
        <v>719</v>
      </c>
      <c r="F15" s="1339">
        <v>13575796</v>
      </c>
      <c r="G15" s="1339">
        <v>71</v>
      </c>
      <c r="H15" s="1339">
        <v>10025373</v>
      </c>
      <c r="I15" s="1339">
        <v>266</v>
      </c>
      <c r="J15" s="1339">
        <v>20167845</v>
      </c>
      <c r="K15" s="1339">
        <v>795</v>
      </c>
      <c r="L15" s="1339">
        <v>72719907</v>
      </c>
      <c r="M15" s="1339">
        <v>368</v>
      </c>
      <c r="N15" s="1339">
        <v>21040312</v>
      </c>
      <c r="O15" s="1339">
        <v>58</v>
      </c>
      <c r="P15" s="1339">
        <v>1079326</v>
      </c>
      <c r="Q15" s="1339">
        <v>2277</v>
      </c>
      <c r="R15" s="1339">
        <v>138608559</v>
      </c>
      <c r="S15" s="697">
        <v>3</v>
      </c>
    </row>
    <row r="16" spans="1:19" ht="23.1" customHeight="1" x14ac:dyDescent="0.15">
      <c r="A16" s="705">
        <v>6</v>
      </c>
      <c r="B16" s="706" t="s">
        <v>1023</v>
      </c>
      <c r="C16" s="1339">
        <v>18</v>
      </c>
      <c r="D16" s="1339">
        <v>358224</v>
      </c>
      <c r="E16" s="1339">
        <v>58</v>
      </c>
      <c r="F16" s="1339">
        <v>1013775</v>
      </c>
      <c r="G16" s="1339">
        <v>1</v>
      </c>
      <c r="H16" s="1339">
        <v>46911</v>
      </c>
      <c r="I16" s="1339">
        <v>12</v>
      </c>
      <c r="J16" s="1339">
        <v>1347936</v>
      </c>
      <c r="K16" s="1339">
        <v>46</v>
      </c>
      <c r="L16" s="1339">
        <v>12742228</v>
      </c>
      <c r="M16" s="1339">
        <v>24</v>
      </c>
      <c r="N16" s="1339">
        <v>1113232</v>
      </c>
      <c r="O16" s="1339">
        <v>0</v>
      </c>
      <c r="P16" s="1339">
        <v>0</v>
      </c>
      <c r="Q16" s="1339">
        <v>159</v>
      </c>
      <c r="R16" s="1339">
        <v>16622306</v>
      </c>
      <c r="S16" s="697">
        <v>6</v>
      </c>
    </row>
    <row r="17" spans="1:19" ht="23.1" customHeight="1" x14ac:dyDescent="0.15">
      <c r="A17" s="705">
        <v>7</v>
      </c>
      <c r="B17" s="706" t="s">
        <v>1024</v>
      </c>
      <c r="C17" s="1342">
        <v>18</v>
      </c>
      <c r="D17" s="1342">
        <v>218338</v>
      </c>
      <c r="E17" s="1342">
        <v>31</v>
      </c>
      <c r="F17" s="1342">
        <v>632900</v>
      </c>
      <c r="G17" s="1342">
        <v>2</v>
      </c>
      <c r="H17" s="1342">
        <v>356551</v>
      </c>
      <c r="I17" s="1342">
        <v>12</v>
      </c>
      <c r="J17" s="1342">
        <v>1275207</v>
      </c>
      <c r="K17" s="1342">
        <v>28</v>
      </c>
      <c r="L17" s="1342">
        <v>6985837</v>
      </c>
      <c r="M17" s="1342">
        <v>5</v>
      </c>
      <c r="N17" s="1342">
        <v>161588</v>
      </c>
      <c r="O17" s="1342">
        <v>9</v>
      </c>
      <c r="P17" s="1342">
        <v>943461</v>
      </c>
      <c r="Q17" s="1342">
        <v>105</v>
      </c>
      <c r="R17" s="1342">
        <v>10573882</v>
      </c>
      <c r="S17" s="697">
        <v>7</v>
      </c>
    </row>
    <row r="18" spans="1:19" ht="23.1" customHeight="1" x14ac:dyDescent="0.15">
      <c r="A18" s="701">
        <v>8</v>
      </c>
      <c r="B18" s="702" t="s">
        <v>1025</v>
      </c>
      <c r="C18" s="1345">
        <v>102</v>
      </c>
      <c r="D18" s="1345">
        <v>3096422</v>
      </c>
      <c r="E18" s="1345">
        <v>242</v>
      </c>
      <c r="F18" s="1345">
        <v>3728679</v>
      </c>
      <c r="G18" s="1345">
        <v>8</v>
      </c>
      <c r="H18" s="1345">
        <v>184425</v>
      </c>
      <c r="I18" s="1345">
        <v>100</v>
      </c>
      <c r="J18" s="1345">
        <v>6497005</v>
      </c>
      <c r="K18" s="1345">
        <v>280</v>
      </c>
      <c r="L18" s="1345">
        <v>52382387</v>
      </c>
      <c r="M18" s="1345">
        <v>110</v>
      </c>
      <c r="N18" s="1345">
        <v>8337992</v>
      </c>
      <c r="O18" s="1345">
        <v>12</v>
      </c>
      <c r="P18" s="1345">
        <v>229749</v>
      </c>
      <c r="Q18" s="1345">
        <v>854</v>
      </c>
      <c r="R18" s="1345">
        <v>74456659</v>
      </c>
      <c r="S18" s="703">
        <v>8</v>
      </c>
    </row>
    <row r="19" spans="1:19" ht="23.1" customHeight="1" x14ac:dyDescent="0.15">
      <c r="A19" s="705">
        <v>9</v>
      </c>
      <c r="B19" s="706" t="s">
        <v>1026</v>
      </c>
      <c r="C19" s="1339">
        <v>30</v>
      </c>
      <c r="D19" s="1339">
        <v>1128357</v>
      </c>
      <c r="E19" s="1339">
        <v>60</v>
      </c>
      <c r="F19" s="1339">
        <v>1181444</v>
      </c>
      <c r="G19" s="1339">
        <v>18</v>
      </c>
      <c r="H19" s="1339">
        <v>4733996</v>
      </c>
      <c r="I19" s="1339">
        <v>1</v>
      </c>
      <c r="J19" s="1339">
        <v>21302</v>
      </c>
      <c r="K19" s="1339">
        <v>34</v>
      </c>
      <c r="L19" s="1339">
        <v>5744362</v>
      </c>
      <c r="M19" s="1339">
        <v>15</v>
      </c>
      <c r="N19" s="1339">
        <v>742140</v>
      </c>
      <c r="O19" s="1339">
        <v>0</v>
      </c>
      <c r="P19" s="1339">
        <v>0</v>
      </c>
      <c r="Q19" s="1339">
        <v>158</v>
      </c>
      <c r="R19" s="1339">
        <v>13551601</v>
      </c>
      <c r="S19" s="697">
        <v>9</v>
      </c>
    </row>
    <row r="20" spans="1:19" ht="23.1" customHeight="1" x14ac:dyDescent="0.15">
      <c r="A20" s="705">
        <v>10</v>
      </c>
      <c r="B20" s="706" t="s">
        <v>1027</v>
      </c>
      <c r="C20" s="1339">
        <v>17</v>
      </c>
      <c r="D20" s="1339">
        <v>1090255</v>
      </c>
      <c r="E20" s="1339">
        <v>62</v>
      </c>
      <c r="F20" s="1339">
        <v>1360268</v>
      </c>
      <c r="G20" s="1339">
        <v>16</v>
      </c>
      <c r="H20" s="1339">
        <v>2202629</v>
      </c>
      <c r="I20" s="1339">
        <v>8</v>
      </c>
      <c r="J20" s="1339">
        <v>1096469</v>
      </c>
      <c r="K20" s="1339">
        <v>57</v>
      </c>
      <c r="L20" s="1339">
        <v>13104004</v>
      </c>
      <c r="M20" s="1339">
        <v>26</v>
      </c>
      <c r="N20" s="1339">
        <v>1825677</v>
      </c>
      <c r="O20" s="1339">
        <v>0</v>
      </c>
      <c r="P20" s="1339">
        <v>0</v>
      </c>
      <c r="Q20" s="1339">
        <v>186</v>
      </c>
      <c r="R20" s="1339">
        <v>20679302</v>
      </c>
      <c r="S20" s="697">
        <v>10</v>
      </c>
    </row>
    <row r="21" spans="1:19" s="710" customFormat="1" ht="23.1" customHeight="1" x14ac:dyDescent="0.15">
      <c r="A21" s="707">
        <v>11</v>
      </c>
      <c r="B21" s="708" t="s">
        <v>1028</v>
      </c>
      <c r="C21" s="1339">
        <v>20</v>
      </c>
      <c r="D21" s="1339">
        <v>653731</v>
      </c>
      <c r="E21" s="1339">
        <v>44</v>
      </c>
      <c r="F21" s="1339">
        <v>876898</v>
      </c>
      <c r="G21" s="1339">
        <v>27</v>
      </c>
      <c r="H21" s="1339">
        <v>2217436</v>
      </c>
      <c r="I21" s="1339">
        <v>0</v>
      </c>
      <c r="J21" s="1339">
        <v>0</v>
      </c>
      <c r="K21" s="1339">
        <v>36</v>
      </c>
      <c r="L21" s="1339">
        <v>7577779</v>
      </c>
      <c r="M21" s="1339">
        <v>23</v>
      </c>
      <c r="N21" s="1339">
        <v>856626</v>
      </c>
      <c r="O21" s="1339">
        <v>1</v>
      </c>
      <c r="P21" s="1339">
        <v>5788</v>
      </c>
      <c r="Q21" s="1339">
        <v>151</v>
      </c>
      <c r="R21" s="1339">
        <v>12188258</v>
      </c>
      <c r="S21" s="709">
        <v>11</v>
      </c>
    </row>
    <row r="22" spans="1:19" s="710" customFormat="1" ht="23.1" customHeight="1" x14ac:dyDescent="0.15">
      <c r="A22" s="707">
        <v>12</v>
      </c>
      <c r="B22" s="708" t="s">
        <v>1029</v>
      </c>
      <c r="C22" s="1342">
        <v>14</v>
      </c>
      <c r="D22" s="1342">
        <v>131268</v>
      </c>
      <c r="E22" s="1342">
        <v>33</v>
      </c>
      <c r="F22" s="1342">
        <v>491083</v>
      </c>
      <c r="G22" s="1342">
        <v>5</v>
      </c>
      <c r="H22" s="1342">
        <v>337188</v>
      </c>
      <c r="I22" s="1342">
        <v>30</v>
      </c>
      <c r="J22" s="1342">
        <v>1562129</v>
      </c>
      <c r="K22" s="1342">
        <v>41</v>
      </c>
      <c r="L22" s="1342">
        <v>8234914</v>
      </c>
      <c r="M22" s="1342">
        <v>10</v>
      </c>
      <c r="N22" s="1342">
        <v>1270503</v>
      </c>
      <c r="O22" s="1342">
        <v>11</v>
      </c>
      <c r="P22" s="1342">
        <v>2105692</v>
      </c>
      <c r="Q22" s="1342">
        <v>144</v>
      </c>
      <c r="R22" s="1342">
        <v>14132777</v>
      </c>
      <c r="S22" s="709">
        <v>12</v>
      </c>
    </row>
    <row r="23" spans="1:19" s="710" customFormat="1" ht="23.1" customHeight="1" x14ac:dyDescent="0.15">
      <c r="A23" s="711">
        <v>14</v>
      </c>
      <c r="B23" s="712" t="s">
        <v>1030</v>
      </c>
      <c r="C23" s="1345">
        <v>90</v>
      </c>
      <c r="D23" s="1345">
        <v>1918012</v>
      </c>
      <c r="E23" s="1345">
        <v>212</v>
      </c>
      <c r="F23" s="1345">
        <v>3833644</v>
      </c>
      <c r="G23" s="1345">
        <v>16</v>
      </c>
      <c r="H23" s="1345">
        <v>2315523</v>
      </c>
      <c r="I23" s="1345">
        <v>46</v>
      </c>
      <c r="J23" s="1345">
        <v>4885031</v>
      </c>
      <c r="K23" s="1345">
        <v>142</v>
      </c>
      <c r="L23" s="1345">
        <v>17779219</v>
      </c>
      <c r="M23" s="1345">
        <v>37</v>
      </c>
      <c r="N23" s="1345">
        <v>2014505</v>
      </c>
      <c r="O23" s="1345">
        <v>11</v>
      </c>
      <c r="P23" s="1345">
        <v>624910</v>
      </c>
      <c r="Q23" s="1345">
        <v>554</v>
      </c>
      <c r="R23" s="1345">
        <v>33370844</v>
      </c>
      <c r="S23" s="713">
        <v>14</v>
      </c>
    </row>
    <row r="24" spans="1:19" s="710" customFormat="1" ht="23.1" customHeight="1" x14ac:dyDescent="0.15">
      <c r="A24" s="707">
        <v>15</v>
      </c>
      <c r="B24" s="708" t="s">
        <v>1031</v>
      </c>
      <c r="C24" s="1339">
        <v>56</v>
      </c>
      <c r="D24" s="1339">
        <v>1567506</v>
      </c>
      <c r="E24" s="1339">
        <v>204</v>
      </c>
      <c r="F24" s="1339">
        <v>3802711</v>
      </c>
      <c r="G24" s="1339">
        <v>10</v>
      </c>
      <c r="H24" s="1339">
        <v>381254</v>
      </c>
      <c r="I24" s="1339">
        <v>17</v>
      </c>
      <c r="J24" s="1339">
        <v>180000</v>
      </c>
      <c r="K24" s="1339">
        <v>0</v>
      </c>
      <c r="L24" s="1339">
        <v>0</v>
      </c>
      <c r="M24" s="1339">
        <v>2</v>
      </c>
      <c r="N24" s="1339">
        <v>13602</v>
      </c>
      <c r="O24" s="1339">
        <v>284</v>
      </c>
      <c r="P24" s="1339">
        <v>37714788</v>
      </c>
      <c r="Q24" s="1339">
        <v>573</v>
      </c>
      <c r="R24" s="1339">
        <v>43659861</v>
      </c>
      <c r="S24" s="709">
        <v>15</v>
      </c>
    </row>
    <row r="25" spans="1:19" s="710" customFormat="1" ht="23.1" customHeight="1" x14ac:dyDescent="0.15">
      <c r="A25" s="707">
        <v>16</v>
      </c>
      <c r="B25" s="708" t="s">
        <v>1032</v>
      </c>
      <c r="C25" s="1339">
        <v>5</v>
      </c>
      <c r="D25" s="1339">
        <v>94107</v>
      </c>
      <c r="E25" s="1339">
        <v>18</v>
      </c>
      <c r="F25" s="1339">
        <v>300726</v>
      </c>
      <c r="G25" s="1339">
        <v>7</v>
      </c>
      <c r="H25" s="1339">
        <v>1474977</v>
      </c>
      <c r="I25" s="1339">
        <v>7</v>
      </c>
      <c r="J25" s="1339">
        <v>837695</v>
      </c>
      <c r="K25" s="1339">
        <v>17</v>
      </c>
      <c r="L25" s="1339">
        <v>2859488</v>
      </c>
      <c r="M25" s="1339">
        <v>5</v>
      </c>
      <c r="N25" s="1339">
        <v>138696</v>
      </c>
      <c r="O25" s="1339">
        <v>0</v>
      </c>
      <c r="P25" s="1339">
        <v>0</v>
      </c>
      <c r="Q25" s="1339">
        <v>59</v>
      </c>
      <c r="R25" s="1339">
        <v>5705689</v>
      </c>
      <c r="S25" s="709">
        <v>16</v>
      </c>
    </row>
    <row r="26" spans="1:19" s="710" customFormat="1" ht="23.1" customHeight="1" x14ac:dyDescent="0.15">
      <c r="A26" s="707">
        <v>17</v>
      </c>
      <c r="B26" s="708" t="s">
        <v>1033</v>
      </c>
      <c r="C26" s="1339">
        <v>44</v>
      </c>
      <c r="D26" s="1339">
        <v>1209006</v>
      </c>
      <c r="E26" s="1339">
        <v>93</v>
      </c>
      <c r="F26" s="1339">
        <v>2153630</v>
      </c>
      <c r="G26" s="1339">
        <v>28</v>
      </c>
      <c r="H26" s="1339">
        <v>3186700</v>
      </c>
      <c r="I26" s="1339">
        <v>34</v>
      </c>
      <c r="J26" s="1339">
        <v>3276659</v>
      </c>
      <c r="K26" s="1339">
        <v>63</v>
      </c>
      <c r="L26" s="1339">
        <v>12451932</v>
      </c>
      <c r="M26" s="1339">
        <v>16</v>
      </c>
      <c r="N26" s="1339">
        <v>1786501</v>
      </c>
      <c r="O26" s="1339">
        <v>4</v>
      </c>
      <c r="P26" s="1339">
        <v>37401</v>
      </c>
      <c r="Q26" s="1339">
        <v>282</v>
      </c>
      <c r="R26" s="1339">
        <v>24101829</v>
      </c>
      <c r="S26" s="709">
        <v>17</v>
      </c>
    </row>
    <row r="27" spans="1:19" s="710" customFormat="1" ht="23.1" customHeight="1" x14ac:dyDescent="0.15">
      <c r="A27" s="707">
        <v>18</v>
      </c>
      <c r="B27" s="708" t="s">
        <v>1034</v>
      </c>
      <c r="C27" s="1342">
        <v>25</v>
      </c>
      <c r="D27" s="1342">
        <v>530018</v>
      </c>
      <c r="E27" s="1342">
        <v>105</v>
      </c>
      <c r="F27" s="1342">
        <v>1889075</v>
      </c>
      <c r="G27" s="1342">
        <v>30</v>
      </c>
      <c r="H27" s="1342">
        <v>3642469</v>
      </c>
      <c r="I27" s="1342">
        <v>65</v>
      </c>
      <c r="J27" s="1342">
        <v>4125182</v>
      </c>
      <c r="K27" s="1342">
        <v>77</v>
      </c>
      <c r="L27" s="1342">
        <v>14407838</v>
      </c>
      <c r="M27" s="1342">
        <v>25</v>
      </c>
      <c r="N27" s="1342">
        <v>1678137</v>
      </c>
      <c r="O27" s="1342">
        <v>2</v>
      </c>
      <c r="P27" s="1342">
        <v>416543</v>
      </c>
      <c r="Q27" s="1342">
        <v>329</v>
      </c>
      <c r="R27" s="1342">
        <v>26689262</v>
      </c>
      <c r="S27" s="709">
        <v>18</v>
      </c>
    </row>
    <row r="28" spans="1:19" s="710" customFormat="1" ht="23.1" customHeight="1" x14ac:dyDescent="0.15">
      <c r="A28" s="714">
        <v>19</v>
      </c>
      <c r="B28" s="712" t="s">
        <v>1035</v>
      </c>
      <c r="C28" s="1345">
        <v>26</v>
      </c>
      <c r="D28" s="1345">
        <v>596076</v>
      </c>
      <c r="E28" s="1345">
        <v>198</v>
      </c>
      <c r="F28" s="1345">
        <v>2798352</v>
      </c>
      <c r="G28" s="1345">
        <v>34</v>
      </c>
      <c r="H28" s="1345">
        <v>4936508</v>
      </c>
      <c r="I28" s="1345">
        <v>64</v>
      </c>
      <c r="J28" s="1345">
        <v>7182419</v>
      </c>
      <c r="K28" s="1345">
        <v>128</v>
      </c>
      <c r="L28" s="1345">
        <v>26377713</v>
      </c>
      <c r="M28" s="1345">
        <v>56</v>
      </c>
      <c r="N28" s="1345">
        <v>4762324</v>
      </c>
      <c r="O28" s="1345">
        <v>25</v>
      </c>
      <c r="P28" s="1345">
        <v>2699580</v>
      </c>
      <c r="Q28" s="1345">
        <v>531</v>
      </c>
      <c r="R28" s="1345">
        <v>49352972</v>
      </c>
      <c r="S28" s="715">
        <v>19</v>
      </c>
    </row>
    <row r="29" spans="1:19" s="710" customFormat="1" ht="23.1" customHeight="1" x14ac:dyDescent="0.15">
      <c r="A29" s="707">
        <v>21</v>
      </c>
      <c r="B29" s="708" t="s">
        <v>1036</v>
      </c>
      <c r="C29" s="1339">
        <v>24</v>
      </c>
      <c r="D29" s="1339">
        <v>517117</v>
      </c>
      <c r="E29" s="1339">
        <v>153</v>
      </c>
      <c r="F29" s="1339">
        <v>2274255</v>
      </c>
      <c r="G29" s="1339">
        <v>7</v>
      </c>
      <c r="H29" s="1339">
        <v>1159518</v>
      </c>
      <c r="I29" s="1339">
        <v>110</v>
      </c>
      <c r="J29" s="1339">
        <v>6234787</v>
      </c>
      <c r="K29" s="1339">
        <v>120</v>
      </c>
      <c r="L29" s="1339">
        <v>21286496</v>
      </c>
      <c r="M29" s="1339">
        <v>40</v>
      </c>
      <c r="N29" s="1339">
        <v>2742890</v>
      </c>
      <c r="O29" s="1339">
        <v>18</v>
      </c>
      <c r="P29" s="1339">
        <v>1946664</v>
      </c>
      <c r="Q29" s="1339">
        <v>472</v>
      </c>
      <c r="R29" s="1339">
        <v>36161727</v>
      </c>
      <c r="S29" s="709">
        <v>21</v>
      </c>
    </row>
    <row r="30" spans="1:19" s="710" customFormat="1" ht="23.1" customHeight="1" x14ac:dyDescent="0.15">
      <c r="A30" s="707">
        <v>22</v>
      </c>
      <c r="B30" s="708" t="s">
        <v>1037</v>
      </c>
      <c r="C30" s="1339">
        <v>161</v>
      </c>
      <c r="D30" s="1339">
        <v>5916739</v>
      </c>
      <c r="E30" s="1339">
        <v>397</v>
      </c>
      <c r="F30" s="1339">
        <v>6667869</v>
      </c>
      <c r="G30" s="1339">
        <v>64</v>
      </c>
      <c r="H30" s="1339">
        <v>10571190</v>
      </c>
      <c r="I30" s="1339">
        <v>204</v>
      </c>
      <c r="J30" s="1339">
        <v>13640696</v>
      </c>
      <c r="K30" s="1339">
        <v>238</v>
      </c>
      <c r="L30" s="1339">
        <v>43847906</v>
      </c>
      <c r="M30" s="1339">
        <v>68</v>
      </c>
      <c r="N30" s="1339">
        <v>6291340</v>
      </c>
      <c r="O30" s="1339">
        <v>24</v>
      </c>
      <c r="P30" s="1339">
        <v>7067585</v>
      </c>
      <c r="Q30" s="1339">
        <v>1156</v>
      </c>
      <c r="R30" s="1339">
        <v>94003325</v>
      </c>
      <c r="S30" s="709">
        <v>22</v>
      </c>
    </row>
    <row r="31" spans="1:19" s="710" customFormat="1" ht="23.1" customHeight="1" x14ac:dyDescent="0.15">
      <c r="A31" s="707">
        <v>23</v>
      </c>
      <c r="B31" s="708" t="s">
        <v>1038</v>
      </c>
      <c r="C31" s="1339">
        <v>26</v>
      </c>
      <c r="D31" s="1339">
        <v>1030057</v>
      </c>
      <c r="E31" s="1339">
        <v>113</v>
      </c>
      <c r="F31" s="1339">
        <v>1275571</v>
      </c>
      <c r="G31" s="1339">
        <v>7</v>
      </c>
      <c r="H31" s="1339">
        <v>469350</v>
      </c>
      <c r="I31" s="1339">
        <v>44</v>
      </c>
      <c r="J31" s="1339">
        <v>2102688</v>
      </c>
      <c r="K31" s="1339">
        <v>57</v>
      </c>
      <c r="L31" s="1339">
        <v>8300705</v>
      </c>
      <c r="M31" s="1339">
        <v>19</v>
      </c>
      <c r="N31" s="1339">
        <v>1515885</v>
      </c>
      <c r="O31" s="1339">
        <v>18</v>
      </c>
      <c r="P31" s="1339">
        <v>2559132</v>
      </c>
      <c r="Q31" s="1339">
        <v>284</v>
      </c>
      <c r="R31" s="1339">
        <v>17253388</v>
      </c>
      <c r="S31" s="709">
        <v>23</v>
      </c>
    </row>
    <row r="32" spans="1:19" s="710" customFormat="1" ht="23.1" customHeight="1" x14ac:dyDescent="0.15">
      <c r="A32" s="707">
        <v>24</v>
      </c>
      <c r="B32" s="708" t="s">
        <v>1039</v>
      </c>
      <c r="C32" s="1342">
        <v>31</v>
      </c>
      <c r="D32" s="1342">
        <v>811993</v>
      </c>
      <c r="E32" s="1342">
        <v>67</v>
      </c>
      <c r="F32" s="1342">
        <v>2426494</v>
      </c>
      <c r="G32" s="1342">
        <v>1</v>
      </c>
      <c r="H32" s="1342">
        <v>17871</v>
      </c>
      <c r="I32" s="1342">
        <v>130</v>
      </c>
      <c r="J32" s="1342">
        <v>10046779</v>
      </c>
      <c r="K32" s="1342">
        <v>59</v>
      </c>
      <c r="L32" s="1342">
        <v>10959344</v>
      </c>
      <c r="M32" s="1342">
        <v>93</v>
      </c>
      <c r="N32" s="1342">
        <v>1085331</v>
      </c>
      <c r="O32" s="1342">
        <v>0</v>
      </c>
      <c r="P32" s="1342">
        <v>0</v>
      </c>
      <c r="Q32" s="1342">
        <v>381</v>
      </c>
      <c r="R32" s="1342">
        <v>25347812</v>
      </c>
      <c r="S32" s="709">
        <v>24</v>
      </c>
    </row>
    <row r="33" spans="1:19" s="710" customFormat="1" ht="23.1" customHeight="1" x14ac:dyDescent="0.15">
      <c r="A33" s="711">
        <v>25</v>
      </c>
      <c r="B33" s="712" t="s">
        <v>1040</v>
      </c>
      <c r="C33" s="1345">
        <v>54</v>
      </c>
      <c r="D33" s="1345">
        <v>1955676</v>
      </c>
      <c r="E33" s="1345">
        <v>126</v>
      </c>
      <c r="F33" s="1345">
        <v>1777079</v>
      </c>
      <c r="G33" s="1345">
        <v>14</v>
      </c>
      <c r="H33" s="1345">
        <v>771377</v>
      </c>
      <c r="I33" s="1345">
        <v>52</v>
      </c>
      <c r="J33" s="1345">
        <v>5340864</v>
      </c>
      <c r="K33" s="1345">
        <v>104</v>
      </c>
      <c r="L33" s="1345">
        <v>25272252</v>
      </c>
      <c r="M33" s="1345">
        <v>29</v>
      </c>
      <c r="N33" s="1345">
        <v>2495043</v>
      </c>
      <c r="O33" s="1345">
        <v>10</v>
      </c>
      <c r="P33" s="1345">
        <v>3594127</v>
      </c>
      <c r="Q33" s="1345">
        <v>389</v>
      </c>
      <c r="R33" s="1345">
        <v>41206418</v>
      </c>
      <c r="S33" s="713">
        <v>25</v>
      </c>
    </row>
    <row r="34" spans="1:19" s="710" customFormat="1" ht="23.1" customHeight="1" x14ac:dyDescent="0.15">
      <c r="A34" s="707">
        <v>27</v>
      </c>
      <c r="B34" s="708" t="s">
        <v>1041</v>
      </c>
      <c r="C34" s="1339">
        <v>21</v>
      </c>
      <c r="D34" s="1339">
        <v>919279</v>
      </c>
      <c r="E34" s="1339">
        <v>51</v>
      </c>
      <c r="F34" s="1339">
        <v>1768421</v>
      </c>
      <c r="G34" s="1339">
        <v>24</v>
      </c>
      <c r="H34" s="1339">
        <v>3652366</v>
      </c>
      <c r="I34" s="1339">
        <v>46</v>
      </c>
      <c r="J34" s="1339">
        <v>4749243</v>
      </c>
      <c r="K34" s="1339">
        <v>56</v>
      </c>
      <c r="L34" s="1339">
        <v>10095379</v>
      </c>
      <c r="M34" s="1339">
        <v>23</v>
      </c>
      <c r="N34" s="1339">
        <v>2214483</v>
      </c>
      <c r="O34" s="1339">
        <v>8</v>
      </c>
      <c r="P34" s="1339">
        <v>853761</v>
      </c>
      <c r="Q34" s="1339">
        <v>229</v>
      </c>
      <c r="R34" s="1339">
        <v>24252932</v>
      </c>
      <c r="S34" s="709">
        <v>27</v>
      </c>
    </row>
    <row r="35" spans="1:19" s="710" customFormat="1" ht="23.1" customHeight="1" x14ac:dyDescent="0.15">
      <c r="A35" s="707">
        <v>28</v>
      </c>
      <c r="B35" s="708" t="s">
        <v>1042</v>
      </c>
      <c r="C35" s="1339">
        <v>13</v>
      </c>
      <c r="D35" s="1339">
        <v>637960</v>
      </c>
      <c r="E35" s="1339">
        <v>80</v>
      </c>
      <c r="F35" s="1339">
        <v>1501392</v>
      </c>
      <c r="G35" s="1339">
        <v>0</v>
      </c>
      <c r="H35" s="1339">
        <v>0</v>
      </c>
      <c r="I35" s="1339">
        <v>57</v>
      </c>
      <c r="J35" s="1339">
        <v>2471725</v>
      </c>
      <c r="K35" s="1339">
        <v>63</v>
      </c>
      <c r="L35" s="1339">
        <v>8514139</v>
      </c>
      <c r="M35" s="1339">
        <v>23</v>
      </c>
      <c r="N35" s="1339">
        <v>2509784</v>
      </c>
      <c r="O35" s="1339">
        <v>5</v>
      </c>
      <c r="P35" s="1339">
        <v>1818655</v>
      </c>
      <c r="Q35" s="1339">
        <v>241</v>
      </c>
      <c r="R35" s="1339">
        <v>17453655</v>
      </c>
      <c r="S35" s="709">
        <v>28</v>
      </c>
    </row>
    <row r="36" spans="1:19" s="710" customFormat="1" ht="23.1" customHeight="1" x14ac:dyDescent="0.15">
      <c r="A36" s="707">
        <v>29</v>
      </c>
      <c r="B36" s="708" t="s">
        <v>1043</v>
      </c>
      <c r="C36" s="1339">
        <v>27</v>
      </c>
      <c r="D36" s="1339">
        <v>993130</v>
      </c>
      <c r="E36" s="1339">
        <v>57</v>
      </c>
      <c r="F36" s="1339">
        <v>1099974</v>
      </c>
      <c r="G36" s="1339">
        <v>11</v>
      </c>
      <c r="H36" s="1339">
        <v>1006197</v>
      </c>
      <c r="I36" s="1339">
        <v>18</v>
      </c>
      <c r="J36" s="1339">
        <v>744817</v>
      </c>
      <c r="K36" s="1339">
        <v>43</v>
      </c>
      <c r="L36" s="1339">
        <v>6248981</v>
      </c>
      <c r="M36" s="1339">
        <v>7</v>
      </c>
      <c r="N36" s="1339">
        <v>582345</v>
      </c>
      <c r="O36" s="1339">
        <v>3</v>
      </c>
      <c r="P36" s="1339">
        <v>863773</v>
      </c>
      <c r="Q36" s="1339">
        <v>166</v>
      </c>
      <c r="R36" s="1339">
        <v>11539217</v>
      </c>
      <c r="S36" s="709">
        <v>29</v>
      </c>
    </row>
    <row r="37" spans="1:19" s="710" customFormat="1" ht="23.1" customHeight="1" x14ac:dyDescent="0.15">
      <c r="A37" s="707">
        <v>30</v>
      </c>
      <c r="B37" s="708" t="s">
        <v>1044</v>
      </c>
      <c r="C37" s="1342">
        <v>51</v>
      </c>
      <c r="D37" s="1342">
        <v>2929228</v>
      </c>
      <c r="E37" s="1342">
        <v>103</v>
      </c>
      <c r="F37" s="1342">
        <v>2271633</v>
      </c>
      <c r="G37" s="1342">
        <v>17</v>
      </c>
      <c r="H37" s="1342">
        <v>1765206</v>
      </c>
      <c r="I37" s="1342">
        <v>96</v>
      </c>
      <c r="J37" s="1342">
        <v>7359099</v>
      </c>
      <c r="K37" s="1342">
        <v>88</v>
      </c>
      <c r="L37" s="1342">
        <v>11737508</v>
      </c>
      <c r="M37" s="1342">
        <v>15</v>
      </c>
      <c r="N37" s="1342">
        <v>876054</v>
      </c>
      <c r="O37" s="1342">
        <v>30</v>
      </c>
      <c r="P37" s="1342">
        <v>5832915</v>
      </c>
      <c r="Q37" s="1342">
        <v>400</v>
      </c>
      <c r="R37" s="1342">
        <v>32771643</v>
      </c>
      <c r="S37" s="709">
        <v>30</v>
      </c>
    </row>
    <row r="38" spans="1:19" s="710" customFormat="1" ht="23.1" customHeight="1" x14ac:dyDescent="0.15">
      <c r="A38" s="711">
        <v>31</v>
      </c>
      <c r="B38" s="712" t="s">
        <v>1045</v>
      </c>
      <c r="C38" s="1345">
        <v>23</v>
      </c>
      <c r="D38" s="1345">
        <v>770746</v>
      </c>
      <c r="E38" s="1345">
        <v>188</v>
      </c>
      <c r="F38" s="1345">
        <v>1263724</v>
      </c>
      <c r="G38" s="1345">
        <v>3</v>
      </c>
      <c r="H38" s="1345">
        <v>49714</v>
      </c>
      <c r="I38" s="1345">
        <v>0</v>
      </c>
      <c r="J38" s="1345">
        <v>0</v>
      </c>
      <c r="K38" s="1345">
        <v>43</v>
      </c>
      <c r="L38" s="1345">
        <v>9697891</v>
      </c>
      <c r="M38" s="1345">
        <v>26</v>
      </c>
      <c r="N38" s="1345">
        <v>1139694</v>
      </c>
      <c r="O38" s="1345">
        <v>0</v>
      </c>
      <c r="P38" s="1345">
        <v>0</v>
      </c>
      <c r="Q38" s="1345">
        <v>283</v>
      </c>
      <c r="R38" s="1345">
        <v>12921769</v>
      </c>
      <c r="S38" s="713">
        <v>31</v>
      </c>
    </row>
    <row r="39" spans="1:19" s="710" customFormat="1" ht="23.1" customHeight="1" x14ac:dyDescent="0.15">
      <c r="A39" s="707">
        <v>32</v>
      </c>
      <c r="B39" s="708" t="s">
        <v>1046</v>
      </c>
      <c r="C39" s="1339">
        <v>31</v>
      </c>
      <c r="D39" s="1339">
        <v>713532</v>
      </c>
      <c r="E39" s="1339">
        <v>137</v>
      </c>
      <c r="F39" s="1339">
        <v>2587193</v>
      </c>
      <c r="G39" s="1339">
        <v>14</v>
      </c>
      <c r="H39" s="1339">
        <v>1980291</v>
      </c>
      <c r="I39" s="1339">
        <v>36</v>
      </c>
      <c r="J39" s="1339">
        <v>2928833</v>
      </c>
      <c r="K39" s="1339">
        <v>78</v>
      </c>
      <c r="L39" s="1339">
        <v>14775901</v>
      </c>
      <c r="M39" s="1339">
        <v>26</v>
      </c>
      <c r="N39" s="1339">
        <v>1735614</v>
      </c>
      <c r="O39" s="1339">
        <v>26</v>
      </c>
      <c r="P39" s="1339">
        <v>474182</v>
      </c>
      <c r="Q39" s="1339">
        <v>348</v>
      </c>
      <c r="R39" s="1339">
        <v>25195546</v>
      </c>
      <c r="S39" s="709">
        <v>32</v>
      </c>
    </row>
    <row r="40" spans="1:19" s="710" customFormat="1" ht="23.1" customHeight="1" x14ac:dyDescent="0.15">
      <c r="A40" s="707">
        <v>33</v>
      </c>
      <c r="B40" s="708" t="s">
        <v>1047</v>
      </c>
      <c r="C40" s="1339">
        <v>9</v>
      </c>
      <c r="D40" s="1339">
        <v>167181</v>
      </c>
      <c r="E40" s="1339">
        <v>51</v>
      </c>
      <c r="F40" s="1339">
        <v>1059569</v>
      </c>
      <c r="G40" s="1339">
        <v>0</v>
      </c>
      <c r="H40" s="1339">
        <v>0</v>
      </c>
      <c r="I40" s="1339">
        <v>10</v>
      </c>
      <c r="J40" s="1339">
        <v>622586</v>
      </c>
      <c r="K40" s="1339">
        <v>33</v>
      </c>
      <c r="L40" s="1339">
        <v>7803921</v>
      </c>
      <c r="M40" s="1339">
        <v>23</v>
      </c>
      <c r="N40" s="1339">
        <v>4750555</v>
      </c>
      <c r="O40" s="1339">
        <v>3</v>
      </c>
      <c r="P40" s="1339">
        <v>1275256</v>
      </c>
      <c r="Q40" s="1339">
        <v>129</v>
      </c>
      <c r="R40" s="1339">
        <v>15679068</v>
      </c>
      <c r="S40" s="709">
        <v>33</v>
      </c>
    </row>
    <row r="41" spans="1:19" s="710" customFormat="1" ht="23.1" customHeight="1" x14ac:dyDescent="0.15">
      <c r="A41" s="707">
        <v>34</v>
      </c>
      <c r="B41" s="708" t="s">
        <v>1048</v>
      </c>
      <c r="C41" s="1339">
        <v>35</v>
      </c>
      <c r="D41" s="1339">
        <v>1015407</v>
      </c>
      <c r="E41" s="1339">
        <v>124</v>
      </c>
      <c r="F41" s="1339">
        <v>1937782</v>
      </c>
      <c r="G41" s="1339">
        <v>19</v>
      </c>
      <c r="H41" s="1339">
        <v>2354634</v>
      </c>
      <c r="I41" s="1339">
        <v>27</v>
      </c>
      <c r="J41" s="1339">
        <v>1532714</v>
      </c>
      <c r="K41" s="1339">
        <v>52</v>
      </c>
      <c r="L41" s="1339">
        <v>10831301</v>
      </c>
      <c r="M41" s="1339">
        <v>28</v>
      </c>
      <c r="N41" s="1339">
        <v>1532347</v>
      </c>
      <c r="O41" s="1339">
        <v>16</v>
      </c>
      <c r="P41" s="1339">
        <v>1396737</v>
      </c>
      <c r="Q41" s="1339">
        <v>301</v>
      </c>
      <c r="R41" s="1339">
        <v>20600922</v>
      </c>
      <c r="S41" s="709">
        <v>34</v>
      </c>
    </row>
    <row r="42" spans="1:19" s="710" customFormat="1" ht="23.1" customHeight="1" x14ac:dyDescent="0.15">
      <c r="A42" s="707">
        <v>35</v>
      </c>
      <c r="B42" s="708" t="s">
        <v>1049</v>
      </c>
      <c r="C42" s="1342">
        <v>55</v>
      </c>
      <c r="D42" s="1342">
        <v>890176</v>
      </c>
      <c r="E42" s="1342">
        <v>73</v>
      </c>
      <c r="F42" s="1342">
        <v>1422539</v>
      </c>
      <c r="G42" s="1342">
        <v>51</v>
      </c>
      <c r="H42" s="1342">
        <v>3504858</v>
      </c>
      <c r="I42" s="1342">
        <v>37</v>
      </c>
      <c r="J42" s="1342">
        <v>3122358</v>
      </c>
      <c r="K42" s="1342">
        <v>54</v>
      </c>
      <c r="L42" s="1342">
        <v>9857106</v>
      </c>
      <c r="M42" s="1342">
        <v>18</v>
      </c>
      <c r="N42" s="1342">
        <v>867852</v>
      </c>
      <c r="O42" s="1342">
        <v>24</v>
      </c>
      <c r="P42" s="1342">
        <v>980809</v>
      </c>
      <c r="Q42" s="1342">
        <v>312</v>
      </c>
      <c r="R42" s="1342">
        <v>20645698</v>
      </c>
      <c r="S42" s="709">
        <v>35</v>
      </c>
    </row>
    <row r="43" spans="1:19" s="710" customFormat="1" ht="23.1" customHeight="1" x14ac:dyDescent="0.15">
      <c r="A43" s="714">
        <v>36</v>
      </c>
      <c r="B43" s="712" t="s">
        <v>1050</v>
      </c>
      <c r="C43" s="1345">
        <v>15</v>
      </c>
      <c r="D43" s="1345">
        <v>303380</v>
      </c>
      <c r="E43" s="1345">
        <v>45</v>
      </c>
      <c r="F43" s="1345">
        <v>670354</v>
      </c>
      <c r="G43" s="1345">
        <v>33</v>
      </c>
      <c r="H43" s="1345">
        <v>5720265</v>
      </c>
      <c r="I43" s="1345">
        <v>17</v>
      </c>
      <c r="J43" s="1345">
        <v>901885</v>
      </c>
      <c r="K43" s="1345">
        <v>46</v>
      </c>
      <c r="L43" s="1345">
        <v>8394784</v>
      </c>
      <c r="M43" s="1345">
        <v>13</v>
      </c>
      <c r="N43" s="1345">
        <v>988098</v>
      </c>
      <c r="O43" s="1345">
        <v>10</v>
      </c>
      <c r="P43" s="1345">
        <v>2932760</v>
      </c>
      <c r="Q43" s="1345">
        <v>179</v>
      </c>
      <c r="R43" s="1345">
        <v>19911526</v>
      </c>
      <c r="S43" s="715">
        <v>36</v>
      </c>
    </row>
    <row r="44" spans="1:19" s="710" customFormat="1" ht="23.1" customHeight="1" x14ac:dyDescent="0.15">
      <c r="A44" s="707">
        <v>37</v>
      </c>
      <c r="B44" s="708" t="s">
        <v>1051</v>
      </c>
      <c r="C44" s="1339">
        <v>67</v>
      </c>
      <c r="D44" s="1339">
        <v>1823994</v>
      </c>
      <c r="E44" s="1339">
        <v>159</v>
      </c>
      <c r="F44" s="1339">
        <v>2652539</v>
      </c>
      <c r="G44" s="1339">
        <v>4</v>
      </c>
      <c r="H44" s="1339">
        <v>540463</v>
      </c>
      <c r="I44" s="1339">
        <v>85</v>
      </c>
      <c r="J44" s="1339">
        <v>7117665</v>
      </c>
      <c r="K44" s="1339">
        <v>140</v>
      </c>
      <c r="L44" s="1339">
        <v>29358289</v>
      </c>
      <c r="M44" s="1339">
        <v>52</v>
      </c>
      <c r="N44" s="1339">
        <v>4277918</v>
      </c>
      <c r="O44" s="1339">
        <v>0</v>
      </c>
      <c r="P44" s="1339">
        <v>0</v>
      </c>
      <c r="Q44" s="1339">
        <v>507</v>
      </c>
      <c r="R44" s="1339">
        <v>45770868</v>
      </c>
      <c r="S44" s="709">
        <v>37</v>
      </c>
    </row>
    <row r="45" spans="1:19" s="710" customFormat="1" ht="23.1" customHeight="1" x14ac:dyDescent="0.15">
      <c r="A45" s="707">
        <v>38</v>
      </c>
      <c r="B45" s="708" t="s">
        <v>1052</v>
      </c>
      <c r="C45" s="1339">
        <v>28</v>
      </c>
      <c r="D45" s="1339">
        <v>1122379</v>
      </c>
      <c r="E45" s="1339">
        <v>60</v>
      </c>
      <c r="F45" s="1339">
        <v>1088549</v>
      </c>
      <c r="G45" s="1339">
        <v>5</v>
      </c>
      <c r="H45" s="1339">
        <v>227628</v>
      </c>
      <c r="I45" s="1339">
        <v>1</v>
      </c>
      <c r="J45" s="1339">
        <v>8948</v>
      </c>
      <c r="K45" s="1339">
        <v>48</v>
      </c>
      <c r="L45" s="1339">
        <v>8083982</v>
      </c>
      <c r="M45" s="1339">
        <v>29</v>
      </c>
      <c r="N45" s="1339">
        <v>1772822</v>
      </c>
      <c r="O45" s="1339">
        <v>0</v>
      </c>
      <c r="P45" s="1339">
        <v>0</v>
      </c>
      <c r="Q45" s="1339">
        <v>171</v>
      </c>
      <c r="R45" s="1339">
        <v>12304308</v>
      </c>
      <c r="S45" s="709">
        <v>38</v>
      </c>
    </row>
    <row r="46" spans="1:19" s="710" customFormat="1" ht="23.1" customHeight="1" x14ac:dyDescent="0.15">
      <c r="A46" s="707">
        <v>39</v>
      </c>
      <c r="B46" s="708" t="s">
        <v>1053</v>
      </c>
      <c r="C46" s="1339">
        <v>3</v>
      </c>
      <c r="D46" s="1339">
        <v>34026</v>
      </c>
      <c r="E46" s="1339">
        <v>9</v>
      </c>
      <c r="F46" s="1339">
        <v>213643</v>
      </c>
      <c r="G46" s="1339">
        <v>12</v>
      </c>
      <c r="H46" s="1339">
        <v>2089504</v>
      </c>
      <c r="I46" s="1339">
        <v>3</v>
      </c>
      <c r="J46" s="1339">
        <v>297519</v>
      </c>
      <c r="K46" s="1339">
        <v>20</v>
      </c>
      <c r="L46" s="1339">
        <v>2043434</v>
      </c>
      <c r="M46" s="1339">
        <v>19</v>
      </c>
      <c r="N46" s="1339">
        <v>1159251</v>
      </c>
      <c r="O46" s="1339">
        <v>6</v>
      </c>
      <c r="P46" s="1339">
        <v>436406</v>
      </c>
      <c r="Q46" s="1339">
        <v>72</v>
      </c>
      <c r="R46" s="1339">
        <v>6273783</v>
      </c>
      <c r="S46" s="709">
        <v>39</v>
      </c>
    </row>
    <row r="47" spans="1:19" s="710" customFormat="1" ht="23.1" customHeight="1" x14ac:dyDescent="0.15">
      <c r="A47" s="707">
        <v>42</v>
      </c>
      <c r="B47" s="708" t="s">
        <v>1054</v>
      </c>
      <c r="C47" s="1342">
        <v>10</v>
      </c>
      <c r="D47" s="1342">
        <v>231956</v>
      </c>
      <c r="E47" s="1342">
        <v>21</v>
      </c>
      <c r="F47" s="1342">
        <v>381456</v>
      </c>
      <c r="G47" s="1342">
        <v>3</v>
      </c>
      <c r="H47" s="1342">
        <v>368228</v>
      </c>
      <c r="I47" s="1342">
        <v>39</v>
      </c>
      <c r="J47" s="1342">
        <v>2100630</v>
      </c>
      <c r="K47" s="1342">
        <v>16</v>
      </c>
      <c r="L47" s="1342">
        <v>3889616</v>
      </c>
      <c r="M47" s="1342">
        <v>7</v>
      </c>
      <c r="N47" s="1342">
        <v>223319</v>
      </c>
      <c r="O47" s="1342">
        <v>4</v>
      </c>
      <c r="P47" s="1342">
        <v>57507</v>
      </c>
      <c r="Q47" s="1342">
        <v>100</v>
      </c>
      <c r="R47" s="1342">
        <v>7252712</v>
      </c>
      <c r="S47" s="709">
        <v>42</v>
      </c>
    </row>
    <row r="48" spans="1:19" s="710" customFormat="1" ht="23.1" customHeight="1" x14ac:dyDescent="0.15">
      <c r="A48" s="711">
        <v>43</v>
      </c>
      <c r="B48" s="712" t="s">
        <v>1055</v>
      </c>
      <c r="C48" s="1345">
        <v>37</v>
      </c>
      <c r="D48" s="1345">
        <v>1322125</v>
      </c>
      <c r="E48" s="1345">
        <v>67</v>
      </c>
      <c r="F48" s="1345">
        <v>937046</v>
      </c>
      <c r="G48" s="1345">
        <v>21</v>
      </c>
      <c r="H48" s="1345">
        <v>2658511</v>
      </c>
      <c r="I48" s="1345">
        <v>76</v>
      </c>
      <c r="J48" s="1345">
        <v>3479868</v>
      </c>
      <c r="K48" s="1345">
        <v>58</v>
      </c>
      <c r="L48" s="1345">
        <v>9891464</v>
      </c>
      <c r="M48" s="1345">
        <v>21</v>
      </c>
      <c r="N48" s="1345">
        <v>1723953</v>
      </c>
      <c r="O48" s="1345">
        <v>11</v>
      </c>
      <c r="P48" s="1345">
        <v>747206</v>
      </c>
      <c r="Q48" s="1345">
        <v>291</v>
      </c>
      <c r="R48" s="1345">
        <v>20760173</v>
      </c>
      <c r="S48" s="713">
        <v>43</v>
      </c>
    </row>
    <row r="49" spans="1:19" s="710" customFormat="1" ht="23.1" customHeight="1" x14ac:dyDescent="0.15">
      <c r="A49" s="707">
        <v>44</v>
      </c>
      <c r="B49" s="708" t="s">
        <v>1056</v>
      </c>
      <c r="C49" s="1339">
        <v>1</v>
      </c>
      <c r="D49" s="1339">
        <v>30592</v>
      </c>
      <c r="E49" s="1339">
        <v>13</v>
      </c>
      <c r="F49" s="1339">
        <v>229626</v>
      </c>
      <c r="G49" s="1339">
        <v>0</v>
      </c>
      <c r="H49" s="1339">
        <v>0</v>
      </c>
      <c r="I49" s="1339">
        <v>7</v>
      </c>
      <c r="J49" s="1339">
        <v>573616</v>
      </c>
      <c r="K49" s="1339">
        <v>9</v>
      </c>
      <c r="L49" s="1339">
        <v>1256981</v>
      </c>
      <c r="M49" s="1339">
        <v>4</v>
      </c>
      <c r="N49" s="1339">
        <v>312281</v>
      </c>
      <c r="O49" s="1339">
        <v>0</v>
      </c>
      <c r="P49" s="1339">
        <v>0</v>
      </c>
      <c r="Q49" s="1339">
        <v>34</v>
      </c>
      <c r="R49" s="1339">
        <v>2403096</v>
      </c>
      <c r="S49" s="709">
        <v>44</v>
      </c>
    </row>
    <row r="50" spans="1:19" s="710" customFormat="1" ht="23.1" customHeight="1" x14ac:dyDescent="0.15">
      <c r="A50" s="707">
        <v>45</v>
      </c>
      <c r="B50" s="708" t="s">
        <v>1057</v>
      </c>
      <c r="C50" s="1339">
        <v>0</v>
      </c>
      <c r="D50" s="1339">
        <v>0</v>
      </c>
      <c r="E50" s="1339">
        <v>5</v>
      </c>
      <c r="F50" s="1339">
        <v>30049</v>
      </c>
      <c r="G50" s="1339">
        <v>0</v>
      </c>
      <c r="H50" s="1339">
        <v>0</v>
      </c>
      <c r="I50" s="1339">
        <v>0</v>
      </c>
      <c r="J50" s="1339">
        <v>0</v>
      </c>
      <c r="K50" s="1339">
        <v>1</v>
      </c>
      <c r="L50" s="1339">
        <v>2561</v>
      </c>
      <c r="M50" s="1339">
        <v>0</v>
      </c>
      <c r="N50" s="1339">
        <v>0</v>
      </c>
      <c r="O50" s="1339">
        <v>0</v>
      </c>
      <c r="P50" s="1339">
        <v>0</v>
      </c>
      <c r="Q50" s="1339">
        <v>6</v>
      </c>
      <c r="R50" s="1339">
        <v>32610</v>
      </c>
      <c r="S50" s="709">
        <v>45</v>
      </c>
    </row>
    <row r="51" spans="1:19" s="710" customFormat="1" ht="23.1" customHeight="1" x14ac:dyDescent="0.15">
      <c r="A51" s="707">
        <v>46</v>
      </c>
      <c r="B51" s="708" t="s">
        <v>1058</v>
      </c>
      <c r="C51" s="1339">
        <v>37</v>
      </c>
      <c r="D51" s="1339">
        <v>603189</v>
      </c>
      <c r="E51" s="1339">
        <v>85</v>
      </c>
      <c r="F51" s="1339">
        <v>1167529</v>
      </c>
      <c r="G51" s="1339">
        <v>3</v>
      </c>
      <c r="H51" s="1339">
        <v>162745</v>
      </c>
      <c r="I51" s="1339">
        <v>20</v>
      </c>
      <c r="J51" s="1339">
        <v>8651190</v>
      </c>
      <c r="K51" s="1339">
        <v>46</v>
      </c>
      <c r="L51" s="1339">
        <v>9467769</v>
      </c>
      <c r="M51" s="1339">
        <v>10</v>
      </c>
      <c r="N51" s="1339">
        <v>612216</v>
      </c>
      <c r="O51" s="1339">
        <v>12</v>
      </c>
      <c r="P51" s="1339">
        <v>730682</v>
      </c>
      <c r="Q51" s="1339">
        <v>213</v>
      </c>
      <c r="R51" s="1339">
        <v>21395320</v>
      </c>
      <c r="S51" s="709">
        <v>46</v>
      </c>
    </row>
    <row r="52" spans="1:19" s="710" customFormat="1" ht="23.1" customHeight="1" x14ac:dyDescent="0.15">
      <c r="A52" s="707">
        <v>47</v>
      </c>
      <c r="B52" s="708" t="s">
        <v>1059</v>
      </c>
      <c r="C52" s="1342">
        <v>43</v>
      </c>
      <c r="D52" s="1342">
        <v>1281310</v>
      </c>
      <c r="E52" s="1342">
        <v>48</v>
      </c>
      <c r="F52" s="1342">
        <v>1213658</v>
      </c>
      <c r="G52" s="1342">
        <v>35</v>
      </c>
      <c r="H52" s="1342">
        <v>5021033</v>
      </c>
      <c r="I52" s="1342">
        <v>10</v>
      </c>
      <c r="J52" s="1342">
        <v>1179332</v>
      </c>
      <c r="K52" s="1342">
        <v>37</v>
      </c>
      <c r="L52" s="1342">
        <v>4767244</v>
      </c>
      <c r="M52" s="1342">
        <v>13</v>
      </c>
      <c r="N52" s="1342">
        <v>1175843</v>
      </c>
      <c r="O52" s="1342">
        <v>1</v>
      </c>
      <c r="P52" s="1342">
        <v>442632</v>
      </c>
      <c r="Q52" s="1342">
        <v>187</v>
      </c>
      <c r="R52" s="1342">
        <v>15081052</v>
      </c>
      <c r="S52" s="709">
        <v>47</v>
      </c>
    </row>
    <row r="53" spans="1:19" s="710" customFormat="1" ht="23.1" customHeight="1" x14ac:dyDescent="0.15">
      <c r="A53" s="711">
        <v>49</v>
      </c>
      <c r="B53" s="712" t="s">
        <v>1060</v>
      </c>
      <c r="C53" s="1345">
        <v>17</v>
      </c>
      <c r="D53" s="1345">
        <v>190630</v>
      </c>
      <c r="E53" s="1345">
        <v>37</v>
      </c>
      <c r="F53" s="1345">
        <v>289361</v>
      </c>
      <c r="G53" s="1345">
        <v>0</v>
      </c>
      <c r="H53" s="1345">
        <v>0</v>
      </c>
      <c r="I53" s="1345">
        <v>0</v>
      </c>
      <c r="J53" s="1345">
        <v>0</v>
      </c>
      <c r="K53" s="1345">
        <v>7</v>
      </c>
      <c r="L53" s="1345">
        <v>683814</v>
      </c>
      <c r="M53" s="1345">
        <v>4</v>
      </c>
      <c r="N53" s="1345">
        <v>172299</v>
      </c>
      <c r="O53" s="1345">
        <v>1</v>
      </c>
      <c r="P53" s="1345">
        <v>0</v>
      </c>
      <c r="Q53" s="1345">
        <v>66</v>
      </c>
      <c r="R53" s="1345">
        <v>1336104</v>
      </c>
      <c r="S53" s="713">
        <v>49</v>
      </c>
    </row>
    <row r="54" spans="1:19" s="710" customFormat="1" ht="23.1" customHeight="1" x14ac:dyDescent="0.15">
      <c r="A54" s="707">
        <v>50</v>
      </c>
      <c r="B54" s="708" t="s">
        <v>1061</v>
      </c>
      <c r="C54" s="1339">
        <v>7</v>
      </c>
      <c r="D54" s="1339">
        <v>122816</v>
      </c>
      <c r="E54" s="1339">
        <v>9</v>
      </c>
      <c r="F54" s="1339">
        <v>66648</v>
      </c>
      <c r="G54" s="1339">
        <v>0</v>
      </c>
      <c r="H54" s="1339">
        <v>0</v>
      </c>
      <c r="I54" s="1339">
        <v>0</v>
      </c>
      <c r="J54" s="1339">
        <v>0</v>
      </c>
      <c r="K54" s="1339">
        <v>6</v>
      </c>
      <c r="L54" s="1339">
        <v>193504</v>
      </c>
      <c r="M54" s="1339">
        <v>4</v>
      </c>
      <c r="N54" s="1339">
        <v>96705</v>
      </c>
      <c r="O54" s="1339">
        <v>0</v>
      </c>
      <c r="P54" s="1339">
        <v>0</v>
      </c>
      <c r="Q54" s="1339">
        <v>26</v>
      </c>
      <c r="R54" s="1339">
        <v>479673</v>
      </c>
      <c r="S54" s="709">
        <v>50</v>
      </c>
    </row>
    <row r="55" spans="1:19" s="710" customFormat="1" ht="23.1" customHeight="1" x14ac:dyDescent="0.15">
      <c r="A55" s="707">
        <v>51</v>
      </c>
      <c r="B55" s="708" t="s">
        <v>1062</v>
      </c>
      <c r="C55" s="1339">
        <v>24</v>
      </c>
      <c r="D55" s="1339">
        <v>329170</v>
      </c>
      <c r="E55" s="1339">
        <v>13</v>
      </c>
      <c r="F55" s="1339">
        <v>182277</v>
      </c>
      <c r="G55" s="1339">
        <v>0</v>
      </c>
      <c r="H55" s="1339">
        <v>0</v>
      </c>
      <c r="I55" s="1339">
        <v>0</v>
      </c>
      <c r="J55" s="1339">
        <v>0</v>
      </c>
      <c r="K55" s="1339">
        <v>12</v>
      </c>
      <c r="L55" s="1339">
        <v>1306989</v>
      </c>
      <c r="M55" s="1339">
        <v>1</v>
      </c>
      <c r="N55" s="1339">
        <v>23439</v>
      </c>
      <c r="O55" s="1339">
        <v>0</v>
      </c>
      <c r="P55" s="1339">
        <v>0</v>
      </c>
      <c r="Q55" s="1339">
        <v>50</v>
      </c>
      <c r="R55" s="1339">
        <v>1841875</v>
      </c>
      <c r="S55" s="709">
        <v>51</v>
      </c>
    </row>
    <row r="56" spans="1:19" s="710" customFormat="1" ht="23.1" customHeight="1" x14ac:dyDescent="0.15">
      <c r="A56" s="707">
        <v>52</v>
      </c>
      <c r="B56" s="708" t="s">
        <v>1063</v>
      </c>
      <c r="C56" s="1339">
        <v>4</v>
      </c>
      <c r="D56" s="1339">
        <v>282391</v>
      </c>
      <c r="E56" s="1339">
        <v>9</v>
      </c>
      <c r="F56" s="1339">
        <v>196381</v>
      </c>
      <c r="G56" s="1339">
        <v>0</v>
      </c>
      <c r="H56" s="1339">
        <v>0</v>
      </c>
      <c r="I56" s="1339">
        <v>0</v>
      </c>
      <c r="J56" s="1339">
        <v>0</v>
      </c>
      <c r="K56" s="1339">
        <v>3</v>
      </c>
      <c r="L56" s="1339">
        <v>845167</v>
      </c>
      <c r="M56" s="1339">
        <v>4</v>
      </c>
      <c r="N56" s="1339">
        <v>471084</v>
      </c>
      <c r="O56" s="1339">
        <v>0</v>
      </c>
      <c r="P56" s="1339">
        <v>0</v>
      </c>
      <c r="Q56" s="1339">
        <v>20</v>
      </c>
      <c r="R56" s="1339">
        <v>1795023</v>
      </c>
      <c r="S56" s="709">
        <v>52</v>
      </c>
    </row>
    <row r="57" spans="1:19" s="710" customFormat="1" ht="23.1" customHeight="1" thickBot="1" x14ac:dyDescent="0.2">
      <c r="A57" s="716">
        <v>54</v>
      </c>
      <c r="B57" s="717" t="s">
        <v>1064</v>
      </c>
      <c r="C57" s="1348">
        <v>5</v>
      </c>
      <c r="D57" s="1348">
        <v>59335</v>
      </c>
      <c r="E57" s="1348">
        <v>25</v>
      </c>
      <c r="F57" s="1348">
        <v>742329</v>
      </c>
      <c r="G57" s="1348">
        <v>1</v>
      </c>
      <c r="H57" s="1348">
        <v>2046</v>
      </c>
      <c r="I57" s="1348">
        <v>22</v>
      </c>
      <c r="J57" s="1348">
        <v>2407661</v>
      </c>
      <c r="K57" s="1348">
        <v>17</v>
      </c>
      <c r="L57" s="1348">
        <v>1723778</v>
      </c>
      <c r="M57" s="1348">
        <v>3</v>
      </c>
      <c r="N57" s="1348">
        <v>74844</v>
      </c>
      <c r="O57" s="1348">
        <v>0</v>
      </c>
      <c r="P57" s="1348">
        <v>0</v>
      </c>
      <c r="Q57" s="1348">
        <v>73</v>
      </c>
      <c r="R57" s="1348">
        <v>5009993</v>
      </c>
      <c r="S57" s="718">
        <v>54</v>
      </c>
    </row>
    <row r="58" spans="1:19" s="710" customFormat="1" ht="23.1" customHeight="1" x14ac:dyDescent="0.15">
      <c r="A58" s="707">
        <v>55</v>
      </c>
      <c r="B58" s="708" t="s">
        <v>1065</v>
      </c>
      <c r="C58" s="1339">
        <v>4</v>
      </c>
      <c r="D58" s="1339">
        <v>72475</v>
      </c>
      <c r="E58" s="1339">
        <v>25</v>
      </c>
      <c r="F58" s="1339">
        <v>293405</v>
      </c>
      <c r="G58" s="1339">
        <v>5</v>
      </c>
      <c r="H58" s="1339">
        <v>406788</v>
      </c>
      <c r="I58" s="1339">
        <v>0</v>
      </c>
      <c r="J58" s="1339">
        <v>0</v>
      </c>
      <c r="K58" s="1339">
        <v>14</v>
      </c>
      <c r="L58" s="1339">
        <v>2032223</v>
      </c>
      <c r="M58" s="1339">
        <v>12</v>
      </c>
      <c r="N58" s="1339">
        <v>3311418</v>
      </c>
      <c r="O58" s="1339">
        <v>0</v>
      </c>
      <c r="P58" s="1339">
        <v>0</v>
      </c>
      <c r="Q58" s="1339">
        <v>60</v>
      </c>
      <c r="R58" s="1339">
        <v>6116309</v>
      </c>
      <c r="S58" s="709">
        <v>55</v>
      </c>
    </row>
    <row r="59" spans="1:19" s="710" customFormat="1" ht="23.1" customHeight="1" x14ac:dyDescent="0.15">
      <c r="A59" s="707">
        <v>56</v>
      </c>
      <c r="B59" s="708" t="s">
        <v>1066</v>
      </c>
      <c r="C59" s="1339">
        <v>0</v>
      </c>
      <c r="D59" s="1339">
        <v>0</v>
      </c>
      <c r="E59" s="1339">
        <v>11</v>
      </c>
      <c r="F59" s="1339">
        <v>86458</v>
      </c>
      <c r="G59" s="1339">
        <v>6</v>
      </c>
      <c r="H59" s="1339">
        <v>115494</v>
      </c>
      <c r="I59" s="1339">
        <v>0</v>
      </c>
      <c r="J59" s="1339">
        <v>0</v>
      </c>
      <c r="K59" s="1339">
        <v>15</v>
      </c>
      <c r="L59" s="1339">
        <v>1089359</v>
      </c>
      <c r="M59" s="1339">
        <v>15</v>
      </c>
      <c r="N59" s="1339">
        <v>437700</v>
      </c>
      <c r="O59" s="1339">
        <v>4</v>
      </c>
      <c r="P59" s="1339">
        <v>17693</v>
      </c>
      <c r="Q59" s="1339">
        <v>51</v>
      </c>
      <c r="R59" s="1339">
        <v>1746704</v>
      </c>
      <c r="S59" s="709">
        <v>56</v>
      </c>
    </row>
    <row r="60" spans="1:19" s="710" customFormat="1" ht="23.1" customHeight="1" x14ac:dyDescent="0.15">
      <c r="A60" s="707">
        <v>57</v>
      </c>
      <c r="B60" s="708" t="s">
        <v>1067</v>
      </c>
      <c r="C60" s="1339">
        <v>0</v>
      </c>
      <c r="D60" s="1339">
        <v>0</v>
      </c>
      <c r="E60" s="1339">
        <v>3</v>
      </c>
      <c r="F60" s="1339">
        <v>58659</v>
      </c>
      <c r="G60" s="1339">
        <v>0</v>
      </c>
      <c r="H60" s="1339">
        <v>0</v>
      </c>
      <c r="I60" s="1339">
        <v>0</v>
      </c>
      <c r="J60" s="1339">
        <v>0</v>
      </c>
      <c r="K60" s="1339">
        <v>3</v>
      </c>
      <c r="L60" s="1339">
        <v>338675</v>
      </c>
      <c r="M60" s="1339">
        <v>0</v>
      </c>
      <c r="N60" s="1339">
        <v>0</v>
      </c>
      <c r="O60" s="1339">
        <v>0</v>
      </c>
      <c r="P60" s="1339">
        <v>0</v>
      </c>
      <c r="Q60" s="1339">
        <v>6</v>
      </c>
      <c r="R60" s="1339">
        <v>397334</v>
      </c>
      <c r="S60" s="709">
        <v>57</v>
      </c>
    </row>
    <row r="61" spans="1:19" s="710" customFormat="1" ht="23.1" customHeight="1" x14ac:dyDescent="0.15">
      <c r="A61" s="707">
        <v>58</v>
      </c>
      <c r="B61" s="708" t="s">
        <v>1068</v>
      </c>
      <c r="C61" s="1339">
        <v>0</v>
      </c>
      <c r="D61" s="1339">
        <v>0</v>
      </c>
      <c r="E61" s="1339">
        <v>21</v>
      </c>
      <c r="F61" s="1339">
        <v>111270</v>
      </c>
      <c r="G61" s="1339">
        <v>0</v>
      </c>
      <c r="H61" s="1339">
        <v>77389</v>
      </c>
      <c r="I61" s="1339">
        <v>0</v>
      </c>
      <c r="J61" s="1339">
        <v>0</v>
      </c>
      <c r="K61" s="1339">
        <v>2</v>
      </c>
      <c r="L61" s="1339">
        <v>39611</v>
      </c>
      <c r="M61" s="1339">
        <v>0</v>
      </c>
      <c r="N61" s="1339">
        <v>0</v>
      </c>
      <c r="O61" s="1339">
        <v>0</v>
      </c>
      <c r="P61" s="1339">
        <v>0</v>
      </c>
      <c r="Q61" s="1339">
        <v>23</v>
      </c>
      <c r="R61" s="1339">
        <v>228270</v>
      </c>
      <c r="S61" s="709">
        <v>58</v>
      </c>
    </row>
    <row r="62" spans="1:19" s="710" customFormat="1" ht="23.1" customHeight="1" x14ac:dyDescent="0.15">
      <c r="A62" s="707">
        <v>59</v>
      </c>
      <c r="B62" s="719" t="s">
        <v>1069</v>
      </c>
      <c r="C62" s="1342">
        <v>0</v>
      </c>
      <c r="D62" s="1342">
        <v>0</v>
      </c>
      <c r="E62" s="1342">
        <v>0</v>
      </c>
      <c r="F62" s="1342">
        <v>0</v>
      </c>
      <c r="G62" s="1342">
        <v>0</v>
      </c>
      <c r="H62" s="1342">
        <v>0</v>
      </c>
      <c r="I62" s="1342">
        <v>0</v>
      </c>
      <c r="J62" s="1342">
        <v>0</v>
      </c>
      <c r="K62" s="1342">
        <v>0</v>
      </c>
      <c r="L62" s="1342">
        <v>0</v>
      </c>
      <c r="M62" s="1342">
        <v>0</v>
      </c>
      <c r="N62" s="1342">
        <v>0</v>
      </c>
      <c r="O62" s="1342">
        <v>0</v>
      </c>
      <c r="P62" s="1342">
        <v>0</v>
      </c>
      <c r="Q62" s="1342">
        <v>0</v>
      </c>
      <c r="R62" s="1342">
        <v>0</v>
      </c>
      <c r="S62" s="709">
        <v>59</v>
      </c>
    </row>
    <row r="63" spans="1:19" s="710" customFormat="1" ht="23.1" customHeight="1" x14ac:dyDescent="0.15">
      <c r="A63" s="711">
        <v>61</v>
      </c>
      <c r="B63" s="708" t="s">
        <v>1070</v>
      </c>
      <c r="C63" s="1345">
        <v>1</v>
      </c>
      <c r="D63" s="1345">
        <v>87038</v>
      </c>
      <c r="E63" s="1345">
        <v>5</v>
      </c>
      <c r="F63" s="1345">
        <v>262412</v>
      </c>
      <c r="G63" s="1345">
        <v>0</v>
      </c>
      <c r="H63" s="1345">
        <v>0</v>
      </c>
      <c r="I63" s="1345">
        <v>0</v>
      </c>
      <c r="J63" s="1345">
        <v>0</v>
      </c>
      <c r="K63" s="1345">
        <v>3</v>
      </c>
      <c r="L63" s="1345">
        <v>331530</v>
      </c>
      <c r="M63" s="1345">
        <v>1</v>
      </c>
      <c r="N63" s="1345">
        <v>19143</v>
      </c>
      <c r="O63" s="1345">
        <v>0</v>
      </c>
      <c r="P63" s="1345">
        <v>0</v>
      </c>
      <c r="Q63" s="1345">
        <v>10</v>
      </c>
      <c r="R63" s="1345">
        <v>700123</v>
      </c>
      <c r="S63" s="713">
        <v>61</v>
      </c>
    </row>
    <row r="64" spans="1:19" s="710" customFormat="1" ht="23.1" customHeight="1" x14ac:dyDescent="0.15">
      <c r="A64" s="707">
        <v>65</v>
      </c>
      <c r="B64" s="708" t="s">
        <v>1071</v>
      </c>
      <c r="C64" s="1339">
        <v>0</v>
      </c>
      <c r="D64" s="1339">
        <v>0</v>
      </c>
      <c r="E64" s="1339">
        <v>1</v>
      </c>
      <c r="F64" s="1339">
        <v>3678</v>
      </c>
      <c r="G64" s="1339">
        <v>0</v>
      </c>
      <c r="H64" s="1339">
        <v>0</v>
      </c>
      <c r="I64" s="1339">
        <v>0</v>
      </c>
      <c r="J64" s="1339">
        <v>0</v>
      </c>
      <c r="K64" s="1339">
        <v>0</v>
      </c>
      <c r="L64" s="1339">
        <v>0</v>
      </c>
      <c r="M64" s="1339">
        <v>0</v>
      </c>
      <c r="N64" s="1339">
        <v>0</v>
      </c>
      <c r="O64" s="1339">
        <v>0</v>
      </c>
      <c r="P64" s="1339">
        <v>0</v>
      </c>
      <c r="Q64" s="1339">
        <v>1</v>
      </c>
      <c r="R64" s="1339">
        <v>3678</v>
      </c>
      <c r="S64" s="709">
        <v>65</v>
      </c>
    </row>
    <row r="65" spans="1:19" s="710" customFormat="1" ht="23.1" customHeight="1" x14ac:dyDescent="0.15">
      <c r="A65" s="707">
        <v>66</v>
      </c>
      <c r="B65" s="708" t="s">
        <v>1072</v>
      </c>
      <c r="C65" s="1339">
        <v>2</v>
      </c>
      <c r="D65" s="1339">
        <v>241200</v>
      </c>
      <c r="E65" s="1339">
        <v>10</v>
      </c>
      <c r="F65" s="1339">
        <v>67468</v>
      </c>
      <c r="G65" s="1339">
        <v>0</v>
      </c>
      <c r="H65" s="1339">
        <v>0</v>
      </c>
      <c r="I65" s="1339">
        <v>0</v>
      </c>
      <c r="J65" s="1339">
        <v>0</v>
      </c>
      <c r="K65" s="1339">
        <v>0</v>
      </c>
      <c r="L65" s="1339">
        <v>0</v>
      </c>
      <c r="M65" s="1339">
        <v>0</v>
      </c>
      <c r="N65" s="1339">
        <v>0</v>
      </c>
      <c r="O65" s="1339">
        <v>0</v>
      </c>
      <c r="P65" s="1339">
        <v>0</v>
      </c>
      <c r="Q65" s="1339">
        <v>12</v>
      </c>
      <c r="R65" s="1339">
        <v>308668</v>
      </c>
      <c r="S65" s="709">
        <v>66</v>
      </c>
    </row>
    <row r="66" spans="1:19" s="710" customFormat="1" ht="23.1" customHeight="1" x14ac:dyDescent="0.15">
      <c r="A66" s="707">
        <v>68</v>
      </c>
      <c r="B66" s="708" t="s">
        <v>1073</v>
      </c>
      <c r="C66" s="1339">
        <v>0</v>
      </c>
      <c r="D66" s="1339">
        <v>0</v>
      </c>
      <c r="E66" s="1339">
        <v>5</v>
      </c>
      <c r="F66" s="1339">
        <v>40653</v>
      </c>
      <c r="G66" s="1339">
        <v>0</v>
      </c>
      <c r="H66" s="1339">
        <v>0</v>
      </c>
      <c r="I66" s="1339">
        <v>0</v>
      </c>
      <c r="J66" s="1339">
        <v>0</v>
      </c>
      <c r="K66" s="1339">
        <v>0</v>
      </c>
      <c r="L66" s="1339">
        <v>0</v>
      </c>
      <c r="M66" s="1339">
        <v>0</v>
      </c>
      <c r="N66" s="1339">
        <v>0</v>
      </c>
      <c r="O66" s="1339">
        <v>0</v>
      </c>
      <c r="P66" s="1339">
        <v>0</v>
      </c>
      <c r="Q66" s="1339">
        <v>5</v>
      </c>
      <c r="R66" s="1339">
        <v>40653</v>
      </c>
      <c r="S66" s="709">
        <v>68</v>
      </c>
    </row>
    <row r="67" spans="1:19" s="710" customFormat="1" ht="23.1" customHeight="1" x14ac:dyDescent="0.15">
      <c r="A67" s="720">
        <v>70</v>
      </c>
      <c r="B67" s="719" t="s">
        <v>1074</v>
      </c>
      <c r="C67" s="1342">
        <v>17</v>
      </c>
      <c r="D67" s="1342">
        <v>205399</v>
      </c>
      <c r="E67" s="1342">
        <v>16</v>
      </c>
      <c r="F67" s="1342">
        <v>173016</v>
      </c>
      <c r="G67" s="1342">
        <v>0</v>
      </c>
      <c r="H67" s="1342">
        <v>0</v>
      </c>
      <c r="I67" s="1342">
        <v>0</v>
      </c>
      <c r="J67" s="1342">
        <v>-280</v>
      </c>
      <c r="K67" s="1342">
        <v>10</v>
      </c>
      <c r="L67" s="1342">
        <v>1904802</v>
      </c>
      <c r="M67" s="1342">
        <v>0</v>
      </c>
      <c r="N67" s="1342">
        <v>-16007</v>
      </c>
      <c r="O67" s="1342">
        <v>1</v>
      </c>
      <c r="P67" s="1342">
        <v>316</v>
      </c>
      <c r="Q67" s="1342">
        <v>44</v>
      </c>
      <c r="R67" s="1342">
        <v>2267246</v>
      </c>
      <c r="S67" s="721">
        <v>70</v>
      </c>
    </row>
    <row r="68" spans="1:19" s="710" customFormat="1" ht="23.1" customHeight="1" x14ac:dyDescent="0.15">
      <c r="A68" s="711">
        <v>78</v>
      </c>
      <c r="B68" s="712" t="s">
        <v>1075</v>
      </c>
      <c r="C68" s="1345">
        <v>22</v>
      </c>
      <c r="D68" s="1345">
        <v>585873</v>
      </c>
      <c r="E68" s="1345">
        <v>14</v>
      </c>
      <c r="F68" s="1345">
        <v>135443</v>
      </c>
      <c r="G68" s="1345">
        <v>0</v>
      </c>
      <c r="H68" s="1345">
        <v>0</v>
      </c>
      <c r="I68" s="1345">
        <v>0</v>
      </c>
      <c r="J68" s="1345">
        <v>0</v>
      </c>
      <c r="K68" s="1345">
        <v>14</v>
      </c>
      <c r="L68" s="1345">
        <v>1932833</v>
      </c>
      <c r="M68" s="1345">
        <v>8</v>
      </c>
      <c r="N68" s="1345">
        <v>679843</v>
      </c>
      <c r="O68" s="1345">
        <v>0</v>
      </c>
      <c r="P68" s="1345">
        <v>0</v>
      </c>
      <c r="Q68" s="1345">
        <v>58</v>
      </c>
      <c r="R68" s="1345">
        <v>3333992</v>
      </c>
      <c r="S68" s="713">
        <v>78</v>
      </c>
    </row>
    <row r="69" spans="1:19" s="710" customFormat="1" ht="23.1" customHeight="1" x14ac:dyDescent="0.15">
      <c r="A69" s="707">
        <v>84</v>
      </c>
      <c r="B69" s="708" t="s">
        <v>1076</v>
      </c>
      <c r="C69" s="1339">
        <v>4</v>
      </c>
      <c r="D69" s="1339">
        <v>76717</v>
      </c>
      <c r="E69" s="1339">
        <v>30</v>
      </c>
      <c r="F69" s="1339">
        <v>411542</v>
      </c>
      <c r="G69" s="1339">
        <v>1</v>
      </c>
      <c r="H69" s="1339">
        <v>38699</v>
      </c>
      <c r="I69" s="1339">
        <v>9</v>
      </c>
      <c r="J69" s="1339">
        <v>742167</v>
      </c>
      <c r="K69" s="1339">
        <v>16</v>
      </c>
      <c r="L69" s="1339">
        <v>1560973</v>
      </c>
      <c r="M69" s="1339">
        <v>10</v>
      </c>
      <c r="N69" s="1339">
        <v>1002892</v>
      </c>
      <c r="O69" s="1339">
        <v>0</v>
      </c>
      <c r="P69" s="1339">
        <v>0</v>
      </c>
      <c r="Q69" s="1339">
        <v>70</v>
      </c>
      <c r="R69" s="1339">
        <v>3832990</v>
      </c>
      <c r="S69" s="709">
        <v>84</v>
      </c>
    </row>
    <row r="70" spans="1:19" s="710" customFormat="1" ht="23.1" customHeight="1" x14ac:dyDescent="0.15">
      <c r="A70" s="707">
        <v>85</v>
      </c>
      <c r="B70" s="708" t="s">
        <v>1077</v>
      </c>
      <c r="C70" s="1339">
        <v>33</v>
      </c>
      <c r="D70" s="1339">
        <v>442218</v>
      </c>
      <c r="E70" s="1339">
        <v>41</v>
      </c>
      <c r="F70" s="1339">
        <v>1095441</v>
      </c>
      <c r="G70" s="1339">
        <v>21</v>
      </c>
      <c r="H70" s="1339">
        <v>2193402</v>
      </c>
      <c r="I70" s="1339">
        <v>25</v>
      </c>
      <c r="J70" s="1339">
        <v>1382798</v>
      </c>
      <c r="K70" s="1339">
        <v>23</v>
      </c>
      <c r="L70" s="1339">
        <v>4723353</v>
      </c>
      <c r="M70" s="1339">
        <v>10</v>
      </c>
      <c r="N70" s="1339">
        <v>1028009</v>
      </c>
      <c r="O70" s="1339">
        <v>19</v>
      </c>
      <c r="P70" s="1339">
        <v>399266</v>
      </c>
      <c r="Q70" s="1339">
        <v>172</v>
      </c>
      <c r="R70" s="1339">
        <v>11264487</v>
      </c>
      <c r="S70" s="709">
        <v>85</v>
      </c>
    </row>
    <row r="71" spans="1:19" s="710" customFormat="1" ht="23.1" customHeight="1" x14ac:dyDescent="0.15">
      <c r="A71" s="707">
        <v>89</v>
      </c>
      <c r="B71" s="708" t="s">
        <v>1078</v>
      </c>
      <c r="C71" s="1339">
        <v>3</v>
      </c>
      <c r="D71" s="1339">
        <v>48624</v>
      </c>
      <c r="E71" s="1339">
        <v>16</v>
      </c>
      <c r="F71" s="1339">
        <v>339026</v>
      </c>
      <c r="G71" s="1339">
        <v>0</v>
      </c>
      <c r="H71" s="1339">
        <v>0</v>
      </c>
      <c r="I71" s="1339">
        <v>7</v>
      </c>
      <c r="J71" s="1339">
        <v>2791853</v>
      </c>
      <c r="K71" s="1339">
        <v>15</v>
      </c>
      <c r="L71" s="1339">
        <v>2251074</v>
      </c>
      <c r="M71" s="1339">
        <v>8</v>
      </c>
      <c r="N71" s="1339">
        <v>317110</v>
      </c>
      <c r="O71" s="1339">
        <v>1</v>
      </c>
      <c r="P71" s="1339">
        <v>4741</v>
      </c>
      <c r="Q71" s="1339">
        <v>50</v>
      </c>
      <c r="R71" s="1339">
        <v>5752428</v>
      </c>
      <c r="S71" s="709">
        <v>89</v>
      </c>
    </row>
    <row r="72" spans="1:19" s="710" customFormat="1" ht="23.1" customHeight="1" x14ac:dyDescent="0.15">
      <c r="A72" s="707">
        <v>90</v>
      </c>
      <c r="B72" s="719" t="s">
        <v>1079</v>
      </c>
      <c r="C72" s="1342">
        <v>7</v>
      </c>
      <c r="D72" s="1342">
        <v>245712</v>
      </c>
      <c r="E72" s="1342">
        <v>253</v>
      </c>
      <c r="F72" s="1342">
        <v>2069744</v>
      </c>
      <c r="G72" s="1342">
        <v>13</v>
      </c>
      <c r="H72" s="1342">
        <v>2294530</v>
      </c>
      <c r="I72" s="1342">
        <v>36</v>
      </c>
      <c r="J72" s="1342">
        <v>3173638</v>
      </c>
      <c r="K72" s="1342">
        <v>75</v>
      </c>
      <c r="L72" s="1342">
        <v>11781961</v>
      </c>
      <c r="M72" s="1342">
        <v>102</v>
      </c>
      <c r="N72" s="1342">
        <v>2408035</v>
      </c>
      <c r="O72" s="1342">
        <v>27</v>
      </c>
      <c r="P72" s="1342">
        <v>2504832</v>
      </c>
      <c r="Q72" s="1342">
        <v>513</v>
      </c>
      <c r="R72" s="1342">
        <v>24478452</v>
      </c>
      <c r="S72" s="709">
        <v>90</v>
      </c>
    </row>
    <row r="73" spans="1:19" s="710" customFormat="1" ht="23.1" customHeight="1" x14ac:dyDescent="0.15">
      <c r="A73" s="711">
        <v>91</v>
      </c>
      <c r="B73" s="708" t="s">
        <v>1080</v>
      </c>
      <c r="C73" s="1345">
        <v>4</v>
      </c>
      <c r="D73" s="1345">
        <v>258979</v>
      </c>
      <c r="E73" s="1345">
        <v>16</v>
      </c>
      <c r="F73" s="1345">
        <v>282271</v>
      </c>
      <c r="G73" s="1345">
        <v>0</v>
      </c>
      <c r="H73" s="1345">
        <v>0</v>
      </c>
      <c r="I73" s="1345">
        <v>13</v>
      </c>
      <c r="J73" s="1345">
        <v>130000</v>
      </c>
      <c r="K73" s="1345">
        <v>0</v>
      </c>
      <c r="L73" s="1345">
        <v>0</v>
      </c>
      <c r="M73" s="1345">
        <v>0</v>
      </c>
      <c r="N73" s="1345">
        <v>0</v>
      </c>
      <c r="O73" s="1345">
        <v>0</v>
      </c>
      <c r="P73" s="1345">
        <v>0</v>
      </c>
      <c r="Q73" s="1345">
        <v>33</v>
      </c>
      <c r="R73" s="1345">
        <v>671250</v>
      </c>
      <c r="S73" s="713">
        <v>91</v>
      </c>
    </row>
    <row r="74" spans="1:19" s="710" customFormat="1" ht="23.1" customHeight="1" x14ac:dyDescent="0.15">
      <c r="A74" s="707">
        <v>92</v>
      </c>
      <c r="B74" s="708" t="s">
        <v>1081</v>
      </c>
      <c r="C74" s="1339">
        <v>39</v>
      </c>
      <c r="D74" s="1339">
        <v>1273510</v>
      </c>
      <c r="E74" s="1339">
        <v>68</v>
      </c>
      <c r="F74" s="1339">
        <v>1535771</v>
      </c>
      <c r="G74" s="1339">
        <v>2</v>
      </c>
      <c r="H74" s="1339">
        <v>181168</v>
      </c>
      <c r="I74" s="1339">
        <v>7</v>
      </c>
      <c r="J74" s="1339">
        <v>576626</v>
      </c>
      <c r="K74" s="1339">
        <v>52</v>
      </c>
      <c r="L74" s="1339">
        <v>8171520</v>
      </c>
      <c r="M74" s="1339">
        <v>22</v>
      </c>
      <c r="N74" s="1339">
        <v>1393891</v>
      </c>
      <c r="O74" s="1339">
        <v>14</v>
      </c>
      <c r="P74" s="1339">
        <v>1641099</v>
      </c>
      <c r="Q74" s="1339">
        <v>204</v>
      </c>
      <c r="R74" s="1339">
        <v>14773585</v>
      </c>
      <c r="S74" s="709">
        <v>92</v>
      </c>
    </row>
    <row r="75" spans="1:19" s="710" customFormat="1" ht="23.1" customHeight="1" x14ac:dyDescent="0.15">
      <c r="A75" s="707">
        <v>94</v>
      </c>
      <c r="B75" s="708" t="s">
        <v>1082</v>
      </c>
      <c r="C75" s="1339">
        <v>675</v>
      </c>
      <c r="D75" s="1339">
        <v>17745919</v>
      </c>
      <c r="E75" s="1339">
        <v>1249</v>
      </c>
      <c r="F75" s="1339">
        <v>19729319</v>
      </c>
      <c r="G75" s="1339">
        <v>76</v>
      </c>
      <c r="H75" s="1339">
        <v>1424123</v>
      </c>
      <c r="I75" s="1339">
        <v>322</v>
      </c>
      <c r="J75" s="1339">
        <v>31464489</v>
      </c>
      <c r="K75" s="1339">
        <v>804</v>
      </c>
      <c r="L75" s="1339">
        <v>156560653</v>
      </c>
      <c r="M75" s="1339">
        <v>439</v>
      </c>
      <c r="N75" s="1339">
        <v>29709951</v>
      </c>
      <c r="O75" s="1339">
        <v>128</v>
      </c>
      <c r="P75" s="1339">
        <v>8865654</v>
      </c>
      <c r="Q75" s="1339">
        <v>3693</v>
      </c>
      <c r="R75" s="1339">
        <v>265500108</v>
      </c>
      <c r="S75" s="709">
        <v>94</v>
      </c>
    </row>
    <row r="76" spans="1:19" s="710" customFormat="1" ht="23.1" customHeight="1" x14ac:dyDescent="0.15">
      <c r="A76" s="707">
        <v>301</v>
      </c>
      <c r="B76" s="708" t="s">
        <v>1083</v>
      </c>
      <c r="C76" s="1339">
        <v>7</v>
      </c>
      <c r="D76" s="1339">
        <v>693657</v>
      </c>
      <c r="E76" s="1339">
        <v>42</v>
      </c>
      <c r="F76" s="1339">
        <v>603370</v>
      </c>
      <c r="G76" s="1339">
        <v>2</v>
      </c>
      <c r="H76" s="1339">
        <v>159574</v>
      </c>
      <c r="I76" s="1339">
        <v>58</v>
      </c>
      <c r="J76" s="1339">
        <v>7088971</v>
      </c>
      <c r="K76" s="1339">
        <v>46</v>
      </c>
      <c r="L76" s="1339">
        <v>7784477</v>
      </c>
      <c r="M76" s="1339">
        <v>19</v>
      </c>
      <c r="N76" s="1339">
        <v>980683</v>
      </c>
      <c r="O76" s="1339">
        <v>18</v>
      </c>
      <c r="P76" s="1339">
        <v>999493</v>
      </c>
      <c r="Q76" s="1339">
        <v>192</v>
      </c>
      <c r="R76" s="1339">
        <v>18310225</v>
      </c>
      <c r="S76" s="709">
        <v>301</v>
      </c>
    </row>
    <row r="77" spans="1:19" s="710" customFormat="1" ht="23.1" customHeight="1" x14ac:dyDescent="0.15">
      <c r="A77" s="720">
        <v>302</v>
      </c>
      <c r="B77" s="719" t="s">
        <v>1084</v>
      </c>
      <c r="C77" s="1342">
        <v>10</v>
      </c>
      <c r="D77" s="1342">
        <v>397324</v>
      </c>
      <c r="E77" s="1342">
        <v>32</v>
      </c>
      <c r="F77" s="1342">
        <v>667631</v>
      </c>
      <c r="G77" s="1342">
        <v>8</v>
      </c>
      <c r="H77" s="1342">
        <v>554665</v>
      </c>
      <c r="I77" s="1342">
        <v>0</v>
      </c>
      <c r="J77" s="1342">
        <v>0</v>
      </c>
      <c r="K77" s="1342">
        <v>28</v>
      </c>
      <c r="L77" s="1342">
        <v>3921798</v>
      </c>
      <c r="M77" s="1342">
        <v>12</v>
      </c>
      <c r="N77" s="1342">
        <v>569470</v>
      </c>
      <c r="O77" s="1342">
        <v>6</v>
      </c>
      <c r="P77" s="1342">
        <v>46872</v>
      </c>
      <c r="Q77" s="1342">
        <v>96</v>
      </c>
      <c r="R77" s="1342">
        <v>6157760</v>
      </c>
      <c r="S77" s="721">
        <v>302</v>
      </c>
    </row>
    <row r="78" spans="1:19" s="692" customFormat="1" ht="23.1" customHeight="1" x14ac:dyDescent="0.15">
      <c r="A78" s="722">
        <v>303</v>
      </c>
      <c r="B78" s="708" t="s">
        <v>1085</v>
      </c>
      <c r="C78" s="1345">
        <v>6</v>
      </c>
      <c r="D78" s="1345">
        <v>218084</v>
      </c>
      <c r="E78" s="1345">
        <v>12</v>
      </c>
      <c r="F78" s="1345">
        <v>332738</v>
      </c>
      <c r="G78" s="1345">
        <v>6</v>
      </c>
      <c r="H78" s="1345">
        <v>382863</v>
      </c>
      <c r="I78" s="1345">
        <v>0</v>
      </c>
      <c r="J78" s="1345">
        <v>0</v>
      </c>
      <c r="K78" s="1345">
        <v>15</v>
      </c>
      <c r="L78" s="1345">
        <v>2699740</v>
      </c>
      <c r="M78" s="1345">
        <v>7</v>
      </c>
      <c r="N78" s="1345">
        <v>200605</v>
      </c>
      <c r="O78" s="1345">
        <v>0</v>
      </c>
      <c r="P78" s="1345">
        <v>0</v>
      </c>
      <c r="Q78" s="1345">
        <v>46</v>
      </c>
      <c r="R78" s="1345">
        <v>3834030</v>
      </c>
      <c r="S78" s="723">
        <v>303</v>
      </c>
    </row>
    <row r="79" spans="1:19" s="692" customFormat="1" ht="23.1" customHeight="1" x14ac:dyDescent="0.15">
      <c r="A79" s="707">
        <v>304</v>
      </c>
      <c r="B79" s="708" t="s">
        <v>1086</v>
      </c>
      <c r="C79" s="1339">
        <v>49</v>
      </c>
      <c r="D79" s="1339">
        <v>1977844</v>
      </c>
      <c r="E79" s="1339">
        <v>102</v>
      </c>
      <c r="F79" s="1339">
        <v>2070952</v>
      </c>
      <c r="G79" s="1339">
        <v>5</v>
      </c>
      <c r="H79" s="1339">
        <v>166439</v>
      </c>
      <c r="I79" s="1339">
        <v>81</v>
      </c>
      <c r="J79" s="1339">
        <v>8418553</v>
      </c>
      <c r="K79" s="1339">
        <v>2</v>
      </c>
      <c r="L79" s="1339">
        <v>44789</v>
      </c>
      <c r="M79" s="1339">
        <v>138</v>
      </c>
      <c r="N79" s="1339">
        <v>15339189</v>
      </c>
      <c r="O79" s="1339">
        <v>8</v>
      </c>
      <c r="P79" s="1339">
        <v>1112111</v>
      </c>
      <c r="Q79" s="1339">
        <v>385</v>
      </c>
      <c r="R79" s="1339">
        <v>29129877</v>
      </c>
      <c r="S79" s="709">
        <v>304</v>
      </c>
    </row>
    <row r="80" spans="1:19" s="692" customFormat="1" ht="23.1" customHeight="1" x14ac:dyDescent="0.15">
      <c r="A80" s="707">
        <v>305</v>
      </c>
      <c r="B80" s="708" t="s">
        <v>1087</v>
      </c>
      <c r="C80" s="1339">
        <v>17</v>
      </c>
      <c r="D80" s="1339">
        <v>357691</v>
      </c>
      <c r="E80" s="1339">
        <v>57</v>
      </c>
      <c r="F80" s="1339">
        <v>1157530</v>
      </c>
      <c r="G80" s="1339">
        <v>13</v>
      </c>
      <c r="H80" s="1339">
        <v>585497</v>
      </c>
      <c r="I80" s="1339">
        <v>143</v>
      </c>
      <c r="J80" s="1339">
        <v>10358180</v>
      </c>
      <c r="K80" s="1339">
        <v>46</v>
      </c>
      <c r="L80" s="1339">
        <v>10120615</v>
      </c>
      <c r="M80" s="1339">
        <v>14</v>
      </c>
      <c r="N80" s="1339">
        <v>588520</v>
      </c>
      <c r="O80" s="1339">
        <v>1</v>
      </c>
      <c r="P80" s="1339">
        <v>57133</v>
      </c>
      <c r="Q80" s="1339">
        <v>291</v>
      </c>
      <c r="R80" s="1339">
        <v>23225166</v>
      </c>
      <c r="S80" s="709">
        <v>305</v>
      </c>
    </row>
    <row r="81" spans="1:19" s="692" customFormat="1" ht="23.1" customHeight="1" x14ac:dyDescent="0.15">
      <c r="A81" s="707">
        <v>306</v>
      </c>
      <c r="B81" s="708" t="s">
        <v>1088</v>
      </c>
      <c r="C81" s="1339">
        <v>72</v>
      </c>
      <c r="D81" s="1339">
        <v>3118212</v>
      </c>
      <c r="E81" s="1339">
        <v>246</v>
      </c>
      <c r="F81" s="1339">
        <v>5868199</v>
      </c>
      <c r="G81" s="1339">
        <v>35</v>
      </c>
      <c r="H81" s="1339">
        <v>4775688</v>
      </c>
      <c r="I81" s="1339">
        <v>132</v>
      </c>
      <c r="J81" s="1339">
        <v>8883390</v>
      </c>
      <c r="K81" s="1339">
        <v>158</v>
      </c>
      <c r="L81" s="1339">
        <v>30846812</v>
      </c>
      <c r="M81" s="1339">
        <v>74</v>
      </c>
      <c r="N81" s="1339">
        <v>7375100</v>
      </c>
      <c r="O81" s="1339">
        <v>19</v>
      </c>
      <c r="P81" s="1339">
        <v>1692308</v>
      </c>
      <c r="Q81" s="1339">
        <v>736</v>
      </c>
      <c r="R81" s="1339">
        <v>62559709</v>
      </c>
      <c r="S81" s="709">
        <v>306</v>
      </c>
    </row>
    <row r="82" spans="1:19" s="692" customFormat="1" ht="23.1" customHeight="1" x14ac:dyDescent="0.15">
      <c r="A82" s="720"/>
      <c r="B82" s="719"/>
      <c r="C82" s="1342"/>
      <c r="D82" s="1342"/>
      <c r="E82" s="1342"/>
      <c r="F82" s="1342"/>
      <c r="G82" s="1342"/>
      <c r="H82" s="1342"/>
      <c r="I82" s="1342"/>
      <c r="J82" s="1342"/>
      <c r="K82" s="1342"/>
      <c r="L82" s="1342"/>
      <c r="M82" s="1342"/>
      <c r="N82" s="1342"/>
      <c r="O82" s="1342"/>
      <c r="P82" s="1342"/>
      <c r="Q82" s="1342"/>
      <c r="R82" s="1342"/>
      <c r="S82" s="721"/>
    </row>
    <row r="83" spans="1:19" ht="23.1" customHeight="1" x14ac:dyDescent="0.15">
      <c r="A83" s="705"/>
      <c r="B83" s="706"/>
      <c r="C83" s="1339"/>
      <c r="D83" s="1339"/>
      <c r="E83" s="1339"/>
      <c r="F83" s="1339"/>
      <c r="G83" s="1339"/>
      <c r="H83" s="1339"/>
      <c r="I83" s="1339"/>
      <c r="J83" s="1339"/>
      <c r="K83" s="1339"/>
      <c r="L83" s="1339"/>
      <c r="M83" s="1339"/>
      <c r="N83" s="1339"/>
      <c r="O83" s="1339"/>
      <c r="P83" s="1339"/>
      <c r="Q83" s="1339"/>
      <c r="R83" s="1339"/>
      <c r="S83" s="697"/>
    </row>
    <row r="84" spans="1:19" ht="23.1" customHeight="1" x14ac:dyDescent="0.15">
      <c r="A84" s="705"/>
      <c r="B84" s="706"/>
      <c r="C84" s="1339"/>
      <c r="D84" s="1339"/>
      <c r="E84" s="1339"/>
      <c r="F84" s="1339"/>
      <c r="G84" s="1339"/>
      <c r="H84" s="1339"/>
      <c r="I84" s="1339"/>
      <c r="J84" s="1339"/>
      <c r="K84" s="1339"/>
      <c r="L84" s="1339"/>
      <c r="M84" s="1339"/>
      <c r="N84" s="1339"/>
      <c r="O84" s="1339"/>
      <c r="P84" s="1339"/>
      <c r="Q84" s="1339"/>
      <c r="R84" s="1339"/>
      <c r="S84" s="697"/>
    </row>
    <row r="85" spans="1:19" ht="23.1" customHeight="1" x14ac:dyDescent="0.15">
      <c r="A85" s="705"/>
      <c r="B85" s="706"/>
      <c r="C85" s="1339"/>
      <c r="D85" s="1339"/>
      <c r="E85" s="1339"/>
      <c r="F85" s="1339"/>
      <c r="G85" s="1339"/>
      <c r="H85" s="1339"/>
      <c r="I85" s="1339"/>
      <c r="J85" s="1339"/>
      <c r="K85" s="1339"/>
      <c r="L85" s="1339"/>
      <c r="M85" s="1339"/>
      <c r="N85" s="1339"/>
      <c r="O85" s="1339"/>
      <c r="P85" s="1339"/>
      <c r="Q85" s="1339"/>
      <c r="R85" s="1339"/>
      <c r="S85" s="697"/>
    </row>
    <row r="86" spans="1:19" ht="23.1" customHeight="1" x14ac:dyDescent="0.15">
      <c r="A86" s="705"/>
      <c r="B86" s="706"/>
      <c r="C86" s="1339"/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697"/>
    </row>
    <row r="87" spans="1:19" ht="23.1" customHeight="1" x14ac:dyDescent="0.15">
      <c r="A87" s="705"/>
      <c r="B87" s="706"/>
      <c r="C87" s="1342"/>
      <c r="D87" s="1342"/>
      <c r="E87" s="1342"/>
      <c r="F87" s="1342"/>
      <c r="G87" s="1342"/>
      <c r="H87" s="1342"/>
      <c r="I87" s="1342"/>
      <c r="J87" s="1342"/>
      <c r="K87" s="1342"/>
      <c r="L87" s="1342"/>
      <c r="M87" s="1342"/>
      <c r="N87" s="1342"/>
      <c r="O87" s="1342"/>
      <c r="P87" s="1342"/>
      <c r="Q87" s="1342"/>
      <c r="R87" s="1342"/>
      <c r="S87" s="697"/>
    </row>
    <row r="88" spans="1:19" ht="23.1" customHeight="1" x14ac:dyDescent="0.15">
      <c r="A88" s="701"/>
      <c r="B88" s="702"/>
      <c r="C88" s="1345"/>
      <c r="D88" s="1345"/>
      <c r="E88" s="1345"/>
      <c r="F88" s="1345"/>
      <c r="G88" s="1345"/>
      <c r="H88" s="1345"/>
      <c r="I88" s="1345"/>
      <c r="J88" s="1345"/>
      <c r="K88" s="1345"/>
      <c r="L88" s="1345"/>
      <c r="M88" s="1345"/>
      <c r="N88" s="1345"/>
      <c r="O88" s="1345"/>
      <c r="P88" s="1345"/>
      <c r="Q88" s="1345"/>
      <c r="R88" s="1345"/>
      <c r="S88" s="703"/>
    </row>
    <row r="89" spans="1:19" ht="23.1" customHeight="1" x14ac:dyDescent="0.15">
      <c r="A89" s="705"/>
      <c r="B89" s="706"/>
      <c r="C89" s="1339"/>
      <c r="D89" s="1339"/>
      <c r="E89" s="1339"/>
      <c r="F89" s="1339"/>
      <c r="G89" s="1339"/>
      <c r="H89" s="1339"/>
      <c r="I89" s="1339"/>
      <c r="J89" s="1339"/>
      <c r="K89" s="1339"/>
      <c r="L89" s="1339"/>
      <c r="M89" s="1339"/>
      <c r="N89" s="1339"/>
      <c r="O89" s="1339"/>
      <c r="P89" s="1339"/>
      <c r="Q89" s="1339"/>
      <c r="R89" s="1339"/>
      <c r="S89" s="697"/>
    </row>
    <row r="90" spans="1:19" ht="23.1" customHeight="1" x14ac:dyDescent="0.15">
      <c r="A90" s="705"/>
      <c r="B90" s="706"/>
      <c r="C90" s="1339"/>
      <c r="D90" s="1339"/>
      <c r="E90" s="1339"/>
      <c r="F90" s="1339"/>
      <c r="G90" s="1339"/>
      <c r="H90" s="1339"/>
      <c r="I90" s="1339"/>
      <c r="J90" s="1339"/>
      <c r="K90" s="1339"/>
      <c r="L90" s="1339"/>
      <c r="M90" s="1339"/>
      <c r="N90" s="1339"/>
      <c r="O90" s="1339"/>
      <c r="P90" s="1339"/>
      <c r="Q90" s="1339"/>
      <c r="R90" s="1339"/>
      <c r="S90" s="697"/>
    </row>
    <row r="91" spans="1:19" s="710" customFormat="1" ht="23.1" customHeight="1" x14ac:dyDescent="0.15">
      <c r="A91" s="707"/>
      <c r="B91" s="708"/>
      <c r="C91" s="1339"/>
      <c r="D91" s="1339"/>
      <c r="E91" s="1339"/>
      <c r="F91" s="1339"/>
      <c r="G91" s="1339"/>
      <c r="H91" s="1339"/>
      <c r="I91" s="1339"/>
      <c r="J91" s="1339"/>
      <c r="K91" s="1339"/>
      <c r="L91" s="1339"/>
      <c r="M91" s="1339"/>
      <c r="N91" s="1339"/>
      <c r="O91" s="1339"/>
      <c r="P91" s="1339"/>
      <c r="Q91" s="1339"/>
      <c r="R91" s="1339"/>
      <c r="S91" s="709"/>
    </row>
    <row r="92" spans="1:19" s="710" customFormat="1" ht="23.1" customHeight="1" x14ac:dyDescent="0.15">
      <c r="A92" s="707"/>
      <c r="B92" s="708"/>
      <c r="C92" s="1342"/>
      <c r="D92" s="1342"/>
      <c r="E92" s="1342"/>
      <c r="F92" s="1342"/>
      <c r="G92" s="1342"/>
      <c r="H92" s="1342"/>
      <c r="I92" s="1342"/>
      <c r="J92" s="1342"/>
      <c r="K92" s="1342"/>
      <c r="L92" s="1342"/>
      <c r="M92" s="1342"/>
      <c r="N92" s="1342"/>
      <c r="O92" s="1342"/>
      <c r="P92" s="1342"/>
      <c r="Q92" s="1342"/>
      <c r="R92" s="1342"/>
      <c r="S92" s="709"/>
    </row>
    <row r="93" spans="1:19" s="710" customFormat="1" ht="23.1" customHeight="1" x14ac:dyDescent="0.15">
      <c r="A93" s="711"/>
      <c r="B93" s="712"/>
      <c r="C93" s="1345"/>
      <c r="D93" s="1345"/>
      <c r="E93" s="1345"/>
      <c r="F93" s="1345"/>
      <c r="G93" s="1345"/>
      <c r="H93" s="1345"/>
      <c r="I93" s="1345"/>
      <c r="J93" s="1345"/>
      <c r="K93" s="1345"/>
      <c r="L93" s="1345"/>
      <c r="M93" s="1345"/>
      <c r="N93" s="1345"/>
      <c r="O93" s="1345"/>
      <c r="P93" s="1345"/>
      <c r="Q93" s="1345"/>
      <c r="R93" s="1345"/>
      <c r="S93" s="713"/>
    </row>
    <row r="94" spans="1:19" s="710" customFormat="1" ht="23.1" customHeight="1" x14ac:dyDescent="0.15">
      <c r="A94" s="707"/>
      <c r="B94" s="708"/>
      <c r="C94" s="1339"/>
      <c r="D94" s="1339"/>
      <c r="E94" s="1339"/>
      <c r="F94" s="1339"/>
      <c r="G94" s="1339"/>
      <c r="H94" s="1339"/>
      <c r="I94" s="1339"/>
      <c r="J94" s="1339"/>
      <c r="K94" s="1339"/>
      <c r="L94" s="1339"/>
      <c r="M94" s="1339"/>
      <c r="N94" s="1339"/>
      <c r="O94" s="1339"/>
      <c r="P94" s="1339"/>
      <c r="Q94" s="1339"/>
      <c r="R94" s="1339"/>
      <c r="S94" s="709"/>
    </row>
    <row r="95" spans="1:19" s="710" customFormat="1" ht="23.1" customHeight="1" x14ac:dyDescent="0.15">
      <c r="A95" s="707"/>
      <c r="B95" s="708"/>
      <c r="C95" s="1339"/>
      <c r="D95" s="1339"/>
      <c r="E95" s="1339"/>
      <c r="F95" s="1339"/>
      <c r="G95" s="1339"/>
      <c r="H95" s="1339"/>
      <c r="I95" s="1339"/>
      <c r="J95" s="1339"/>
      <c r="K95" s="1339"/>
      <c r="L95" s="1339"/>
      <c r="M95" s="1339"/>
      <c r="N95" s="1339"/>
      <c r="O95" s="1339"/>
      <c r="P95" s="1339"/>
      <c r="Q95" s="1339"/>
      <c r="R95" s="1339"/>
      <c r="S95" s="709"/>
    </row>
    <row r="96" spans="1:19" s="710" customFormat="1" ht="23.1" customHeight="1" x14ac:dyDescent="0.15">
      <c r="A96" s="707"/>
      <c r="B96" s="708"/>
      <c r="C96" s="1339"/>
      <c r="D96" s="1339"/>
      <c r="E96" s="1339"/>
      <c r="F96" s="1339"/>
      <c r="G96" s="1339"/>
      <c r="H96" s="1339"/>
      <c r="I96" s="1339"/>
      <c r="J96" s="1339"/>
      <c r="K96" s="1339"/>
      <c r="L96" s="1339"/>
      <c r="M96" s="1339"/>
      <c r="N96" s="1339"/>
      <c r="O96" s="1339"/>
      <c r="P96" s="1339"/>
      <c r="Q96" s="1339"/>
      <c r="R96" s="1339"/>
      <c r="S96" s="709"/>
    </row>
    <row r="97" spans="1:19" s="710" customFormat="1" ht="23.1" customHeight="1" x14ac:dyDescent="0.15">
      <c r="A97" s="707"/>
      <c r="B97" s="708"/>
      <c r="C97" s="1342"/>
      <c r="D97" s="1342"/>
      <c r="E97" s="1342"/>
      <c r="F97" s="1342"/>
      <c r="G97" s="1342"/>
      <c r="H97" s="1342"/>
      <c r="I97" s="1342"/>
      <c r="J97" s="1342"/>
      <c r="K97" s="1342"/>
      <c r="L97" s="1342"/>
      <c r="M97" s="1342"/>
      <c r="N97" s="1342"/>
      <c r="O97" s="1342"/>
      <c r="P97" s="1342"/>
      <c r="Q97" s="1342"/>
      <c r="R97" s="1342"/>
      <c r="S97" s="709"/>
    </row>
    <row r="98" spans="1:19" s="710" customFormat="1" ht="23.1" customHeight="1" x14ac:dyDescent="0.15">
      <c r="A98" s="714"/>
      <c r="B98" s="712"/>
      <c r="C98" s="1345"/>
      <c r="D98" s="1345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45"/>
      <c r="P98" s="1345"/>
      <c r="Q98" s="1345"/>
      <c r="R98" s="1345"/>
      <c r="S98" s="715"/>
    </row>
    <row r="99" spans="1:19" s="710" customFormat="1" ht="23.1" customHeight="1" x14ac:dyDescent="0.15">
      <c r="A99" s="707"/>
      <c r="B99" s="708"/>
      <c r="C99" s="1339"/>
      <c r="D99" s="1339"/>
      <c r="E99" s="1339"/>
      <c r="F99" s="1339"/>
      <c r="G99" s="1339"/>
      <c r="H99" s="1339"/>
      <c r="I99" s="1339"/>
      <c r="J99" s="1339"/>
      <c r="K99" s="1339"/>
      <c r="L99" s="1339"/>
      <c r="M99" s="1339"/>
      <c r="N99" s="1339"/>
      <c r="O99" s="1339"/>
      <c r="P99" s="1339"/>
      <c r="Q99" s="1339"/>
      <c r="R99" s="1339"/>
      <c r="S99" s="709"/>
    </row>
    <row r="100" spans="1:19" s="710" customFormat="1" ht="23.1" customHeight="1" x14ac:dyDescent="0.15">
      <c r="A100" s="707"/>
      <c r="B100" s="708"/>
      <c r="C100" s="1339"/>
      <c r="D100" s="1339"/>
      <c r="E100" s="1339"/>
      <c r="F100" s="1339"/>
      <c r="G100" s="1339"/>
      <c r="H100" s="1339"/>
      <c r="I100" s="1339"/>
      <c r="J100" s="1339"/>
      <c r="K100" s="1339"/>
      <c r="L100" s="1339"/>
      <c r="M100" s="1339"/>
      <c r="N100" s="1339"/>
      <c r="O100" s="1339"/>
      <c r="P100" s="1339"/>
      <c r="Q100" s="1339"/>
      <c r="R100" s="1339"/>
      <c r="S100" s="709"/>
    </row>
    <row r="101" spans="1:19" s="710" customFormat="1" ht="23.1" customHeight="1" x14ac:dyDescent="0.15">
      <c r="A101" s="707"/>
      <c r="B101" s="708"/>
      <c r="C101" s="1339"/>
      <c r="D101" s="1339"/>
      <c r="E101" s="1339"/>
      <c r="F101" s="1339"/>
      <c r="G101" s="1339"/>
      <c r="H101" s="1339"/>
      <c r="I101" s="1339"/>
      <c r="J101" s="1339"/>
      <c r="K101" s="1339"/>
      <c r="L101" s="1339"/>
      <c r="M101" s="1339"/>
      <c r="N101" s="1339"/>
      <c r="O101" s="1339"/>
      <c r="P101" s="1339"/>
      <c r="Q101" s="1339"/>
      <c r="R101" s="1339"/>
      <c r="S101" s="709"/>
    </row>
    <row r="102" spans="1:19" s="710" customFormat="1" ht="23.1" customHeight="1" x14ac:dyDescent="0.15">
      <c r="A102" s="707"/>
      <c r="B102" s="708"/>
      <c r="C102" s="1342"/>
      <c r="D102" s="1342"/>
      <c r="E102" s="1342"/>
      <c r="F102" s="1342"/>
      <c r="G102" s="1342"/>
      <c r="H102" s="1342"/>
      <c r="I102" s="1342"/>
      <c r="J102" s="1342"/>
      <c r="K102" s="1342"/>
      <c r="L102" s="1342"/>
      <c r="M102" s="1342"/>
      <c r="N102" s="1342"/>
      <c r="O102" s="1342"/>
      <c r="P102" s="1342"/>
      <c r="Q102" s="1342"/>
      <c r="R102" s="1342"/>
      <c r="S102" s="709"/>
    </row>
    <row r="103" spans="1:19" s="710" customFormat="1" ht="23.1" customHeight="1" x14ac:dyDescent="0.15">
      <c r="A103" s="711"/>
      <c r="B103" s="712"/>
      <c r="C103" s="1345"/>
      <c r="D103" s="1345"/>
      <c r="E103" s="1345"/>
      <c r="F103" s="1345"/>
      <c r="G103" s="1345"/>
      <c r="H103" s="1345"/>
      <c r="I103" s="1345"/>
      <c r="J103" s="1345"/>
      <c r="K103" s="1345"/>
      <c r="L103" s="1345"/>
      <c r="M103" s="1345"/>
      <c r="N103" s="1345"/>
      <c r="O103" s="1345"/>
      <c r="P103" s="1345"/>
      <c r="Q103" s="1345"/>
      <c r="R103" s="1345"/>
      <c r="S103" s="713"/>
    </row>
    <row r="104" spans="1:19" s="710" customFormat="1" ht="23.1" customHeight="1" x14ac:dyDescent="0.15">
      <c r="A104" s="707"/>
      <c r="B104" s="708"/>
      <c r="C104" s="1339"/>
      <c r="D104" s="1339"/>
      <c r="E104" s="1339"/>
      <c r="F104" s="1339"/>
      <c r="G104" s="1339"/>
      <c r="H104" s="1339"/>
      <c r="I104" s="1339"/>
      <c r="J104" s="1339"/>
      <c r="K104" s="1339"/>
      <c r="L104" s="1339"/>
      <c r="M104" s="1339"/>
      <c r="N104" s="1339"/>
      <c r="O104" s="1339"/>
      <c r="P104" s="1339"/>
      <c r="Q104" s="1339"/>
      <c r="R104" s="1339"/>
      <c r="S104" s="709"/>
    </row>
    <row r="105" spans="1:19" s="710" customFormat="1" ht="23.1" customHeight="1" x14ac:dyDescent="0.15">
      <c r="A105" s="707"/>
      <c r="B105" s="708"/>
      <c r="C105" s="1339"/>
      <c r="D105" s="1339"/>
      <c r="E105" s="1339"/>
      <c r="F105" s="1339"/>
      <c r="G105" s="1339"/>
      <c r="H105" s="1339"/>
      <c r="I105" s="1339"/>
      <c r="J105" s="1339"/>
      <c r="K105" s="1339"/>
      <c r="L105" s="1339"/>
      <c r="M105" s="1339"/>
      <c r="N105" s="1339"/>
      <c r="O105" s="1339"/>
      <c r="P105" s="1339"/>
      <c r="Q105" s="1339"/>
      <c r="R105" s="1339"/>
      <c r="S105" s="709"/>
    </row>
    <row r="106" spans="1:19" s="710" customFormat="1" ht="23.1" customHeight="1" x14ac:dyDescent="0.15">
      <c r="A106" s="707"/>
      <c r="B106" s="708"/>
      <c r="C106" s="1339"/>
      <c r="D106" s="1339"/>
      <c r="E106" s="1339"/>
      <c r="F106" s="1339"/>
      <c r="G106" s="1339"/>
      <c r="H106" s="1339"/>
      <c r="I106" s="1339"/>
      <c r="J106" s="1339"/>
      <c r="K106" s="1339"/>
      <c r="L106" s="1339"/>
      <c r="M106" s="1339"/>
      <c r="N106" s="1339"/>
      <c r="O106" s="1339"/>
      <c r="P106" s="1339"/>
      <c r="Q106" s="1339"/>
      <c r="R106" s="1339"/>
      <c r="S106" s="709"/>
    </row>
    <row r="107" spans="1:19" s="710" customFormat="1" ht="23.1" customHeight="1" thickBot="1" x14ac:dyDescent="0.2">
      <c r="A107" s="716"/>
      <c r="B107" s="717"/>
      <c r="C107" s="1348"/>
      <c r="D107" s="1348"/>
      <c r="E107" s="1348"/>
      <c r="F107" s="1348"/>
      <c r="G107" s="1348"/>
      <c r="H107" s="1348"/>
      <c r="I107" s="1348"/>
      <c r="J107" s="1348"/>
      <c r="K107" s="1348"/>
      <c r="L107" s="1348"/>
      <c r="M107" s="1348"/>
      <c r="N107" s="1348"/>
      <c r="O107" s="1348"/>
      <c r="P107" s="1348"/>
      <c r="Q107" s="1348"/>
      <c r="R107" s="1348"/>
      <c r="S107" s="718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3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8" customFormat="1" ht="30.95" customHeight="1" x14ac:dyDescent="0.15">
      <c r="A1" s="363" t="s">
        <v>94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121" t="s">
        <v>161</v>
      </c>
      <c r="D3" s="369"/>
      <c r="E3" s="369"/>
      <c r="F3" s="369"/>
      <c r="G3" s="2510" t="s">
        <v>160</v>
      </c>
      <c r="H3" s="2377"/>
      <c r="I3" s="2377"/>
      <c r="J3" s="2377"/>
      <c r="K3" s="2377"/>
      <c r="L3" s="2377"/>
      <c r="M3" s="2377"/>
      <c r="N3" s="2960"/>
      <c r="O3" s="2918" t="s">
        <v>95</v>
      </c>
      <c r="P3" s="2956"/>
      <c r="Q3" s="2918" t="s">
        <v>327</v>
      </c>
      <c r="R3" s="2927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297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72</v>
      </c>
      <c r="J4" s="2952"/>
      <c r="K4" s="2951" t="s">
        <v>159</v>
      </c>
      <c r="L4" s="2952"/>
      <c r="M4" s="2951" t="s">
        <v>158</v>
      </c>
      <c r="N4" s="2958"/>
      <c r="O4" s="2936"/>
      <c r="P4" s="2957"/>
      <c r="Q4" s="2988"/>
      <c r="R4" s="2989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2972"/>
      <c r="D5" s="2953"/>
      <c r="E5" s="2514"/>
      <c r="F5" s="2953"/>
      <c r="G5" s="2514"/>
      <c r="H5" s="2953"/>
      <c r="I5" s="2514"/>
      <c r="J5" s="2953"/>
      <c r="K5" s="2514"/>
      <c r="L5" s="2953"/>
      <c r="M5" s="2514"/>
      <c r="N5" s="2959"/>
      <c r="O5" s="2514"/>
      <c r="P5" s="2953"/>
      <c r="Q5" s="2990"/>
      <c r="R5" s="2991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973" t="s">
        <v>107</v>
      </c>
      <c r="D6" s="2525" t="s">
        <v>509</v>
      </c>
      <c r="E6" s="2525" t="s">
        <v>416</v>
      </c>
      <c r="F6" s="2525" t="s">
        <v>509</v>
      </c>
      <c r="G6" s="2525" t="s">
        <v>416</v>
      </c>
      <c r="H6" s="2525" t="s">
        <v>509</v>
      </c>
      <c r="I6" s="2525" t="s">
        <v>416</v>
      </c>
      <c r="J6" s="2525" t="s">
        <v>509</v>
      </c>
      <c r="K6" s="2525" t="s">
        <v>416</v>
      </c>
      <c r="L6" s="2525" t="s">
        <v>509</v>
      </c>
      <c r="M6" s="2525" t="s">
        <v>416</v>
      </c>
      <c r="N6" s="2525" t="s">
        <v>509</v>
      </c>
      <c r="O6" s="2525" t="s">
        <v>416</v>
      </c>
      <c r="P6" s="2525" t="s">
        <v>509</v>
      </c>
      <c r="Q6" s="2525" t="s">
        <v>416</v>
      </c>
      <c r="R6" s="2525" t="s">
        <v>509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2992"/>
      <c r="D7" s="2702"/>
      <c r="E7" s="2702"/>
      <c r="F7" s="2702"/>
      <c r="G7" s="2702"/>
      <c r="H7" s="2702"/>
      <c r="I7" s="2702"/>
      <c r="J7" s="2702"/>
      <c r="K7" s="2702"/>
      <c r="L7" s="2702"/>
      <c r="M7" s="2702"/>
      <c r="N7" s="2702"/>
      <c r="O7" s="2702"/>
      <c r="P7" s="2702"/>
      <c r="Q7" s="2702"/>
      <c r="R7" s="2702"/>
      <c r="S7" s="44" t="s">
        <v>433</v>
      </c>
    </row>
    <row r="8" spans="1:19" s="108" customFormat="1" ht="30" customHeight="1" x14ac:dyDescent="0.15">
      <c r="A8" s="22"/>
      <c r="B8" s="29" t="s">
        <v>6</v>
      </c>
      <c r="C8" s="1318">
        <v>851</v>
      </c>
      <c r="D8" s="1318">
        <v>4193631</v>
      </c>
      <c r="E8" s="1318">
        <v>4775</v>
      </c>
      <c r="F8" s="1318">
        <v>20564269</v>
      </c>
      <c r="G8" s="1318">
        <v>182</v>
      </c>
      <c r="H8" s="1318">
        <v>7662521</v>
      </c>
      <c r="I8" s="1318">
        <v>145</v>
      </c>
      <c r="J8" s="1318">
        <v>525370</v>
      </c>
      <c r="K8" s="1318">
        <v>1376</v>
      </c>
      <c r="L8" s="1318">
        <v>144353073</v>
      </c>
      <c r="M8" s="1319">
        <v>289</v>
      </c>
      <c r="N8" s="1318">
        <v>1869929</v>
      </c>
      <c r="O8" s="1318">
        <v>964</v>
      </c>
      <c r="P8" s="1318">
        <v>195414453</v>
      </c>
      <c r="Q8" s="1318">
        <v>8582</v>
      </c>
      <c r="R8" s="1318">
        <v>374583246</v>
      </c>
      <c r="S8" s="53"/>
    </row>
    <row r="9" spans="1:19" s="108" customFormat="1" ht="30" customHeight="1" x14ac:dyDescent="0.15">
      <c r="A9" s="22"/>
      <c r="B9" s="29" t="s">
        <v>1016</v>
      </c>
      <c r="C9" s="1318">
        <v>843</v>
      </c>
      <c r="D9" s="1318">
        <v>3462554</v>
      </c>
      <c r="E9" s="1318">
        <v>4769</v>
      </c>
      <c r="F9" s="1318">
        <v>19932445</v>
      </c>
      <c r="G9" s="1318">
        <v>161</v>
      </c>
      <c r="H9" s="1318">
        <v>5429289</v>
      </c>
      <c r="I9" s="1318">
        <v>144</v>
      </c>
      <c r="J9" s="1318">
        <v>337313</v>
      </c>
      <c r="K9" s="1318">
        <v>1241</v>
      </c>
      <c r="L9" s="1318">
        <v>130787988</v>
      </c>
      <c r="M9" s="1318">
        <v>283</v>
      </c>
      <c r="N9" s="1318">
        <v>1490055</v>
      </c>
      <c r="O9" s="1318">
        <v>702</v>
      </c>
      <c r="P9" s="1318">
        <v>140964142</v>
      </c>
      <c r="Q9" s="1318">
        <v>8143</v>
      </c>
      <c r="R9" s="1318">
        <v>302403786</v>
      </c>
      <c r="S9" s="55"/>
    </row>
    <row r="10" spans="1:19" s="108" customFormat="1" ht="30" customHeight="1" x14ac:dyDescent="0.15">
      <c r="A10" s="22"/>
      <c r="B10" s="29" t="s">
        <v>1017</v>
      </c>
      <c r="C10" s="1318">
        <v>8</v>
      </c>
      <c r="D10" s="1318">
        <v>731077</v>
      </c>
      <c r="E10" s="1318">
        <v>6</v>
      </c>
      <c r="F10" s="1318">
        <v>631824</v>
      </c>
      <c r="G10" s="1318">
        <v>21</v>
      </c>
      <c r="H10" s="1318">
        <v>2233232</v>
      </c>
      <c r="I10" s="1318">
        <v>1</v>
      </c>
      <c r="J10" s="1318">
        <v>188057</v>
      </c>
      <c r="K10" s="1318">
        <v>135</v>
      </c>
      <c r="L10" s="1318">
        <v>13565085</v>
      </c>
      <c r="M10" s="1318">
        <v>6</v>
      </c>
      <c r="N10" s="1318">
        <v>379874</v>
      </c>
      <c r="O10" s="1318">
        <v>262</v>
      </c>
      <c r="P10" s="1318">
        <v>54450311</v>
      </c>
      <c r="Q10" s="1318">
        <v>439</v>
      </c>
      <c r="R10" s="1318">
        <v>72179460</v>
      </c>
      <c r="S10" s="55"/>
    </row>
    <row r="11" spans="1:19" s="108" customFormat="1" ht="30" customHeight="1" x14ac:dyDescent="0.15">
      <c r="A11" s="22"/>
      <c r="B11" s="29" t="s">
        <v>1018</v>
      </c>
      <c r="C11" s="1318">
        <v>838</v>
      </c>
      <c r="D11" s="1318">
        <v>3340610</v>
      </c>
      <c r="E11" s="1318">
        <v>4759</v>
      </c>
      <c r="F11" s="1318">
        <v>19626978</v>
      </c>
      <c r="G11" s="1318">
        <v>150</v>
      </c>
      <c r="H11" s="1318">
        <v>4831516</v>
      </c>
      <c r="I11" s="1318">
        <v>139</v>
      </c>
      <c r="J11" s="1318">
        <v>-106737</v>
      </c>
      <c r="K11" s="1318">
        <v>1187</v>
      </c>
      <c r="L11" s="1318">
        <v>126132851</v>
      </c>
      <c r="M11" s="1318">
        <v>274</v>
      </c>
      <c r="N11" s="1318">
        <v>1178518</v>
      </c>
      <c r="O11" s="1318">
        <v>676</v>
      </c>
      <c r="P11" s="1318">
        <v>136517029</v>
      </c>
      <c r="Q11" s="1318">
        <v>8023</v>
      </c>
      <c r="R11" s="1318">
        <v>291520765</v>
      </c>
      <c r="S11" s="55"/>
    </row>
    <row r="12" spans="1:19" s="108" customFormat="1" ht="30" customHeight="1" x14ac:dyDescent="0.15">
      <c r="A12" s="109"/>
      <c r="B12" s="133" t="s">
        <v>1019</v>
      </c>
      <c r="C12" s="1322">
        <v>5</v>
      </c>
      <c r="D12" s="1322">
        <v>121944</v>
      </c>
      <c r="E12" s="1322">
        <v>10</v>
      </c>
      <c r="F12" s="1322">
        <v>305467</v>
      </c>
      <c r="G12" s="1322">
        <v>11</v>
      </c>
      <c r="H12" s="1322">
        <v>597773</v>
      </c>
      <c r="I12" s="1322">
        <v>5</v>
      </c>
      <c r="J12" s="1322">
        <v>444050</v>
      </c>
      <c r="K12" s="1322">
        <v>54</v>
      </c>
      <c r="L12" s="1322">
        <v>4655137</v>
      </c>
      <c r="M12" s="1322">
        <v>9</v>
      </c>
      <c r="N12" s="1322">
        <v>311537</v>
      </c>
      <c r="O12" s="1322">
        <v>26</v>
      </c>
      <c r="P12" s="1322">
        <v>4447113</v>
      </c>
      <c r="Q12" s="1322">
        <v>120</v>
      </c>
      <c r="R12" s="1322">
        <v>10883021</v>
      </c>
      <c r="S12" s="126"/>
    </row>
    <row r="13" spans="1:19" ht="23.1" customHeight="1" x14ac:dyDescent="0.15">
      <c r="A13" s="57">
        <v>1</v>
      </c>
      <c r="B13" s="92" t="s">
        <v>1020</v>
      </c>
      <c r="C13" s="1325">
        <v>0</v>
      </c>
      <c r="D13" s="1325">
        <v>0</v>
      </c>
      <c r="E13" s="1325">
        <v>6</v>
      </c>
      <c r="F13" s="1325">
        <v>210907</v>
      </c>
      <c r="G13" s="1325">
        <v>4</v>
      </c>
      <c r="H13" s="1325">
        <v>43200</v>
      </c>
      <c r="I13" s="1325">
        <v>0</v>
      </c>
      <c r="J13" s="1325">
        <v>0</v>
      </c>
      <c r="K13" s="1325">
        <v>75</v>
      </c>
      <c r="L13" s="1325">
        <v>11890004</v>
      </c>
      <c r="M13" s="1325">
        <v>11</v>
      </c>
      <c r="N13" s="1325">
        <v>148230</v>
      </c>
      <c r="O13" s="1325">
        <v>0</v>
      </c>
      <c r="P13" s="1325">
        <v>0</v>
      </c>
      <c r="Q13" s="1325">
        <v>96</v>
      </c>
      <c r="R13" s="1325">
        <v>12292341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318">
        <v>2</v>
      </c>
      <c r="D14" s="1318">
        <v>67228</v>
      </c>
      <c r="E14" s="1318">
        <v>3</v>
      </c>
      <c r="F14" s="1318">
        <v>89637</v>
      </c>
      <c r="G14" s="1318">
        <v>1</v>
      </c>
      <c r="H14" s="1318">
        <v>41198</v>
      </c>
      <c r="I14" s="1318">
        <v>0</v>
      </c>
      <c r="J14" s="1318">
        <v>0</v>
      </c>
      <c r="K14" s="1318">
        <v>13</v>
      </c>
      <c r="L14" s="1318">
        <v>1039345</v>
      </c>
      <c r="M14" s="1318">
        <v>2</v>
      </c>
      <c r="N14" s="1318">
        <v>141869</v>
      </c>
      <c r="O14" s="1318">
        <v>16</v>
      </c>
      <c r="P14" s="1318">
        <v>2304077</v>
      </c>
      <c r="Q14" s="1318">
        <v>37</v>
      </c>
      <c r="R14" s="1318">
        <v>3683354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318">
        <v>0</v>
      </c>
      <c r="D15" s="1318">
        <v>0</v>
      </c>
      <c r="E15" s="1318">
        <v>53</v>
      </c>
      <c r="F15" s="1318">
        <v>9434650</v>
      </c>
      <c r="G15" s="1318">
        <v>3</v>
      </c>
      <c r="H15" s="1318">
        <v>364442</v>
      </c>
      <c r="I15" s="1318">
        <v>0</v>
      </c>
      <c r="J15" s="1318">
        <v>0</v>
      </c>
      <c r="K15" s="1318">
        <v>197</v>
      </c>
      <c r="L15" s="1318">
        <v>36505279</v>
      </c>
      <c r="M15" s="1318">
        <v>34</v>
      </c>
      <c r="N15" s="1318">
        <v>420384</v>
      </c>
      <c r="O15" s="1318">
        <v>0</v>
      </c>
      <c r="P15" s="1318">
        <v>0</v>
      </c>
      <c r="Q15" s="1318">
        <v>287</v>
      </c>
      <c r="R15" s="1318">
        <v>46724755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318">
        <v>1</v>
      </c>
      <c r="D16" s="1318">
        <v>-10049</v>
      </c>
      <c r="E16" s="1318">
        <v>5</v>
      </c>
      <c r="F16" s="1318">
        <v>84926</v>
      </c>
      <c r="G16" s="1318">
        <v>4</v>
      </c>
      <c r="H16" s="1318">
        <v>27784</v>
      </c>
      <c r="I16" s="1318">
        <v>0</v>
      </c>
      <c r="J16" s="1318">
        <v>0</v>
      </c>
      <c r="K16" s="1318">
        <v>26</v>
      </c>
      <c r="L16" s="1318">
        <v>3279008</v>
      </c>
      <c r="M16" s="1318">
        <v>5</v>
      </c>
      <c r="N16" s="1318">
        <v>34154</v>
      </c>
      <c r="O16" s="1318">
        <v>0</v>
      </c>
      <c r="P16" s="1318">
        <v>0</v>
      </c>
      <c r="Q16" s="1318">
        <v>41</v>
      </c>
      <c r="R16" s="1318">
        <v>3415823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322">
        <v>0</v>
      </c>
      <c r="D17" s="1322">
        <v>0</v>
      </c>
      <c r="E17" s="1322">
        <v>0</v>
      </c>
      <c r="F17" s="1322">
        <v>0</v>
      </c>
      <c r="G17" s="1322">
        <v>0</v>
      </c>
      <c r="H17" s="1322">
        <v>0</v>
      </c>
      <c r="I17" s="1322">
        <v>0</v>
      </c>
      <c r="J17" s="1322">
        <v>0</v>
      </c>
      <c r="K17" s="1322">
        <v>5</v>
      </c>
      <c r="L17" s="1322">
        <v>3070826</v>
      </c>
      <c r="M17" s="1322">
        <v>0</v>
      </c>
      <c r="N17" s="1322">
        <v>0</v>
      </c>
      <c r="O17" s="1322">
        <v>1</v>
      </c>
      <c r="P17" s="1322">
        <v>183238</v>
      </c>
      <c r="Q17" s="1322">
        <v>6</v>
      </c>
      <c r="R17" s="1322">
        <v>3254064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325">
        <v>3</v>
      </c>
      <c r="D18" s="1325">
        <v>225295</v>
      </c>
      <c r="E18" s="1325">
        <v>15</v>
      </c>
      <c r="F18" s="1325">
        <v>677602</v>
      </c>
      <c r="G18" s="1325">
        <v>7</v>
      </c>
      <c r="H18" s="1325">
        <v>124422</v>
      </c>
      <c r="I18" s="1325">
        <v>0</v>
      </c>
      <c r="J18" s="1325">
        <v>0</v>
      </c>
      <c r="K18" s="1325">
        <v>100</v>
      </c>
      <c r="L18" s="1325">
        <v>12881892</v>
      </c>
      <c r="M18" s="1325">
        <v>2</v>
      </c>
      <c r="N18" s="1325">
        <v>3810</v>
      </c>
      <c r="O18" s="1325">
        <v>1</v>
      </c>
      <c r="P18" s="1325">
        <v>6741</v>
      </c>
      <c r="Q18" s="1325">
        <v>128</v>
      </c>
      <c r="R18" s="1325">
        <v>13919762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318">
        <v>0</v>
      </c>
      <c r="D19" s="1318">
        <v>0</v>
      </c>
      <c r="E19" s="1318">
        <v>5</v>
      </c>
      <c r="F19" s="1318">
        <v>53664</v>
      </c>
      <c r="G19" s="1318">
        <v>1</v>
      </c>
      <c r="H19" s="1318">
        <v>286359</v>
      </c>
      <c r="I19" s="1318">
        <v>0</v>
      </c>
      <c r="J19" s="1318">
        <v>0</v>
      </c>
      <c r="K19" s="1318">
        <v>13</v>
      </c>
      <c r="L19" s="1318">
        <v>3000716</v>
      </c>
      <c r="M19" s="1318">
        <v>5</v>
      </c>
      <c r="N19" s="1318">
        <v>19810</v>
      </c>
      <c r="O19" s="1318">
        <v>0</v>
      </c>
      <c r="P19" s="1318">
        <v>0</v>
      </c>
      <c r="Q19" s="1318">
        <v>24</v>
      </c>
      <c r="R19" s="1318">
        <v>3360549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318">
        <v>755</v>
      </c>
      <c r="D20" s="1318">
        <v>0</v>
      </c>
      <c r="E20" s="1318">
        <v>4454</v>
      </c>
      <c r="F20" s="1318">
        <v>0</v>
      </c>
      <c r="G20" s="1318">
        <v>56</v>
      </c>
      <c r="H20" s="1318">
        <v>0</v>
      </c>
      <c r="I20" s="1318">
        <v>133</v>
      </c>
      <c r="J20" s="1318">
        <v>0</v>
      </c>
      <c r="K20" s="1318">
        <v>59</v>
      </c>
      <c r="L20" s="1318">
        <v>1579873</v>
      </c>
      <c r="M20" s="1318">
        <v>173</v>
      </c>
      <c r="N20" s="1318">
        <v>0</v>
      </c>
      <c r="O20" s="1318">
        <v>0</v>
      </c>
      <c r="P20" s="1318">
        <v>0</v>
      </c>
      <c r="Q20" s="1318">
        <v>5630</v>
      </c>
      <c r="R20" s="1318">
        <v>1579873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1318">
        <v>0</v>
      </c>
      <c r="D21" s="1318">
        <v>0</v>
      </c>
      <c r="E21" s="1318">
        <v>1</v>
      </c>
      <c r="F21" s="1318">
        <v>9016</v>
      </c>
      <c r="G21" s="1318">
        <v>3</v>
      </c>
      <c r="H21" s="1318">
        <v>31624</v>
      </c>
      <c r="I21" s="1318">
        <v>0</v>
      </c>
      <c r="J21" s="1318">
        <v>0</v>
      </c>
      <c r="K21" s="1318">
        <v>11</v>
      </c>
      <c r="L21" s="1318">
        <v>530139</v>
      </c>
      <c r="M21" s="1318">
        <v>1</v>
      </c>
      <c r="N21" s="1318">
        <v>1290</v>
      </c>
      <c r="O21" s="1318">
        <v>8</v>
      </c>
      <c r="P21" s="1318">
        <v>1141290</v>
      </c>
      <c r="Q21" s="1318">
        <v>24</v>
      </c>
      <c r="R21" s="1318">
        <v>1713359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322">
        <v>2</v>
      </c>
      <c r="D22" s="1322">
        <v>86298</v>
      </c>
      <c r="E22" s="1322">
        <v>6</v>
      </c>
      <c r="F22" s="1322">
        <v>214762</v>
      </c>
      <c r="G22" s="1322">
        <v>1</v>
      </c>
      <c r="H22" s="1322">
        <v>43112</v>
      </c>
      <c r="I22" s="1322">
        <v>0</v>
      </c>
      <c r="J22" s="1322">
        <v>0</v>
      </c>
      <c r="K22" s="1322">
        <v>12</v>
      </c>
      <c r="L22" s="1322">
        <v>311956</v>
      </c>
      <c r="M22" s="1322">
        <v>4</v>
      </c>
      <c r="N22" s="1322">
        <v>8206</v>
      </c>
      <c r="O22" s="1322">
        <v>8</v>
      </c>
      <c r="P22" s="1322">
        <v>1516589</v>
      </c>
      <c r="Q22" s="1322">
        <v>33</v>
      </c>
      <c r="R22" s="1322">
        <v>2180923</v>
      </c>
      <c r="S22" s="6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325">
        <v>2</v>
      </c>
      <c r="D23" s="1325">
        <v>61508</v>
      </c>
      <c r="E23" s="1325">
        <v>25</v>
      </c>
      <c r="F23" s="1325">
        <v>964137</v>
      </c>
      <c r="G23" s="1325">
        <v>7</v>
      </c>
      <c r="H23" s="1325">
        <v>85412</v>
      </c>
      <c r="I23" s="1325">
        <v>0</v>
      </c>
      <c r="J23" s="1325">
        <v>0</v>
      </c>
      <c r="K23" s="1325">
        <v>37</v>
      </c>
      <c r="L23" s="1325">
        <v>1971507</v>
      </c>
      <c r="M23" s="1325">
        <v>1</v>
      </c>
      <c r="N23" s="1325">
        <v>79933</v>
      </c>
      <c r="O23" s="1325">
        <v>95</v>
      </c>
      <c r="P23" s="1325">
        <v>22588057</v>
      </c>
      <c r="Q23" s="1325">
        <v>167</v>
      </c>
      <c r="R23" s="1325">
        <v>25750554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1318">
        <v>2</v>
      </c>
      <c r="D24" s="1318">
        <v>24400</v>
      </c>
      <c r="E24" s="1318">
        <v>5</v>
      </c>
      <c r="F24" s="1318">
        <v>163423</v>
      </c>
      <c r="G24" s="1318">
        <v>4</v>
      </c>
      <c r="H24" s="1318">
        <v>96099</v>
      </c>
      <c r="I24" s="1318">
        <v>0</v>
      </c>
      <c r="J24" s="1318">
        <v>0</v>
      </c>
      <c r="K24" s="1318">
        <v>10</v>
      </c>
      <c r="L24" s="1318">
        <v>451944</v>
      </c>
      <c r="M24" s="1318">
        <v>3</v>
      </c>
      <c r="N24" s="1318">
        <v>28666</v>
      </c>
      <c r="O24" s="1318">
        <v>29</v>
      </c>
      <c r="P24" s="1318">
        <v>3830014</v>
      </c>
      <c r="Q24" s="1318">
        <v>53</v>
      </c>
      <c r="R24" s="1318">
        <v>4594546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1318">
        <v>4</v>
      </c>
      <c r="D25" s="1318">
        <v>93939</v>
      </c>
      <c r="E25" s="1318">
        <v>6</v>
      </c>
      <c r="F25" s="1318">
        <v>136722</v>
      </c>
      <c r="G25" s="1318">
        <v>1</v>
      </c>
      <c r="H25" s="1318">
        <v>47460</v>
      </c>
      <c r="I25" s="1318">
        <v>0</v>
      </c>
      <c r="J25" s="1318">
        <v>0</v>
      </c>
      <c r="K25" s="1318">
        <v>13</v>
      </c>
      <c r="L25" s="1318">
        <v>692994</v>
      </c>
      <c r="M25" s="1318">
        <v>0</v>
      </c>
      <c r="N25" s="1318">
        <v>0</v>
      </c>
      <c r="O25" s="1318">
        <v>15</v>
      </c>
      <c r="P25" s="1318">
        <v>3170416</v>
      </c>
      <c r="Q25" s="1318">
        <v>39</v>
      </c>
      <c r="R25" s="1318">
        <v>4141531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1318">
        <v>1</v>
      </c>
      <c r="D26" s="1318">
        <v>22766</v>
      </c>
      <c r="E26" s="1318">
        <v>3</v>
      </c>
      <c r="F26" s="1318">
        <v>90360</v>
      </c>
      <c r="G26" s="1318">
        <v>1</v>
      </c>
      <c r="H26" s="1318">
        <v>10800</v>
      </c>
      <c r="I26" s="1318">
        <v>0</v>
      </c>
      <c r="J26" s="1318">
        <v>0</v>
      </c>
      <c r="K26" s="1318">
        <v>9</v>
      </c>
      <c r="L26" s="1318">
        <v>793812</v>
      </c>
      <c r="M26" s="1318">
        <v>0</v>
      </c>
      <c r="N26" s="1318">
        <v>0</v>
      </c>
      <c r="O26" s="1318">
        <v>9</v>
      </c>
      <c r="P26" s="1318">
        <v>1063359</v>
      </c>
      <c r="Q26" s="1318">
        <v>23</v>
      </c>
      <c r="R26" s="1318">
        <v>1981097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322">
        <v>1</v>
      </c>
      <c r="D27" s="1322">
        <v>2948</v>
      </c>
      <c r="E27" s="1322">
        <v>10</v>
      </c>
      <c r="F27" s="1322">
        <v>399975</v>
      </c>
      <c r="G27" s="1322">
        <v>1</v>
      </c>
      <c r="H27" s="1322">
        <v>24672</v>
      </c>
      <c r="I27" s="1322">
        <v>0</v>
      </c>
      <c r="J27" s="1322">
        <v>0</v>
      </c>
      <c r="K27" s="1322">
        <v>18</v>
      </c>
      <c r="L27" s="1322">
        <v>2560533</v>
      </c>
      <c r="M27" s="1322">
        <v>1</v>
      </c>
      <c r="N27" s="1322">
        <v>2948</v>
      </c>
      <c r="O27" s="1322">
        <v>18</v>
      </c>
      <c r="P27" s="1322">
        <v>4430893</v>
      </c>
      <c r="Q27" s="1322">
        <v>49</v>
      </c>
      <c r="R27" s="1322">
        <v>7421969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325">
        <v>5</v>
      </c>
      <c r="D28" s="1325">
        <v>157161</v>
      </c>
      <c r="E28" s="1325">
        <v>6</v>
      </c>
      <c r="F28" s="1325">
        <v>193453</v>
      </c>
      <c r="G28" s="1325">
        <v>1</v>
      </c>
      <c r="H28" s="1325">
        <v>13200</v>
      </c>
      <c r="I28" s="1325">
        <v>4</v>
      </c>
      <c r="J28" s="1325">
        <v>-146228</v>
      </c>
      <c r="K28" s="1325">
        <v>40</v>
      </c>
      <c r="L28" s="1325">
        <v>2095671</v>
      </c>
      <c r="M28" s="1325">
        <v>0</v>
      </c>
      <c r="N28" s="1325">
        <v>0</v>
      </c>
      <c r="O28" s="1325">
        <v>36</v>
      </c>
      <c r="P28" s="1325">
        <v>8435012</v>
      </c>
      <c r="Q28" s="1325">
        <v>92</v>
      </c>
      <c r="R28" s="1325">
        <v>10748269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1318">
        <v>1</v>
      </c>
      <c r="D29" s="1318">
        <v>22128</v>
      </c>
      <c r="E29" s="1318">
        <v>18</v>
      </c>
      <c r="F29" s="1318">
        <v>710297</v>
      </c>
      <c r="G29" s="1318">
        <v>7</v>
      </c>
      <c r="H29" s="1318">
        <v>1695494</v>
      </c>
      <c r="I29" s="1318">
        <v>0</v>
      </c>
      <c r="J29" s="1318">
        <v>0</v>
      </c>
      <c r="K29" s="1318">
        <v>49</v>
      </c>
      <c r="L29" s="1318">
        <v>2806332</v>
      </c>
      <c r="M29" s="1318">
        <v>1</v>
      </c>
      <c r="N29" s="1318">
        <v>5228</v>
      </c>
      <c r="O29" s="1318">
        <v>26</v>
      </c>
      <c r="P29" s="1318">
        <v>5473239</v>
      </c>
      <c r="Q29" s="1318">
        <v>102</v>
      </c>
      <c r="R29" s="1318">
        <v>10712718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1318">
        <v>22</v>
      </c>
      <c r="D30" s="1318">
        <v>1084216</v>
      </c>
      <c r="E30" s="1318">
        <v>15</v>
      </c>
      <c r="F30" s="1318">
        <v>1302646</v>
      </c>
      <c r="G30" s="1318">
        <v>9</v>
      </c>
      <c r="H30" s="1318">
        <v>591340</v>
      </c>
      <c r="I30" s="1318">
        <v>0</v>
      </c>
      <c r="J30" s="1318">
        <v>0</v>
      </c>
      <c r="K30" s="1318">
        <v>58</v>
      </c>
      <c r="L30" s="1318">
        <v>6930541</v>
      </c>
      <c r="M30" s="1318">
        <v>4</v>
      </c>
      <c r="N30" s="1318">
        <v>47984</v>
      </c>
      <c r="O30" s="1318">
        <v>36</v>
      </c>
      <c r="P30" s="1318">
        <v>8823268</v>
      </c>
      <c r="Q30" s="1318">
        <v>144</v>
      </c>
      <c r="R30" s="1318">
        <v>18779995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1318">
        <v>10</v>
      </c>
      <c r="D31" s="1318">
        <v>353934</v>
      </c>
      <c r="E31" s="1318">
        <v>18</v>
      </c>
      <c r="F31" s="1318">
        <v>749478</v>
      </c>
      <c r="G31" s="1318">
        <v>3</v>
      </c>
      <c r="H31" s="1318">
        <v>46446</v>
      </c>
      <c r="I31" s="1318">
        <v>0</v>
      </c>
      <c r="J31" s="1318">
        <v>0</v>
      </c>
      <c r="K31" s="1318">
        <v>25</v>
      </c>
      <c r="L31" s="1318">
        <v>1852209</v>
      </c>
      <c r="M31" s="1318">
        <v>0</v>
      </c>
      <c r="N31" s="1318">
        <v>0</v>
      </c>
      <c r="O31" s="1318">
        <v>28</v>
      </c>
      <c r="P31" s="1318">
        <v>6426936</v>
      </c>
      <c r="Q31" s="1318">
        <v>84</v>
      </c>
      <c r="R31" s="1318">
        <v>9429003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322">
        <v>0</v>
      </c>
      <c r="D32" s="1322">
        <v>0</v>
      </c>
      <c r="E32" s="1322">
        <v>6</v>
      </c>
      <c r="F32" s="1322">
        <v>262320</v>
      </c>
      <c r="G32" s="1322">
        <v>0</v>
      </c>
      <c r="H32" s="1322">
        <v>0</v>
      </c>
      <c r="I32" s="1322">
        <v>0</v>
      </c>
      <c r="J32" s="1322">
        <v>0</v>
      </c>
      <c r="K32" s="1322">
        <v>62</v>
      </c>
      <c r="L32" s="1322">
        <v>6410322</v>
      </c>
      <c r="M32" s="1322">
        <v>10</v>
      </c>
      <c r="N32" s="1322">
        <v>171624</v>
      </c>
      <c r="O32" s="1322">
        <v>0</v>
      </c>
      <c r="P32" s="1322">
        <v>0</v>
      </c>
      <c r="Q32" s="1322">
        <v>78</v>
      </c>
      <c r="R32" s="1322">
        <v>6844266</v>
      </c>
      <c r="S32" s="63">
        <v>24</v>
      </c>
    </row>
    <row r="33" spans="1:19" s="99" customFormat="1" ht="23.1" customHeight="1" x14ac:dyDescent="0.15">
      <c r="A33" s="66">
        <v>25</v>
      </c>
      <c r="B33" s="58" t="s">
        <v>1040</v>
      </c>
      <c r="C33" s="1325">
        <v>0</v>
      </c>
      <c r="D33" s="1325">
        <v>0</v>
      </c>
      <c r="E33" s="1325">
        <v>0</v>
      </c>
      <c r="F33" s="1325">
        <v>0</v>
      </c>
      <c r="G33" s="1325">
        <v>2</v>
      </c>
      <c r="H33" s="1325">
        <v>31372</v>
      </c>
      <c r="I33" s="1325">
        <v>0</v>
      </c>
      <c r="J33" s="1325">
        <v>0</v>
      </c>
      <c r="K33" s="1325">
        <v>13</v>
      </c>
      <c r="L33" s="1325">
        <v>697947</v>
      </c>
      <c r="M33" s="1325">
        <v>0</v>
      </c>
      <c r="N33" s="1325">
        <v>0</v>
      </c>
      <c r="O33" s="1325">
        <v>6</v>
      </c>
      <c r="P33" s="1325">
        <v>491484</v>
      </c>
      <c r="Q33" s="1325">
        <v>21</v>
      </c>
      <c r="R33" s="1325">
        <v>1220803</v>
      </c>
      <c r="S33" s="67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1318">
        <v>0</v>
      </c>
      <c r="D34" s="1318">
        <v>0</v>
      </c>
      <c r="E34" s="1318">
        <v>3</v>
      </c>
      <c r="F34" s="1318">
        <v>254254</v>
      </c>
      <c r="G34" s="1318">
        <v>0</v>
      </c>
      <c r="H34" s="1318">
        <v>0</v>
      </c>
      <c r="I34" s="1318">
        <v>0</v>
      </c>
      <c r="J34" s="1318">
        <v>0</v>
      </c>
      <c r="K34" s="1318">
        <v>22</v>
      </c>
      <c r="L34" s="1318">
        <v>1056696</v>
      </c>
      <c r="M34" s="1318">
        <v>0</v>
      </c>
      <c r="N34" s="1318">
        <v>0</v>
      </c>
      <c r="O34" s="1318">
        <v>15</v>
      </c>
      <c r="P34" s="1318">
        <v>2378056</v>
      </c>
      <c r="Q34" s="1318">
        <v>40</v>
      </c>
      <c r="R34" s="1318">
        <v>3689006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1318">
        <v>0</v>
      </c>
      <c r="D35" s="1318">
        <v>0</v>
      </c>
      <c r="E35" s="1318">
        <v>5</v>
      </c>
      <c r="F35" s="1318">
        <v>164728</v>
      </c>
      <c r="G35" s="1318">
        <v>2</v>
      </c>
      <c r="H35" s="1318">
        <v>15246</v>
      </c>
      <c r="I35" s="1318">
        <v>0</v>
      </c>
      <c r="J35" s="1318">
        <v>0</v>
      </c>
      <c r="K35" s="1318">
        <v>25</v>
      </c>
      <c r="L35" s="1318">
        <v>1635957</v>
      </c>
      <c r="M35" s="1318">
        <v>0</v>
      </c>
      <c r="N35" s="1318">
        <v>0</v>
      </c>
      <c r="O35" s="1318">
        <v>25</v>
      </c>
      <c r="P35" s="1318">
        <v>6760464</v>
      </c>
      <c r="Q35" s="1318">
        <v>57</v>
      </c>
      <c r="R35" s="1318">
        <v>8576395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1318">
        <v>0</v>
      </c>
      <c r="D36" s="1318">
        <v>0</v>
      </c>
      <c r="E36" s="1318">
        <v>4</v>
      </c>
      <c r="F36" s="1318">
        <v>81250</v>
      </c>
      <c r="G36" s="1318">
        <v>6</v>
      </c>
      <c r="H36" s="1318">
        <v>80694</v>
      </c>
      <c r="I36" s="1318">
        <v>0</v>
      </c>
      <c r="J36" s="1318">
        <v>0</v>
      </c>
      <c r="K36" s="1318">
        <v>13</v>
      </c>
      <c r="L36" s="1318">
        <v>600388</v>
      </c>
      <c r="M36" s="1318">
        <v>1</v>
      </c>
      <c r="N36" s="1318">
        <v>1290</v>
      </c>
      <c r="O36" s="1318">
        <v>15</v>
      </c>
      <c r="P36" s="1318">
        <v>2851063</v>
      </c>
      <c r="Q36" s="1318">
        <v>39</v>
      </c>
      <c r="R36" s="1318">
        <v>3614685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322">
        <v>2</v>
      </c>
      <c r="D37" s="1322">
        <v>70440</v>
      </c>
      <c r="E37" s="1322">
        <v>8</v>
      </c>
      <c r="F37" s="1322">
        <v>466355</v>
      </c>
      <c r="G37" s="1322">
        <v>9</v>
      </c>
      <c r="H37" s="1322">
        <v>188367</v>
      </c>
      <c r="I37" s="1322">
        <v>0</v>
      </c>
      <c r="J37" s="1322">
        <v>0</v>
      </c>
      <c r="K37" s="1322">
        <v>36</v>
      </c>
      <c r="L37" s="1322">
        <v>2205180</v>
      </c>
      <c r="M37" s="1322">
        <v>0</v>
      </c>
      <c r="N37" s="1322">
        <v>0</v>
      </c>
      <c r="O37" s="1322">
        <v>16</v>
      </c>
      <c r="P37" s="1322">
        <v>1783151</v>
      </c>
      <c r="Q37" s="1322">
        <v>71</v>
      </c>
      <c r="R37" s="1322">
        <v>4713493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325">
        <v>0</v>
      </c>
      <c r="D38" s="1325">
        <v>0</v>
      </c>
      <c r="E38" s="1325">
        <v>1</v>
      </c>
      <c r="F38" s="1325">
        <v>35400</v>
      </c>
      <c r="G38" s="1325">
        <v>0</v>
      </c>
      <c r="H38" s="1325">
        <v>0</v>
      </c>
      <c r="I38" s="1325">
        <v>0</v>
      </c>
      <c r="J38" s="1325">
        <v>0</v>
      </c>
      <c r="K38" s="1325">
        <v>19</v>
      </c>
      <c r="L38" s="1325">
        <v>3552604</v>
      </c>
      <c r="M38" s="1325">
        <v>11</v>
      </c>
      <c r="N38" s="1325">
        <v>226926</v>
      </c>
      <c r="O38" s="1325">
        <v>0</v>
      </c>
      <c r="P38" s="1325">
        <v>0</v>
      </c>
      <c r="Q38" s="1325">
        <v>31</v>
      </c>
      <c r="R38" s="1325">
        <v>3814930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1318">
        <v>0</v>
      </c>
      <c r="D39" s="1318">
        <v>0</v>
      </c>
      <c r="E39" s="1318">
        <v>7</v>
      </c>
      <c r="F39" s="1318">
        <v>157578</v>
      </c>
      <c r="G39" s="1318">
        <v>2</v>
      </c>
      <c r="H39" s="1318">
        <v>33802</v>
      </c>
      <c r="I39" s="1318">
        <v>0</v>
      </c>
      <c r="J39" s="1318">
        <v>0</v>
      </c>
      <c r="K39" s="1318">
        <v>30</v>
      </c>
      <c r="L39" s="1318">
        <v>1591354</v>
      </c>
      <c r="M39" s="1318">
        <v>0</v>
      </c>
      <c r="N39" s="1318">
        <v>0</v>
      </c>
      <c r="O39" s="1318">
        <v>21</v>
      </c>
      <c r="P39" s="1318">
        <v>2292639</v>
      </c>
      <c r="Q39" s="1318">
        <v>60</v>
      </c>
      <c r="R39" s="1318">
        <v>4075373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1318">
        <v>0</v>
      </c>
      <c r="D40" s="1318">
        <v>0</v>
      </c>
      <c r="E40" s="1318">
        <v>2</v>
      </c>
      <c r="F40" s="1318">
        <v>67288</v>
      </c>
      <c r="G40" s="1318">
        <v>4</v>
      </c>
      <c r="H40" s="1318">
        <v>90992</v>
      </c>
      <c r="I40" s="1318">
        <v>0</v>
      </c>
      <c r="J40" s="1318">
        <v>0</v>
      </c>
      <c r="K40" s="1318">
        <v>4</v>
      </c>
      <c r="L40" s="1318">
        <v>-2407027</v>
      </c>
      <c r="M40" s="1318">
        <v>1</v>
      </c>
      <c r="N40" s="1318">
        <v>30056</v>
      </c>
      <c r="O40" s="1318">
        <v>5</v>
      </c>
      <c r="P40" s="1318">
        <v>1509289</v>
      </c>
      <c r="Q40" s="1318">
        <v>16</v>
      </c>
      <c r="R40" s="1318">
        <v>-709402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1318">
        <v>3</v>
      </c>
      <c r="D41" s="1318">
        <v>331590</v>
      </c>
      <c r="E41" s="1318">
        <v>7</v>
      </c>
      <c r="F41" s="1318">
        <v>305327</v>
      </c>
      <c r="G41" s="1318">
        <v>3</v>
      </c>
      <c r="H41" s="1318">
        <v>676951</v>
      </c>
      <c r="I41" s="1318">
        <v>0</v>
      </c>
      <c r="J41" s="1318">
        <v>0</v>
      </c>
      <c r="K41" s="1318">
        <v>23</v>
      </c>
      <c r="L41" s="1318">
        <v>2381140</v>
      </c>
      <c r="M41" s="1318">
        <v>3</v>
      </c>
      <c r="N41" s="1318">
        <v>24672</v>
      </c>
      <c r="O41" s="1318">
        <v>31</v>
      </c>
      <c r="P41" s="1318">
        <v>7946721</v>
      </c>
      <c r="Q41" s="1318">
        <v>70</v>
      </c>
      <c r="R41" s="1318">
        <v>11666401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322">
        <v>1</v>
      </c>
      <c r="D42" s="1322">
        <v>56646</v>
      </c>
      <c r="E42" s="1322">
        <v>5</v>
      </c>
      <c r="F42" s="1322">
        <v>250099</v>
      </c>
      <c r="G42" s="1322">
        <v>1</v>
      </c>
      <c r="H42" s="1322">
        <v>31308</v>
      </c>
      <c r="I42" s="1322">
        <v>2</v>
      </c>
      <c r="J42" s="1322">
        <v>39491</v>
      </c>
      <c r="K42" s="1322">
        <v>26</v>
      </c>
      <c r="L42" s="1322">
        <v>1553456</v>
      </c>
      <c r="M42" s="1322">
        <v>1</v>
      </c>
      <c r="N42" s="1322">
        <v>18894</v>
      </c>
      <c r="O42" s="1322">
        <v>9</v>
      </c>
      <c r="P42" s="1322">
        <v>1890129</v>
      </c>
      <c r="Q42" s="1322">
        <v>45</v>
      </c>
      <c r="R42" s="1322">
        <v>3840023</v>
      </c>
      <c r="S42" s="63">
        <v>35</v>
      </c>
    </row>
    <row r="43" spans="1:19" s="99" customFormat="1" ht="23.1" customHeight="1" x14ac:dyDescent="0.15">
      <c r="A43" s="68">
        <v>36</v>
      </c>
      <c r="B43" s="58" t="s">
        <v>1050</v>
      </c>
      <c r="C43" s="1325">
        <v>4</v>
      </c>
      <c r="D43" s="1325">
        <v>78052</v>
      </c>
      <c r="E43" s="1325">
        <v>7</v>
      </c>
      <c r="F43" s="1325">
        <v>95373</v>
      </c>
      <c r="G43" s="1325">
        <v>1</v>
      </c>
      <c r="H43" s="1325">
        <v>23390</v>
      </c>
      <c r="I43" s="1325">
        <v>0</v>
      </c>
      <c r="J43" s="1325">
        <v>0</v>
      </c>
      <c r="K43" s="1325">
        <v>24</v>
      </c>
      <c r="L43" s="1325">
        <v>1293271</v>
      </c>
      <c r="M43" s="1325">
        <v>1</v>
      </c>
      <c r="N43" s="1325">
        <v>12732</v>
      </c>
      <c r="O43" s="1325">
        <v>8</v>
      </c>
      <c r="P43" s="1325">
        <v>951628</v>
      </c>
      <c r="Q43" s="1325">
        <v>45</v>
      </c>
      <c r="R43" s="1325">
        <v>2454446</v>
      </c>
      <c r="S43" s="69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1318">
        <v>0</v>
      </c>
      <c r="D44" s="1318">
        <v>0</v>
      </c>
      <c r="E44" s="1318">
        <v>5</v>
      </c>
      <c r="F44" s="1318">
        <v>428766</v>
      </c>
      <c r="G44" s="1318">
        <v>0</v>
      </c>
      <c r="H44" s="1318">
        <v>0</v>
      </c>
      <c r="I44" s="1318">
        <v>0</v>
      </c>
      <c r="J44" s="1318">
        <v>0</v>
      </c>
      <c r="K44" s="1318">
        <v>38</v>
      </c>
      <c r="L44" s="1318">
        <v>6084689</v>
      </c>
      <c r="M44" s="1318">
        <v>0</v>
      </c>
      <c r="N44" s="1318">
        <v>0</v>
      </c>
      <c r="O44" s="1318">
        <v>0</v>
      </c>
      <c r="P44" s="1318">
        <v>0</v>
      </c>
      <c r="Q44" s="1318">
        <v>43</v>
      </c>
      <c r="R44" s="1318">
        <v>6513455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1318">
        <v>1</v>
      </c>
      <c r="D45" s="1318">
        <v>13132</v>
      </c>
      <c r="E45" s="1318">
        <v>3</v>
      </c>
      <c r="F45" s="1318">
        <v>307920</v>
      </c>
      <c r="G45" s="1318">
        <v>3</v>
      </c>
      <c r="H45" s="1318">
        <v>48994</v>
      </c>
      <c r="I45" s="1318">
        <v>0</v>
      </c>
      <c r="J45" s="1318">
        <v>0</v>
      </c>
      <c r="K45" s="1318">
        <v>7</v>
      </c>
      <c r="L45" s="1318">
        <v>422586</v>
      </c>
      <c r="M45" s="1318">
        <v>1</v>
      </c>
      <c r="N45" s="1318">
        <v>22912</v>
      </c>
      <c r="O45" s="1318">
        <v>12</v>
      </c>
      <c r="P45" s="1318">
        <v>3418969</v>
      </c>
      <c r="Q45" s="1318">
        <v>27</v>
      </c>
      <c r="R45" s="1318">
        <v>4234513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1318">
        <v>0</v>
      </c>
      <c r="D46" s="1318">
        <v>0</v>
      </c>
      <c r="E46" s="1318">
        <v>0</v>
      </c>
      <c r="F46" s="1318">
        <v>0</v>
      </c>
      <c r="G46" s="1318">
        <v>4</v>
      </c>
      <c r="H46" s="1318">
        <v>294660</v>
      </c>
      <c r="I46" s="1318">
        <v>0</v>
      </c>
      <c r="J46" s="1318">
        <v>0</v>
      </c>
      <c r="K46" s="1318">
        <v>8</v>
      </c>
      <c r="L46" s="1318">
        <v>557326</v>
      </c>
      <c r="M46" s="1318">
        <v>1</v>
      </c>
      <c r="N46" s="1318">
        <v>69723</v>
      </c>
      <c r="O46" s="1318">
        <v>-2</v>
      </c>
      <c r="P46" s="1318">
        <v>-1172056</v>
      </c>
      <c r="Q46" s="1318">
        <v>11</v>
      </c>
      <c r="R46" s="1318">
        <v>-250347</v>
      </c>
      <c r="S46" s="63">
        <v>39</v>
      </c>
    </row>
    <row r="47" spans="1:19" s="99" customFormat="1" ht="23.1" customHeight="1" x14ac:dyDescent="0.15">
      <c r="A47" s="62">
        <v>42</v>
      </c>
      <c r="B47" s="61" t="s">
        <v>1054</v>
      </c>
      <c r="C47" s="1322">
        <v>0</v>
      </c>
      <c r="D47" s="1322">
        <v>0</v>
      </c>
      <c r="E47" s="1322">
        <v>0</v>
      </c>
      <c r="F47" s="1322">
        <v>0</v>
      </c>
      <c r="G47" s="1322">
        <v>0</v>
      </c>
      <c r="H47" s="1322">
        <v>0</v>
      </c>
      <c r="I47" s="1322">
        <v>1</v>
      </c>
      <c r="J47" s="1322">
        <v>10896</v>
      </c>
      <c r="K47" s="1322">
        <v>0</v>
      </c>
      <c r="L47" s="1322">
        <v>0</v>
      </c>
      <c r="M47" s="1322">
        <v>2</v>
      </c>
      <c r="N47" s="1322">
        <v>43873</v>
      </c>
      <c r="O47" s="1322">
        <v>11</v>
      </c>
      <c r="P47" s="1322">
        <v>427277</v>
      </c>
      <c r="Q47" s="1322">
        <v>14</v>
      </c>
      <c r="R47" s="1322">
        <v>482046</v>
      </c>
      <c r="S47" s="63">
        <v>42</v>
      </c>
    </row>
    <row r="48" spans="1:19" s="99" customFormat="1" ht="23.1" customHeight="1" x14ac:dyDescent="0.15">
      <c r="A48" s="66">
        <v>43</v>
      </c>
      <c r="B48" s="58" t="s">
        <v>1055</v>
      </c>
      <c r="C48" s="1325">
        <v>0</v>
      </c>
      <c r="D48" s="1325">
        <v>0</v>
      </c>
      <c r="E48" s="1325">
        <v>4</v>
      </c>
      <c r="F48" s="1325">
        <v>117155</v>
      </c>
      <c r="G48" s="1325">
        <v>1</v>
      </c>
      <c r="H48" s="1325">
        <v>25798</v>
      </c>
      <c r="I48" s="1325">
        <v>0</v>
      </c>
      <c r="J48" s="1325">
        <v>0</v>
      </c>
      <c r="K48" s="1325">
        <v>18</v>
      </c>
      <c r="L48" s="1325">
        <v>952244</v>
      </c>
      <c r="M48" s="1325">
        <v>-1</v>
      </c>
      <c r="N48" s="1325">
        <v>-146264</v>
      </c>
      <c r="O48" s="1325">
        <v>3</v>
      </c>
      <c r="P48" s="1325">
        <v>217331</v>
      </c>
      <c r="Q48" s="1325">
        <v>25</v>
      </c>
      <c r="R48" s="1325">
        <v>1166264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1318">
        <v>0</v>
      </c>
      <c r="D49" s="1318">
        <v>0</v>
      </c>
      <c r="E49" s="1318">
        <v>0</v>
      </c>
      <c r="F49" s="1318">
        <v>27481</v>
      </c>
      <c r="G49" s="1318">
        <v>1</v>
      </c>
      <c r="H49" s="1318">
        <v>10800</v>
      </c>
      <c r="I49" s="1318">
        <v>0</v>
      </c>
      <c r="J49" s="1318">
        <v>0</v>
      </c>
      <c r="K49" s="1318">
        <v>8</v>
      </c>
      <c r="L49" s="1318">
        <v>1244910</v>
      </c>
      <c r="M49" s="1318">
        <v>0</v>
      </c>
      <c r="N49" s="1318">
        <v>0</v>
      </c>
      <c r="O49" s="1318">
        <v>4</v>
      </c>
      <c r="P49" s="1318">
        <v>1562313</v>
      </c>
      <c r="Q49" s="1318">
        <v>13</v>
      </c>
      <c r="R49" s="1318">
        <v>2845504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1318">
        <v>0</v>
      </c>
      <c r="D50" s="1318">
        <v>0</v>
      </c>
      <c r="E50" s="1318">
        <v>0</v>
      </c>
      <c r="F50" s="1318">
        <v>0</v>
      </c>
      <c r="G50" s="1318">
        <v>0</v>
      </c>
      <c r="H50" s="1318">
        <v>0</v>
      </c>
      <c r="I50" s="1318">
        <v>0</v>
      </c>
      <c r="J50" s="1318">
        <v>0</v>
      </c>
      <c r="K50" s="1318">
        <v>3</v>
      </c>
      <c r="L50" s="1318">
        <v>50927</v>
      </c>
      <c r="M50" s="1318">
        <v>0</v>
      </c>
      <c r="N50" s="1318">
        <v>0</v>
      </c>
      <c r="O50" s="1318">
        <v>0</v>
      </c>
      <c r="P50" s="1318">
        <v>0</v>
      </c>
      <c r="Q50" s="1318">
        <v>3</v>
      </c>
      <c r="R50" s="1318">
        <v>50927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1318">
        <v>0</v>
      </c>
      <c r="D51" s="1318">
        <v>0</v>
      </c>
      <c r="E51" s="1318">
        <v>4</v>
      </c>
      <c r="F51" s="1318">
        <v>68326</v>
      </c>
      <c r="G51" s="1318">
        <v>0</v>
      </c>
      <c r="H51" s="1318">
        <v>0</v>
      </c>
      <c r="I51" s="1318">
        <v>0</v>
      </c>
      <c r="J51" s="1318">
        <v>0</v>
      </c>
      <c r="K51" s="1318">
        <v>13</v>
      </c>
      <c r="L51" s="1318">
        <v>715316</v>
      </c>
      <c r="M51" s="1318">
        <v>0</v>
      </c>
      <c r="N51" s="1318">
        <v>0</v>
      </c>
      <c r="O51" s="1318">
        <v>7</v>
      </c>
      <c r="P51" s="1318">
        <v>1377166</v>
      </c>
      <c r="Q51" s="1318">
        <v>24</v>
      </c>
      <c r="R51" s="1318">
        <v>2160808</v>
      </c>
      <c r="S51" s="63">
        <v>46</v>
      </c>
    </row>
    <row r="52" spans="1:19" s="99" customFormat="1" ht="23.1" customHeight="1" x14ac:dyDescent="0.15">
      <c r="A52" s="62">
        <v>47</v>
      </c>
      <c r="B52" s="61" t="s">
        <v>1059</v>
      </c>
      <c r="C52" s="1322">
        <v>1</v>
      </c>
      <c r="D52" s="1322">
        <v>45270</v>
      </c>
      <c r="E52" s="1322">
        <v>3</v>
      </c>
      <c r="F52" s="1322">
        <v>45170</v>
      </c>
      <c r="G52" s="1322">
        <v>0</v>
      </c>
      <c r="H52" s="1322">
        <v>0</v>
      </c>
      <c r="I52" s="1322">
        <v>0</v>
      </c>
      <c r="J52" s="1322">
        <v>0</v>
      </c>
      <c r="K52" s="1322">
        <v>7</v>
      </c>
      <c r="L52" s="1322">
        <v>293975</v>
      </c>
      <c r="M52" s="1322">
        <v>0</v>
      </c>
      <c r="N52" s="1322">
        <v>0</v>
      </c>
      <c r="O52" s="1322">
        <v>3</v>
      </c>
      <c r="P52" s="1322">
        <v>556912</v>
      </c>
      <c r="Q52" s="1322">
        <v>14</v>
      </c>
      <c r="R52" s="1322">
        <v>941327</v>
      </c>
      <c r="S52" s="63">
        <v>47</v>
      </c>
    </row>
    <row r="53" spans="1:19" s="99" customFormat="1" ht="23.1" customHeight="1" x14ac:dyDescent="0.15">
      <c r="A53" s="66">
        <v>49</v>
      </c>
      <c r="B53" s="58" t="s">
        <v>1060</v>
      </c>
      <c r="C53" s="1325">
        <v>0</v>
      </c>
      <c r="D53" s="1325">
        <v>0</v>
      </c>
      <c r="E53" s="1325">
        <v>1</v>
      </c>
      <c r="F53" s="1325">
        <v>6551</v>
      </c>
      <c r="G53" s="1325">
        <v>0</v>
      </c>
      <c r="H53" s="1325">
        <v>0</v>
      </c>
      <c r="I53" s="1325">
        <v>0</v>
      </c>
      <c r="J53" s="1325">
        <v>0</v>
      </c>
      <c r="K53" s="1325">
        <v>0</v>
      </c>
      <c r="L53" s="1325">
        <v>0</v>
      </c>
      <c r="M53" s="1325">
        <v>0</v>
      </c>
      <c r="N53" s="1325">
        <v>0</v>
      </c>
      <c r="O53" s="1325">
        <v>0</v>
      </c>
      <c r="P53" s="1325">
        <v>0</v>
      </c>
      <c r="Q53" s="1325">
        <v>1</v>
      </c>
      <c r="R53" s="1325">
        <v>6551</v>
      </c>
      <c r="S53" s="67">
        <v>49</v>
      </c>
    </row>
    <row r="54" spans="1:19" s="99" customFormat="1" ht="23.1" customHeight="1" x14ac:dyDescent="0.15">
      <c r="A54" s="62">
        <v>50</v>
      </c>
      <c r="B54" s="61" t="s">
        <v>1061</v>
      </c>
      <c r="C54" s="1318">
        <v>0</v>
      </c>
      <c r="D54" s="1318">
        <v>0</v>
      </c>
      <c r="E54" s="1318">
        <v>1</v>
      </c>
      <c r="F54" s="1318">
        <v>35219</v>
      </c>
      <c r="G54" s="1318">
        <v>0</v>
      </c>
      <c r="H54" s="1318">
        <v>0</v>
      </c>
      <c r="I54" s="1318">
        <v>0</v>
      </c>
      <c r="J54" s="1318">
        <v>0</v>
      </c>
      <c r="K54" s="1318">
        <v>3</v>
      </c>
      <c r="L54" s="1318">
        <v>106872</v>
      </c>
      <c r="M54" s="1318">
        <v>0</v>
      </c>
      <c r="N54" s="1318">
        <v>0</v>
      </c>
      <c r="O54" s="1318">
        <v>0</v>
      </c>
      <c r="P54" s="1318">
        <v>0</v>
      </c>
      <c r="Q54" s="1318">
        <v>4</v>
      </c>
      <c r="R54" s="1318">
        <v>142091</v>
      </c>
      <c r="S54" s="63">
        <v>50</v>
      </c>
    </row>
    <row r="55" spans="1:19" s="99" customFormat="1" ht="23.1" customHeight="1" x14ac:dyDescent="0.15">
      <c r="A55" s="62">
        <v>51</v>
      </c>
      <c r="B55" s="61" t="s">
        <v>1062</v>
      </c>
      <c r="C55" s="1318">
        <v>0</v>
      </c>
      <c r="D55" s="1318">
        <v>0</v>
      </c>
      <c r="E55" s="1318">
        <v>0</v>
      </c>
      <c r="F55" s="1318">
        <v>0</v>
      </c>
      <c r="G55" s="1318">
        <v>0</v>
      </c>
      <c r="H55" s="1318">
        <v>0</v>
      </c>
      <c r="I55" s="1318">
        <v>0</v>
      </c>
      <c r="J55" s="1318">
        <v>0</v>
      </c>
      <c r="K55" s="1318">
        <v>2</v>
      </c>
      <c r="L55" s="1318">
        <v>112140</v>
      </c>
      <c r="M55" s="1318">
        <v>0</v>
      </c>
      <c r="N55" s="1318">
        <v>0</v>
      </c>
      <c r="O55" s="1318">
        <v>1</v>
      </c>
      <c r="P55" s="1318">
        <v>22670</v>
      </c>
      <c r="Q55" s="1318">
        <v>3</v>
      </c>
      <c r="R55" s="1318">
        <v>134810</v>
      </c>
      <c r="S55" s="63">
        <v>51</v>
      </c>
    </row>
    <row r="56" spans="1:19" s="99" customFormat="1" ht="23.1" customHeight="1" x14ac:dyDescent="0.15">
      <c r="A56" s="62">
        <v>52</v>
      </c>
      <c r="B56" s="61" t="s">
        <v>1063</v>
      </c>
      <c r="C56" s="1318">
        <v>0</v>
      </c>
      <c r="D56" s="1318">
        <v>0</v>
      </c>
      <c r="E56" s="1318">
        <v>0</v>
      </c>
      <c r="F56" s="1318">
        <v>0</v>
      </c>
      <c r="G56" s="1318">
        <v>0</v>
      </c>
      <c r="H56" s="1318">
        <v>0</v>
      </c>
      <c r="I56" s="1318">
        <v>0</v>
      </c>
      <c r="J56" s="1318">
        <v>0</v>
      </c>
      <c r="K56" s="1318">
        <v>1</v>
      </c>
      <c r="L56" s="1318">
        <v>60072</v>
      </c>
      <c r="M56" s="1318">
        <v>0</v>
      </c>
      <c r="N56" s="1318">
        <v>0</v>
      </c>
      <c r="O56" s="1318">
        <v>0</v>
      </c>
      <c r="P56" s="1318">
        <v>0</v>
      </c>
      <c r="Q56" s="1318">
        <v>1</v>
      </c>
      <c r="R56" s="1318">
        <v>60072</v>
      </c>
      <c r="S56" s="63">
        <v>52</v>
      </c>
    </row>
    <row r="57" spans="1:19" s="99" customFormat="1" ht="23.1" customHeight="1" thickBot="1" x14ac:dyDescent="0.2">
      <c r="A57" s="77">
        <v>54</v>
      </c>
      <c r="B57" s="78" t="s">
        <v>1064</v>
      </c>
      <c r="C57" s="1328">
        <v>1</v>
      </c>
      <c r="D57" s="1328">
        <v>35400</v>
      </c>
      <c r="E57" s="1328">
        <v>2</v>
      </c>
      <c r="F57" s="1328">
        <v>81465</v>
      </c>
      <c r="G57" s="1328">
        <v>3</v>
      </c>
      <c r="H57" s="1328">
        <v>60884</v>
      </c>
      <c r="I57" s="1328">
        <v>0</v>
      </c>
      <c r="J57" s="1328">
        <v>0</v>
      </c>
      <c r="K57" s="1328">
        <v>1</v>
      </c>
      <c r="L57" s="1328">
        <v>25410</v>
      </c>
      <c r="M57" s="1328">
        <v>0</v>
      </c>
      <c r="N57" s="1328">
        <v>0</v>
      </c>
      <c r="O57" s="1328">
        <v>0</v>
      </c>
      <c r="P57" s="1328">
        <v>0</v>
      </c>
      <c r="Q57" s="1328">
        <v>7</v>
      </c>
      <c r="R57" s="1328">
        <v>203159</v>
      </c>
      <c r="S57" s="79">
        <v>54</v>
      </c>
    </row>
    <row r="58" spans="1:19" s="99" customFormat="1" ht="23.1" customHeight="1" x14ac:dyDescent="0.15">
      <c r="A58" s="62">
        <v>55</v>
      </c>
      <c r="B58" s="61" t="s">
        <v>1065</v>
      </c>
      <c r="C58" s="1318">
        <v>0</v>
      </c>
      <c r="D58" s="1318">
        <v>0</v>
      </c>
      <c r="E58" s="1318">
        <v>0</v>
      </c>
      <c r="F58" s="1318">
        <v>0</v>
      </c>
      <c r="G58" s="1318">
        <v>0</v>
      </c>
      <c r="H58" s="1318">
        <v>0</v>
      </c>
      <c r="I58" s="1318">
        <v>0</v>
      </c>
      <c r="J58" s="1318">
        <v>0</v>
      </c>
      <c r="K58" s="1318">
        <v>0</v>
      </c>
      <c r="L58" s="1318">
        <v>-133</v>
      </c>
      <c r="M58" s="1318">
        <v>0</v>
      </c>
      <c r="N58" s="1318">
        <v>0</v>
      </c>
      <c r="O58" s="1318">
        <v>0</v>
      </c>
      <c r="P58" s="1318">
        <v>0</v>
      </c>
      <c r="Q58" s="1318">
        <v>0</v>
      </c>
      <c r="R58" s="1318">
        <v>-133</v>
      </c>
      <c r="S58" s="63">
        <v>55</v>
      </c>
    </row>
    <row r="59" spans="1:19" s="99" customFormat="1" ht="23.1" customHeight="1" x14ac:dyDescent="0.15">
      <c r="A59" s="62">
        <v>56</v>
      </c>
      <c r="B59" s="61" t="s">
        <v>1066</v>
      </c>
      <c r="C59" s="1318">
        <v>0</v>
      </c>
      <c r="D59" s="1318">
        <v>0</v>
      </c>
      <c r="E59" s="1318">
        <v>0</v>
      </c>
      <c r="F59" s="1318">
        <v>0</v>
      </c>
      <c r="G59" s="1318">
        <v>0</v>
      </c>
      <c r="H59" s="1318">
        <v>0</v>
      </c>
      <c r="I59" s="1318">
        <v>0</v>
      </c>
      <c r="J59" s="1318">
        <v>0</v>
      </c>
      <c r="K59" s="1318">
        <v>0</v>
      </c>
      <c r="L59" s="1318">
        <v>0</v>
      </c>
      <c r="M59" s="1318">
        <v>0</v>
      </c>
      <c r="N59" s="1318">
        <v>0</v>
      </c>
      <c r="O59" s="1318">
        <v>0</v>
      </c>
      <c r="P59" s="1318">
        <v>0</v>
      </c>
      <c r="Q59" s="1318">
        <v>0</v>
      </c>
      <c r="R59" s="1318">
        <v>0</v>
      </c>
      <c r="S59" s="63">
        <v>56</v>
      </c>
    </row>
    <row r="60" spans="1:19" s="99" customFormat="1" ht="23.1" customHeight="1" x14ac:dyDescent="0.15">
      <c r="A60" s="62">
        <v>57</v>
      </c>
      <c r="B60" s="61" t="s">
        <v>1067</v>
      </c>
      <c r="C60" s="1318">
        <v>0</v>
      </c>
      <c r="D60" s="1318">
        <v>0</v>
      </c>
      <c r="E60" s="1318">
        <v>0</v>
      </c>
      <c r="F60" s="1318">
        <v>0</v>
      </c>
      <c r="G60" s="1318">
        <v>0</v>
      </c>
      <c r="H60" s="1318">
        <v>0</v>
      </c>
      <c r="I60" s="1318">
        <v>0</v>
      </c>
      <c r="J60" s="1318">
        <v>0</v>
      </c>
      <c r="K60" s="1318">
        <v>1</v>
      </c>
      <c r="L60" s="1318">
        <v>19118</v>
      </c>
      <c r="M60" s="1318">
        <v>0</v>
      </c>
      <c r="N60" s="1318">
        <v>0</v>
      </c>
      <c r="O60" s="1318">
        <v>0</v>
      </c>
      <c r="P60" s="1318">
        <v>0</v>
      </c>
      <c r="Q60" s="1318">
        <v>1</v>
      </c>
      <c r="R60" s="1318">
        <v>19118</v>
      </c>
      <c r="S60" s="63">
        <v>57</v>
      </c>
    </row>
    <row r="61" spans="1:19" s="99" customFormat="1" ht="23.1" customHeight="1" x14ac:dyDescent="0.15">
      <c r="A61" s="62">
        <v>58</v>
      </c>
      <c r="B61" s="61" t="s">
        <v>1068</v>
      </c>
      <c r="C61" s="1318">
        <v>0</v>
      </c>
      <c r="D61" s="1318">
        <v>0</v>
      </c>
      <c r="E61" s="1318">
        <v>0</v>
      </c>
      <c r="F61" s="1318">
        <v>0</v>
      </c>
      <c r="G61" s="1318">
        <v>0</v>
      </c>
      <c r="H61" s="1318">
        <v>0</v>
      </c>
      <c r="I61" s="1318">
        <v>0</v>
      </c>
      <c r="J61" s="1318">
        <v>0</v>
      </c>
      <c r="K61" s="1318">
        <v>0</v>
      </c>
      <c r="L61" s="1318">
        <v>0</v>
      </c>
      <c r="M61" s="1318">
        <v>0</v>
      </c>
      <c r="N61" s="1318">
        <v>0</v>
      </c>
      <c r="O61" s="1318">
        <v>0</v>
      </c>
      <c r="P61" s="1318">
        <v>0</v>
      </c>
      <c r="Q61" s="1318">
        <v>0</v>
      </c>
      <c r="R61" s="1318">
        <v>0</v>
      </c>
      <c r="S61" s="63">
        <v>58</v>
      </c>
    </row>
    <row r="62" spans="1:19" s="99" customFormat="1" ht="23.1" customHeight="1" x14ac:dyDescent="0.15">
      <c r="A62" s="62">
        <v>59</v>
      </c>
      <c r="B62" s="72" t="s">
        <v>1069</v>
      </c>
      <c r="C62" s="1322">
        <v>0</v>
      </c>
      <c r="D62" s="1322">
        <v>0</v>
      </c>
      <c r="E62" s="1322">
        <v>0</v>
      </c>
      <c r="F62" s="1322">
        <v>0</v>
      </c>
      <c r="G62" s="1322">
        <v>0</v>
      </c>
      <c r="H62" s="1322">
        <v>0</v>
      </c>
      <c r="I62" s="1322">
        <v>0</v>
      </c>
      <c r="J62" s="1322">
        <v>0</v>
      </c>
      <c r="K62" s="1322">
        <v>0</v>
      </c>
      <c r="L62" s="1322">
        <v>0</v>
      </c>
      <c r="M62" s="1322">
        <v>0</v>
      </c>
      <c r="N62" s="1322">
        <v>0</v>
      </c>
      <c r="O62" s="1322">
        <v>0</v>
      </c>
      <c r="P62" s="1322">
        <v>0</v>
      </c>
      <c r="Q62" s="1322">
        <v>0</v>
      </c>
      <c r="R62" s="1322">
        <v>0</v>
      </c>
      <c r="S62" s="63">
        <v>59</v>
      </c>
    </row>
    <row r="63" spans="1:19" s="99" customFormat="1" ht="23.1" customHeight="1" x14ac:dyDescent="0.15">
      <c r="A63" s="66">
        <v>61</v>
      </c>
      <c r="B63" s="61" t="s">
        <v>1070</v>
      </c>
      <c r="C63" s="1325">
        <v>0</v>
      </c>
      <c r="D63" s="1325">
        <v>0</v>
      </c>
      <c r="E63" s="1325">
        <v>0</v>
      </c>
      <c r="F63" s="1325">
        <v>0</v>
      </c>
      <c r="G63" s="1325">
        <v>0</v>
      </c>
      <c r="H63" s="1325">
        <v>0</v>
      </c>
      <c r="I63" s="1325">
        <v>0</v>
      </c>
      <c r="J63" s="1325">
        <v>0</v>
      </c>
      <c r="K63" s="1325">
        <v>2</v>
      </c>
      <c r="L63" s="1325">
        <v>106665</v>
      </c>
      <c r="M63" s="1325">
        <v>0</v>
      </c>
      <c r="N63" s="1325">
        <v>0</v>
      </c>
      <c r="O63" s="1325">
        <v>0</v>
      </c>
      <c r="P63" s="1325">
        <v>0</v>
      </c>
      <c r="Q63" s="1325">
        <v>2</v>
      </c>
      <c r="R63" s="1325">
        <v>106665</v>
      </c>
      <c r="S63" s="67">
        <v>61</v>
      </c>
    </row>
    <row r="64" spans="1:19" s="99" customFormat="1" ht="23.1" customHeight="1" x14ac:dyDescent="0.15">
      <c r="A64" s="62">
        <v>65</v>
      </c>
      <c r="B64" s="61" t="s">
        <v>1071</v>
      </c>
      <c r="C64" s="1318">
        <v>0</v>
      </c>
      <c r="D64" s="1318">
        <v>0</v>
      </c>
      <c r="E64" s="1318">
        <v>0</v>
      </c>
      <c r="F64" s="1318">
        <v>0</v>
      </c>
      <c r="G64" s="1318">
        <v>0</v>
      </c>
      <c r="H64" s="1318">
        <v>0</v>
      </c>
      <c r="I64" s="1318">
        <v>0</v>
      </c>
      <c r="J64" s="1318">
        <v>0</v>
      </c>
      <c r="K64" s="1318">
        <v>0</v>
      </c>
      <c r="L64" s="1318">
        <v>0</v>
      </c>
      <c r="M64" s="1318">
        <v>0</v>
      </c>
      <c r="N64" s="1318">
        <v>0</v>
      </c>
      <c r="O64" s="1318">
        <v>0</v>
      </c>
      <c r="P64" s="1318">
        <v>0</v>
      </c>
      <c r="Q64" s="1318">
        <v>0</v>
      </c>
      <c r="R64" s="1318">
        <v>0</v>
      </c>
      <c r="S64" s="63">
        <v>65</v>
      </c>
    </row>
    <row r="65" spans="1:19" s="99" customFormat="1" ht="23.1" customHeight="1" x14ac:dyDescent="0.15">
      <c r="A65" s="62">
        <v>66</v>
      </c>
      <c r="B65" s="61" t="s">
        <v>1072</v>
      </c>
      <c r="C65" s="1318">
        <v>0</v>
      </c>
      <c r="D65" s="1318">
        <v>0</v>
      </c>
      <c r="E65" s="1318">
        <v>0</v>
      </c>
      <c r="F65" s="1318">
        <v>0</v>
      </c>
      <c r="G65" s="1318">
        <v>0</v>
      </c>
      <c r="H65" s="1318">
        <v>0</v>
      </c>
      <c r="I65" s="1318">
        <v>0</v>
      </c>
      <c r="J65" s="1318">
        <v>0</v>
      </c>
      <c r="K65" s="1318">
        <v>0</v>
      </c>
      <c r="L65" s="1318">
        <v>0</v>
      </c>
      <c r="M65" s="1318">
        <v>0</v>
      </c>
      <c r="N65" s="1318">
        <v>0</v>
      </c>
      <c r="O65" s="1318">
        <v>0</v>
      </c>
      <c r="P65" s="1318">
        <v>0</v>
      </c>
      <c r="Q65" s="1318">
        <v>0</v>
      </c>
      <c r="R65" s="1318">
        <v>0</v>
      </c>
      <c r="S65" s="63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1318">
        <v>0</v>
      </c>
      <c r="D66" s="1318">
        <v>0</v>
      </c>
      <c r="E66" s="1318">
        <v>1</v>
      </c>
      <c r="F66" s="1318">
        <v>72494</v>
      </c>
      <c r="G66" s="1318">
        <v>0</v>
      </c>
      <c r="H66" s="1318">
        <v>0</v>
      </c>
      <c r="I66" s="1318">
        <v>0</v>
      </c>
      <c r="J66" s="1318">
        <v>0</v>
      </c>
      <c r="K66" s="1318">
        <v>1</v>
      </c>
      <c r="L66" s="1318">
        <v>7703</v>
      </c>
      <c r="M66" s="1318">
        <v>0</v>
      </c>
      <c r="N66" s="1318">
        <v>0</v>
      </c>
      <c r="O66" s="1318">
        <v>0</v>
      </c>
      <c r="P66" s="1318">
        <v>0</v>
      </c>
      <c r="Q66" s="1318">
        <v>2</v>
      </c>
      <c r="R66" s="1318">
        <v>80197</v>
      </c>
      <c r="S66" s="63">
        <v>68</v>
      </c>
    </row>
    <row r="67" spans="1:19" s="99" customFormat="1" ht="23.1" customHeight="1" x14ac:dyDescent="0.15">
      <c r="A67" s="71">
        <v>70</v>
      </c>
      <c r="B67" s="72" t="s">
        <v>1074</v>
      </c>
      <c r="C67" s="1322">
        <v>0</v>
      </c>
      <c r="D67" s="1322">
        <v>0</v>
      </c>
      <c r="E67" s="1322">
        <v>1</v>
      </c>
      <c r="F67" s="1322">
        <v>50426</v>
      </c>
      <c r="G67" s="1322">
        <v>1</v>
      </c>
      <c r="H67" s="1322">
        <v>10800</v>
      </c>
      <c r="I67" s="1322">
        <v>0</v>
      </c>
      <c r="J67" s="1322">
        <v>0</v>
      </c>
      <c r="K67" s="1322">
        <v>4</v>
      </c>
      <c r="L67" s="1322">
        <v>160848</v>
      </c>
      <c r="M67" s="1322">
        <v>1</v>
      </c>
      <c r="N67" s="1322">
        <v>30267</v>
      </c>
      <c r="O67" s="1322">
        <v>1</v>
      </c>
      <c r="P67" s="1322">
        <v>115146</v>
      </c>
      <c r="Q67" s="1322">
        <v>8</v>
      </c>
      <c r="R67" s="1322">
        <v>367487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325">
        <v>0</v>
      </c>
      <c r="D68" s="1325">
        <v>0</v>
      </c>
      <c r="E68" s="1325">
        <v>0</v>
      </c>
      <c r="F68" s="1325">
        <v>0</v>
      </c>
      <c r="G68" s="1325">
        <v>0</v>
      </c>
      <c r="H68" s="1325">
        <v>0</v>
      </c>
      <c r="I68" s="1325">
        <v>0</v>
      </c>
      <c r="J68" s="1325">
        <v>0</v>
      </c>
      <c r="K68" s="1325">
        <v>5</v>
      </c>
      <c r="L68" s="1325">
        <v>370459</v>
      </c>
      <c r="M68" s="1325">
        <v>1</v>
      </c>
      <c r="N68" s="1325">
        <v>1324</v>
      </c>
      <c r="O68" s="1325">
        <v>0</v>
      </c>
      <c r="P68" s="1325">
        <v>0</v>
      </c>
      <c r="Q68" s="1325">
        <v>6</v>
      </c>
      <c r="R68" s="1325">
        <v>371783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1318">
        <v>1</v>
      </c>
      <c r="D69" s="1318">
        <v>22850</v>
      </c>
      <c r="E69" s="1318">
        <v>1</v>
      </c>
      <c r="F69" s="1318">
        <v>2692</v>
      </c>
      <c r="G69" s="1318">
        <v>0</v>
      </c>
      <c r="H69" s="1318">
        <v>0</v>
      </c>
      <c r="I69" s="1318">
        <v>0</v>
      </c>
      <c r="J69" s="1318">
        <v>0</v>
      </c>
      <c r="K69" s="1318">
        <v>4</v>
      </c>
      <c r="L69" s="1318">
        <v>148112</v>
      </c>
      <c r="M69" s="1318">
        <v>1</v>
      </c>
      <c r="N69" s="1318">
        <v>1157</v>
      </c>
      <c r="O69" s="1318">
        <v>0</v>
      </c>
      <c r="P69" s="1318">
        <v>0</v>
      </c>
      <c r="Q69" s="1318">
        <v>7</v>
      </c>
      <c r="R69" s="1318">
        <v>174811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1318">
        <v>0</v>
      </c>
      <c r="D70" s="1318">
        <v>0</v>
      </c>
      <c r="E70" s="1318">
        <v>0</v>
      </c>
      <c r="F70" s="1318">
        <v>0</v>
      </c>
      <c r="G70" s="1318">
        <v>0</v>
      </c>
      <c r="H70" s="1318">
        <v>0</v>
      </c>
      <c r="I70" s="1318">
        <v>0</v>
      </c>
      <c r="J70" s="1318">
        <v>0</v>
      </c>
      <c r="K70" s="1318">
        <v>0</v>
      </c>
      <c r="L70" s="1318">
        <v>-310832</v>
      </c>
      <c r="M70" s="1318">
        <v>-1</v>
      </c>
      <c r="N70" s="1318">
        <v>-126836</v>
      </c>
      <c r="O70" s="1318">
        <v>9</v>
      </c>
      <c r="P70" s="1318">
        <v>1437447</v>
      </c>
      <c r="Q70" s="1318">
        <v>8</v>
      </c>
      <c r="R70" s="1318">
        <v>999779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1318">
        <v>1</v>
      </c>
      <c r="D71" s="1318">
        <v>62613</v>
      </c>
      <c r="E71" s="1318">
        <v>1</v>
      </c>
      <c r="F71" s="1318">
        <v>1783</v>
      </c>
      <c r="G71" s="1318">
        <v>0</v>
      </c>
      <c r="H71" s="1318">
        <v>0</v>
      </c>
      <c r="I71" s="1318">
        <v>0</v>
      </c>
      <c r="J71" s="1318">
        <v>0</v>
      </c>
      <c r="K71" s="1318">
        <v>7</v>
      </c>
      <c r="L71" s="1318">
        <v>196560</v>
      </c>
      <c r="M71" s="1318">
        <v>0</v>
      </c>
      <c r="N71" s="1318">
        <v>0</v>
      </c>
      <c r="O71" s="1318">
        <v>8</v>
      </c>
      <c r="P71" s="1318">
        <v>2123230</v>
      </c>
      <c r="Q71" s="1318">
        <v>17</v>
      </c>
      <c r="R71" s="1318">
        <v>2384186</v>
      </c>
      <c r="S71" s="63">
        <v>89</v>
      </c>
    </row>
    <row r="72" spans="1:19" s="99" customFormat="1" ht="23.1" customHeight="1" x14ac:dyDescent="0.15">
      <c r="A72" s="62">
        <v>90</v>
      </c>
      <c r="B72" s="72" t="s">
        <v>1079</v>
      </c>
      <c r="C72" s="1322">
        <v>3</v>
      </c>
      <c r="D72" s="1322">
        <v>63694</v>
      </c>
      <c r="E72" s="1322">
        <v>3</v>
      </c>
      <c r="F72" s="1322">
        <v>29139</v>
      </c>
      <c r="G72" s="1322">
        <v>2</v>
      </c>
      <c r="H72" s="1322">
        <v>220629</v>
      </c>
      <c r="I72" s="1322">
        <v>4</v>
      </c>
      <c r="J72" s="1322">
        <v>433154</v>
      </c>
      <c r="K72" s="1322">
        <v>10</v>
      </c>
      <c r="L72" s="1322">
        <v>1673448</v>
      </c>
      <c r="M72" s="1322">
        <v>2</v>
      </c>
      <c r="N72" s="1322">
        <v>156353</v>
      </c>
      <c r="O72" s="1322">
        <v>11</v>
      </c>
      <c r="P72" s="1322">
        <v>3491763</v>
      </c>
      <c r="Q72" s="1322">
        <v>35</v>
      </c>
      <c r="R72" s="1322">
        <v>6068180</v>
      </c>
      <c r="S72" s="63">
        <v>90</v>
      </c>
    </row>
    <row r="73" spans="1:19" s="99" customFormat="1" ht="23.1" customHeight="1" x14ac:dyDescent="0.15">
      <c r="A73" s="66">
        <v>91</v>
      </c>
      <c r="B73" s="61" t="s">
        <v>1080</v>
      </c>
      <c r="C73" s="1325">
        <v>0</v>
      </c>
      <c r="D73" s="1325">
        <v>0</v>
      </c>
      <c r="E73" s="1325">
        <v>0</v>
      </c>
      <c r="F73" s="1325">
        <v>0</v>
      </c>
      <c r="G73" s="1325">
        <v>0</v>
      </c>
      <c r="H73" s="1325">
        <v>0</v>
      </c>
      <c r="I73" s="1325">
        <v>0</v>
      </c>
      <c r="J73" s="1325">
        <v>0</v>
      </c>
      <c r="K73" s="1325">
        <v>1</v>
      </c>
      <c r="L73" s="1325">
        <v>11260</v>
      </c>
      <c r="M73" s="1325">
        <v>1</v>
      </c>
      <c r="N73" s="1325">
        <v>8840</v>
      </c>
      <c r="O73" s="1325">
        <v>0</v>
      </c>
      <c r="P73" s="1325">
        <v>0</v>
      </c>
      <c r="Q73" s="1325">
        <v>2</v>
      </c>
      <c r="R73" s="1325">
        <v>20100</v>
      </c>
      <c r="S73" s="67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1318">
        <v>0</v>
      </c>
      <c r="D74" s="1318">
        <v>0</v>
      </c>
      <c r="E74" s="1318">
        <v>2</v>
      </c>
      <c r="F74" s="1318">
        <v>130833</v>
      </c>
      <c r="G74" s="1318">
        <v>0</v>
      </c>
      <c r="H74" s="1318">
        <v>0</v>
      </c>
      <c r="I74" s="1318">
        <v>0</v>
      </c>
      <c r="J74" s="1318">
        <v>0</v>
      </c>
      <c r="K74" s="1318">
        <v>4</v>
      </c>
      <c r="L74" s="1318">
        <v>208325</v>
      </c>
      <c r="M74" s="1318">
        <v>0</v>
      </c>
      <c r="N74" s="1318">
        <v>0</v>
      </c>
      <c r="O74" s="1318">
        <v>5</v>
      </c>
      <c r="P74" s="1318">
        <v>337166</v>
      </c>
      <c r="Q74" s="1318">
        <v>11</v>
      </c>
      <c r="R74" s="1318">
        <v>676324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1318">
        <v>14</v>
      </c>
      <c r="D75" s="1318">
        <v>491095</v>
      </c>
      <c r="E75" s="1318">
        <v>28</v>
      </c>
      <c r="F75" s="1318">
        <v>901398</v>
      </c>
      <c r="G75" s="1318">
        <v>2</v>
      </c>
      <c r="H75" s="1318">
        <v>11538</v>
      </c>
      <c r="I75" s="1318">
        <v>0</v>
      </c>
      <c r="J75" s="1318">
        <v>0</v>
      </c>
      <c r="K75" s="1318">
        <v>26</v>
      </c>
      <c r="L75" s="1318">
        <v>2754119</v>
      </c>
      <c r="M75" s="1318">
        <v>0</v>
      </c>
      <c r="N75" s="1318">
        <v>0</v>
      </c>
      <c r="O75" s="1318">
        <v>152</v>
      </c>
      <c r="P75" s="1318">
        <v>28801055</v>
      </c>
      <c r="Q75" s="1318">
        <v>222</v>
      </c>
      <c r="R75" s="1318">
        <v>32959205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1318">
        <v>0</v>
      </c>
      <c r="D76" s="1318">
        <v>0</v>
      </c>
      <c r="E76" s="1318">
        <v>0</v>
      </c>
      <c r="F76" s="1318">
        <v>0</v>
      </c>
      <c r="G76" s="1318">
        <v>0</v>
      </c>
      <c r="H76" s="1318">
        <v>0</v>
      </c>
      <c r="I76" s="1318">
        <v>0</v>
      </c>
      <c r="J76" s="1318">
        <v>0</v>
      </c>
      <c r="K76" s="1318">
        <v>3</v>
      </c>
      <c r="L76" s="1318">
        <v>671987</v>
      </c>
      <c r="M76" s="1318">
        <v>0</v>
      </c>
      <c r="N76" s="1318">
        <v>0</v>
      </c>
      <c r="O76" s="1318">
        <v>14</v>
      </c>
      <c r="P76" s="1318">
        <v>2499790</v>
      </c>
      <c r="Q76" s="1318">
        <v>17</v>
      </c>
      <c r="R76" s="1318">
        <v>3171777</v>
      </c>
      <c r="S76" s="63">
        <v>301</v>
      </c>
    </row>
    <row r="77" spans="1:19" s="99" customFormat="1" ht="23.1" customHeight="1" x14ac:dyDescent="0.15">
      <c r="A77" s="71">
        <v>302</v>
      </c>
      <c r="B77" s="72" t="s">
        <v>1084</v>
      </c>
      <c r="C77" s="1322">
        <v>0</v>
      </c>
      <c r="D77" s="1322">
        <v>354780</v>
      </c>
      <c r="E77" s="1322">
        <v>2</v>
      </c>
      <c r="F77" s="1322">
        <v>4960</v>
      </c>
      <c r="G77" s="1322">
        <v>0</v>
      </c>
      <c r="H77" s="1322">
        <v>0</v>
      </c>
      <c r="I77" s="1322">
        <v>0</v>
      </c>
      <c r="J77" s="1322">
        <v>0</v>
      </c>
      <c r="K77" s="1322">
        <v>2</v>
      </c>
      <c r="L77" s="1322">
        <v>417812</v>
      </c>
      <c r="M77" s="1322">
        <v>0</v>
      </c>
      <c r="N77" s="1322">
        <v>0</v>
      </c>
      <c r="O77" s="1322">
        <v>8</v>
      </c>
      <c r="P77" s="1322">
        <v>2098849</v>
      </c>
      <c r="Q77" s="1322">
        <v>12</v>
      </c>
      <c r="R77" s="1322">
        <v>2876401</v>
      </c>
      <c r="S77" s="73">
        <v>302</v>
      </c>
    </row>
    <row r="78" spans="1:19" s="111" customFormat="1" ht="23.1" customHeight="1" x14ac:dyDescent="0.15">
      <c r="A78" s="74">
        <v>303</v>
      </c>
      <c r="B78" s="61" t="s">
        <v>1085</v>
      </c>
      <c r="C78" s="1325">
        <v>0</v>
      </c>
      <c r="D78" s="1325">
        <v>0</v>
      </c>
      <c r="E78" s="1325">
        <v>0</v>
      </c>
      <c r="F78" s="1325">
        <v>0</v>
      </c>
      <c r="G78" s="1325">
        <v>0</v>
      </c>
      <c r="H78" s="1325">
        <v>0</v>
      </c>
      <c r="I78" s="1325">
        <v>0</v>
      </c>
      <c r="J78" s="1325">
        <v>0</v>
      </c>
      <c r="K78" s="1325">
        <v>2</v>
      </c>
      <c r="L78" s="1325">
        <v>234379</v>
      </c>
      <c r="M78" s="1325">
        <v>0</v>
      </c>
      <c r="N78" s="1325">
        <v>0</v>
      </c>
      <c r="O78" s="1325">
        <v>0</v>
      </c>
      <c r="P78" s="1325">
        <v>0</v>
      </c>
      <c r="Q78" s="1325">
        <v>2</v>
      </c>
      <c r="R78" s="1325">
        <v>234379</v>
      </c>
      <c r="S78" s="75">
        <v>303</v>
      </c>
    </row>
    <row r="79" spans="1:19" s="111" customFormat="1" ht="23.1" customHeight="1" x14ac:dyDescent="0.15">
      <c r="A79" s="62">
        <v>304</v>
      </c>
      <c r="B79" s="61" t="s">
        <v>1086</v>
      </c>
      <c r="C79" s="1318">
        <v>5</v>
      </c>
      <c r="D79" s="1318">
        <v>372712</v>
      </c>
      <c r="E79" s="1318">
        <v>1</v>
      </c>
      <c r="F79" s="1318">
        <v>9204</v>
      </c>
      <c r="G79" s="1318">
        <v>0</v>
      </c>
      <c r="H79" s="1318">
        <v>0</v>
      </c>
      <c r="I79" s="1318">
        <v>0</v>
      </c>
      <c r="J79" s="1318">
        <v>0</v>
      </c>
      <c r="K79" s="1318">
        <v>8</v>
      </c>
      <c r="L79" s="1318">
        <v>425560</v>
      </c>
      <c r="M79" s="1318">
        <v>6</v>
      </c>
      <c r="N79" s="1318">
        <v>379874</v>
      </c>
      <c r="O79" s="1318">
        <v>13</v>
      </c>
      <c r="P79" s="1318">
        <v>1649399</v>
      </c>
      <c r="Q79" s="1318">
        <v>33</v>
      </c>
      <c r="R79" s="1318">
        <v>2836749</v>
      </c>
      <c r="S79" s="63">
        <v>304</v>
      </c>
    </row>
    <row r="80" spans="1:19" s="111" customFormat="1" ht="23.1" customHeight="1" x14ac:dyDescent="0.15">
      <c r="A80" s="62">
        <v>305</v>
      </c>
      <c r="B80" s="61" t="s">
        <v>1087</v>
      </c>
      <c r="C80" s="1318">
        <v>3</v>
      </c>
      <c r="D80" s="1318">
        <v>3585</v>
      </c>
      <c r="E80" s="1318">
        <v>3</v>
      </c>
      <c r="F80" s="1318">
        <v>617660</v>
      </c>
      <c r="G80" s="1318">
        <v>13</v>
      </c>
      <c r="H80" s="1318">
        <v>719562</v>
      </c>
      <c r="I80" s="1318">
        <v>1</v>
      </c>
      <c r="J80" s="1318">
        <v>188057</v>
      </c>
      <c r="K80" s="1318">
        <v>50</v>
      </c>
      <c r="L80" s="1318">
        <v>3722112</v>
      </c>
      <c r="M80" s="1318">
        <v>0</v>
      </c>
      <c r="N80" s="1318">
        <v>0</v>
      </c>
      <c r="O80" s="1318">
        <v>40</v>
      </c>
      <c r="P80" s="1318">
        <v>8312820</v>
      </c>
      <c r="Q80" s="1318">
        <v>110</v>
      </c>
      <c r="R80" s="1318">
        <v>13563796</v>
      </c>
      <c r="S80" s="63">
        <v>305</v>
      </c>
    </row>
    <row r="81" spans="1:19" s="111" customFormat="1" ht="23.1" customHeight="1" x14ac:dyDescent="0.15">
      <c r="A81" s="62">
        <v>306</v>
      </c>
      <c r="B81" s="61" t="s">
        <v>1088</v>
      </c>
      <c r="C81" s="1318">
        <v>0</v>
      </c>
      <c r="D81" s="1318">
        <v>0</v>
      </c>
      <c r="E81" s="1318">
        <v>0</v>
      </c>
      <c r="F81" s="1318">
        <v>0</v>
      </c>
      <c r="G81" s="1318">
        <v>8</v>
      </c>
      <c r="H81" s="1318">
        <v>1513670</v>
      </c>
      <c r="I81" s="1318">
        <v>0</v>
      </c>
      <c r="J81" s="1318">
        <v>0</v>
      </c>
      <c r="K81" s="1318">
        <v>70</v>
      </c>
      <c r="L81" s="1318">
        <v>8093235</v>
      </c>
      <c r="M81" s="1318">
        <v>0</v>
      </c>
      <c r="N81" s="1318">
        <v>0</v>
      </c>
      <c r="O81" s="1318">
        <v>187</v>
      </c>
      <c r="P81" s="1318">
        <v>39889453</v>
      </c>
      <c r="Q81" s="1318">
        <v>265</v>
      </c>
      <c r="R81" s="1318">
        <v>49496358</v>
      </c>
      <c r="S81" s="63">
        <v>306</v>
      </c>
    </row>
    <row r="82" spans="1:19" s="111" customFormat="1" ht="23.1" customHeight="1" x14ac:dyDescent="0.15">
      <c r="A82" s="71"/>
      <c r="B82" s="72"/>
      <c r="C82" s="1322"/>
      <c r="D82" s="1322"/>
      <c r="E82" s="1322"/>
      <c r="F82" s="1322"/>
      <c r="G82" s="1322"/>
      <c r="H82" s="1322"/>
      <c r="I82" s="1322"/>
      <c r="J82" s="1322"/>
      <c r="K82" s="1322"/>
      <c r="L82" s="1322"/>
      <c r="M82" s="1322"/>
      <c r="N82" s="1322"/>
      <c r="O82" s="1322"/>
      <c r="P82" s="1322"/>
      <c r="Q82" s="1322"/>
      <c r="R82" s="1322"/>
      <c r="S82" s="73"/>
    </row>
    <row r="83" spans="1:19" ht="23.1" customHeight="1" x14ac:dyDescent="0.15">
      <c r="A83" s="60"/>
      <c r="B83" s="93"/>
      <c r="C83" s="1318"/>
      <c r="D83" s="1318"/>
      <c r="E83" s="1318"/>
      <c r="F83" s="1318"/>
      <c r="G83" s="1318"/>
      <c r="H83" s="1318"/>
      <c r="I83" s="1318"/>
      <c r="J83" s="1318"/>
      <c r="K83" s="1318"/>
      <c r="L83" s="1318"/>
      <c r="M83" s="1318"/>
      <c r="N83" s="1318"/>
      <c r="O83" s="1318"/>
      <c r="P83" s="1318"/>
      <c r="Q83" s="1318"/>
      <c r="R83" s="1318"/>
      <c r="S83" s="55"/>
    </row>
    <row r="84" spans="1:19" ht="23.1" customHeight="1" x14ac:dyDescent="0.15">
      <c r="A84" s="60"/>
      <c r="B84" s="93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55"/>
    </row>
    <row r="85" spans="1:19" ht="23.1" customHeight="1" x14ac:dyDescent="0.15">
      <c r="A85" s="60"/>
      <c r="B85" s="93"/>
      <c r="C85" s="1318"/>
      <c r="D85" s="1318"/>
      <c r="E85" s="1318"/>
      <c r="F85" s="1318"/>
      <c r="G85" s="1318"/>
      <c r="H85" s="1318"/>
      <c r="I85" s="1318"/>
      <c r="J85" s="1318"/>
      <c r="K85" s="1318"/>
      <c r="L85" s="1318"/>
      <c r="M85" s="1318"/>
      <c r="N85" s="1318"/>
      <c r="O85" s="1318"/>
      <c r="P85" s="1318"/>
      <c r="Q85" s="1318"/>
      <c r="R85" s="1318"/>
      <c r="S85" s="55"/>
    </row>
    <row r="86" spans="1:19" ht="23.1" customHeight="1" x14ac:dyDescent="0.15">
      <c r="A86" s="60"/>
      <c r="B86" s="93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55"/>
    </row>
    <row r="87" spans="1:19" ht="23.1" customHeight="1" x14ac:dyDescent="0.15">
      <c r="A87" s="60"/>
      <c r="B87" s="93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55"/>
    </row>
    <row r="88" spans="1:19" ht="23.1" customHeight="1" x14ac:dyDescent="0.15">
      <c r="A88" s="57"/>
      <c r="B88" s="92"/>
      <c r="C88" s="1325"/>
      <c r="D88" s="1325"/>
      <c r="E88" s="1325"/>
      <c r="F88" s="1325"/>
      <c r="G88" s="1325"/>
      <c r="H88" s="1325"/>
      <c r="I88" s="1325"/>
      <c r="J88" s="1325"/>
      <c r="K88" s="1325"/>
      <c r="L88" s="1325"/>
      <c r="M88" s="1325"/>
      <c r="N88" s="1325"/>
      <c r="O88" s="1325"/>
      <c r="P88" s="1325"/>
      <c r="Q88" s="1325"/>
      <c r="R88" s="1325"/>
      <c r="S88" s="59"/>
    </row>
    <row r="89" spans="1:19" ht="23.1" customHeight="1" x14ac:dyDescent="0.15">
      <c r="A89" s="60"/>
      <c r="B89" s="93"/>
      <c r="C89" s="1318"/>
      <c r="D89" s="1318"/>
      <c r="E89" s="1318"/>
      <c r="F89" s="1318"/>
      <c r="G89" s="1318"/>
      <c r="H89" s="1318"/>
      <c r="I89" s="1318"/>
      <c r="J89" s="1318"/>
      <c r="K89" s="1318"/>
      <c r="L89" s="1318"/>
      <c r="M89" s="1318"/>
      <c r="N89" s="1318"/>
      <c r="O89" s="1318"/>
      <c r="P89" s="1318"/>
      <c r="Q89" s="1318"/>
      <c r="R89" s="1318"/>
      <c r="S89" s="55"/>
    </row>
    <row r="90" spans="1:19" ht="23.1" customHeight="1" x14ac:dyDescent="0.15">
      <c r="A90" s="60"/>
      <c r="B90" s="93"/>
      <c r="C90" s="1318"/>
      <c r="D90" s="1318"/>
      <c r="E90" s="1318"/>
      <c r="F90" s="1318"/>
      <c r="G90" s="1318"/>
      <c r="H90" s="1318"/>
      <c r="I90" s="1318"/>
      <c r="J90" s="1318"/>
      <c r="K90" s="1318"/>
      <c r="L90" s="1318"/>
      <c r="M90" s="1318"/>
      <c r="N90" s="1318"/>
      <c r="O90" s="1318"/>
      <c r="P90" s="1318"/>
      <c r="Q90" s="1318"/>
      <c r="R90" s="1318"/>
      <c r="S90" s="55"/>
    </row>
    <row r="91" spans="1:19" s="99" customFormat="1" ht="23.1" customHeight="1" x14ac:dyDescent="0.15">
      <c r="A91" s="62"/>
      <c r="B91" s="61"/>
      <c r="C91" s="1318"/>
      <c r="D91" s="1318"/>
      <c r="E91" s="1318"/>
      <c r="F91" s="1318"/>
      <c r="G91" s="1318"/>
      <c r="H91" s="1318"/>
      <c r="I91" s="1318"/>
      <c r="J91" s="1318"/>
      <c r="K91" s="1318"/>
      <c r="L91" s="1318"/>
      <c r="M91" s="1318"/>
      <c r="N91" s="1318"/>
      <c r="O91" s="1318"/>
      <c r="P91" s="1318"/>
      <c r="Q91" s="1318"/>
      <c r="R91" s="1318"/>
      <c r="S91" s="63"/>
    </row>
    <row r="92" spans="1:19" s="99" customFormat="1" ht="23.1" customHeight="1" x14ac:dyDescent="0.15">
      <c r="A92" s="62"/>
      <c r="B92" s="61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63"/>
    </row>
    <row r="93" spans="1:19" s="99" customFormat="1" ht="23.1" customHeight="1" x14ac:dyDescent="0.15">
      <c r="A93" s="66"/>
      <c r="B93" s="58"/>
      <c r="C93" s="1325"/>
      <c r="D93" s="1325"/>
      <c r="E93" s="1325"/>
      <c r="F93" s="1325"/>
      <c r="G93" s="1325"/>
      <c r="H93" s="1325"/>
      <c r="I93" s="1325"/>
      <c r="J93" s="1325"/>
      <c r="K93" s="1325"/>
      <c r="L93" s="1325"/>
      <c r="M93" s="1325"/>
      <c r="N93" s="1325"/>
      <c r="O93" s="1325"/>
      <c r="P93" s="1325"/>
      <c r="Q93" s="1325"/>
      <c r="R93" s="1325"/>
      <c r="S93" s="67"/>
    </row>
    <row r="94" spans="1:19" s="99" customFormat="1" ht="23.1" customHeight="1" x14ac:dyDescent="0.15">
      <c r="A94" s="62"/>
      <c r="B94" s="61"/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63"/>
    </row>
    <row r="95" spans="1:19" s="99" customFormat="1" ht="23.1" customHeight="1" x14ac:dyDescent="0.15">
      <c r="A95" s="62"/>
      <c r="B95" s="61"/>
      <c r="C95" s="1318"/>
      <c r="D95" s="1318"/>
      <c r="E95" s="1318"/>
      <c r="F95" s="1318"/>
      <c r="G95" s="1318"/>
      <c r="H95" s="1318"/>
      <c r="I95" s="1318"/>
      <c r="J95" s="1318"/>
      <c r="K95" s="1318"/>
      <c r="L95" s="1318"/>
      <c r="M95" s="1318"/>
      <c r="N95" s="1318"/>
      <c r="O95" s="1318"/>
      <c r="P95" s="1318"/>
      <c r="Q95" s="1318"/>
      <c r="R95" s="1318"/>
      <c r="S95" s="63"/>
    </row>
    <row r="96" spans="1:19" s="99" customFormat="1" ht="23.1" customHeight="1" x14ac:dyDescent="0.15">
      <c r="A96" s="62"/>
      <c r="B96" s="61"/>
      <c r="C96" s="1318"/>
      <c r="D96" s="1318"/>
      <c r="E96" s="1318"/>
      <c r="F96" s="1318"/>
      <c r="G96" s="1318"/>
      <c r="H96" s="1318"/>
      <c r="I96" s="1318"/>
      <c r="J96" s="1318"/>
      <c r="K96" s="1318"/>
      <c r="L96" s="1318"/>
      <c r="M96" s="1318"/>
      <c r="N96" s="1318"/>
      <c r="O96" s="1318"/>
      <c r="P96" s="1318"/>
      <c r="Q96" s="1318"/>
      <c r="R96" s="1318"/>
      <c r="S96" s="63"/>
    </row>
    <row r="97" spans="1:19" s="99" customFormat="1" ht="23.1" customHeight="1" x14ac:dyDescent="0.15">
      <c r="A97" s="62"/>
      <c r="B97" s="61"/>
      <c r="C97" s="1322"/>
      <c r="D97" s="1322"/>
      <c r="E97" s="1322"/>
      <c r="F97" s="1322"/>
      <c r="G97" s="1322"/>
      <c r="H97" s="1322"/>
      <c r="I97" s="1322"/>
      <c r="J97" s="1322"/>
      <c r="K97" s="1322"/>
      <c r="L97" s="1322"/>
      <c r="M97" s="1322"/>
      <c r="N97" s="1322"/>
      <c r="O97" s="1322"/>
      <c r="P97" s="1322"/>
      <c r="Q97" s="1322"/>
      <c r="R97" s="1322"/>
      <c r="S97" s="63"/>
    </row>
    <row r="98" spans="1:19" s="99" customFormat="1" ht="23.1" customHeight="1" x14ac:dyDescent="0.15">
      <c r="A98" s="68"/>
      <c r="B98" s="58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  <c r="O98" s="1325"/>
      <c r="P98" s="1325"/>
      <c r="Q98" s="1325"/>
      <c r="R98" s="1325"/>
      <c r="S98" s="69"/>
    </row>
    <row r="99" spans="1:19" s="99" customFormat="1" ht="23.1" customHeight="1" x14ac:dyDescent="0.15">
      <c r="A99" s="62"/>
      <c r="B99" s="61"/>
      <c r="C99" s="1318"/>
      <c r="D99" s="1318"/>
      <c r="E99" s="1318"/>
      <c r="F99" s="1318"/>
      <c r="G99" s="1318"/>
      <c r="H99" s="1318"/>
      <c r="I99" s="1318"/>
      <c r="J99" s="1318"/>
      <c r="K99" s="1318"/>
      <c r="L99" s="1318"/>
      <c r="M99" s="1318"/>
      <c r="N99" s="1318"/>
      <c r="O99" s="1318"/>
      <c r="P99" s="1318"/>
      <c r="Q99" s="1318"/>
      <c r="R99" s="1318"/>
      <c r="S99" s="63"/>
    </row>
    <row r="100" spans="1:19" s="99" customFormat="1" ht="23.1" customHeight="1" x14ac:dyDescent="0.15">
      <c r="A100" s="62"/>
      <c r="B100" s="61"/>
      <c r="C100" s="1318"/>
      <c r="D100" s="1318"/>
      <c r="E100" s="1318"/>
      <c r="F100" s="1318"/>
      <c r="G100" s="1318"/>
      <c r="H100" s="1318"/>
      <c r="I100" s="1318"/>
      <c r="J100" s="1318"/>
      <c r="K100" s="1318"/>
      <c r="L100" s="1318"/>
      <c r="M100" s="1318"/>
      <c r="N100" s="1318"/>
      <c r="O100" s="1318"/>
      <c r="P100" s="1318"/>
      <c r="Q100" s="1318"/>
      <c r="R100" s="1318"/>
      <c r="S100" s="63"/>
    </row>
    <row r="101" spans="1:19" s="99" customFormat="1" ht="23.1" customHeight="1" x14ac:dyDescent="0.15">
      <c r="A101" s="62"/>
      <c r="B101" s="61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1318"/>
      <c r="M101" s="1318"/>
      <c r="N101" s="1318"/>
      <c r="O101" s="1318"/>
      <c r="P101" s="1318"/>
      <c r="Q101" s="1318"/>
      <c r="R101" s="1318"/>
      <c r="S101" s="63"/>
    </row>
    <row r="102" spans="1:19" s="99" customFormat="1" ht="23.1" customHeight="1" x14ac:dyDescent="0.15">
      <c r="A102" s="62"/>
      <c r="B102" s="61"/>
      <c r="C102" s="1322"/>
      <c r="D102" s="1322"/>
      <c r="E102" s="1322"/>
      <c r="F102" s="1322"/>
      <c r="G102" s="1322"/>
      <c r="H102" s="1322"/>
      <c r="I102" s="1322"/>
      <c r="J102" s="1322"/>
      <c r="K102" s="1322"/>
      <c r="L102" s="1322"/>
      <c r="M102" s="1322"/>
      <c r="N102" s="1322"/>
      <c r="O102" s="1322"/>
      <c r="P102" s="1322"/>
      <c r="Q102" s="1322"/>
      <c r="R102" s="1322"/>
      <c r="S102" s="63"/>
    </row>
    <row r="103" spans="1:19" s="99" customFormat="1" ht="23.1" customHeight="1" x14ac:dyDescent="0.15">
      <c r="A103" s="66"/>
      <c r="B103" s="58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325"/>
      <c r="P103" s="1325"/>
      <c r="Q103" s="1325"/>
      <c r="R103" s="1325"/>
      <c r="S103" s="67"/>
    </row>
    <row r="104" spans="1:19" s="99" customFormat="1" ht="23.1" customHeight="1" x14ac:dyDescent="0.15">
      <c r="A104" s="62"/>
      <c r="B104" s="61"/>
      <c r="C104" s="1318"/>
      <c r="D104" s="1318"/>
      <c r="E104" s="1318"/>
      <c r="F104" s="1318"/>
      <c r="G104" s="1318"/>
      <c r="H104" s="1318"/>
      <c r="I104" s="1318"/>
      <c r="J104" s="1318"/>
      <c r="K104" s="1318"/>
      <c r="L104" s="1318"/>
      <c r="M104" s="1318"/>
      <c r="N104" s="1318"/>
      <c r="O104" s="1318"/>
      <c r="P104" s="1318"/>
      <c r="Q104" s="1318"/>
      <c r="R104" s="1318"/>
      <c r="S104" s="63"/>
    </row>
    <row r="105" spans="1:19" s="99" customFormat="1" ht="23.1" customHeight="1" x14ac:dyDescent="0.15">
      <c r="A105" s="62"/>
      <c r="B105" s="61"/>
      <c r="C105" s="1318"/>
      <c r="D105" s="1318"/>
      <c r="E105" s="1318"/>
      <c r="F105" s="1318"/>
      <c r="G105" s="1318"/>
      <c r="H105" s="1318"/>
      <c r="I105" s="1318"/>
      <c r="J105" s="1318"/>
      <c r="K105" s="1318"/>
      <c r="L105" s="1318"/>
      <c r="M105" s="1318"/>
      <c r="N105" s="1318"/>
      <c r="O105" s="1318"/>
      <c r="P105" s="1318"/>
      <c r="Q105" s="1318"/>
      <c r="R105" s="1318"/>
      <c r="S105" s="63"/>
    </row>
    <row r="106" spans="1:19" s="99" customFormat="1" ht="23.1" customHeight="1" x14ac:dyDescent="0.15">
      <c r="A106" s="62"/>
      <c r="B106" s="61"/>
      <c r="C106" s="1318"/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1318"/>
      <c r="O106" s="1318"/>
      <c r="P106" s="1318"/>
      <c r="Q106" s="1318"/>
      <c r="R106" s="1318"/>
      <c r="S106" s="63"/>
    </row>
    <row r="107" spans="1:19" s="99" customFormat="1" ht="23.1" customHeight="1" thickBot="1" x14ac:dyDescent="0.2">
      <c r="A107" s="77"/>
      <c r="B107" s="7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79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3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89"/>
  <dimension ref="A1:V107"/>
  <sheetViews>
    <sheetView showGridLines="0" view="pageBreakPreview" zoomScale="55" zoomScaleNormal="75" zoomScaleSheetLayoutView="4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U69"/>
    </sheetView>
  </sheetViews>
  <sheetFormatPr defaultRowHeight="19.7" customHeight="1" x14ac:dyDescent="0.2"/>
  <cols>
    <col min="1" max="1" width="5.875" style="724" customWidth="1"/>
    <col min="2" max="2" width="18.625" style="704" customWidth="1"/>
    <col min="3" max="3" width="8.625" style="710" customWidth="1"/>
    <col min="4" max="4" width="15.625" style="710" customWidth="1"/>
    <col min="5" max="5" width="8.625" style="710" customWidth="1"/>
    <col min="6" max="6" width="15.625" style="710" customWidth="1"/>
    <col min="7" max="7" width="8.625" style="710" customWidth="1"/>
    <col min="8" max="8" width="15.625" style="710" customWidth="1"/>
    <col min="9" max="9" width="8.625" style="710" customWidth="1"/>
    <col min="10" max="10" width="15.625" style="710" customWidth="1"/>
    <col min="11" max="11" width="8.625" style="710" customWidth="1"/>
    <col min="12" max="12" width="15.625" style="710" customWidth="1"/>
    <col min="13" max="13" width="10.625" style="710" customWidth="1"/>
    <col min="14" max="14" width="18.625" style="710" customWidth="1"/>
    <col min="15" max="15" width="10.625" style="710" customWidth="1"/>
    <col min="16" max="16" width="18.625" style="710" customWidth="1"/>
    <col min="17" max="17" width="10.625" style="710" customWidth="1"/>
    <col min="18" max="18" width="18.625" style="710" customWidth="1"/>
    <col min="19" max="19" width="10.625" style="710" customWidth="1"/>
    <col min="20" max="20" width="18.625" style="710" customWidth="1"/>
    <col min="21" max="21" width="15.625" style="710" customWidth="1"/>
    <col min="22" max="22" width="5.875" style="725" customWidth="1"/>
    <col min="23" max="16384" width="9" style="704"/>
  </cols>
  <sheetData>
    <row r="1" spans="1:22" ht="30.95" customHeight="1" x14ac:dyDescent="0.15">
      <c r="A1" s="672" t="s">
        <v>86</v>
      </c>
      <c r="B1" s="710"/>
      <c r="V1" s="704"/>
    </row>
    <row r="2" spans="1:22" s="677" customFormat="1" ht="22.5" customHeight="1" thickBot="1" x14ac:dyDescent="0.2">
      <c r="A2" s="675"/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6" t="s">
        <v>440</v>
      </c>
      <c r="V2" s="675"/>
    </row>
    <row r="3" spans="1:22" s="683" customFormat="1" ht="24.95" customHeight="1" x14ac:dyDescent="0.15">
      <c r="A3" s="678" t="s">
        <v>429</v>
      </c>
      <c r="B3" s="679"/>
      <c r="C3" s="680" t="s">
        <v>157</v>
      </c>
      <c r="D3" s="681"/>
      <c r="E3" s="681"/>
      <c r="F3" s="681"/>
      <c r="G3" s="3002" t="s">
        <v>160</v>
      </c>
      <c r="H3" s="3003"/>
      <c r="I3" s="3003"/>
      <c r="J3" s="3003"/>
      <c r="K3" s="3003"/>
      <c r="L3" s="3003"/>
      <c r="M3" s="3003"/>
      <c r="N3" s="3004"/>
      <c r="O3" s="2978" t="s">
        <v>95</v>
      </c>
      <c r="P3" s="2999"/>
      <c r="Q3" s="2978" t="s">
        <v>8</v>
      </c>
      <c r="R3" s="3005"/>
      <c r="S3" s="726"/>
      <c r="T3" s="726"/>
      <c r="U3" s="727"/>
      <c r="V3" s="682" t="s">
        <v>429</v>
      </c>
    </row>
    <row r="4" spans="1:22" s="683" customFormat="1" ht="24.95" customHeight="1" x14ac:dyDescent="0.15">
      <c r="A4" s="684" t="s">
        <v>430</v>
      </c>
      <c r="B4" s="685"/>
      <c r="C4" s="2984" t="s">
        <v>98</v>
      </c>
      <c r="D4" s="2993"/>
      <c r="E4" s="2984" t="s">
        <v>694</v>
      </c>
      <c r="F4" s="2993"/>
      <c r="G4" s="2984" t="s">
        <v>98</v>
      </c>
      <c r="H4" s="2993"/>
      <c r="I4" s="2984" t="s">
        <v>108</v>
      </c>
      <c r="J4" s="2993"/>
      <c r="K4" s="2984" t="s">
        <v>159</v>
      </c>
      <c r="L4" s="2993"/>
      <c r="M4" s="2984" t="s">
        <v>158</v>
      </c>
      <c r="N4" s="2985"/>
      <c r="O4" s="3000"/>
      <c r="P4" s="3001"/>
      <c r="Q4" s="3000"/>
      <c r="R4" s="3006"/>
      <c r="S4" s="2995" t="s">
        <v>99</v>
      </c>
      <c r="T4" s="2996"/>
      <c r="U4" s="729" t="s">
        <v>163</v>
      </c>
      <c r="V4" s="686" t="s">
        <v>430</v>
      </c>
    </row>
    <row r="5" spans="1:22" s="683" customFormat="1" ht="24.95" customHeight="1" x14ac:dyDescent="0.15">
      <c r="A5" s="684" t="s">
        <v>431</v>
      </c>
      <c r="B5" s="685" t="s">
        <v>399</v>
      </c>
      <c r="C5" s="2986"/>
      <c r="D5" s="2994"/>
      <c r="E5" s="2986"/>
      <c r="F5" s="2994"/>
      <c r="G5" s="2986"/>
      <c r="H5" s="2994"/>
      <c r="I5" s="2986"/>
      <c r="J5" s="2994"/>
      <c r="K5" s="2986"/>
      <c r="L5" s="2994"/>
      <c r="M5" s="2986"/>
      <c r="N5" s="2987"/>
      <c r="O5" s="2986"/>
      <c r="P5" s="2994"/>
      <c r="Q5" s="2986"/>
      <c r="R5" s="2987"/>
      <c r="S5" s="2997"/>
      <c r="T5" s="2998"/>
      <c r="U5" s="729" t="s">
        <v>164</v>
      </c>
      <c r="V5" s="686" t="s">
        <v>431</v>
      </c>
    </row>
    <row r="6" spans="1:22" s="683" customFormat="1" ht="24.95" customHeight="1" x14ac:dyDescent="0.15">
      <c r="A6" s="684" t="s">
        <v>432</v>
      </c>
      <c r="B6" s="685"/>
      <c r="C6" s="2962" t="s">
        <v>109</v>
      </c>
      <c r="D6" s="2964" t="s">
        <v>509</v>
      </c>
      <c r="E6" s="2964" t="s">
        <v>416</v>
      </c>
      <c r="F6" s="2964" t="s">
        <v>509</v>
      </c>
      <c r="G6" s="2964" t="s">
        <v>416</v>
      </c>
      <c r="H6" s="2964" t="s">
        <v>509</v>
      </c>
      <c r="I6" s="2964" t="s">
        <v>416</v>
      </c>
      <c r="J6" s="2964" t="s">
        <v>509</v>
      </c>
      <c r="K6" s="2964" t="s">
        <v>416</v>
      </c>
      <c r="L6" s="2964" t="s">
        <v>509</v>
      </c>
      <c r="M6" s="2964" t="s">
        <v>416</v>
      </c>
      <c r="N6" s="2964" t="s">
        <v>509</v>
      </c>
      <c r="O6" s="2964" t="s">
        <v>416</v>
      </c>
      <c r="P6" s="2964" t="s">
        <v>509</v>
      </c>
      <c r="Q6" s="2964" t="s">
        <v>416</v>
      </c>
      <c r="R6" s="2964" t="s">
        <v>509</v>
      </c>
      <c r="S6" s="2964" t="s">
        <v>416</v>
      </c>
      <c r="T6" s="2964" t="s">
        <v>509</v>
      </c>
      <c r="U6" s="729" t="s">
        <v>418</v>
      </c>
      <c r="V6" s="686" t="s">
        <v>432</v>
      </c>
    </row>
    <row r="7" spans="1:22" s="692" customFormat="1" ht="24.95" customHeight="1" thickBot="1" x14ac:dyDescent="0.2">
      <c r="A7" s="689" t="s">
        <v>433</v>
      </c>
      <c r="B7" s="690"/>
      <c r="C7" s="2963"/>
      <c r="D7" s="2965"/>
      <c r="E7" s="2965"/>
      <c r="F7" s="2965"/>
      <c r="G7" s="2965"/>
      <c r="H7" s="2965"/>
      <c r="I7" s="2965"/>
      <c r="J7" s="2965"/>
      <c r="K7" s="2965"/>
      <c r="L7" s="2965"/>
      <c r="M7" s="2965"/>
      <c r="N7" s="2965"/>
      <c r="O7" s="2965"/>
      <c r="P7" s="2965"/>
      <c r="Q7" s="2965"/>
      <c r="R7" s="2965"/>
      <c r="S7" s="2965"/>
      <c r="T7" s="2965"/>
      <c r="U7" s="730"/>
      <c r="V7" s="691" t="s">
        <v>433</v>
      </c>
    </row>
    <row r="8" spans="1:22" s="683" customFormat="1" ht="30" customHeight="1" x14ac:dyDescent="0.15">
      <c r="A8" s="695"/>
      <c r="B8" s="696" t="s">
        <v>6</v>
      </c>
      <c r="C8" s="1335" t="s">
        <v>578</v>
      </c>
      <c r="D8" s="1335" t="s">
        <v>578</v>
      </c>
      <c r="E8" s="1335" t="s">
        <v>578</v>
      </c>
      <c r="F8" s="1335" t="s">
        <v>578</v>
      </c>
      <c r="G8" s="1335" t="s">
        <v>578</v>
      </c>
      <c r="H8" s="1335" t="s">
        <v>578</v>
      </c>
      <c r="I8" s="1335" t="s">
        <v>578</v>
      </c>
      <c r="J8" s="1335" t="s">
        <v>578</v>
      </c>
      <c r="K8" s="1335" t="s">
        <v>578</v>
      </c>
      <c r="L8" s="1335" t="s">
        <v>578</v>
      </c>
      <c r="M8" s="1336" t="s">
        <v>578</v>
      </c>
      <c r="N8" s="1335" t="s">
        <v>578</v>
      </c>
      <c r="O8" s="1335" t="s">
        <v>578</v>
      </c>
      <c r="P8" s="1335" t="s">
        <v>578</v>
      </c>
      <c r="Q8" s="1335" t="s">
        <v>578</v>
      </c>
      <c r="R8" s="1335" t="s">
        <v>578</v>
      </c>
      <c r="S8" s="1335" t="s">
        <v>578</v>
      </c>
      <c r="T8" s="1337" t="s">
        <v>578</v>
      </c>
      <c r="U8" s="1338" t="s">
        <v>578</v>
      </c>
      <c r="V8" s="694"/>
    </row>
    <row r="9" spans="1:22" s="683" customFormat="1" ht="30" customHeight="1" x14ac:dyDescent="0.15">
      <c r="A9" s="695"/>
      <c r="B9" s="696" t="s">
        <v>1016</v>
      </c>
      <c r="C9" s="1339">
        <v>550</v>
      </c>
      <c r="D9" s="1339">
        <v>12001161</v>
      </c>
      <c r="E9" s="1339">
        <v>459</v>
      </c>
      <c r="F9" s="1339">
        <v>13804535</v>
      </c>
      <c r="G9" s="1339">
        <v>699</v>
      </c>
      <c r="H9" s="1339">
        <v>72723705</v>
      </c>
      <c r="I9" s="1339">
        <v>1260</v>
      </c>
      <c r="J9" s="1339">
        <v>88633540</v>
      </c>
      <c r="K9" s="1339">
        <v>1080</v>
      </c>
      <c r="L9" s="1339">
        <v>171418514</v>
      </c>
      <c r="M9" s="1339">
        <v>352</v>
      </c>
      <c r="N9" s="1339">
        <v>33129318</v>
      </c>
      <c r="O9" s="1339">
        <v>334</v>
      </c>
      <c r="P9" s="1339">
        <v>27677463</v>
      </c>
      <c r="Q9" s="1339">
        <v>4734</v>
      </c>
      <c r="R9" s="1339">
        <v>419388236</v>
      </c>
      <c r="S9" s="1339">
        <v>2805</v>
      </c>
      <c r="T9" s="1340">
        <v>359574329</v>
      </c>
      <c r="U9" s="1341">
        <v>66</v>
      </c>
      <c r="V9" s="697"/>
    </row>
    <row r="10" spans="1:22" s="683" customFormat="1" ht="30" customHeight="1" x14ac:dyDescent="0.15">
      <c r="A10" s="695"/>
      <c r="B10" s="696" t="s">
        <v>1017</v>
      </c>
      <c r="C10" s="1335" t="s">
        <v>578</v>
      </c>
      <c r="D10" s="1335" t="s">
        <v>578</v>
      </c>
      <c r="E10" s="1335" t="s">
        <v>578</v>
      </c>
      <c r="F10" s="1335" t="s">
        <v>578</v>
      </c>
      <c r="G10" s="1335" t="s">
        <v>578</v>
      </c>
      <c r="H10" s="1335" t="s">
        <v>578</v>
      </c>
      <c r="I10" s="1335" t="s">
        <v>578</v>
      </c>
      <c r="J10" s="1335" t="s">
        <v>578</v>
      </c>
      <c r="K10" s="1335" t="s">
        <v>578</v>
      </c>
      <c r="L10" s="1335" t="s">
        <v>578</v>
      </c>
      <c r="M10" s="1335" t="s">
        <v>578</v>
      </c>
      <c r="N10" s="1335" t="s">
        <v>578</v>
      </c>
      <c r="O10" s="1335" t="s">
        <v>578</v>
      </c>
      <c r="P10" s="1335" t="s">
        <v>578</v>
      </c>
      <c r="Q10" s="1335" t="s">
        <v>578</v>
      </c>
      <c r="R10" s="1335" t="s">
        <v>578</v>
      </c>
      <c r="S10" s="1335" t="s">
        <v>578</v>
      </c>
      <c r="T10" s="1337" t="s">
        <v>578</v>
      </c>
      <c r="U10" s="1338" t="s">
        <v>578</v>
      </c>
      <c r="V10" s="697"/>
    </row>
    <row r="11" spans="1:22" s="683" customFormat="1" ht="30" customHeight="1" x14ac:dyDescent="0.15">
      <c r="A11" s="695"/>
      <c r="B11" s="696" t="s">
        <v>1018</v>
      </c>
      <c r="C11" s="1339">
        <v>499</v>
      </c>
      <c r="D11" s="1339">
        <v>10189185</v>
      </c>
      <c r="E11" s="1339">
        <v>422</v>
      </c>
      <c r="F11" s="1339">
        <v>12502976</v>
      </c>
      <c r="G11" s="1339">
        <v>578</v>
      </c>
      <c r="H11" s="1339">
        <v>61067497</v>
      </c>
      <c r="I11" s="1339">
        <v>1138</v>
      </c>
      <c r="J11" s="1339">
        <v>82683371</v>
      </c>
      <c r="K11" s="1339">
        <v>943</v>
      </c>
      <c r="L11" s="1339">
        <v>150809460</v>
      </c>
      <c r="M11" s="1339">
        <v>317</v>
      </c>
      <c r="N11" s="1339">
        <v>27417171</v>
      </c>
      <c r="O11" s="1339">
        <v>333</v>
      </c>
      <c r="P11" s="1339">
        <v>27358086</v>
      </c>
      <c r="Q11" s="1339">
        <v>4230</v>
      </c>
      <c r="R11" s="1339">
        <v>372027746</v>
      </c>
      <c r="S11" s="1339">
        <v>2491</v>
      </c>
      <c r="T11" s="1340">
        <v>318520529</v>
      </c>
      <c r="U11" s="1341">
        <v>63</v>
      </c>
      <c r="V11" s="697"/>
    </row>
    <row r="12" spans="1:22" s="683" customFormat="1" ht="30" customHeight="1" x14ac:dyDescent="0.15">
      <c r="A12" s="698"/>
      <c r="B12" s="699" t="s">
        <v>1019</v>
      </c>
      <c r="C12" s="1342">
        <v>51</v>
      </c>
      <c r="D12" s="1342">
        <v>1811976</v>
      </c>
      <c r="E12" s="1342">
        <v>37</v>
      </c>
      <c r="F12" s="1342">
        <v>1301559</v>
      </c>
      <c r="G12" s="1342">
        <v>121</v>
      </c>
      <c r="H12" s="1342">
        <v>11656208</v>
      </c>
      <c r="I12" s="1342">
        <v>122</v>
      </c>
      <c r="J12" s="1342">
        <v>5950169</v>
      </c>
      <c r="K12" s="1342">
        <v>137</v>
      </c>
      <c r="L12" s="1342">
        <v>20609054</v>
      </c>
      <c r="M12" s="1342">
        <v>35</v>
      </c>
      <c r="N12" s="1342">
        <v>5712147</v>
      </c>
      <c r="O12" s="1342">
        <v>1</v>
      </c>
      <c r="P12" s="1342">
        <v>319377</v>
      </c>
      <c r="Q12" s="1342">
        <v>504</v>
      </c>
      <c r="R12" s="1342">
        <v>47360490</v>
      </c>
      <c r="S12" s="1342">
        <v>314</v>
      </c>
      <c r="T12" s="1343">
        <v>41053800</v>
      </c>
      <c r="U12" s="1344">
        <v>3</v>
      </c>
      <c r="V12" s="700"/>
    </row>
    <row r="13" spans="1:22" ht="23.1" customHeight="1" x14ac:dyDescent="0.15">
      <c r="A13" s="701">
        <v>1</v>
      </c>
      <c r="B13" s="702" t="s">
        <v>1020</v>
      </c>
      <c r="C13" s="1345">
        <v>20</v>
      </c>
      <c r="D13" s="1345">
        <v>292692</v>
      </c>
      <c r="E13" s="1345">
        <v>18</v>
      </c>
      <c r="F13" s="1345">
        <v>1029895</v>
      </c>
      <c r="G13" s="1345">
        <v>6</v>
      </c>
      <c r="H13" s="1345">
        <v>323820</v>
      </c>
      <c r="I13" s="1345">
        <v>83</v>
      </c>
      <c r="J13" s="1345">
        <v>3350990</v>
      </c>
      <c r="K13" s="1345">
        <v>58</v>
      </c>
      <c r="L13" s="1345">
        <v>10763344</v>
      </c>
      <c r="M13" s="1345">
        <v>30</v>
      </c>
      <c r="N13" s="1345">
        <v>2322857</v>
      </c>
      <c r="O13" s="1345">
        <v>0</v>
      </c>
      <c r="P13" s="1345">
        <v>0</v>
      </c>
      <c r="Q13" s="1345">
        <v>215</v>
      </c>
      <c r="R13" s="1345">
        <v>18083598</v>
      </c>
      <c r="S13" s="1345">
        <v>133</v>
      </c>
      <c r="T13" s="1346">
        <v>15633723</v>
      </c>
      <c r="U13" s="1347">
        <v>2</v>
      </c>
      <c r="V13" s="703">
        <v>1</v>
      </c>
    </row>
    <row r="14" spans="1:22" ht="23.1" customHeight="1" x14ac:dyDescent="0.15">
      <c r="A14" s="705">
        <v>2</v>
      </c>
      <c r="B14" s="706" t="s">
        <v>1021</v>
      </c>
      <c r="C14" s="1339">
        <v>14</v>
      </c>
      <c r="D14" s="1339">
        <v>360186</v>
      </c>
      <c r="E14" s="1339">
        <v>18</v>
      </c>
      <c r="F14" s="1339">
        <v>333109</v>
      </c>
      <c r="G14" s="1339">
        <v>24</v>
      </c>
      <c r="H14" s="1339">
        <v>1481406</v>
      </c>
      <c r="I14" s="1339">
        <v>62</v>
      </c>
      <c r="J14" s="1339">
        <v>4623430</v>
      </c>
      <c r="K14" s="1339">
        <v>39</v>
      </c>
      <c r="L14" s="1339">
        <v>5479073</v>
      </c>
      <c r="M14" s="1339">
        <v>22</v>
      </c>
      <c r="N14" s="1339">
        <v>764427</v>
      </c>
      <c r="O14" s="1339">
        <v>32</v>
      </c>
      <c r="P14" s="1339">
        <v>492120</v>
      </c>
      <c r="Q14" s="1339">
        <v>211</v>
      </c>
      <c r="R14" s="1339">
        <v>13533751</v>
      </c>
      <c r="S14" s="1339">
        <v>133</v>
      </c>
      <c r="T14" s="1340">
        <v>12171656</v>
      </c>
      <c r="U14" s="1341">
        <v>2</v>
      </c>
      <c r="V14" s="697">
        <v>2</v>
      </c>
    </row>
    <row r="15" spans="1:22" ht="23.1" customHeight="1" x14ac:dyDescent="0.15">
      <c r="A15" s="705">
        <v>3</v>
      </c>
      <c r="B15" s="706" t="s">
        <v>1022</v>
      </c>
      <c r="C15" s="1339">
        <v>0</v>
      </c>
      <c r="D15" s="1339">
        <v>0</v>
      </c>
      <c r="E15" s="1339">
        <v>46</v>
      </c>
      <c r="F15" s="1339">
        <v>1525341</v>
      </c>
      <c r="G15" s="1339">
        <v>23</v>
      </c>
      <c r="H15" s="1339">
        <v>2946249</v>
      </c>
      <c r="I15" s="1339">
        <v>37</v>
      </c>
      <c r="J15" s="1339">
        <v>3202701</v>
      </c>
      <c r="K15" s="1339">
        <v>75</v>
      </c>
      <c r="L15" s="1339">
        <v>9496487</v>
      </c>
      <c r="M15" s="1339">
        <v>42</v>
      </c>
      <c r="N15" s="1339">
        <v>1133696</v>
      </c>
      <c r="O15" s="1339">
        <v>25</v>
      </c>
      <c r="P15" s="1339">
        <v>140846</v>
      </c>
      <c r="Q15" s="1339">
        <v>248</v>
      </c>
      <c r="R15" s="1339">
        <v>18445320</v>
      </c>
      <c r="S15" s="1339">
        <v>108</v>
      </c>
      <c r="T15" s="1340">
        <v>15438397</v>
      </c>
      <c r="U15" s="1341">
        <v>2</v>
      </c>
      <c r="V15" s="697">
        <v>3</v>
      </c>
    </row>
    <row r="16" spans="1:22" ht="23.1" customHeight="1" x14ac:dyDescent="0.15">
      <c r="A16" s="705">
        <v>6</v>
      </c>
      <c r="B16" s="706" t="s">
        <v>1023</v>
      </c>
      <c r="C16" s="1339">
        <v>20</v>
      </c>
      <c r="D16" s="1339">
        <v>245160</v>
      </c>
      <c r="E16" s="1339">
        <v>25</v>
      </c>
      <c r="F16" s="1339">
        <v>249757</v>
      </c>
      <c r="G16" s="1339">
        <v>11</v>
      </c>
      <c r="H16" s="1339">
        <v>1210215</v>
      </c>
      <c r="I16" s="1339">
        <v>43</v>
      </c>
      <c r="J16" s="1339">
        <v>3224756</v>
      </c>
      <c r="K16" s="1339">
        <v>15</v>
      </c>
      <c r="L16" s="1339">
        <v>2545745</v>
      </c>
      <c r="M16" s="1339">
        <v>4</v>
      </c>
      <c r="N16" s="1339">
        <v>276333</v>
      </c>
      <c r="O16" s="1339">
        <v>0</v>
      </c>
      <c r="P16" s="1339">
        <v>0</v>
      </c>
      <c r="Q16" s="1339">
        <v>118</v>
      </c>
      <c r="R16" s="1339">
        <v>7751966</v>
      </c>
      <c r="S16" s="1339">
        <v>68</v>
      </c>
      <c r="T16" s="1340">
        <v>7203352</v>
      </c>
      <c r="U16" s="1341">
        <v>4</v>
      </c>
      <c r="V16" s="697">
        <v>6</v>
      </c>
    </row>
    <row r="17" spans="1:22" ht="23.1" customHeight="1" x14ac:dyDescent="0.15">
      <c r="A17" s="705">
        <v>7</v>
      </c>
      <c r="B17" s="706" t="s">
        <v>1024</v>
      </c>
      <c r="C17" s="1342">
        <v>12</v>
      </c>
      <c r="D17" s="1342">
        <v>199149</v>
      </c>
      <c r="E17" s="1342">
        <v>5</v>
      </c>
      <c r="F17" s="1342">
        <v>90234</v>
      </c>
      <c r="G17" s="1342">
        <v>16</v>
      </c>
      <c r="H17" s="1342">
        <v>1596082</v>
      </c>
      <c r="I17" s="1342">
        <v>17</v>
      </c>
      <c r="J17" s="1342">
        <v>1049702</v>
      </c>
      <c r="K17" s="1342">
        <v>13</v>
      </c>
      <c r="L17" s="1342">
        <v>869623</v>
      </c>
      <c r="M17" s="1342">
        <v>4</v>
      </c>
      <c r="N17" s="1342">
        <v>528537</v>
      </c>
      <c r="O17" s="1342">
        <v>1</v>
      </c>
      <c r="P17" s="1342">
        <v>71163</v>
      </c>
      <c r="Q17" s="1342">
        <v>68</v>
      </c>
      <c r="R17" s="1342">
        <v>4404490</v>
      </c>
      <c r="S17" s="1342">
        <v>38</v>
      </c>
      <c r="T17" s="1343">
        <v>3885336</v>
      </c>
      <c r="U17" s="1344">
        <v>1</v>
      </c>
      <c r="V17" s="697">
        <v>7</v>
      </c>
    </row>
    <row r="18" spans="1:22" ht="23.1" customHeight="1" x14ac:dyDescent="0.15">
      <c r="A18" s="701">
        <v>8</v>
      </c>
      <c r="B18" s="702" t="s">
        <v>1025</v>
      </c>
      <c r="C18" s="1345">
        <v>8</v>
      </c>
      <c r="D18" s="1345">
        <v>940824</v>
      </c>
      <c r="E18" s="1345">
        <v>9</v>
      </c>
      <c r="F18" s="1345">
        <v>535369</v>
      </c>
      <c r="G18" s="1345">
        <v>16</v>
      </c>
      <c r="H18" s="1345">
        <v>1611249</v>
      </c>
      <c r="I18" s="1345">
        <v>106</v>
      </c>
      <c r="J18" s="1345">
        <v>4834350</v>
      </c>
      <c r="K18" s="1345">
        <v>75</v>
      </c>
      <c r="L18" s="1345">
        <v>12296520</v>
      </c>
      <c r="M18" s="1345">
        <v>22</v>
      </c>
      <c r="N18" s="1345">
        <v>3175294</v>
      </c>
      <c r="O18" s="1345">
        <v>0</v>
      </c>
      <c r="P18" s="1345">
        <v>0</v>
      </c>
      <c r="Q18" s="1345">
        <v>236</v>
      </c>
      <c r="R18" s="1345">
        <v>23393606</v>
      </c>
      <c r="S18" s="1345">
        <v>147</v>
      </c>
      <c r="T18" s="1346">
        <v>18745664</v>
      </c>
      <c r="U18" s="1347">
        <v>2</v>
      </c>
      <c r="V18" s="703">
        <v>8</v>
      </c>
    </row>
    <row r="19" spans="1:22" ht="23.1" customHeight="1" x14ac:dyDescent="0.15">
      <c r="A19" s="705">
        <v>9</v>
      </c>
      <c r="B19" s="706" t="s">
        <v>1026</v>
      </c>
      <c r="C19" s="1339">
        <v>15</v>
      </c>
      <c r="D19" s="1339">
        <v>182946</v>
      </c>
      <c r="E19" s="1339">
        <v>1</v>
      </c>
      <c r="F19" s="1339">
        <v>-46120</v>
      </c>
      <c r="G19" s="1339">
        <v>48</v>
      </c>
      <c r="H19" s="1339">
        <v>4594482</v>
      </c>
      <c r="I19" s="1339">
        <v>13</v>
      </c>
      <c r="J19" s="1339">
        <v>1408157</v>
      </c>
      <c r="K19" s="1339">
        <v>3</v>
      </c>
      <c r="L19" s="1339">
        <v>121839</v>
      </c>
      <c r="M19" s="1339">
        <v>3</v>
      </c>
      <c r="N19" s="1339">
        <v>193999</v>
      </c>
      <c r="O19" s="1339">
        <v>0</v>
      </c>
      <c r="P19" s="1339">
        <v>0</v>
      </c>
      <c r="Q19" s="1339">
        <v>83</v>
      </c>
      <c r="R19" s="1339">
        <v>6455303</v>
      </c>
      <c r="S19" s="1339">
        <v>61</v>
      </c>
      <c r="T19" s="1340">
        <v>6216960</v>
      </c>
      <c r="U19" s="1341">
        <v>1</v>
      </c>
      <c r="V19" s="697">
        <v>9</v>
      </c>
    </row>
    <row r="20" spans="1:22" ht="23.1" customHeight="1" x14ac:dyDescent="0.15">
      <c r="A20" s="705">
        <v>10</v>
      </c>
      <c r="B20" s="706" t="s">
        <v>1027</v>
      </c>
      <c r="C20" s="1339">
        <v>3</v>
      </c>
      <c r="D20" s="1339">
        <v>46101</v>
      </c>
      <c r="E20" s="1339">
        <v>6</v>
      </c>
      <c r="F20" s="1339">
        <v>156248</v>
      </c>
      <c r="G20" s="1339">
        <v>6</v>
      </c>
      <c r="H20" s="1339">
        <v>1480149</v>
      </c>
      <c r="I20" s="1339">
        <v>41</v>
      </c>
      <c r="J20" s="1339">
        <v>4827193</v>
      </c>
      <c r="K20" s="1339">
        <v>17</v>
      </c>
      <c r="L20" s="1339">
        <v>3930690</v>
      </c>
      <c r="M20" s="1339">
        <v>1</v>
      </c>
      <c r="N20" s="1339">
        <v>9945</v>
      </c>
      <c r="O20" s="1339">
        <v>0</v>
      </c>
      <c r="P20" s="1339">
        <v>0</v>
      </c>
      <c r="Q20" s="1339">
        <v>74</v>
      </c>
      <c r="R20" s="1339">
        <v>10450326</v>
      </c>
      <c r="S20" s="1339">
        <v>65</v>
      </c>
      <c r="T20" s="1340">
        <v>10240432</v>
      </c>
      <c r="U20" s="1341">
        <v>3</v>
      </c>
      <c r="V20" s="697">
        <v>10</v>
      </c>
    </row>
    <row r="21" spans="1:22" s="710" customFormat="1" ht="23.1" customHeight="1" x14ac:dyDescent="0.15">
      <c r="A21" s="707">
        <v>11</v>
      </c>
      <c r="B21" s="708" t="s">
        <v>1028</v>
      </c>
      <c r="C21" s="1339">
        <v>0</v>
      </c>
      <c r="D21" s="1339">
        <v>0</v>
      </c>
      <c r="E21" s="1339">
        <v>0</v>
      </c>
      <c r="F21" s="1339">
        <v>0</v>
      </c>
      <c r="G21" s="1339">
        <v>15</v>
      </c>
      <c r="H21" s="1339">
        <v>407928</v>
      </c>
      <c r="I21" s="1339">
        <v>15</v>
      </c>
      <c r="J21" s="1339">
        <v>522779</v>
      </c>
      <c r="K21" s="1339">
        <v>10</v>
      </c>
      <c r="L21" s="1339">
        <v>1998321</v>
      </c>
      <c r="M21" s="1339">
        <v>2</v>
      </c>
      <c r="N21" s="1339">
        <v>34431</v>
      </c>
      <c r="O21" s="1339">
        <v>2</v>
      </c>
      <c r="P21" s="1339">
        <v>1026832</v>
      </c>
      <c r="Q21" s="1339">
        <v>44</v>
      </c>
      <c r="R21" s="1339">
        <v>3990291</v>
      </c>
      <c r="S21" s="1339">
        <v>19</v>
      </c>
      <c r="T21" s="1340">
        <v>3316838</v>
      </c>
      <c r="U21" s="1341">
        <v>0</v>
      </c>
      <c r="V21" s="709">
        <v>11</v>
      </c>
    </row>
    <row r="22" spans="1:22" s="710" customFormat="1" ht="23.1" customHeight="1" x14ac:dyDescent="0.15">
      <c r="A22" s="707">
        <v>12</v>
      </c>
      <c r="B22" s="708" t="s">
        <v>1029</v>
      </c>
      <c r="C22" s="1342">
        <v>11</v>
      </c>
      <c r="D22" s="1342">
        <v>366990</v>
      </c>
      <c r="E22" s="1342">
        <v>13</v>
      </c>
      <c r="F22" s="1342">
        <v>479172</v>
      </c>
      <c r="G22" s="1342">
        <v>15</v>
      </c>
      <c r="H22" s="1342">
        <v>1518066</v>
      </c>
      <c r="I22" s="1342">
        <v>32</v>
      </c>
      <c r="J22" s="1342">
        <v>2463807</v>
      </c>
      <c r="K22" s="1342">
        <v>25</v>
      </c>
      <c r="L22" s="1342">
        <v>6384429</v>
      </c>
      <c r="M22" s="1342">
        <v>7</v>
      </c>
      <c r="N22" s="1342">
        <v>300465</v>
      </c>
      <c r="O22" s="1342">
        <v>0</v>
      </c>
      <c r="P22" s="1342">
        <v>0</v>
      </c>
      <c r="Q22" s="1342">
        <v>103</v>
      </c>
      <c r="R22" s="1342">
        <v>11512929</v>
      </c>
      <c r="S22" s="1342">
        <v>60</v>
      </c>
      <c r="T22" s="1343">
        <v>10471057</v>
      </c>
      <c r="U22" s="1344">
        <v>1</v>
      </c>
      <c r="V22" s="709">
        <v>12</v>
      </c>
    </row>
    <row r="23" spans="1:22" s="710" customFormat="1" ht="23.1" customHeight="1" x14ac:dyDescent="0.15">
      <c r="A23" s="711">
        <v>14</v>
      </c>
      <c r="B23" s="712" t="s">
        <v>1030</v>
      </c>
      <c r="C23" s="1345">
        <v>36</v>
      </c>
      <c r="D23" s="1345">
        <v>493031</v>
      </c>
      <c r="E23" s="1345">
        <v>11</v>
      </c>
      <c r="F23" s="1345">
        <v>195609</v>
      </c>
      <c r="G23" s="1345">
        <v>21</v>
      </c>
      <c r="H23" s="1345">
        <v>1828776</v>
      </c>
      <c r="I23" s="1345">
        <v>47</v>
      </c>
      <c r="J23" s="1345">
        <v>4453472</v>
      </c>
      <c r="K23" s="1345">
        <v>87</v>
      </c>
      <c r="L23" s="1345">
        <v>6541620</v>
      </c>
      <c r="M23" s="1345">
        <v>17</v>
      </c>
      <c r="N23" s="1345">
        <v>1786086</v>
      </c>
      <c r="O23" s="1345">
        <v>0</v>
      </c>
      <c r="P23" s="1345">
        <v>0</v>
      </c>
      <c r="Q23" s="1345">
        <v>219</v>
      </c>
      <c r="R23" s="1345">
        <v>15298594</v>
      </c>
      <c r="S23" s="1345">
        <v>108</v>
      </c>
      <c r="T23" s="1346">
        <v>12951282</v>
      </c>
      <c r="U23" s="1347">
        <v>2</v>
      </c>
      <c r="V23" s="713">
        <v>14</v>
      </c>
    </row>
    <row r="24" spans="1:22" s="710" customFormat="1" ht="23.1" customHeight="1" x14ac:dyDescent="0.15">
      <c r="A24" s="707">
        <v>15</v>
      </c>
      <c r="B24" s="708" t="s">
        <v>1031</v>
      </c>
      <c r="C24" s="1339">
        <v>17</v>
      </c>
      <c r="D24" s="1339">
        <v>429997</v>
      </c>
      <c r="E24" s="1339">
        <v>8</v>
      </c>
      <c r="F24" s="1339">
        <v>304014</v>
      </c>
      <c r="G24" s="1339">
        <v>1</v>
      </c>
      <c r="H24" s="1339">
        <v>13200</v>
      </c>
      <c r="I24" s="1339">
        <v>6</v>
      </c>
      <c r="J24" s="1339">
        <v>50000</v>
      </c>
      <c r="K24" s="1339">
        <v>3</v>
      </c>
      <c r="L24" s="1339">
        <v>305113</v>
      </c>
      <c r="M24" s="1339">
        <v>0</v>
      </c>
      <c r="N24" s="1339">
        <v>0</v>
      </c>
      <c r="O24" s="1339">
        <v>82</v>
      </c>
      <c r="P24" s="1339">
        <v>9747896</v>
      </c>
      <c r="Q24" s="1339">
        <v>117</v>
      </c>
      <c r="R24" s="1339">
        <v>10850220</v>
      </c>
      <c r="S24" s="1339">
        <v>82</v>
      </c>
      <c r="T24" s="1340">
        <v>9747896</v>
      </c>
      <c r="U24" s="1341">
        <v>1</v>
      </c>
      <c r="V24" s="709">
        <v>15</v>
      </c>
    </row>
    <row r="25" spans="1:22" s="710" customFormat="1" ht="23.1" customHeight="1" x14ac:dyDescent="0.15">
      <c r="A25" s="707">
        <v>16</v>
      </c>
      <c r="B25" s="708" t="s">
        <v>1032</v>
      </c>
      <c r="C25" s="1339">
        <v>4</v>
      </c>
      <c r="D25" s="1339">
        <v>313233</v>
      </c>
      <c r="E25" s="1339">
        <v>18</v>
      </c>
      <c r="F25" s="1339">
        <v>849459</v>
      </c>
      <c r="G25" s="1339">
        <v>21</v>
      </c>
      <c r="H25" s="1339">
        <v>1155297</v>
      </c>
      <c r="I25" s="1339">
        <v>10</v>
      </c>
      <c r="J25" s="1339">
        <v>1299911</v>
      </c>
      <c r="K25" s="1339">
        <v>28</v>
      </c>
      <c r="L25" s="1339">
        <v>4392214</v>
      </c>
      <c r="M25" s="1339">
        <v>2</v>
      </c>
      <c r="N25" s="1339">
        <v>54584</v>
      </c>
      <c r="O25" s="1339">
        <v>28</v>
      </c>
      <c r="P25" s="1339">
        <v>924664</v>
      </c>
      <c r="Q25" s="1339">
        <v>111</v>
      </c>
      <c r="R25" s="1339">
        <v>8989362</v>
      </c>
      <c r="S25" s="1339">
        <v>61</v>
      </c>
      <c r="T25" s="1340">
        <v>7592867</v>
      </c>
      <c r="U25" s="1341">
        <v>1</v>
      </c>
      <c r="V25" s="709">
        <v>16</v>
      </c>
    </row>
    <row r="26" spans="1:22" s="710" customFormat="1" ht="23.1" customHeight="1" x14ac:dyDescent="0.15">
      <c r="A26" s="707">
        <v>17</v>
      </c>
      <c r="B26" s="708" t="s">
        <v>1033</v>
      </c>
      <c r="C26" s="1339">
        <v>12</v>
      </c>
      <c r="D26" s="1339">
        <v>146340</v>
      </c>
      <c r="E26" s="1339">
        <v>10</v>
      </c>
      <c r="F26" s="1339">
        <v>869901</v>
      </c>
      <c r="G26" s="1339">
        <v>45</v>
      </c>
      <c r="H26" s="1339">
        <v>6272949</v>
      </c>
      <c r="I26" s="1339">
        <v>6</v>
      </c>
      <c r="J26" s="1339">
        <v>31240</v>
      </c>
      <c r="K26" s="1339">
        <v>20</v>
      </c>
      <c r="L26" s="1339">
        <v>4341065</v>
      </c>
      <c r="M26" s="1339">
        <v>10</v>
      </c>
      <c r="N26" s="1339">
        <v>352239</v>
      </c>
      <c r="O26" s="1339">
        <v>2</v>
      </c>
      <c r="P26" s="1339">
        <v>282414</v>
      </c>
      <c r="Q26" s="1339">
        <v>105</v>
      </c>
      <c r="R26" s="1339">
        <v>12296148</v>
      </c>
      <c r="S26" s="1339">
        <v>52</v>
      </c>
      <c r="T26" s="1340">
        <v>10276646</v>
      </c>
      <c r="U26" s="1341">
        <v>0</v>
      </c>
      <c r="V26" s="709">
        <v>17</v>
      </c>
    </row>
    <row r="27" spans="1:22" s="710" customFormat="1" ht="23.1" customHeight="1" x14ac:dyDescent="0.15">
      <c r="A27" s="707">
        <v>18</v>
      </c>
      <c r="B27" s="708" t="s">
        <v>1034</v>
      </c>
      <c r="C27" s="1342">
        <v>15</v>
      </c>
      <c r="D27" s="1342">
        <v>300800</v>
      </c>
      <c r="E27" s="1342">
        <v>42</v>
      </c>
      <c r="F27" s="1342">
        <v>433427</v>
      </c>
      <c r="G27" s="1342">
        <v>26</v>
      </c>
      <c r="H27" s="1342">
        <v>2167638</v>
      </c>
      <c r="I27" s="1342">
        <v>45</v>
      </c>
      <c r="J27" s="1342">
        <v>3715184</v>
      </c>
      <c r="K27" s="1342">
        <v>19</v>
      </c>
      <c r="L27" s="1342">
        <v>4029602</v>
      </c>
      <c r="M27" s="1342">
        <v>12</v>
      </c>
      <c r="N27" s="1342">
        <v>606645</v>
      </c>
      <c r="O27" s="1342">
        <v>3</v>
      </c>
      <c r="P27" s="1342">
        <v>1342402</v>
      </c>
      <c r="Q27" s="1342">
        <v>162</v>
      </c>
      <c r="R27" s="1342">
        <v>12595698</v>
      </c>
      <c r="S27" s="1342">
        <v>95</v>
      </c>
      <c r="T27" s="1343">
        <v>10798140</v>
      </c>
      <c r="U27" s="1344">
        <v>13</v>
      </c>
      <c r="V27" s="709">
        <v>18</v>
      </c>
    </row>
    <row r="28" spans="1:22" s="710" customFormat="1" ht="23.1" customHeight="1" x14ac:dyDescent="0.15">
      <c r="A28" s="714">
        <v>19</v>
      </c>
      <c r="B28" s="712" t="s">
        <v>1035</v>
      </c>
      <c r="C28" s="1345">
        <v>10</v>
      </c>
      <c r="D28" s="1345">
        <v>435363</v>
      </c>
      <c r="E28" s="1345">
        <v>12</v>
      </c>
      <c r="F28" s="1345">
        <v>294396</v>
      </c>
      <c r="G28" s="1345">
        <v>19</v>
      </c>
      <c r="H28" s="1345">
        <v>1572532</v>
      </c>
      <c r="I28" s="1345">
        <v>55</v>
      </c>
      <c r="J28" s="1345">
        <v>2584748</v>
      </c>
      <c r="K28" s="1345">
        <v>16</v>
      </c>
      <c r="L28" s="1345">
        <v>2864683</v>
      </c>
      <c r="M28" s="1345">
        <v>4</v>
      </c>
      <c r="N28" s="1345">
        <v>318768</v>
      </c>
      <c r="O28" s="1345">
        <v>10</v>
      </c>
      <c r="P28" s="1345">
        <v>80913</v>
      </c>
      <c r="Q28" s="1345">
        <v>126</v>
      </c>
      <c r="R28" s="1345">
        <v>8151403</v>
      </c>
      <c r="S28" s="1345">
        <v>72</v>
      </c>
      <c r="T28" s="1346">
        <v>6094266</v>
      </c>
      <c r="U28" s="1347">
        <v>1</v>
      </c>
      <c r="V28" s="715">
        <v>19</v>
      </c>
    </row>
    <row r="29" spans="1:22" s="710" customFormat="1" ht="23.1" customHeight="1" x14ac:dyDescent="0.15">
      <c r="A29" s="707">
        <v>21</v>
      </c>
      <c r="B29" s="708" t="s">
        <v>1036</v>
      </c>
      <c r="C29" s="1339">
        <v>0</v>
      </c>
      <c r="D29" s="1339">
        <v>0</v>
      </c>
      <c r="E29" s="1339">
        <v>0</v>
      </c>
      <c r="F29" s="1339">
        <v>0</v>
      </c>
      <c r="G29" s="1339">
        <v>18</v>
      </c>
      <c r="H29" s="1339">
        <v>2061538</v>
      </c>
      <c r="I29" s="1339">
        <v>17</v>
      </c>
      <c r="J29" s="1339">
        <v>627946</v>
      </c>
      <c r="K29" s="1339">
        <v>5</v>
      </c>
      <c r="L29" s="1339">
        <v>1144143</v>
      </c>
      <c r="M29" s="1339">
        <v>4</v>
      </c>
      <c r="N29" s="1339">
        <v>105843</v>
      </c>
      <c r="O29" s="1339">
        <v>9</v>
      </c>
      <c r="P29" s="1339">
        <v>1115810</v>
      </c>
      <c r="Q29" s="1339">
        <v>53</v>
      </c>
      <c r="R29" s="1339">
        <v>5055280</v>
      </c>
      <c r="S29" s="1339">
        <v>38</v>
      </c>
      <c r="T29" s="1340">
        <v>4701602</v>
      </c>
      <c r="U29" s="1341">
        <v>1</v>
      </c>
      <c r="V29" s="709">
        <v>21</v>
      </c>
    </row>
    <row r="30" spans="1:22" s="710" customFormat="1" ht="23.1" customHeight="1" x14ac:dyDescent="0.15">
      <c r="A30" s="707">
        <v>22</v>
      </c>
      <c r="B30" s="708" t="s">
        <v>1037</v>
      </c>
      <c r="C30" s="1339">
        <v>34</v>
      </c>
      <c r="D30" s="1339">
        <v>643957</v>
      </c>
      <c r="E30" s="1339">
        <v>17</v>
      </c>
      <c r="F30" s="1339">
        <v>573425</v>
      </c>
      <c r="G30" s="1339">
        <v>59</v>
      </c>
      <c r="H30" s="1339">
        <v>6625224</v>
      </c>
      <c r="I30" s="1339">
        <v>41</v>
      </c>
      <c r="J30" s="1339">
        <v>1865784</v>
      </c>
      <c r="K30" s="1339">
        <v>47</v>
      </c>
      <c r="L30" s="1339">
        <v>8325261</v>
      </c>
      <c r="M30" s="1339">
        <v>6</v>
      </c>
      <c r="N30" s="1339">
        <v>812745</v>
      </c>
      <c r="O30" s="1339">
        <v>14</v>
      </c>
      <c r="P30" s="1339">
        <v>487731</v>
      </c>
      <c r="Q30" s="1339">
        <v>218</v>
      </c>
      <c r="R30" s="1339">
        <v>19334127</v>
      </c>
      <c r="S30" s="1339">
        <v>132</v>
      </c>
      <c r="T30" s="1340">
        <v>17203426</v>
      </c>
      <c r="U30" s="1341">
        <v>2</v>
      </c>
      <c r="V30" s="709">
        <v>22</v>
      </c>
    </row>
    <row r="31" spans="1:22" s="710" customFormat="1" ht="23.1" customHeight="1" x14ac:dyDescent="0.15">
      <c r="A31" s="707">
        <v>23</v>
      </c>
      <c r="B31" s="708" t="s">
        <v>1038</v>
      </c>
      <c r="C31" s="1339">
        <v>1</v>
      </c>
      <c r="D31" s="1339">
        <v>138</v>
      </c>
      <c r="E31" s="1339">
        <v>6</v>
      </c>
      <c r="F31" s="1339">
        <v>337345</v>
      </c>
      <c r="G31" s="1339">
        <v>1</v>
      </c>
      <c r="H31" s="1339">
        <v>22353</v>
      </c>
      <c r="I31" s="1339">
        <v>-1</v>
      </c>
      <c r="J31" s="1339">
        <v>-100421</v>
      </c>
      <c r="K31" s="1339">
        <v>9</v>
      </c>
      <c r="L31" s="1339">
        <v>2193501</v>
      </c>
      <c r="M31" s="1339">
        <v>0</v>
      </c>
      <c r="N31" s="1339">
        <v>0</v>
      </c>
      <c r="O31" s="1339">
        <v>13</v>
      </c>
      <c r="P31" s="1339">
        <v>3236828</v>
      </c>
      <c r="Q31" s="1339">
        <v>29</v>
      </c>
      <c r="R31" s="1339">
        <v>5689744</v>
      </c>
      <c r="S31" s="1339">
        <v>19</v>
      </c>
      <c r="T31" s="1340">
        <v>4751658</v>
      </c>
      <c r="U31" s="1341">
        <v>0</v>
      </c>
      <c r="V31" s="709">
        <v>23</v>
      </c>
    </row>
    <row r="32" spans="1:22" s="710" customFormat="1" ht="23.1" customHeight="1" x14ac:dyDescent="0.15">
      <c r="A32" s="707">
        <v>24</v>
      </c>
      <c r="B32" s="708" t="s">
        <v>1039</v>
      </c>
      <c r="C32" s="1342">
        <v>11</v>
      </c>
      <c r="D32" s="1342">
        <v>204465</v>
      </c>
      <c r="E32" s="1342">
        <v>12</v>
      </c>
      <c r="F32" s="1342">
        <v>593079</v>
      </c>
      <c r="G32" s="1342">
        <v>3</v>
      </c>
      <c r="H32" s="1342">
        <v>34800</v>
      </c>
      <c r="I32" s="1342">
        <v>2</v>
      </c>
      <c r="J32" s="1342">
        <v>193768</v>
      </c>
      <c r="K32" s="1342">
        <v>13</v>
      </c>
      <c r="L32" s="1342">
        <v>3219868</v>
      </c>
      <c r="M32" s="1342">
        <v>15</v>
      </c>
      <c r="N32" s="1342">
        <v>558143</v>
      </c>
      <c r="O32" s="1342">
        <v>0</v>
      </c>
      <c r="P32" s="1342">
        <v>0</v>
      </c>
      <c r="Q32" s="1342">
        <v>56</v>
      </c>
      <c r="R32" s="1342">
        <v>4804123</v>
      </c>
      <c r="S32" s="1342">
        <v>24</v>
      </c>
      <c r="T32" s="1343">
        <v>3115894</v>
      </c>
      <c r="U32" s="1344">
        <v>1</v>
      </c>
      <c r="V32" s="709">
        <v>24</v>
      </c>
    </row>
    <row r="33" spans="1:22" s="710" customFormat="1" ht="23.1" customHeight="1" x14ac:dyDescent="0.15">
      <c r="A33" s="711">
        <v>25</v>
      </c>
      <c r="B33" s="712" t="s">
        <v>1040</v>
      </c>
      <c r="C33" s="1345">
        <v>7</v>
      </c>
      <c r="D33" s="1345">
        <v>321053</v>
      </c>
      <c r="E33" s="1345">
        <v>10</v>
      </c>
      <c r="F33" s="1345">
        <v>130648</v>
      </c>
      <c r="G33" s="1345">
        <v>6</v>
      </c>
      <c r="H33" s="1345">
        <v>1464861</v>
      </c>
      <c r="I33" s="1345">
        <v>50</v>
      </c>
      <c r="J33" s="1345">
        <v>3683719</v>
      </c>
      <c r="K33" s="1345">
        <v>19</v>
      </c>
      <c r="L33" s="1345">
        <v>2873596</v>
      </c>
      <c r="M33" s="1345">
        <v>4</v>
      </c>
      <c r="N33" s="1345">
        <v>427896</v>
      </c>
      <c r="O33" s="1345">
        <v>6</v>
      </c>
      <c r="P33" s="1345">
        <v>131532</v>
      </c>
      <c r="Q33" s="1345">
        <v>102</v>
      </c>
      <c r="R33" s="1345">
        <v>9033305</v>
      </c>
      <c r="S33" s="1345">
        <v>63</v>
      </c>
      <c r="T33" s="1346">
        <v>7931629</v>
      </c>
      <c r="U33" s="1347">
        <v>1</v>
      </c>
      <c r="V33" s="713">
        <v>25</v>
      </c>
    </row>
    <row r="34" spans="1:22" s="710" customFormat="1" ht="23.1" customHeight="1" x14ac:dyDescent="0.15">
      <c r="A34" s="707">
        <v>27</v>
      </c>
      <c r="B34" s="708" t="s">
        <v>1041</v>
      </c>
      <c r="C34" s="1339">
        <v>5</v>
      </c>
      <c r="D34" s="1339">
        <v>118470</v>
      </c>
      <c r="E34" s="1339">
        <v>3</v>
      </c>
      <c r="F34" s="1339">
        <v>46572</v>
      </c>
      <c r="G34" s="1339">
        <v>5</v>
      </c>
      <c r="H34" s="1339">
        <v>259485</v>
      </c>
      <c r="I34" s="1339">
        <v>69</v>
      </c>
      <c r="J34" s="1339">
        <v>3117074</v>
      </c>
      <c r="K34" s="1339">
        <v>8</v>
      </c>
      <c r="L34" s="1339">
        <v>1106849</v>
      </c>
      <c r="M34" s="1339">
        <v>0</v>
      </c>
      <c r="N34" s="1339">
        <v>0</v>
      </c>
      <c r="O34" s="1339">
        <v>0</v>
      </c>
      <c r="P34" s="1339">
        <v>0</v>
      </c>
      <c r="Q34" s="1339">
        <v>90</v>
      </c>
      <c r="R34" s="1339">
        <v>4648450</v>
      </c>
      <c r="S34" s="1339">
        <v>47</v>
      </c>
      <c r="T34" s="1340">
        <v>3460817</v>
      </c>
      <c r="U34" s="1341">
        <v>2</v>
      </c>
      <c r="V34" s="709">
        <v>27</v>
      </c>
    </row>
    <row r="35" spans="1:22" s="710" customFormat="1" ht="23.1" customHeight="1" x14ac:dyDescent="0.15">
      <c r="A35" s="707">
        <v>28</v>
      </c>
      <c r="B35" s="708" t="s">
        <v>1042</v>
      </c>
      <c r="C35" s="1339">
        <v>1</v>
      </c>
      <c r="D35" s="1339">
        <v>218622</v>
      </c>
      <c r="E35" s="1339">
        <v>0</v>
      </c>
      <c r="F35" s="1339">
        <v>0</v>
      </c>
      <c r="G35" s="1339">
        <v>7</v>
      </c>
      <c r="H35" s="1339">
        <v>1723914</v>
      </c>
      <c r="I35" s="1339">
        <v>0</v>
      </c>
      <c r="J35" s="1339">
        <v>0</v>
      </c>
      <c r="K35" s="1339">
        <v>4</v>
      </c>
      <c r="L35" s="1339">
        <v>697632</v>
      </c>
      <c r="M35" s="1339">
        <v>0</v>
      </c>
      <c r="N35" s="1339">
        <v>0</v>
      </c>
      <c r="O35" s="1339">
        <v>0</v>
      </c>
      <c r="P35" s="1339">
        <v>0</v>
      </c>
      <c r="Q35" s="1339">
        <v>12</v>
      </c>
      <c r="R35" s="1339">
        <v>2640168</v>
      </c>
      <c r="S35" s="1339">
        <v>3</v>
      </c>
      <c r="T35" s="1340">
        <v>609699</v>
      </c>
      <c r="U35" s="1341">
        <v>0</v>
      </c>
      <c r="V35" s="709">
        <v>28</v>
      </c>
    </row>
    <row r="36" spans="1:22" s="710" customFormat="1" ht="23.1" customHeight="1" x14ac:dyDescent="0.15">
      <c r="A36" s="707">
        <v>29</v>
      </c>
      <c r="B36" s="708" t="s">
        <v>1043</v>
      </c>
      <c r="C36" s="1339">
        <v>16</v>
      </c>
      <c r="D36" s="1339">
        <v>470570</v>
      </c>
      <c r="E36" s="1339">
        <v>4</v>
      </c>
      <c r="F36" s="1339">
        <v>94058</v>
      </c>
      <c r="G36" s="1339">
        <v>18</v>
      </c>
      <c r="H36" s="1339">
        <v>5509968</v>
      </c>
      <c r="I36" s="1339">
        <v>0</v>
      </c>
      <c r="J36" s="1339">
        <v>0</v>
      </c>
      <c r="K36" s="1339">
        <v>18</v>
      </c>
      <c r="L36" s="1339">
        <v>3060611</v>
      </c>
      <c r="M36" s="1339">
        <v>0</v>
      </c>
      <c r="N36" s="1339">
        <v>0</v>
      </c>
      <c r="O36" s="1339">
        <v>5</v>
      </c>
      <c r="P36" s="1339">
        <v>586155</v>
      </c>
      <c r="Q36" s="1339">
        <v>61</v>
      </c>
      <c r="R36" s="1339">
        <v>9721362</v>
      </c>
      <c r="S36" s="1339">
        <v>47</v>
      </c>
      <c r="T36" s="1340">
        <v>9167039</v>
      </c>
      <c r="U36" s="1341">
        <v>0</v>
      </c>
      <c r="V36" s="709">
        <v>29</v>
      </c>
    </row>
    <row r="37" spans="1:22" s="710" customFormat="1" ht="23.1" customHeight="1" x14ac:dyDescent="0.15">
      <c r="A37" s="707">
        <v>30</v>
      </c>
      <c r="B37" s="708" t="s">
        <v>1044</v>
      </c>
      <c r="C37" s="1342">
        <v>1</v>
      </c>
      <c r="D37" s="1342">
        <v>12902</v>
      </c>
      <c r="E37" s="1342">
        <v>5</v>
      </c>
      <c r="F37" s="1342">
        <v>40078</v>
      </c>
      <c r="G37" s="1342">
        <v>20</v>
      </c>
      <c r="H37" s="1342">
        <v>1190715</v>
      </c>
      <c r="I37" s="1342">
        <v>0</v>
      </c>
      <c r="J37" s="1342">
        <v>0</v>
      </c>
      <c r="K37" s="1342">
        <v>18</v>
      </c>
      <c r="L37" s="1342">
        <v>2280764</v>
      </c>
      <c r="M37" s="1342">
        <v>2</v>
      </c>
      <c r="N37" s="1342">
        <v>23347</v>
      </c>
      <c r="O37" s="1342">
        <v>6</v>
      </c>
      <c r="P37" s="1342">
        <v>772915</v>
      </c>
      <c r="Q37" s="1342">
        <v>52</v>
      </c>
      <c r="R37" s="1342">
        <v>4320721</v>
      </c>
      <c r="S37" s="1342">
        <v>33</v>
      </c>
      <c r="T37" s="1343">
        <v>3989034</v>
      </c>
      <c r="U37" s="1344">
        <v>0</v>
      </c>
      <c r="V37" s="709">
        <v>30</v>
      </c>
    </row>
    <row r="38" spans="1:22" s="710" customFormat="1" ht="23.1" customHeight="1" x14ac:dyDescent="0.15">
      <c r="A38" s="714">
        <v>31</v>
      </c>
      <c r="B38" s="712" t="s">
        <v>1045</v>
      </c>
      <c r="C38" s="1345">
        <v>0</v>
      </c>
      <c r="D38" s="1345">
        <v>0</v>
      </c>
      <c r="E38" s="1345">
        <v>0</v>
      </c>
      <c r="F38" s="1345">
        <v>0</v>
      </c>
      <c r="G38" s="1345">
        <v>0</v>
      </c>
      <c r="H38" s="1345">
        <v>0</v>
      </c>
      <c r="I38" s="1345">
        <v>0</v>
      </c>
      <c r="J38" s="1345">
        <v>0</v>
      </c>
      <c r="K38" s="1345">
        <v>2</v>
      </c>
      <c r="L38" s="1345">
        <v>148458</v>
      </c>
      <c r="M38" s="1345">
        <v>0</v>
      </c>
      <c r="N38" s="1345">
        <v>0</v>
      </c>
      <c r="O38" s="1345">
        <v>0</v>
      </c>
      <c r="P38" s="1345">
        <v>0</v>
      </c>
      <c r="Q38" s="1345">
        <v>2</v>
      </c>
      <c r="R38" s="1345">
        <v>148458</v>
      </c>
      <c r="S38" s="1345">
        <v>2</v>
      </c>
      <c r="T38" s="1346">
        <v>148458</v>
      </c>
      <c r="U38" s="1347">
        <v>0</v>
      </c>
      <c r="V38" s="715">
        <v>31</v>
      </c>
    </row>
    <row r="39" spans="1:22" s="710" customFormat="1" ht="23.1" customHeight="1" x14ac:dyDescent="0.15">
      <c r="A39" s="707">
        <v>32</v>
      </c>
      <c r="B39" s="708" t="s">
        <v>1046</v>
      </c>
      <c r="C39" s="1339">
        <v>40</v>
      </c>
      <c r="D39" s="1339">
        <v>702555</v>
      </c>
      <c r="E39" s="1339">
        <v>17</v>
      </c>
      <c r="F39" s="1339">
        <v>208601</v>
      </c>
      <c r="G39" s="1339">
        <v>13</v>
      </c>
      <c r="H39" s="1339">
        <v>1208778</v>
      </c>
      <c r="I39" s="1339">
        <v>34</v>
      </c>
      <c r="J39" s="1339">
        <v>1224597</v>
      </c>
      <c r="K39" s="1339">
        <v>17</v>
      </c>
      <c r="L39" s="1339">
        <v>1673638</v>
      </c>
      <c r="M39" s="1339">
        <v>5</v>
      </c>
      <c r="N39" s="1339">
        <v>241746</v>
      </c>
      <c r="O39" s="1339">
        <v>13</v>
      </c>
      <c r="P39" s="1339">
        <v>710673</v>
      </c>
      <c r="Q39" s="1339">
        <v>139</v>
      </c>
      <c r="R39" s="1339">
        <v>5970588</v>
      </c>
      <c r="S39" s="1339">
        <v>64</v>
      </c>
      <c r="T39" s="1340">
        <v>4047058</v>
      </c>
      <c r="U39" s="1341">
        <v>1</v>
      </c>
      <c r="V39" s="709">
        <v>32</v>
      </c>
    </row>
    <row r="40" spans="1:22" s="710" customFormat="1" ht="23.1" customHeight="1" x14ac:dyDescent="0.15">
      <c r="A40" s="707">
        <v>33</v>
      </c>
      <c r="B40" s="708" t="s">
        <v>1047</v>
      </c>
      <c r="C40" s="1339">
        <v>11</v>
      </c>
      <c r="D40" s="1339">
        <v>121352</v>
      </c>
      <c r="E40" s="1339">
        <v>4</v>
      </c>
      <c r="F40" s="1339">
        <v>987172</v>
      </c>
      <c r="G40" s="1339">
        <v>7</v>
      </c>
      <c r="H40" s="1339">
        <v>74910</v>
      </c>
      <c r="I40" s="1339">
        <v>40</v>
      </c>
      <c r="J40" s="1339">
        <v>1893337</v>
      </c>
      <c r="K40" s="1339">
        <v>19</v>
      </c>
      <c r="L40" s="1339">
        <v>4337092</v>
      </c>
      <c r="M40" s="1339">
        <v>9</v>
      </c>
      <c r="N40" s="1339">
        <v>569628</v>
      </c>
      <c r="O40" s="1339">
        <v>3</v>
      </c>
      <c r="P40" s="1339">
        <v>31381</v>
      </c>
      <c r="Q40" s="1339">
        <v>93</v>
      </c>
      <c r="R40" s="1339">
        <v>8014872</v>
      </c>
      <c r="S40" s="1339">
        <v>57</v>
      </c>
      <c r="T40" s="1340">
        <v>6656575</v>
      </c>
      <c r="U40" s="1341">
        <v>1</v>
      </c>
      <c r="V40" s="709">
        <v>33</v>
      </c>
    </row>
    <row r="41" spans="1:22" s="710" customFormat="1" ht="23.1" customHeight="1" x14ac:dyDescent="0.15">
      <c r="A41" s="707">
        <v>34</v>
      </c>
      <c r="B41" s="708" t="s">
        <v>1048</v>
      </c>
      <c r="C41" s="1339">
        <v>2</v>
      </c>
      <c r="D41" s="1339">
        <v>18882</v>
      </c>
      <c r="E41" s="1339">
        <v>1</v>
      </c>
      <c r="F41" s="1339">
        <v>1711</v>
      </c>
      <c r="G41" s="1339">
        <v>4</v>
      </c>
      <c r="H41" s="1339">
        <v>1082703</v>
      </c>
      <c r="I41" s="1339">
        <v>4</v>
      </c>
      <c r="J41" s="1339">
        <v>3500117</v>
      </c>
      <c r="K41" s="1339">
        <v>6</v>
      </c>
      <c r="L41" s="1339">
        <v>1631025</v>
      </c>
      <c r="M41" s="1339">
        <v>-1</v>
      </c>
      <c r="N41" s="1339">
        <v>-125475</v>
      </c>
      <c r="O41" s="1339">
        <v>0</v>
      </c>
      <c r="P41" s="1339">
        <v>0</v>
      </c>
      <c r="Q41" s="1339">
        <v>16</v>
      </c>
      <c r="R41" s="1339">
        <v>6108963</v>
      </c>
      <c r="S41" s="1339">
        <v>11</v>
      </c>
      <c r="T41" s="1340">
        <v>5822243</v>
      </c>
      <c r="U41" s="1341">
        <v>0</v>
      </c>
      <c r="V41" s="709">
        <v>34</v>
      </c>
    </row>
    <row r="42" spans="1:22" s="710" customFormat="1" ht="23.1" customHeight="1" x14ac:dyDescent="0.15">
      <c r="A42" s="707">
        <v>35</v>
      </c>
      <c r="B42" s="708" t="s">
        <v>1049</v>
      </c>
      <c r="C42" s="1342">
        <v>3</v>
      </c>
      <c r="D42" s="1342">
        <v>56082</v>
      </c>
      <c r="E42" s="1342">
        <v>2</v>
      </c>
      <c r="F42" s="1342">
        <v>124857</v>
      </c>
      <c r="G42" s="1342">
        <v>8</v>
      </c>
      <c r="H42" s="1342">
        <v>88800</v>
      </c>
      <c r="I42" s="1342">
        <v>5</v>
      </c>
      <c r="J42" s="1342">
        <v>187114</v>
      </c>
      <c r="K42" s="1342">
        <v>10</v>
      </c>
      <c r="L42" s="1342">
        <v>2271384</v>
      </c>
      <c r="M42" s="1342">
        <v>0</v>
      </c>
      <c r="N42" s="1342">
        <v>0</v>
      </c>
      <c r="O42" s="1342">
        <v>2</v>
      </c>
      <c r="P42" s="1342">
        <v>20000</v>
      </c>
      <c r="Q42" s="1342">
        <v>30</v>
      </c>
      <c r="R42" s="1342">
        <v>2748237</v>
      </c>
      <c r="S42" s="1342">
        <v>12</v>
      </c>
      <c r="T42" s="1343">
        <v>2384116</v>
      </c>
      <c r="U42" s="1344">
        <v>0</v>
      </c>
      <c r="V42" s="709">
        <v>35</v>
      </c>
    </row>
    <row r="43" spans="1:22" s="710" customFormat="1" ht="23.1" customHeight="1" x14ac:dyDescent="0.15">
      <c r="A43" s="711">
        <v>36</v>
      </c>
      <c r="B43" s="712" t="s">
        <v>1050</v>
      </c>
      <c r="C43" s="1345">
        <v>1</v>
      </c>
      <c r="D43" s="1345">
        <v>28554</v>
      </c>
      <c r="E43" s="1345">
        <v>1</v>
      </c>
      <c r="F43" s="1345">
        <v>24477</v>
      </c>
      <c r="G43" s="1345">
        <v>0</v>
      </c>
      <c r="H43" s="1345">
        <v>0</v>
      </c>
      <c r="I43" s="1345">
        <v>9</v>
      </c>
      <c r="J43" s="1345">
        <v>1348927</v>
      </c>
      <c r="K43" s="1345">
        <v>10</v>
      </c>
      <c r="L43" s="1345">
        <v>1903410</v>
      </c>
      <c r="M43" s="1345">
        <v>0</v>
      </c>
      <c r="N43" s="1345">
        <v>0</v>
      </c>
      <c r="O43" s="1345">
        <v>0</v>
      </c>
      <c r="P43" s="1345">
        <v>0</v>
      </c>
      <c r="Q43" s="1345">
        <v>21</v>
      </c>
      <c r="R43" s="1345">
        <v>3305368</v>
      </c>
      <c r="S43" s="1345">
        <v>12</v>
      </c>
      <c r="T43" s="1346">
        <v>2385785</v>
      </c>
      <c r="U43" s="1347">
        <v>0</v>
      </c>
      <c r="V43" s="713">
        <v>36</v>
      </c>
    </row>
    <row r="44" spans="1:22" s="710" customFormat="1" ht="23.1" customHeight="1" x14ac:dyDescent="0.15">
      <c r="A44" s="707">
        <v>37</v>
      </c>
      <c r="B44" s="708" t="s">
        <v>1051</v>
      </c>
      <c r="C44" s="1339">
        <v>30</v>
      </c>
      <c r="D44" s="1339">
        <v>580155</v>
      </c>
      <c r="E44" s="1339">
        <v>17</v>
      </c>
      <c r="F44" s="1339">
        <v>298185</v>
      </c>
      <c r="G44" s="1339">
        <v>9</v>
      </c>
      <c r="H44" s="1339">
        <v>117972</v>
      </c>
      <c r="I44" s="1339">
        <v>20</v>
      </c>
      <c r="J44" s="1339">
        <v>1559635</v>
      </c>
      <c r="K44" s="1339">
        <v>22</v>
      </c>
      <c r="L44" s="1339">
        <v>3073332</v>
      </c>
      <c r="M44" s="1339">
        <v>11</v>
      </c>
      <c r="N44" s="1339">
        <v>439173</v>
      </c>
      <c r="O44" s="1339">
        <v>0</v>
      </c>
      <c r="P44" s="1339">
        <v>0</v>
      </c>
      <c r="Q44" s="1339">
        <v>109</v>
      </c>
      <c r="R44" s="1339">
        <v>6068452</v>
      </c>
      <c r="S44" s="1339">
        <v>47</v>
      </c>
      <c r="T44" s="1340">
        <v>4385163</v>
      </c>
      <c r="U44" s="1341">
        <v>2</v>
      </c>
      <c r="V44" s="709">
        <v>37</v>
      </c>
    </row>
    <row r="45" spans="1:22" s="710" customFormat="1" ht="23.1" customHeight="1" x14ac:dyDescent="0.15">
      <c r="A45" s="707">
        <v>38</v>
      </c>
      <c r="B45" s="708" t="s">
        <v>1052</v>
      </c>
      <c r="C45" s="1339">
        <v>8</v>
      </c>
      <c r="D45" s="1339">
        <v>97536</v>
      </c>
      <c r="E45" s="1339">
        <v>4</v>
      </c>
      <c r="F45" s="1339">
        <v>14812</v>
      </c>
      <c r="G45" s="1339">
        <v>15</v>
      </c>
      <c r="H45" s="1339">
        <v>2499780</v>
      </c>
      <c r="I45" s="1339">
        <v>0</v>
      </c>
      <c r="J45" s="1339">
        <v>0</v>
      </c>
      <c r="K45" s="1339">
        <v>15</v>
      </c>
      <c r="L45" s="1339">
        <v>3204959</v>
      </c>
      <c r="M45" s="1339">
        <v>2</v>
      </c>
      <c r="N45" s="1339">
        <v>142768</v>
      </c>
      <c r="O45" s="1339">
        <v>4</v>
      </c>
      <c r="P45" s="1339">
        <v>657948</v>
      </c>
      <c r="Q45" s="1339">
        <v>48</v>
      </c>
      <c r="R45" s="1339">
        <v>6617803</v>
      </c>
      <c r="S45" s="1339">
        <v>34</v>
      </c>
      <c r="T45" s="1340">
        <v>6391771</v>
      </c>
      <c r="U45" s="1341">
        <v>0</v>
      </c>
      <c r="V45" s="709">
        <v>38</v>
      </c>
    </row>
    <row r="46" spans="1:22" s="710" customFormat="1" ht="23.1" customHeight="1" x14ac:dyDescent="0.15">
      <c r="A46" s="707">
        <v>39</v>
      </c>
      <c r="B46" s="708" t="s">
        <v>1053</v>
      </c>
      <c r="C46" s="1339">
        <v>0</v>
      </c>
      <c r="D46" s="1339">
        <v>0</v>
      </c>
      <c r="E46" s="1339">
        <v>1</v>
      </c>
      <c r="F46" s="1339">
        <v>34815</v>
      </c>
      <c r="G46" s="1339">
        <v>19</v>
      </c>
      <c r="H46" s="1339">
        <v>2009517</v>
      </c>
      <c r="I46" s="1339">
        <v>0</v>
      </c>
      <c r="J46" s="1339">
        <v>0</v>
      </c>
      <c r="K46" s="1339">
        <v>8</v>
      </c>
      <c r="L46" s="1339">
        <v>1233788</v>
      </c>
      <c r="M46" s="1339">
        <v>1</v>
      </c>
      <c r="N46" s="1339">
        <v>58236</v>
      </c>
      <c r="O46" s="1339">
        <v>0</v>
      </c>
      <c r="P46" s="1339">
        <v>0</v>
      </c>
      <c r="Q46" s="1339">
        <v>29</v>
      </c>
      <c r="R46" s="1339">
        <v>3336356</v>
      </c>
      <c r="S46" s="1339">
        <v>19</v>
      </c>
      <c r="T46" s="1340">
        <v>2756498</v>
      </c>
      <c r="U46" s="1341">
        <v>0</v>
      </c>
      <c r="V46" s="709">
        <v>39</v>
      </c>
    </row>
    <row r="47" spans="1:22" s="710" customFormat="1" ht="23.1" customHeight="1" x14ac:dyDescent="0.15">
      <c r="A47" s="707">
        <v>42</v>
      </c>
      <c r="B47" s="708" t="s">
        <v>1054</v>
      </c>
      <c r="C47" s="1342">
        <v>0</v>
      </c>
      <c r="D47" s="1342">
        <v>0</v>
      </c>
      <c r="E47" s="1342">
        <v>5</v>
      </c>
      <c r="F47" s="1342">
        <v>224981</v>
      </c>
      <c r="G47" s="1342">
        <v>4</v>
      </c>
      <c r="H47" s="1342">
        <v>372768</v>
      </c>
      <c r="I47" s="1342">
        <v>0</v>
      </c>
      <c r="J47" s="1342">
        <v>0</v>
      </c>
      <c r="K47" s="1342">
        <v>11</v>
      </c>
      <c r="L47" s="1342">
        <v>1866917</v>
      </c>
      <c r="M47" s="1342">
        <v>1</v>
      </c>
      <c r="N47" s="1342">
        <v>60210</v>
      </c>
      <c r="O47" s="1342">
        <v>0</v>
      </c>
      <c r="P47" s="1342">
        <v>0</v>
      </c>
      <c r="Q47" s="1342">
        <v>21</v>
      </c>
      <c r="R47" s="1342">
        <v>2524876</v>
      </c>
      <c r="S47" s="1342">
        <v>11</v>
      </c>
      <c r="T47" s="1343">
        <v>1923581</v>
      </c>
      <c r="U47" s="1344">
        <v>0</v>
      </c>
      <c r="V47" s="709">
        <v>42</v>
      </c>
    </row>
    <row r="48" spans="1:22" s="710" customFormat="1" ht="23.1" customHeight="1" x14ac:dyDescent="0.15">
      <c r="A48" s="714">
        <v>43</v>
      </c>
      <c r="B48" s="712" t="s">
        <v>1055</v>
      </c>
      <c r="C48" s="1345">
        <v>9</v>
      </c>
      <c r="D48" s="1345">
        <v>51534</v>
      </c>
      <c r="E48" s="1345">
        <v>8</v>
      </c>
      <c r="F48" s="1345">
        <v>140910</v>
      </c>
      <c r="G48" s="1345">
        <v>9</v>
      </c>
      <c r="H48" s="1345">
        <v>817959</v>
      </c>
      <c r="I48" s="1345">
        <v>0</v>
      </c>
      <c r="J48" s="1345">
        <v>0</v>
      </c>
      <c r="K48" s="1345">
        <v>3</v>
      </c>
      <c r="L48" s="1345">
        <v>1267274</v>
      </c>
      <c r="M48" s="1345">
        <v>0</v>
      </c>
      <c r="N48" s="1345">
        <v>0</v>
      </c>
      <c r="O48" s="1345">
        <v>0</v>
      </c>
      <c r="P48" s="1345">
        <v>0</v>
      </c>
      <c r="Q48" s="1345">
        <v>29</v>
      </c>
      <c r="R48" s="1345">
        <v>2277677</v>
      </c>
      <c r="S48" s="1345">
        <v>13</v>
      </c>
      <c r="T48" s="1346">
        <v>1842481</v>
      </c>
      <c r="U48" s="1347">
        <v>0</v>
      </c>
      <c r="V48" s="715">
        <v>43</v>
      </c>
    </row>
    <row r="49" spans="1:22" s="710" customFormat="1" ht="23.1" customHeight="1" x14ac:dyDescent="0.15">
      <c r="A49" s="707">
        <v>44</v>
      </c>
      <c r="B49" s="708" t="s">
        <v>1056</v>
      </c>
      <c r="C49" s="1339">
        <v>1</v>
      </c>
      <c r="D49" s="1339">
        <v>1269</v>
      </c>
      <c r="E49" s="1339">
        <v>3</v>
      </c>
      <c r="F49" s="1339">
        <v>38157</v>
      </c>
      <c r="G49" s="1339">
        <v>6</v>
      </c>
      <c r="H49" s="1339">
        <v>493206</v>
      </c>
      <c r="I49" s="1339">
        <v>1</v>
      </c>
      <c r="J49" s="1339">
        <v>887</v>
      </c>
      <c r="K49" s="1339">
        <v>4</v>
      </c>
      <c r="L49" s="1339">
        <v>463083</v>
      </c>
      <c r="M49" s="1339">
        <v>2</v>
      </c>
      <c r="N49" s="1339">
        <v>93702</v>
      </c>
      <c r="O49" s="1339">
        <v>0</v>
      </c>
      <c r="P49" s="1339">
        <v>0</v>
      </c>
      <c r="Q49" s="1339">
        <v>17</v>
      </c>
      <c r="R49" s="1339">
        <v>1090304</v>
      </c>
      <c r="S49" s="1339">
        <v>12</v>
      </c>
      <c r="T49" s="1340">
        <v>989078</v>
      </c>
      <c r="U49" s="1341">
        <v>0</v>
      </c>
      <c r="V49" s="709">
        <v>44</v>
      </c>
    </row>
    <row r="50" spans="1:22" s="710" customFormat="1" ht="23.1" customHeight="1" x14ac:dyDescent="0.15">
      <c r="A50" s="707">
        <v>45</v>
      </c>
      <c r="B50" s="708" t="s">
        <v>1057</v>
      </c>
      <c r="C50" s="1339">
        <v>1</v>
      </c>
      <c r="D50" s="1339">
        <v>28560</v>
      </c>
      <c r="E50" s="1339">
        <v>1</v>
      </c>
      <c r="F50" s="1339">
        <v>30900</v>
      </c>
      <c r="G50" s="1339">
        <v>0</v>
      </c>
      <c r="H50" s="1339">
        <v>0</v>
      </c>
      <c r="I50" s="1339">
        <v>0</v>
      </c>
      <c r="J50" s="1339">
        <v>0</v>
      </c>
      <c r="K50" s="1339">
        <v>4</v>
      </c>
      <c r="L50" s="1339">
        <v>381804</v>
      </c>
      <c r="M50" s="1339">
        <v>0</v>
      </c>
      <c r="N50" s="1339">
        <v>0</v>
      </c>
      <c r="O50" s="1339">
        <v>0</v>
      </c>
      <c r="P50" s="1339">
        <v>0</v>
      </c>
      <c r="Q50" s="1339">
        <v>6</v>
      </c>
      <c r="R50" s="1339">
        <v>441264</v>
      </c>
      <c r="S50" s="1339">
        <v>5</v>
      </c>
      <c r="T50" s="1340">
        <v>410364</v>
      </c>
      <c r="U50" s="1341">
        <v>0</v>
      </c>
      <c r="V50" s="709">
        <v>45</v>
      </c>
    </row>
    <row r="51" spans="1:22" s="710" customFormat="1" ht="23.1" customHeight="1" x14ac:dyDescent="0.15">
      <c r="A51" s="707">
        <v>46</v>
      </c>
      <c r="B51" s="708" t="s">
        <v>1058</v>
      </c>
      <c r="C51" s="1339">
        <v>2</v>
      </c>
      <c r="D51" s="1339">
        <v>115200</v>
      </c>
      <c r="E51" s="1339">
        <v>5</v>
      </c>
      <c r="F51" s="1339">
        <v>160773</v>
      </c>
      <c r="G51" s="1339">
        <v>13</v>
      </c>
      <c r="H51" s="1339">
        <v>1761850</v>
      </c>
      <c r="I51" s="1339">
        <v>32</v>
      </c>
      <c r="J51" s="1339">
        <v>1957155</v>
      </c>
      <c r="K51" s="1339">
        <v>18</v>
      </c>
      <c r="L51" s="1339">
        <v>2776796</v>
      </c>
      <c r="M51" s="1339">
        <v>0</v>
      </c>
      <c r="N51" s="1339">
        <v>0</v>
      </c>
      <c r="O51" s="1339">
        <v>1</v>
      </c>
      <c r="P51" s="1339">
        <v>30105</v>
      </c>
      <c r="Q51" s="1339">
        <v>71</v>
      </c>
      <c r="R51" s="1339">
        <v>6801879</v>
      </c>
      <c r="S51" s="1339">
        <v>49</v>
      </c>
      <c r="T51" s="1340">
        <v>5808235</v>
      </c>
      <c r="U51" s="1341">
        <v>0</v>
      </c>
      <c r="V51" s="709">
        <v>46</v>
      </c>
    </row>
    <row r="52" spans="1:22" s="710" customFormat="1" ht="23.1" customHeight="1" x14ac:dyDescent="0.15">
      <c r="A52" s="707">
        <v>47</v>
      </c>
      <c r="B52" s="708" t="s">
        <v>1059</v>
      </c>
      <c r="C52" s="1342">
        <v>6</v>
      </c>
      <c r="D52" s="1342">
        <v>30339</v>
      </c>
      <c r="E52" s="1342">
        <v>4</v>
      </c>
      <c r="F52" s="1342">
        <v>82791</v>
      </c>
      <c r="G52" s="1342">
        <v>16</v>
      </c>
      <c r="H52" s="1342">
        <v>2405709</v>
      </c>
      <c r="I52" s="1342">
        <v>36</v>
      </c>
      <c r="J52" s="1342">
        <v>1436821</v>
      </c>
      <c r="K52" s="1342">
        <v>7</v>
      </c>
      <c r="L52" s="1342">
        <v>260015</v>
      </c>
      <c r="M52" s="1342">
        <v>0</v>
      </c>
      <c r="N52" s="1342">
        <v>0</v>
      </c>
      <c r="O52" s="1342">
        <v>5</v>
      </c>
      <c r="P52" s="1342">
        <v>80817</v>
      </c>
      <c r="Q52" s="1342">
        <v>74</v>
      </c>
      <c r="R52" s="1342">
        <v>4296492</v>
      </c>
      <c r="S52" s="1342">
        <v>50</v>
      </c>
      <c r="T52" s="1343">
        <v>4048362</v>
      </c>
      <c r="U52" s="1344">
        <v>1</v>
      </c>
      <c r="V52" s="709">
        <v>47</v>
      </c>
    </row>
    <row r="53" spans="1:22" s="710" customFormat="1" ht="23.1" customHeight="1" x14ac:dyDescent="0.15">
      <c r="A53" s="711">
        <v>49</v>
      </c>
      <c r="B53" s="712" t="s">
        <v>1060</v>
      </c>
      <c r="C53" s="1345">
        <v>3</v>
      </c>
      <c r="D53" s="1345">
        <v>34896</v>
      </c>
      <c r="E53" s="1345">
        <v>0</v>
      </c>
      <c r="F53" s="1345">
        <v>0</v>
      </c>
      <c r="G53" s="1345">
        <v>0</v>
      </c>
      <c r="H53" s="1345">
        <v>0</v>
      </c>
      <c r="I53" s="1345">
        <v>0</v>
      </c>
      <c r="J53" s="1345">
        <v>0</v>
      </c>
      <c r="K53" s="1345">
        <v>10</v>
      </c>
      <c r="L53" s="1345">
        <v>1083031</v>
      </c>
      <c r="M53" s="1345">
        <v>1</v>
      </c>
      <c r="N53" s="1345">
        <v>119079</v>
      </c>
      <c r="O53" s="1345">
        <v>0</v>
      </c>
      <c r="P53" s="1345">
        <v>0</v>
      </c>
      <c r="Q53" s="1345">
        <v>14</v>
      </c>
      <c r="R53" s="1345">
        <v>1237006</v>
      </c>
      <c r="S53" s="1345">
        <v>9</v>
      </c>
      <c r="T53" s="1346">
        <v>1166914</v>
      </c>
      <c r="U53" s="1347">
        <v>0</v>
      </c>
      <c r="V53" s="713">
        <v>49</v>
      </c>
    </row>
    <row r="54" spans="1:22" s="710" customFormat="1" ht="23.1" customHeight="1" x14ac:dyDescent="0.15">
      <c r="A54" s="707">
        <v>50</v>
      </c>
      <c r="B54" s="708" t="s">
        <v>1061</v>
      </c>
      <c r="C54" s="1339">
        <v>0</v>
      </c>
      <c r="D54" s="1339">
        <v>0</v>
      </c>
      <c r="E54" s="1339">
        <v>0</v>
      </c>
      <c r="F54" s="1339">
        <v>0</v>
      </c>
      <c r="G54" s="1339">
        <v>0</v>
      </c>
      <c r="H54" s="1339">
        <v>0</v>
      </c>
      <c r="I54" s="1339">
        <v>31</v>
      </c>
      <c r="J54" s="1339">
        <v>1305204</v>
      </c>
      <c r="K54" s="1339">
        <v>6</v>
      </c>
      <c r="L54" s="1339">
        <v>500631</v>
      </c>
      <c r="M54" s="1339">
        <v>0</v>
      </c>
      <c r="N54" s="1339">
        <v>0</v>
      </c>
      <c r="O54" s="1339">
        <v>0</v>
      </c>
      <c r="P54" s="1339">
        <v>0</v>
      </c>
      <c r="Q54" s="1339">
        <v>37</v>
      </c>
      <c r="R54" s="1339">
        <v>1805835</v>
      </c>
      <c r="S54" s="1339">
        <v>22</v>
      </c>
      <c r="T54" s="1340">
        <v>1636950</v>
      </c>
      <c r="U54" s="1341">
        <v>1</v>
      </c>
      <c r="V54" s="709">
        <v>50</v>
      </c>
    </row>
    <row r="55" spans="1:22" s="710" customFormat="1" ht="23.1" customHeight="1" x14ac:dyDescent="0.15">
      <c r="A55" s="707">
        <v>51</v>
      </c>
      <c r="B55" s="708" t="s">
        <v>1062</v>
      </c>
      <c r="C55" s="1339">
        <v>8</v>
      </c>
      <c r="D55" s="1339">
        <v>102687</v>
      </c>
      <c r="E55" s="1339">
        <v>2</v>
      </c>
      <c r="F55" s="1339">
        <v>115200</v>
      </c>
      <c r="G55" s="1339">
        <v>9</v>
      </c>
      <c r="H55" s="1339">
        <v>399126</v>
      </c>
      <c r="I55" s="1339">
        <v>0</v>
      </c>
      <c r="J55" s="1339">
        <v>0</v>
      </c>
      <c r="K55" s="1339">
        <v>15</v>
      </c>
      <c r="L55" s="1339">
        <v>3493241</v>
      </c>
      <c r="M55" s="1339">
        <v>3</v>
      </c>
      <c r="N55" s="1339">
        <v>577497</v>
      </c>
      <c r="O55" s="1339">
        <v>0</v>
      </c>
      <c r="P55" s="1339">
        <v>0</v>
      </c>
      <c r="Q55" s="1339">
        <v>37</v>
      </c>
      <c r="R55" s="1339">
        <v>4687751</v>
      </c>
      <c r="S55" s="1339">
        <v>23</v>
      </c>
      <c r="T55" s="1340">
        <v>4373918</v>
      </c>
      <c r="U55" s="1341">
        <v>0</v>
      </c>
      <c r="V55" s="709">
        <v>51</v>
      </c>
    </row>
    <row r="56" spans="1:22" s="710" customFormat="1" ht="23.1" customHeight="1" x14ac:dyDescent="0.15">
      <c r="A56" s="707">
        <v>52</v>
      </c>
      <c r="B56" s="708" t="s">
        <v>1063</v>
      </c>
      <c r="C56" s="1339">
        <v>0</v>
      </c>
      <c r="D56" s="1339">
        <v>0</v>
      </c>
      <c r="E56" s="1339">
        <v>2</v>
      </c>
      <c r="F56" s="1339">
        <v>68367</v>
      </c>
      <c r="G56" s="1339">
        <v>6</v>
      </c>
      <c r="H56" s="1339">
        <v>947808</v>
      </c>
      <c r="I56" s="1339">
        <v>0</v>
      </c>
      <c r="J56" s="1339">
        <v>0</v>
      </c>
      <c r="K56" s="1339">
        <v>2</v>
      </c>
      <c r="L56" s="1339">
        <v>292410</v>
      </c>
      <c r="M56" s="1339">
        <v>0</v>
      </c>
      <c r="N56" s="1339">
        <v>0</v>
      </c>
      <c r="O56" s="1339">
        <v>0</v>
      </c>
      <c r="P56" s="1339">
        <v>0</v>
      </c>
      <c r="Q56" s="1339">
        <v>10</v>
      </c>
      <c r="R56" s="1339">
        <v>1308585</v>
      </c>
      <c r="S56" s="1339">
        <v>5</v>
      </c>
      <c r="T56" s="1340">
        <v>1170063</v>
      </c>
      <c r="U56" s="1341">
        <v>0</v>
      </c>
      <c r="V56" s="709">
        <v>52</v>
      </c>
    </row>
    <row r="57" spans="1:22" s="710" customFormat="1" ht="23.1" customHeight="1" thickBot="1" x14ac:dyDescent="0.2">
      <c r="A57" s="716">
        <v>54</v>
      </c>
      <c r="B57" s="717" t="s">
        <v>1064</v>
      </c>
      <c r="C57" s="1348">
        <v>1</v>
      </c>
      <c r="D57" s="1348">
        <v>9321</v>
      </c>
      <c r="E57" s="1348">
        <v>1</v>
      </c>
      <c r="F57" s="1348">
        <v>2043</v>
      </c>
      <c r="G57" s="1348">
        <v>1</v>
      </c>
      <c r="H57" s="1348">
        <v>27504</v>
      </c>
      <c r="I57" s="1348">
        <v>0</v>
      </c>
      <c r="J57" s="1348">
        <v>0</v>
      </c>
      <c r="K57" s="1348">
        <v>2</v>
      </c>
      <c r="L57" s="1348">
        <v>315423</v>
      </c>
      <c r="M57" s="1348">
        <v>0</v>
      </c>
      <c r="N57" s="1348">
        <v>0</v>
      </c>
      <c r="O57" s="1348">
        <v>0</v>
      </c>
      <c r="P57" s="1348">
        <v>0</v>
      </c>
      <c r="Q57" s="1348">
        <v>5</v>
      </c>
      <c r="R57" s="1348">
        <v>354291</v>
      </c>
      <c r="S57" s="1348">
        <v>2</v>
      </c>
      <c r="T57" s="1349">
        <v>153756</v>
      </c>
      <c r="U57" s="1350">
        <v>0</v>
      </c>
      <c r="V57" s="718">
        <v>54</v>
      </c>
    </row>
    <row r="58" spans="1:22" s="710" customFormat="1" ht="23.1" customHeight="1" x14ac:dyDescent="0.15">
      <c r="A58" s="707">
        <v>55</v>
      </c>
      <c r="B58" s="708" t="s">
        <v>1065</v>
      </c>
      <c r="C58" s="1339">
        <v>2</v>
      </c>
      <c r="D58" s="1339">
        <v>70800</v>
      </c>
      <c r="E58" s="1339">
        <v>0</v>
      </c>
      <c r="F58" s="1339">
        <v>0</v>
      </c>
      <c r="G58" s="1339">
        <v>6</v>
      </c>
      <c r="H58" s="1339">
        <v>1288797</v>
      </c>
      <c r="I58" s="1339">
        <v>9</v>
      </c>
      <c r="J58" s="1339">
        <v>386504</v>
      </c>
      <c r="K58" s="1339">
        <v>6</v>
      </c>
      <c r="L58" s="1339">
        <v>1017102</v>
      </c>
      <c r="M58" s="1339">
        <v>0</v>
      </c>
      <c r="N58" s="1339">
        <v>0</v>
      </c>
      <c r="O58" s="1339">
        <v>0</v>
      </c>
      <c r="P58" s="1339">
        <v>0</v>
      </c>
      <c r="Q58" s="1339">
        <v>23</v>
      </c>
      <c r="R58" s="1339">
        <v>2763203</v>
      </c>
      <c r="S58" s="1339">
        <v>12</v>
      </c>
      <c r="T58" s="1340">
        <v>2055621</v>
      </c>
      <c r="U58" s="1341">
        <v>0</v>
      </c>
      <c r="V58" s="709">
        <v>55</v>
      </c>
    </row>
    <row r="59" spans="1:22" s="710" customFormat="1" ht="23.1" customHeight="1" x14ac:dyDescent="0.15">
      <c r="A59" s="707">
        <v>56</v>
      </c>
      <c r="B59" s="708" t="s">
        <v>1066</v>
      </c>
      <c r="C59" s="1339">
        <v>0</v>
      </c>
      <c r="D59" s="1339">
        <v>0</v>
      </c>
      <c r="E59" s="1339">
        <v>0</v>
      </c>
      <c r="F59" s="1339">
        <v>0</v>
      </c>
      <c r="G59" s="1339">
        <v>0</v>
      </c>
      <c r="H59" s="1339">
        <v>0</v>
      </c>
      <c r="I59" s="1339">
        <v>0</v>
      </c>
      <c r="J59" s="1339">
        <v>0</v>
      </c>
      <c r="K59" s="1339">
        <v>3</v>
      </c>
      <c r="L59" s="1339">
        <v>236748</v>
      </c>
      <c r="M59" s="1339">
        <v>0</v>
      </c>
      <c r="N59" s="1339">
        <v>0</v>
      </c>
      <c r="O59" s="1339">
        <v>0</v>
      </c>
      <c r="P59" s="1339">
        <v>0</v>
      </c>
      <c r="Q59" s="1339">
        <v>3</v>
      </c>
      <c r="R59" s="1339">
        <v>236748</v>
      </c>
      <c r="S59" s="1339">
        <v>3</v>
      </c>
      <c r="T59" s="1340">
        <v>236748</v>
      </c>
      <c r="U59" s="1341">
        <v>0</v>
      </c>
      <c r="V59" s="709">
        <v>56</v>
      </c>
    </row>
    <row r="60" spans="1:22" s="710" customFormat="1" ht="23.1" customHeight="1" x14ac:dyDescent="0.15">
      <c r="A60" s="707">
        <v>57</v>
      </c>
      <c r="B60" s="708" t="s">
        <v>1067</v>
      </c>
      <c r="C60" s="1339">
        <v>0</v>
      </c>
      <c r="D60" s="1339">
        <v>0</v>
      </c>
      <c r="E60" s="1339">
        <v>1</v>
      </c>
      <c r="F60" s="1339">
        <v>57600</v>
      </c>
      <c r="G60" s="1339">
        <v>0</v>
      </c>
      <c r="H60" s="1339">
        <v>0</v>
      </c>
      <c r="I60" s="1339">
        <v>0</v>
      </c>
      <c r="J60" s="1339">
        <v>0</v>
      </c>
      <c r="K60" s="1339">
        <v>10</v>
      </c>
      <c r="L60" s="1339">
        <v>2458333</v>
      </c>
      <c r="M60" s="1339">
        <v>11</v>
      </c>
      <c r="N60" s="1339">
        <v>3018547</v>
      </c>
      <c r="O60" s="1339">
        <v>0</v>
      </c>
      <c r="P60" s="1339">
        <v>0</v>
      </c>
      <c r="Q60" s="1339">
        <v>22</v>
      </c>
      <c r="R60" s="1339">
        <v>5534480</v>
      </c>
      <c r="S60" s="1339">
        <v>16</v>
      </c>
      <c r="T60" s="1340">
        <v>5428415</v>
      </c>
      <c r="U60" s="1341">
        <v>0</v>
      </c>
      <c r="V60" s="709">
        <v>57</v>
      </c>
    </row>
    <row r="61" spans="1:22" s="710" customFormat="1" ht="23.1" customHeight="1" x14ac:dyDescent="0.15">
      <c r="A61" s="707">
        <v>58</v>
      </c>
      <c r="B61" s="708" t="s">
        <v>1068</v>
      </c>
      <c r="C61" s="1339">
        <v>0</v>
      </c>
      <c r="D61" s="1339">
        <v>0</v>
      </c>
      <c r="E61" s="1339">
        <v>0</v>
      </c>
      <c r="F61" s="1339">
        <v>0</v>
      </c>
      <c r="G61" s="1339">
        <v>0</v>
      </c>
      <c r="H61" s="1339">
        <v>0</v>
      </c>
      <c r="I61" s="1339">
        <v>0</v>
      </c>
      <c r="J61" s="1339">
        <v>0</v>
      </c>
      <c r="K61" s="1339">
        <v>0</v>
      </c>
      <c r="L61" s="1339">
        <v>0</v>
      </c>
      <c r="M61" s="1339">
        <v>0</v>
      </c>
      <c r="N61" s="1339">
        <v>0</v>
      </c>
      <c r="O61" s="1339">
        <v>0</v>
      </c>
      <c r="P61" s="1339">
        <v>0</v>
      </c>
      <c r="Q61" s="1339">
        <v>0</v>
      </c>
      <c r="R61" s="1339">
        <v>0</v>
      </c>
      <c r="S61" s="1339">
        <v>0</v>
      </c>
      <c r="T61" s="1340">
        <v>0</v>
      </c>
      <c r="U61" s="1341">
        <v>0</v>
      </c>
      <c r="V61" s="709">
        <v>58</v>
      </c>
    </row>
    <row r="62" spans="1:22" s="710" customFormat="1" ht="23.1" customHeight="1" x14ac:dyDescent="0.15">
      <c r="A62" s="707">
        <v>59</v>
      </c>
      <c r="B62" s="719" t="s">
        <v>1069</v>
      </c>
      <c r="C62" s="1342">
        <v>1</v>
      </c>
      <c r="D62" s="1342">
        <v>40731</v>
      </c>
      <c r="E62" s="1342">
        <v>0</v>
      </c>
      <c r="F62" s="1342">
        <v>0</v>
      </c>
      <c r="G62" s="1342">
        <v>0</v>
      </c>
      <c r="H62" s="1342">
        <v>0</v>
      </c>
      <c r="I62" s="1342">
        <v>0</v>
      </c>
      <c r="J62" s="1342">
        <v>0</v>
      </c>
      <c r="K62" s="1342">
        <v>4</v>
      </c>
      <c r="L62" s="1342">
        <v>445695</v>
      </c>
      <c r="M62" s="1342">
        <v>0</v>
      </c>
      <c r="N62" s="1342">
        <v>0</v>
      </c>
      <c r="O62" s="1342">
        <v>0</v>
      </c>
      <c r="P62" s="1342">
        <v>0</v>
      </c>
      <c r="Q62" s="1342">
        <v>5</v>
      </c>
      <c r="R62" s="1342">
        <v>486426</v>
      </c>
      <c r="S62" s="1342">
        <v>4</v>
      </c>
      <c r="T62" s="1343">
        <v>445695</v>
      </c>
      <c r="U62" s="1344">
        <v>0</v>
      </c>
      <c r="V62" s="709">
        <v>59</v>
      </c>
    </row>
    <row r="63" spans="1:22" s="710" customFormat="1" ht="23.1" customHeight="1" x14ac:dyDescent="0.15">
      <c r="A63" s="711">
        <v>61</v>
      </c>
      <c r="B63" s="708" t="s">
        <v>1070</v>
      </c>
      <c r="C63" s="1345">
        <v>0</v>
      </c>
      <c r="D63" s="1345">
        <v>0</v>
      </c>
      <c r="E63" s="1345">
        <v>3</v>
      </c>
      <c r="F63" s="1345">
        <v>83459</v>
      </c>
      <c r="G63" s="1345">
        <v>1</v>
      </c>
      <c r="H63" s="1345">
        <v>13200</v>
      </c>
      <c r="I63" s="1345">
        <v>0</v>
      </c>
      <c r="J63" s="1345">
        <v>0</v>
      </c>
      <c r="K63" s="1345">
        <v>10</v>
      </c>
      <c r="L63" s="1345">
        <v>857945</v>
      </c>
      <c r="M63" s="1345">
        <v>0</v>
      </c>
      <c r="N63" s="1345">
        <v>0</v>
      </c>
      <c r="O63" s="1345">
        <v>0</v>
      </c>
      <c r="P63" s="1345">
        <v>0</v>
      </c>
      <c r="Q63" s="1345">
        <v>14</v>
      </c>
      <c r="R63" s="1345">
        <v>954604</v>
      </c>
      <c r="S63" s="1345">
        <v>8</v>
      </c>
      <c r="T63" s="1346">
        <v>830917</v>
      </c>
      <c r="U63" s="1347">
        <v>0</v>
      </c>
      <c r="V63" s="713">
        <v>61</v>
      </c>
    </row>
    <row r="64" spans="1:22" s="710" customFormat="1" ht="23.1" customHeight="1" x14ac:dyDescent="0.15">
      <c r="A64" s="707">
        <v>65</v>
      </c>
      <c r="B64" s="708" t="s">
        <v>1071</v>
      </c>
      <c r="C64" s="1339">
        <v>0</v>
      </c>
      <c r="D64" s="1339">
        <v>0</v>
      </c>
      <c r="E64" s="1339">
        <v>0</v>
      </c>
      <c r="F64" s="1339">
        <v>0</v>
      </c>
      <c r="G64" s="1339">
        <v>0</v>
      </c>
      <c r="H64" s="1339">
        <v>0</v>
      </c>
      <c r="I64" s="1339">
        <v>0</v>
      </c>
      <c r="J64" s="1339">
        <v>0</v>
      </c>
      <c r="K64" s="1339">
        <v>0</v>
      </c>
      <c r="L64" s="1339">
        <v>0</v>
      </c>
      <c r="M64" s="1339">
        <v>0</v>
      </c>
      <c r="N64" s="1339">
        <v>0</v>
      </c>
      <c r="O64" s="1339">
        <v>0</v>
      </c>
      <c r="P64" s="1339">
        <v>0</v>
      </c>
      <c r="Q64" s="1339">
        <v>0</v>
      </c>
      <c r="R64" s="1339">
        <v>0</v>
      </c>
      <c r="S64" s="1339">
        <v>0</v>
      </c>
      <c r="T64" s="1340">
        <v>0</v>
      </c>
      <c r="U64" s="1341">
        <v>0</v>
      </c>
      <c r="V64" s="709">
        <v>65</v>
      </c>
    </row>
    <row r="65" spans="1:22" s="710" customFormat="1" ht="23.1" customHeight="1" x14ac:dyDescent="0.15">
      <c r="A65" s="707">
        <v>66</v>
      </c>
      <c r="B65" s="708" t="s">
        <v>1072</v>
      </c>
      <c r="C65" s="1339">
        <v>0</v>
      </c>
      <c r="D65" s="1339">
        <v>-809</v>
      </c>
      <c r="E65" s="1339">
        <v>0</v>
      </c>
      <c r="F65" s="1339">
        <v>0</v>
      </c>
      <c r="G65" s="1339">
        <v>0</v>
      </c>
      <c r="H65" s="1339">
        <v>-3780</v>
      </c>
      <c r="I65" s="1339">
        <v>0</v>
      </c>
      <c r="J65" s="1339">
        <v>0</v>
      </c>
      <c r="K65" s="1339">
        <v>0</v>
      </c>
      <c r="L65" s="1339">
        <v>-1480</v>
      </c>
      <c r="M65" s="1339">
        <v>0</v>
      </c>
      <c r="N65" s="1339">
        <v>0</v>
      </c>
      <c r="O65" s="1339">
        <v>0</v>
      </c>
      <c r="P65" s="1339">
        <v>0</v>
      </c>
      <c r="Q65" s="1339">
        <v>0</v>
      </c>
      <c r="R65" s="1339">
        <v>-6069</v>
      </c>
      <c r="S65" s="1339">
        <v>0</v>
      </c>
      <c r="T65" s="1340">
        <v>-6069</v>
      </c>
      <c r="U65" s="1341">
        <v>0</v>
      </c>
      <c r="V65" s="709">
        <v>66</v>
      </c>
    </row>
    <row r="66" spans="1:22" s="710" customFormat="1" ht="23.1" customHeight="1" x14ac:dyDescent="0.15">
      <c r="A66" s="707">
        <v>68</v>
      </c>
      <c r="B66" s="708" t="s">
        <v>1073</v>
      </c>
      <c r="C66" s="1339">
        <v>0</v>
      </c>
      <c r="D66" s="1339">
        <v>0</v>
      </c>
      <c r="E66" s="1339">
        <v>0</v>
      </c>
      <c r="F66" s="1339">
        <v>0</v>
      </c>
      <c r="G66" s="1339">
        <v>13</v>
      </c>
      <c r="H66" s="1339">
        <v>716700</v>
      </c>
      <c r="I66" s="1339">
        <v>30</v>
      </c>
      <c r="J66" s="1339">
        <v>1776356</v>
      </c>
      <c r="K66" s="1339">
        <v>5</v>
      </c>
      <c r="L66" s="1339">
        <v>305235</v>
      </c>
      <c r="M66" s="1339">
        <v>1</v>
      </c>
      <c r="N66" s="1339">
        <v>18678</v>
      </c>
      <c r="O66" s="1339">
        <v>0</v>
      </c>
      <c r="P66" s="1339">
        <v>0</v>
      </c>
      <c r="Q66" s="1339">
        <v>49</v>
      </c>
      <c r="R66" s="1339">
        <v>2816969</v>
      </c>
      <c r="S66" s="1339">
        <v>36</v>
      </c>
      <c r="T66" s="1340">
        <v>2672700</v>
      </c>
      <c r="U66" s="1341">
        <v>1</v>
      </c>
      <c r="V66" s="709">
        <v>68</v>
      </c>
    </row>
    <row r="67" spans="1:22" s="710" customFormat="1" ht="23.1" customHeight="1" x14ac:dyDescent="0.15">
      <c r="A67" s="720">
        <v>70</v>
      </c>
      <c r="B67" s="719" t="s">
        <v>1074</v>
      </c>
      <c r="C67" s="1342">
        <v>2</v>
      </c>
      <c r="D67" s="1342">
        <v>31104</v>
      </c>
      <c r="E67" s="1342">
        <v>5</v>
      </c>
      <c r="F67" s="1342">
        <v>212061</v>
      </c>
      <c r="G67" s="1342">
        <v>8</v>
      </c>
      <c r="H67" s="1342">
        <v>835091</v>
      </c>
      <c r="I67" s="1342">
        <v>26</v>
      </c>
      <c r="J67" s="1342">
        <v>1213239</v>
      </c>
      <c r="K67" s="1342">
        <v>3</v>
      </c>
      <c r="L67" s="1342">
        <v>336875</v>
      </c>
      <c r="M67" s="1342">
        <v>3</v>
      </c>
      <c r="N67" s="1342">
        <v>611812</v>
      </c>
      <c r="O67" s="1342">
        <v>0</v>
      </c>
      <c r="P67" s="1342">
        <v>0</v>
      </c>
      <c r="Q67" s="1342">
        <v>47</v>
      </c>
      <c r="R67" s="1342">
        <v>3240182</v>
      </c>
      <c r="S67" s="1342">
        <v>31</v>
      </c>
      <c r="T67" s="1343">
        <v>2936358</v>
      </c>
      <c r="U67" s="1344">
        <v>1</v>
      </c>
      <c r="V67" s="721">
        <v>70</v>
      </c>
    </row>
    <row r="68" spans="1:22" s="710" customFormat="1" ht="23.1" customHeight="1" x14ac:dyDescent="0.15">
      <c r="A68" s="711">
        <v>78</v>
      </c>
      <c r="B68" s="708" t="s">
        <v>1075</v>
      </c>
      <c r="C68" s="1345">
        <v>10</v>
      </c>
      <c r="D68" s="1345">
        <v>259962</v>
      </c>
      <c r="E68" s="1345">
        <v>4</v>
      </c>
      <c r="F68" s="1345">
        <v>64869</v>
      </c>
      <c r="G68" s="1345">
        <v>7</v>
      </c>
      <c r="H68" s="1345">
        <v>92400</v>
      </c>
      <c r="I68" s="1345">
        <v>0</v>
      </c>
      <c r="J68" s="1345">
        <v>0</v>
      </c>
      <c r="K68" s="1345">
        <v>18</v>
      </c>
      <c r="L68" s="1345">
        <v>2121246</v>
      </c>
      <c r="M68" s="1345">
        <v>9</v>
      </c>
      <c r="N68" s="1345">
        <v>899775</v>
      </c>
      <c r="O68" s="1345">
        <v>0</v>
      </c>
      <c r="P68" s="1345">
        <v>0</v>
      </c>
      <c r="Q68" s="1345">
        <v>48</v>
      </c>
      <c r="R68" s="1345">
        <v>3438252</v>
      </c>
      <c r="S68" s="1345">
        <v>25</v>
      </c>
      <c r="T68" s="1346">
        <v>2986827</v>
      </c>
      <c r="U68" s="1347">
        <v>0</v>
      </c>
      <c r="V68" s="713">
        <v>78</v>
      </c>
    </row>
    <row r="69" spans="1:22" s="710" customFormat="1" ht="23.1" customHeight="1" x14ac:dyDescent="0.15">
      <c r="A69" s="707">
        <v>84</v>
      </c>
      <c r="B69" s="708" t="s">
        <v>1076</v>
      </c>
      <c r="C69" s="1339">
        <v>1</v>
      </c>
      <c r="D69" s="1339">
        <v>20866</v>
      </c>
      <c r="E69" s="1339">
        <v>1</v>
      </c>
      <c r="F69" s="1339">
        <v>21655</v>
      </c>
      <c r="G69" s="1339">
        <v>8</v>
      </c>
      <c r="H69" s="1339">
        <v>620283</v>
      </c>
      <c r="I69" s="1339">
        <v>2</v>
      </c>
      <c r="J69" s="1339">
        <v>20000</v>
      </c>
      <c r="K69" s="1339">
        <v>1</v>
      </c>
      <c r="L69" s="1339">
        <v>112860</v>
      </c>
      <c r="M69" s="1339">
        <v>0</v>
      </c>
      <c r="N69" s="1339">
        <v>0</v>
      </c>
      <c r="O69" s="1339">
        <v>0</v>
      </c>
      <c r="P69" s="1339">
        <v>0</v>
      </c>
      <c r="Q69" s="1339">
        <v>13</v>
      </c>
      <c r="R69" s="1339">
        <v>795664</v>
      </c>
      <c r="S69" s="1339">
        <v>7</v>
      </c>
      <c r="T69" s="1340">
        <v>546468</v>
      </c>
      <c r="U69" s="1341">
        <v>0</v>
      </c>
      <c r="V69" s="709">
        <v>84</v>
      </c>
    </row>
    <row r="70" spans="1:22" s="710" customFormat="1" ht="23.1" customHeight="1" x14ac:dyDescent="0.15">
      <c r="A70" s="707">
        <v>85</v>
      </c>
      <c r="B70" s="708" t="s">
        <v>1077</v>
      </c>
      <c r="C70" s="1339">
        <v>1</v>
      </c>
      <c r="D70" s="1339">
        <v>57600</v>
      </c>
      <c r="E70" s="1339">
        <v>5</v>
      </c>
      <c r="F70" s="1339">
        <v>245006</v>
      </c>
      <c r="G70" s="1339">
        <v>1</v>
      </c>
      <c r="H70" s="1339">
        <v>3993</v>
      </c>
      <c r="I70" s="1339">
        <v>7</v>
      </c>
      <c r="J70" s="1339">
        <v>444760</v>
      </c>
      <c r="K70" s="1339">
        <v>6</v>
      </c>
      <c r="L70" s="1339">
        <v>125648</v>
      </c>
      <c r="M70" s="1339">
        <v>0</v>
      </c>
      <c r="N70" s="1339">
        <v>0</v>
      </c>
      <c r="O70" s="1339">
        <v>0</v>
      </c>
      <c r="P70" s="1339">
        <v>0</v>
      </c>
      <c r="Q70" s="1339">
        <v>20</v>
      </c>
      <c r="R70" s="1339">
        <v>877007</v>
      </c>
      <c r="S70" s="1339">
        <v>9</v>
      </c>
      <c r="T70" s="1340">
        <v>514722</v>
      </c>
      <c r="U70" s="1341">
        <v>0</v>
      </c>
      <c r="V70" s="709">
        <v>85</v>
      </c>
    </row>
    <row r="71" spans="1:22" s="710" customFormat="1" ht="23.1" customHeight="1" x14ac:dyDescent="0.15">
      <c r="A71" s="707">
        <v>89</v>
      </c>
      <c r="B71" s="708" t="s">
        <v>1078</v>
      </c>
      <c r="C71" s="1339">
        <v>3</v>
      </c>
      <c r="D71" s="1339">
        <v>61659</v>
      </c>
      <c r="E71" s="1339">
        <v>3</v>
      </c>
      <c r="F71" s="1339">
        <v>90548</v>
      </c>
      <c r="G71" s="1339">
        <v>2</v>
      </c>
      <c r="H71" s="1339">
        <v>69264</v>
      </c>
      <c r="I71" s="1339">
        <v>9</v>
      </c>
      <c r="J71" s="1339">
        <v>924321</v>
      </c>
      <c r="K71" s="1339">
        <v>11</v>
      </c>
      <c r="L71" s="1339">
        <v>1938355</v>
      </c>
      <c r="M71" s="1339">
        <v>2</v>
      </c>
      <c r="N71" s="1339">
        <v>1905</v>
      </c>
      <c r="O71" s="1339">
        <v>16</v>
      </c>
      <c r="P71" s="1339">
        <v>232592</v>
      </c>
      <c r="Q71" s="1339">
        <v>46</v>
      </c>
      <c r="R71" s="1339">
        <v>3318644</v>
      </c>
      <c r="S71" s="1339">
        <v>21</v>
      </c>
      <c r="T71" s="1340">
        <v>2687284</v>
      </c>
      <c r="U71" s="1341">
        <v>1</v>
      </c>
      <c r="V71" s="709">
        <v>89</v>
      </c>
    </row>
    <row r="72" spans="1:22" s="710" customFormat="1" ht="23.1" customHeight="1" x14ac:dyDescent="0.15">
      <c r="A72" s="720">
        <v>90</v>
      </c>
      <c r="B72" s="719" t="s">
        <v>1079</v>
      </c>
      <c r="C72" s="1342">
        <v>17</v>
      </c>
      <c r="D72" s="1342">
        <v>1127853</v>
      </c>
      <c r="E72" s="1342">
        <v>5</v>
      </c>
      <c r="F72" s="1342">
        <v>324716</v>
      </c>
      <c r="G72" s="1342">
        <v>23</v>
      </c>
      <c r="H72" s="1342">
        <v>3060471</v>
      </c>
      <c r="I72" s="1342">
        <v>4</v>
      </c>
      <c r="J72" s="1342">
        <v>200926</v>
      </c>
      <c r="K72" s="1342">
        <v>12</v>
      </c>
      <c r="L72" s="1342">
        <v>2905019</v>
      </c>
      <c r="M72" s="1342">
        <v>3</v>
      </c>
      <c r="N72" s="1342">
        <v>254611</v>
      </c>
      <c r="O72" s="1342">
        <v>1</v>
      </c>
      <c r="P72" s="1342">
        <v>319377</v>
      </c>
      <c r="Q72" s="1342">
        <v>65</v>
      </c>
      <c r="R72" s="1342">
        <v>8192973</v>
      </c>
      <c r="S72" s="1342">
        <v>39</v>
      </c>
      <c r="T72" s="1343">
        <v>6395680</v>
      </c>
      <c r="U72" s="1344">
        <v>0</v>
      </c>
      <c r="V72" s="721">
        <v>90</v>
      </c>
    </row>
    <row r="73" spans="1:22" s="710" customFormat="1" ht="23.1" customHeight="1" x14ac:dyDescent="0.15">
      <c r="A73" s="711">
        <v>91</v>
      </c>
      <c r="B73" s="708" t="s">
        <v>1080</v>
      </c>
      <c r="C73" s="1345">
        <v>4</v>
      </c>
      <c r="D73" s="1345">
        <v>84736</v>
      </c>
      <c r="E73" s="1345">
        <v>3</v>
      </c>
      <c r="F73" s="1345">
        <v>22736</v>
      </c>
      <c r="G73" s="1345">
        <v>10</v>
      </c>
      <c r="H73" s="1345">
        <v>783117</v>
      </c>
      <c r="I73" s="1345">
        <v>19</v>
      </c>
      <c r="J73" s="1345">
        <v>1047053</v>
      </c>
      <c r="K73" s="1345">
        <v>3</v>
      </c>
      <c r="L73" s="1345">
        <v>183148</v>
      </c>
      <c r="M73" s="1345">
        <v>0</v>
      </c>
      <c r="N73" s="1345">
        <v>0</v>
      </c>
      <c r="O73" s="1345">
        <v>0</v>
      </c>
      <c r="P73" s="1345">
        <v>0</v>
      </c>
      <c r="Q73" s="1345">
        <v>39</v>
      </c>
      <c r="R73" s="1345">
        <v>2120790</v>
      </c>
      <c r="S73" s="1345">
        <v>25</v>
      </c>
      <c r="T73" s="1346">
        <v>1943318</v>
      </c>
      <c r="U73" s="1347">
        <v>0</v>
      </c>
      <c r="V73" s="713">
        <v>91</v>
      </c>
    </row>
    <row r="74" spans="1:22" s="710" customFormat="1" ht="23.1" customHeight="1" x14ac:dyDescent="0.15">
      <c r="A74" s="707">
        <v>92</v>
      </c>
      <c r="B74" s="708" t="s">
        <v>1081</v>
      </c>
      <c r="C74" s="1339">
        <v>14</v>
      </c>
      <c r="D74" s="1339">
        <v>82140</v>
      </c>
      <c r="E74" s="1339">
        <v>2</v>
      </c>
      <c r="F74" s="1339">
        <v>14019</v>
      </c>
      <c r="G74" s="1339">
        <v>9</v>
      </c>
      <c r="H74" s="1339">
        <v>1499205</v>
      </c>
      <c r="I74" s="1339">
        <v>0</v>
      </c>
      <c r="J74" s="1339">
        <v>0</v>
      </c>
      <c r="K74" s="1339">
        <v>5</v>
      </c>
      <c r="L74" s="1339">
        <v>203175</v>
      </c>
      <c r="M74" s="1339">
        <v>2</v>
      </c>
      <c r="N74" s="1339">
        <v>135813</v>
      </c>
      <c r="O74" s="1339">
        <v>1</v>
      </c>
      <c r="P74" s="1339">
        <v>2694</v>
      </c>
      <c r="Q74" s="1339">
        <v>33</v>
      </c>
      <c r="R74" s="1339">
        <v>1937046</v>
      </c>
      <c r="S74" s="1339">
        <v>14</v>
      </c>
      <c r="T74" s="1340">
        <v>1803045</v>
      </c>
      <c r="U74" s="1341">
        <v>0</v>
      </c>
      <c r="V74" s="709">
        <v>92</v>
      </c>
    </row>
    <row r="75" spans="1:22" s="710" customFormat="1" ht="23.1" customHeight="1" x14ac:dyDescent="0.15">
      <c r="A75" s="707">
        <v>94</v>
      </c>
      <c r="B75" s="708" t="s">
        <v>1082</v>
      </c>
      <c r="C75" s="1339">
        <v>96</v>
      </c>
      <c r="D75" s="1339">
        <v>1442608</v>
      </c>
      <c r="E75" s="1339">
        <v>50</v>
      </c>
      <c r="F75" s="1339">
        <v>994098</v>
      </c>
      <c r="G75" s="1339">
        <v>22</v>
      </c>
      <c r="H75" s="1339">
        <v>363678</v>
      </c>
      <c r="I75" s="1339">
        <v>146</v>
      </c>
      <c r="J75" s="1339">
        <v>17176297</v>
      </c>
      <c r="K75" s="1339">
        <v>148</v>
      </c>
      <c r="L75" s="1339">
        <v>24732306</v>
      </c>
      <c r="M75" s="1339">
        <v>74</v>
      </c>
      <c r="N75" s="1339">
        <v>12225333</v>
      </c>
      <c r="O75" s="1339">
        <v>50</v>
      </c>
      <c r="P75" s="1339">
        <v>5151655</v>
      </c>
      <c r="Q75" s="1339">
        <v>586</v>
      </c>
      <c r="R75" s="1339">
        <v>62085975</v>
      </c>
      <c r="S75" s="1339">
        <v>388</v>
      </c>
      <c r="T75" s="1340">
        <v>53879921</v>
      </c>
      <c r="U75" s="1341">
        <v>14</v>
      </c>
      <c r="V75" s="709">
        <v>94</v>
      </c>
    </row>
    <row r="76" spans="1:22" s="710" customFormat="1" ht="23.1" customHeight="1" x14ac:dyDescent="0.15">
      <c r="A76" s="707">
        <v>301</v>
      </c>
      <c r="B76" s="708" t="s">
        <v>1083</v>
      </c>
      <c r="C76" s="1339" t="s">
        <v>578</v>
      </c>
      <c r="D76" s="1339" t="s">
        <v>578</v>
      </c>
      <c r="E76" s="1339" t="s">
        <v>578</v>
      </c>
      <c r="F76" s="1339" t="s">
        <v>578</v>
      </c>
      <c r="G76" s="1339" t="s">
        <v>578</v>
      </c>
      <c r="H76" s="1339" t="s">
        <v>578</v>
      </c>
      <c r="I76" s="1339" t="s">
        <v>578</v>
      </c>
      <c r="J76" s="1339" t="s">
        <v>578</v>
      </c>
      <c r="K76" s="1339" t="s">
        <v>578</v>
      </c>
      <c r="L76" s="1339" t="s">
        <v>578</v>
      </c>
      <c r="M76" s="1339" t="s">
        <v>578</v>
      </c>
      <c r="N76" s="1339" t="s">
        <v>578</v>
      </c>
      <c r="O76" s="1339" t="s">
        <v>578</v>
      </c>
      <c r="P76" s="1339" t="s">
        <v>578</v>
      </c>
      <c r="Q76" s="1339" t="s">
        <v>578</v>
      </c>
      <c r="R76" s="1339" t="s">
        <v>578</v>
      </c>
      <c r="S76" s="1339" t="s">
        <v>578</v>
      </c>
      <c r="T76" s="1340" t="s">
        <v>578</v>
      </c>
      <c r="U76" s="1341" t="s">
        <v>578</v>
      </c>
      <c r="V76" s="709">
        <v>301</v>
      </c>
    </row>
    <row r="77" spans="1:22" s="710" customFormat="1" ht="23.1" customHeight="1" x14ac:dyDescent="0.15">
      <c r="A77" s="720">
        <v>302</v>
      </c>
      <c r="B77" s="719" t="s">
        <v>1084</v>
      </c>
      <c r="C77" s="1342" t="s">
        <v>578</v>
      </c>
      <c r="D77" s="1342" t="s">
        <v>578</v>
      </c>
      <c r="E77" s="1342" t="s">
        <v>578</v>
      </c>
      <c r="F77" s="1342" t="s">
        <v>578</v>
      </c>
      <c r="G77" s="1342" t="s">
        <v>578</v>
      </c>
      <c r="H77" s="1342" t="s">
        <v>578</v>
      </c>
      <c r="I77" s="1342" t="s">
        <v>578</v>
      </c>
      <c r="J77" s="1342" t="s">
        <v>578</v>
      </c>
      <c r="K77" s="1342" t="s">
        <v>578</v>
      </c>
      <c r="L77" s="1342" t="s">
        <v>578</v>
      </c>
      <c r="M77" s="1342" t="s">
        <v>578</v>
      </c>
      <c r="N77" s="1342" t="s">
        <v>578</v>
      </c>
      <c r="O77" s="1342" t="s">
        <v>578</v>
      </c>
      <c r="P77" s="1342" t="s">
        <v>578</v>
      </c>
      <c r="Q77" s="1342" t="s">
        <v>578</v>
      </c>
      <c r="R77" s="1342" t="s">
        <v>578</v>
      </c>
      <c r="S77" s="1342" t="s">
        <v>578</v>
      </c>
      <c r="T77" s="1343" t="s">
        <v>578</v>
      </c>
      <c r="U77" s="1344" t="s">
        <v>578</v>
      </c>
      <c r="V77" s="721">
        <v>302</v>
      </c>
    </row>
    <row r="78" spans="1:22" s="692" customFormat="1" ht="23.1" customHeight="1" x14ac:dyDescent="0.15">
      <c r="A78" s="722">
        <v>303</v>
      </c>
      <c r="B78" s="708" t="s">
        <v>1085</v>
      </c>
      <c r="C78" s="1345" t="s">
        <v>578</v>
      </c>
      <c r="D78" s="1345" t="s">
        <v>578</v>
      </c>
      <c r="E78" s="1345" t="s">
        <v>578</v>
      </c>
      <c r="F78" s="1345" t="s">
        <v>578</v>
      </c>
      <c r="G78" s="1345" t="s">
        <v>578</v>
      </c>
      <c r="H78" s="1345" t="s">
        <v>578</v>
      </c>
      <c r="I78" s="1345" t="s">
        <v>578</v>
      </c>
      <c r="J78" s="1345" t="s">
        <v>578</v>
      </c>
      <c r="K78" s="1345" t="s">
        <v>578</v>
      </c>
      <c r="L78" s="1345" t="s">
        <v>578</v>
      </c>
      <c r="M78" s="1345" t="s">
        <v>578</v>
      </c>
      <c r="N78" s="1345" t="s">
        <v>578</v>
      </c>
      <c r="O78" s="1345" t="s">
        <v>578</v>
      </c>
      <c r="P78" s="1345" t="s">
        <v>578</v>
      </c>
      <c r="Q78" s="1345" t="s">
        <v>578</v>
      </c>
      <c r="R78" s="1345" t="s">
        <v>578</v>
      </c>
      <c r="S78" s="1345" t="s">
        <v>578</v>
      </c>
      <c r="T78" s="1346" t="s">
        <v>578</v>
      </c>
      <c r="U78" s="1347" t="s">
        <v>578</v>
      </c>
      <c r="V78" s="723">
        <v>303</v>
      </c>
    </row>
    <row r="79" spans="1:22" s="692" customFormat="1" ht="23.1" customHeight="1" x14ac:dyDescent="0.15">
      <c r="A79" s="707">
        <v>304</v>
      </c>
      <c r="B79" s="708" t="s">
        <v>1086</v>
      </c>
      <c r="C79" s="1339" t="s">
        <v>578</v>
      </c>
      <c r="D79" s="1339" t="s">
        <v>578</v>
      </c>
      <c r="E79" s="1339" t="s">
        <v>578</v>
      </c>
      <c r="F79" s="1339" t="s">
        <v>578</v>
      </c>
      <c r="G79" s="1339" t="s">
        <v>578</v>
      </c>
      <c r="H79" s="1339" t="s">
        <v>578</v>
      </c>
      <c r="I79" s="1339" t="s">
        <v>578</v>
      </c>
      <c r="J79" s="1339" t="s">
        <v>578</v>
      </c>
      <c r="K79" s="1339" t="s">
        <v>578</v>
      </c>
      <c r="L79" s="1339" t="s">
        <v>578</v>
      </c>
      <c r="M79" s="1339" t="s">
        <v>578</v>
      </c>
      <c r="N79" s="1339" t="s">
        <v>578</v>
      </c>
      <c r="O79" s="1339" t="s">
        <v>578</v>
      </c>
      <c r="P79" s="1339" t="s">
        <v>578</v>
      </c>
      <c r="Q79" s="1339" t="s">
        <v>578</v>
      </c>
      <c r="R79" s="1339" t="s">
        <v>578</v>
      </c>
      <c r="S79" s="1339" t="s">
        <v>578</v>
      </c>
      <c r="T79" s="1340" t="s">
        <v>578</v>
      </c>
      <c r="U79" s="1341" t="s">
        <v>578</v>
      </c>
      <c r="V79" s="709">
        <v>304</v>
      </c>
    </row>
    <row r="80" spans="1:22" s="692" customFormat="1" ht="23.1" customHeight="1" x14ac:dyDescent="0.15">
      <c r="A80" s="707">
        <v>305</v>
      </c>
      <c r="B80" s="708" t="s">
        <v>1087</v>
      </c>
      <c r="C80" s="1339" t="s">
        <v>578</v>
      </c>
      <c r="D80" s="1339" t="s">
        <v>578</v>
      </c>
      <c r="E80" s="1339" t="s">
        <v>578</v>
      </c>
      <c r="F80" s="1339" t="s">
        <v>578</v>
      </c>
      <c r="G80" s="1339" t="s">
        <v>578</v>
      </c>
      <c r="H80" s="1339" t="s">
        <v>578</v>
      </c>
      <c r="I80" s="1339" t="s">
        <v>578</v>
      </c>
      <c r="J80" s="1339" t="s">
        <v>578</v>
      </c>
      <c r="K80" s="1339" t="s">
        <v>578</v>
      </c>
      <c r="L80" s="1339" t="s">
        <v>578</v>
      </c>
      <c r="M80" s="1339" t="s">
        <v>578</v>
      </c>
      <c r="N80" s="1339" t="s">
        <v>578</v>
      </c>
      <c r="O80" s="1339" t="s">
        <v>578</v>
      </c>
      <c r="P80" s="1339" t="s">
        <v>578</v>
      </c>
      <c r="Q80" s="1339" t="s">
        <v>578</v>
      </c>
      <c r="R80" s="1339" t="s">
        <v>578</v>
      </c>
      <c r="S80" s="1339" t="s">
        <v>578</v>
      </c>
      <c r="T80" s="1340" t="s">
        <v>578</v>
      </c>
      <c r="U80" s="1341" t="s">
        <v>578</v>
      </c>
      <c r="V80" s="709">
        <v>305</v>
      </c>
    </row>
    <row r="81" spans="1:22" s="692" customFormat="1" ht="23.1" customHeight="1" x14ac:dyDescent="0.15">
      <c r="A81" s="707">
        <v>306</v>
      </c>
      <c r="B81" s="708" t="s">
        <v>1088</v>
      </c>
      <c r="C81" s="1339" t="s">
        <v>578</v>
      </c>
      <c r="D81" s="1339" t="s">
        <v>578</v>
      </c>
      <c r="E81" s="1339" t="s">
        <v>578</v>
      </c>
      <c r="F81" s="1339" t="s">
        <v>578</v>
      </c>
      <c r="G81" s="1339" t="s">
        <v>578</v>
      </c>
      <c r="H81" s="1339" t="s">
        <v>578</v>
      </c>
      <c r="I81" s="1339" t="s">
        <v>578</v>
      </c>
      <c r="J81" s="1339" t="s">
        <v>578</v>
      </c>
      <c r="K81" s="1339" t="s">
        <v>578</v>
      </c>
      <c r="L81" s="1339" t="s">
        <v>578</v>
      </c>
      <c r="M81" s="1339" t="s">
        <v>578</v>
      </c>
      <c r="N81" s="1339" t="s">
        <v>578</v>
      </c>
      <c r="O81" s="1339" t="s">
        <v>578</v>
      </c>
      <c r="P81" s="1339" t="s">
        <v>578</v>
      </c>
      <c r="Q81" s="1339" t="s">
        <v>578</v>
      </c>
      <c r="R81" s="1339" t="s">
        <v>578</v>
      </c>
      <c r="S81" s="1339" t="s">
        <v>578</v>
      </c>
      <c r="T81" s="1340" t="s">
        <v>578</v>
      </c>
      <c r="U81" s="1341" t="s">
        <v>578</v>
      </c>
      <c r="V81" s="709">
        <v>306</v>
      </c>
    </row>
    <row r="82" spans="1:22" s="692" customFormat="1" ht="23.1" customHeight="1" x14ac:dyDescent="0.15">
      <c r="A82" s="720"/>
      <c r="B82" s="719"/>
      <c r="C82" s="1342"/>
      <c r="D82" s="1342"/>
      <c r="E82" s="1342"/>
      <c r="F82" s="1342"/>
      <c r="G82" s="1342"/>
      <c r="H82" s="1342"/>
      <c r="I82" s="1342"/>
      <c r="J82" s="1342"/>
      <c r="K82" s="1342"/>
      <c r="L82" s="1342"/>
      <c r="M82" s="1342"/>
      <c r="N82" s="1342"/>
      <c r="O82" s="1342"/>
      <c r="P82" s="1342"/>
      <c r="Q82" s="1342"/>
      <c r="R82" s="1342"/>
      <c r="S82" s="1342"/>
      <c r="T82" s="1343"/>
      <c r="U82" s="1344"/>
      <c r="V82" s="721"/>
    </row>
    <row r="83" spans="1:22" ht="23.1" customHeight="1" x14ac:dyDescent="0.15">
      <c r="A83" s="705"/>
      <c r="B83" s="706"/>
      <c r="C83" s="1339"/>
      <c r="D83" s="1339"/>
      <c r="E83" s="1339"/>
      <c r="F83" s="1339"/>
      <c r="G83" s="1339"/>
      <c r="H83" s="1339"/>
      <c r="I83" s="1339"/>
      <c r="J83" s="1339"/>
      <c r="K83" s="1339"/>
      <c r="L83" s="1339"/>
      <c r="M83" s="1339"/>
      <c r="N83" s="1339"/>
      <c r="O83" s="1339"/>
      <c r="P83" s="1339"/>
      <c r="Q83" s="1339"/>
      <c r="R83" s="1339"/>
      <c r="S83" s="1339"/>
      <c r="T83" s="1340"/>
      <c r="U83" s="1341"/>
      <c r="V83" s="697"/>
    </row>
    <row r="84" spans="1:22" ht="23.1" customHeight="1" x14ac:dyDescent="0.15">
      <c r="A84" s="705"/>
      <c r="B84" s="706"/>
      <c r="C84" s="1339"/>
      <c r="D84" s="1339"/>
      <c r="E84" s="1339"/>
      <c r="F84" s="1339"/>
      <c r="G84" s="1339"/>
      <c r="H84" s="1339"/>
      <c r="I84" s="1339"/>
      <c r="J84" s="1339"/>
      <c r="K84" s="1339"/>
      <c r="L84" s="1339"/>
      <c r="M84" s="1339"/>
      <c r="N84" s="1339"/>
      <c r="O84" s="1339"/>
      <c r="P84" s="1339"/>
      <c r="Q84" s="1339"/>
      <c r="R84" s="1339"/>
      <c r="S84" s="1339"/>
      <c r="T84" s="1340"/>
      <c r="U84" s="1341"/>
      <c r="V84" s="697"/>
    </row>
    <row r="85" spans="1:22" ht="23.1" customHeight="1" x14ac:dyDescent="0.15">
      <c r="A85" s="705"/>
      <c r="B85" s="706"/>
      <c r="C85" s="1339"/>
      <c r="D85" s="1339"/>
      <c r="E85" s="1339"/>
      <c r="F85" s="1339"/>
      <c r="G85" s="1339"/>
      <c r="H85" s="1339"/>
      <c r="I85" s="1339"/>
      <c r="J85" s="1339"/>
      <c r="K85" s="1339"/>
      <c r="L85" s="1339"/>
      <c r="M85" s="1339"/>
      <c r="N85" s="1339"/>
      <c r="O85" s="1339"/>
      <c r="P85" s="1339"/>
      <c r="Q85" s="1339"/>
      <c r="R85" s="1339"/>
      <c r="S85" s="1339"/>
      <c r="T85" s="1340"/>
      <c r="U85" s="1341"/>
      <c r="V85" s="697"/>
    </row>
    <row r="86" spans="1:22" ht="23.1" customHeight="1" x14ac:dyDescent="0.15">
      <c r="A86" s="705"/>
      <c r="B86" s="706"/>
      <c r="C86" s="1339"/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40"/>
      <c r="U86" s="1341"/>
      <c r="V86" s="697"/>
    </row>
    <row r="87" spans="1:22" ht="23.1" customHeight="1" x14ac:dyDescent="0.15">
      <c r="A87" s="705"/>
      <c r="B87" s="706"/>
      <c r="C87" s="1342"/>
      <c r="D87" s="1342"/>
      <c r="E87" s="1342"/>
      <c r="F87" s="1342"/>
      <c r="G87" s="1342"/>
      <c r="H87" s="1342"/>
      <c r="I87" s="1342"/>
      <c r="J87" s="1342"/>
      <c r="K87" s="1342"/>
      <c r="L87" s="1342"/>
      <c r="M87" s="1342"/>
      <c r="N87" s="1342"/>
      <c r="O87" s="1342"/>
      <c r="P87" s="1342"/>
      <c r="Q87" s="1342"/>
      <c r="R87" s="1342"/>
      <c r="S87" s="1342"/>
      <c r="T87" s="1343"/>
      <c r="U87" s="1344"/>
      <c r="V87" s="697"/>
    </row>
    <row r="88" spans="1:22" ht="23.1" customHeight="1" x14ac:dyDescent="0.15">
      <c r="A88" s="701"/>
      <c r="B88" s="702"/>
      <c r="C88" s="1345"/>
      <c r="D88" s="1345"/>
      <c r="E88" s="1345"/>
      <c r="F88" s="1345"/>
      <c r="G88" s="1345"/>
      <c r="H88" s="1345"/>
      <c r="I88" s="1345"/>
      <c r="J88" s="1345"/>
      <c r="K88" s="1345"/>
      <c r="L88" s="1345"/>
      <c r="M88" s="1345"/>
      <c r="N88" s="1345"/>
      <c r="O88" s="1345"/>
      <c r="P88" s="1345"/>
      <c r="Q88" s="1345"/>
      <c r="R88" s="1345"/>
      <c r="S88" s="1345"/>
      <c r="T88" s="1346"/>
      <c r="U88" s="1347"/>
      <c r="V88" s="703"/>
    </row>
    <row r="89" spans="1:22" ht="23.1" customHeight="1" x14ac:dyDescent="0.15">
      <c r="A89" s="705"/>
      <c r="B89" s="706"/>
      <c r="C89" s="1339"/>
      <c r="D89" s="1339"/>
      <c r="E89" s="1339"/>
      <c r="F89" s="1339"/>
      <c r="G89" s="1339"/>
      <c r="H89" s="1339"/>
      <c r="I89" s="1339"/>
      <c r="J89" s="1339"/>
      <c r="K89" s="1339"/>
      <c r="L89" s="1339"/>
      <c r="M89" s="1339"/>
      <c r="N89" s="1339"/>
      <c r="O89" s="1339"/>
      <c r="P89" s="1339"/>
      <c r="Q89" s="1339"/>
      <c r="R89" s="1339"/>
      <c r="S89" s="1339"/>
      <c r="T89" s="1340"/>
      <c r="U89" s="1341"/>
      <c r="V89" s="697"/>
    </row>
    <row r="90" spans="1:22" ht="23.1" customHeight="1" x14ac:dyDescent="0.15">
      <c r="A90" s="705"/>
      <c r="B90" s="706"/>
      <c r="C90" s="1339"/>
      <c r="D90" s="1339"/>
      <c r="E90" s="1339"/>
      <c r="F90" s="1339"/>
      <c r="G90" s="1339"/>
      <c r="H90" s="1339"/>
      <c r="I90" s="1339"/>
      <c r="J90" s="1339"/>
      <c r="K90" s="1339"/>
      <c r="L90" s="1339"/>
      <c r="M90" s="1339"/>
      <c r="N90" s="1339"/>
      <c r="O90" s="1339"/>
      <c r="P90" s="1339"/>
      <c r="Q90" s="1339"/>
      <c r="R90" s="1339"/>
      <c r="S90" s="1339"/>
      <c r="T90" s="1340"/>
      <c r="U90" s="1341"/>
      <c r="V90" s="697"/>
    </row>
    <row r="91" spans="1:22" s="710" customFormat="1" ht="23.1" customHeight="1" x14ac:dyDescent="0.15">
      <c r="A91" s="707"/>
      <c r="B91" s="708"/>
      <c r="C91" s="1339"/>
      <c r="D91" s="1339"/>
      <c r="E91" s="1339"/>
      <c r="F91" s="1339"/>
      <c r="G91" s="1339"/>
      <c r="H91" s="1339"/>
      <c r="I91" s="1339"/>
      <c r="J91" s="1339"/>
      <c r="K91" s="1339"/>
      <c r="L91" s="1339"/>
      <c r="M91" s="1339"/>
      <c r="N91" s="1339"/>
      <c r="O91" s="1339"/>
      <c r="P91" s="1339"/>
      <c r="Q91" s="1339"/>
      <c r="R91" s="1339"/>
      <c r="S91" s="1339"/>
      <c r="T91" s="1340"/>
      <c r="U91" s="1341"/>
      <c r="V91" s="709"/>
    </row>
    <row r="92" spans="1:22" s="710" customFormat="1" ht="23.1" customHeight="1" x14ac:dyDescent="0.15">
      <c r="A92" s="707"/>
      <c r="B92" s="708"/>
      <c r="C92" s="1342"/>
      <c r="D92" s="1342"/>
      <c r="E92" s="1342"/>
      <c r="F92" s="1342"/>
      <c r="G92" s="1342"/>
      <c r="H92" s="1342"/>
      <c r="I92" s="1342"/>
      <c r="J92" s="1342"/>
      <c r="K92" s="1342"/>
      <c r="L92" s="1342"/>
      <c r="M92" s="1342"/>
      <c r="N92" s="1342"/>
      <c r="O92" s="1342"/>
      <c r="P92" s="1342"/>
      <c r="Q92" s="1342"/>
      <c r="R92" s="1342"/>
      <c r="S92" s="1342"/>
      <c r="T92" s="1343"/>
      <c r="U92" s="1344"/>
      <c r="V92" s="709"/>
    </row>
    <row r="93" spans="1:22" s="710" customFormat="1" ht="23.1" customHeight="1" x14ac:dyDescent="0.15">
      <c r="A93" s="711"/>
      <c r="B93" s="712"/>
      <c r="C93" s="1345"/>
      <c r="D93" s="1345"/>
      <c r="E93" s="1345"/>
      <c r="F93" s="1345"/>
      <c r="G93" s="1345"/>
      <c r="H93" s="1345"/>
      <c r="I93" s="1345"/>
      <c r="J93" s="1345"/>
      <c r="K93" s="1345"/>
      <c r="L93" s="1345"/>
      <c r="M93" s="1345"/>
      <c r="N93" s="1345"/>
      <c r="O93" s="1345"/>
      <c r="P93" s="1345"/>
      <c r="Q93" s="1345"/>
      <c r="R93" s="1345"/>
      <c r="S93" s="1345"/>
      <c r="T93" s="1346"/>
      <c r="U93" s="1347"/>
      <c r="V93" s="713"/>
    </row>
    <row r="94" spans="1:22" s="710" customFormat="1" ht="23.1" customHeight="1" x14ac:dyDescent="0.15">
      <c r="A94" s="707"/>
      <c r="B94" s="708"/>
      <c r="C94" s="1339"/>
      <c r="D94" s="1339"/>
      <c r="E94" s="1339"/>
      <c r="F94" s="1339"/>
      <c r="G94" s="1339"/>
      <c r="H94" s="1339"/>
      <c r="I94" s="1339"/>
      <c r="J94" s="1339"/>
      <c r="K94" s="1339"/>
      <c r="L94" s="1339"/>
      <c r="M94" s="1339"/>
      <c r="N94" s="1339"/>
      <c r="O94" s="1339"/>
      <c r="P94" s="1339"/>
      <c r="Q94" s="1339"/>
      <c r="R94" s="1339"/>
      <c r="S94" s="1339"/>
      <c r="T94" s="1340"/>
      <c r="U94" s="1341"/>
      <c r="V94" s="709"/>
    </row>
    <row r="95" spans="1:22" s="710" customFormat="1" ht="23.1" customHeight="1" x14ac:dyDescent="0.15">
      <c r="A95" s="707"/>
      <c r="B95" s="708"/>
      <c r="C95" s="1339"/>
      <c r="D95" s="1339"/>
      <c r="E95" s="1339"/>
      <c r="F95" s="1339"/>
      <c r="G95" s="1339"/>
      <c r="H95" s="1339"/>
      <c r="I95" s="1339"/>
      <c r="J95" s="1339"/>
      <c r="K95" s="1339"/>
      <c r="L95" s="1339"/>
      <c r="M95" s="1339"/>
      <c r="N95" s="1339"/>
      <c r="O95" s="1339"/>
      <c r="P95" s="1339"/>
      <c r="Q95" s="1339"/>
      <c r="R95" s="1339"/>
      <c r="S95" s="1339"/>
      <c r="T95" s="1340"/>
      <c r="U95" s="1341"/>
      <c r="V95" s="709"/>
    </row>
    <row r="96" spans="1:22" s="710" customFormat="1" ht="23.1" customHeight="1" x14ac:dyDescent="0.15">
      <c r="A96" s="707"/>
      <c r="B96" s="708"/>
      <c r="C96" s="1339"/>
      <c r="D96" s="1339"/>
      <c r="E96" s="1339"/>
      <c r="F96" s="1339"/>
      <c r="G96" s="1339"/>
      <c r="H96" s="1339"/>
      <c r="I96" s="1339"/>
      <c r="J96" s="1339"/>
      <c r="K96" s="1339"/>
      <c r="L96" s="1339"/>
      <c r="M96" s="1339"/>
      <c r="N96" s="1339"/>
      <c r="O96" s="1339"/>
      <c r="P96" s="1339"/>
      <c r="Q96" s="1339"/>
      <c r="R96" s="1339"/>
      <c r="S96" s="1339"/>
      <c r="T96" s="1340"/>
      <c r="U96" s="1341"/>
      <c r="V96" s="709"/>
    </row>
    <row r="97" spans="1:22" s="710" customFormat="1" ht="23.1" customHeight="1" x14ac:dyDescent="0.15">
      <c r="A97" s="707"/>
      <c r="B97" s="708"/>
      <c r="C97" s="1342"/>
      <c r="D97" s="1342"/>
      <c r="E97" s="1342"/>
      <c r="F97" s="1342"/>
      <c r="G97" s="1342"/>
      <c r="H97" s="1342"/>
      <c r="I97" s="1342"/>
      <c r="J97" s="1342"/>
      <c r="K97" s="1342"/>
      <c r="L97" s="1342"/>
      <c r="M97" s="1342"/>
      <c r="N97" s="1342"/>
      <c r="O97" s="1342"/>
      <c r="P97" s="1342"/>
      <c r="Q97" s="1342"/>
      <c r="R97" s="1342"/>
      <c r="S97" s="1342"/>
      <c r="T97" s="1343"/>
      <c r="U97" s="1344"/>
      <c r="V97" s="709"/>
    </row>
    <row r="98" spans="1:22" s="710" customFormat="1" ht="23.1" customHeight="1" x14ac:dyDescent="0.15">
      <c r="A98" s="714"/>
      <c r="B98" s="712"/>
      <c r="C98" s="1345"/>
      <c r="D98" s="1345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45"/>
      <c r="P98" s="1345"/>
      <c r="Q98" s="1345"/>
      <c r="R98" s="1345"/>
      <c r="S98" s="1345"/>
      <c r="T98" s="1346"/>
      <c r="U98" s="1347"/>
      <c r="V98" s="715"/>
    </row>
    <row r="99" spans="1:22" s="710" customFormat="1" ht="23.1" customHeight="1" x14ac:dyDescent="0.15">
      <c r="A99" s="707"/>
      <c r="B99" s="708"/>
      <c r="C99" s="1339"/>
      <c r="D99" s="1339"/>
      <c r="E99" s="1339"/>
      <c r="F99" s="1339"/>
      <c r="G99" s="1339"/>
      <c r="H99" s="1339"/>
      <c r="I99" s="1339"/>
      <c r="J99" s="1339"/>
      <c r="K99" s="1339"/>
      <c r="L99" s="1339"/>
      <c r="M99" s="1339"/>
      <c r="N99" s="1339"/>
      <c r="O99" s="1339"/>
      <c r="P99" s="1339"/>
      <c r="Q99" s="1339"/>
      <c r="R99" s="1339"/>
      <c r="S99" s="1339"/>
      <c r="T99" s="1340"/>
      <c r="U99" s="1341"/>
      <c r="V99" s="709"/>
    </row>
    <row r="100" spans="1:22" s="710" customFormat="1" ht="23.1" customHeight="1" x14ac:dyDescent="0.15">
      <c r="A100" s="707"/>
      <c r="B100" s="708"/>
      <c r="C100" s="1339"/>
      <c r="D100" s="1339"/>
      <c r="E100" s="1339"/>
      <c r="F100" s="1339"/>
      <c r="G100" s="1339"/>
      <c r="H100" s="1339"/>
      <c r="I100" s="1339"/>
      <c r="J100" s="1339"/>
      <c r="K100" s="1339"/>
      <c r="L100" s="1339"/>
      <c r="M100" s="1339"/>
      <c r="N100" s="1339"/>
      <c r="O100" s="1339"/>
      <c r="P100" s="1339"/>
      <c r="Q100" s="1339"/>
      <c r="R100" s="1339"/>
      <c r="S100" s="1339"/>
      <c r="T100" s="1340"/>
      <c r="U100" s="1341"/>
      <c r="V100" s="709"/>
    </row>
    <row r="101" spans="1:22" s="710" customFormat="1" ht="23.1" customHeight="1" x14ac:dyDescent="0.15">
      <c r="A101" s="707"/>
      <c r="B101" s="708"/>
      <c r="C101" s="1339"/>
      <c r="D101" s="1339"/>
      <c r="E101" s="1339"/>
      <c r="F101" s="1339"/>
      <c r="G101" s="1339"/>
      <c r="H101" s="1339"/>
      <c r="I101" s="1339"/>
      <c r="J101" s="1339"/>
      <c r="K101" s="1339"/>
      <c r="L101" s="1339"/>
      <c r="M101" s="1339"/>
      <c r="N101" s="1339"/>
      <c r="O101" s="1339"/>
      <c r="P101" s="1339"/>
      <c r="Q101" s="1339"/>
      <c r="R101" s="1339"/>
      <c r="S101" s="1339"/>
      <c r="T101" s="1340"/>
      <c r="U101" s="1341"/>
      <c r="V101" s="709"/>
    </row>
    <row r="102" spans="1:22" s="710" customFormat="1" ht="23.1" customHeight="1" x14ac:dyDescent="0.15">
      <c r="A102" s="707"/>
      <c r="B102" s="708"/>
      <c r="C102" s="1342"/>
      <c r="D102" s="1342"/>
      <c r="E102" s="1342"/>
      <c r="F102" s="1342"/>
      <c r="G102" s="1342"/>
      <c r="H102" s="1342"/>
      <c r="I102" s="1342"/>
      <c r="J102" s="1342"/>
      <c r="K102" s="1342"/>
      <c r="L102" s="1342"/>
      <c r="M102" s="1342"/>
      <c r="N102" s="1342"/>
      <c r="O102" s="1342"/>
      <c r="P102" s="1342"/>
      <c r="Q102" s="1342"/>
      <c r="R102" s="1342"/>
      <c r="S102" s="1342"/>
      <c r="T102" s="1343"/>
      <c r="U102" s="1344"/>
      <c r="V102" s="709"/>
    </row>
    <row r="103" spans="1:22" s="710" customFormat="1" ht="23.1" customHeight="1" x14ac:dyDescent="0.15">
      <c r="A103" s="711"/>
      <c r="B103" s="712"/>
      <c r="C103" s="1345"/>
      <c r="D103" s="1345"/>
      <c r="E103" s="1345"/>
      <c r="F103" s="1345"/>
      <c r="G103" s="1345"/>
      <c r="H103" s="1345"/>
      <c r="I103" s="1345"/>
      <c r="J103" s="1345"/>
      <c r="K103" s="1345"/>
      <c r="L103" s="1345"/>
      <c r="M103" s="1345"/>
      <c r="N103" s="1345"/>
      <c r="O103" s="1345"/>
      <c r="P103" s="1345"/>
      <c r="Q103" s="1345"/>
      <c r="R103" s="1345"/>
      <c r="S103" s="1345"/>
      <c r="T103" s="1346"/>
      <c r="U103" s="1347"/>
      <c r="V103" s="713"/>
    </row>
    <row r="104" spans="1:22" s="710" customFormat="1" ht="23.1" customHeight="1" x14ac:dyDescent="0.15">
      <c r="A104" s="707"/>
      <c r="B104" s="708"/>
      <c r="C104" s="1339"/>
      <c r="D104" s="1339"/>
      <c r="E104" s="1339"/>
      <c r="F104" s="1339"/>
      <c r="G104" s="1339"/>
      <c r="H104" s="1339"/>
      <c r="I104" s="1339"/>
      <c r="J104" s="1339"/>
      <c r="K104" s="1339"/>
      <c r="L104" s="1339"/>
      <c r="M104" s="1339"/>
      <c r="N104" s="1339"/>
      <c r="O104" s="1339"/>
      <c r="P104" s="1339"/>
      <c r="Q104" s="1339"/>
      <c r="R104" s="1339"/>
      <c r="S104" s="1339"/>
      <c r="T104" s="1340"/>
      <c r="U104" s="1341"/>
      <c r="V104" s="709"/>
    </row>
    <row r="105" spans="1:22" s="710" customFormat="1" ht="23.1" customHeight="1" x14ac:dyDescent="0.15">
      <c r="A105" s="707"/>
      <c r="B105" s="708"/>
      <c r="C105" s="1339"/>
      <c r="D105" s="1339"/>
      <c r="E105" s="1339"/>
      <c r="F105" s="1339"/>
      <c r="G105" s="1339"/>
      <c r="H105" s="1339"/>
      <c r="I105" s="1339"/>
      <c r="J105" s="1339"/>
      <c r="K105" s="1339"/>
      <c r="L105" s="1339"/>
      <c r="M105" s="1339"/>
      <c r="N105" s="1339"/>
      <c r="O105" s="1339"/>
      <c r="P105" s="1339"/>
      <c r="Q105" s="1339"/>
      <c r="R105" s="1339"/>
      <c r="S105" s="1339"/>
      <c r="T105" s="1340"/>
      <c r="U105" s="1341"/>
      <c r="V105" s="709"/>
    </row>
    <row r="106" spans="1:22" s="710" customFormat="1" ht="23.1" customHeight="1" x14ac:dyDescent="0.15">
      <c r="A106" s="707"/>
      <c r="B106" s="708"/>
      <c r="C106" s="1339"/>
      <c r="D106" s="1339"/>
      <c r="E106" s="1339"/>
      <c r="F106" s="1339"/>
      <c r="G106" s="1339"/>
      <c r="H106" s="1339"/>
      <c r="I106" s="1339"/>
      <c r="J106" s="1339"/>
      <c r="K106" s="1339"/>
      <c r="L106" s="1339"/>
      <c r="M106" s="1339"/>
      <c r="N106" s="1339"/>
      <c r="O106" s="1339"/>
      <c r="P106" s="1339"/>
      <c r="Q106" s="1339"/>
      <c r="R106" s="1339"/>
      <c r="S106" s="1339"/>
      <c r="T106" s="1340"/>
      <c r="U106" s="1341"/>
      <c r="V106" s="709"/>
    </row>
    <row r="107" spans="1:22" s="710" customFormat="1" ht="23.1" customHeight="1" thickBot="1" x14ac:dyDescent="0.2">
      <c r="A107" s="716"/>
      <c r="B107" s="717"/>
      <c r="C107" s="1348"/>
      <c r="D107" s="1348"/>
      <c r="E107" s="1348"/>
      <c r="F107" s="1348"/>
      <c r="G107" s="1348"/>
      <c r="H107" s="1348"/>
      <c r="I107" s="1348"/>
      <c r="J107" s="1348"/>
      <c r="K107" s="1348"/>
      <c r="L107" s="1348"/>
      <c r="M107" s="1348"/>
      <c r="N107" s="1348"/>
      <c r="O107" s="1348"/>
      <c r="P107" s="1348"/>
      <c r="Q107" s="1348"/>
      <c r="R107" s="1348"/>
      <c r="S107" s="1348"/>
      <c r="T107" s="1349"/>
      <c r="U107" s="1350"/>
      <c r="V107" s="718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3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5"/>
  <dimension ref="A1:S107"/>
  <sheetViews>
    <sheetView showGridLines="0" view="pageBreakPreview" zoomScale="55" zoomScaleNormal="55" zoomScaleSheetLayoutView="40" workbookViewId="0">
      <pane xSplit="2" ySplit="12" topLeftCell="C64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C67" sqref="C67:R69"/>
    </sheetView>
  </sheetViews>
  <sheetFormatPr defaultRowHeight="19.7" customHeight="1" x14ac:dyDescent="0.2"/>
  <cols>
    <col min="1" max="1" width="5.875" style="8" customWidth="1"/>
    <col min="2" max="2" width="18.875" style="6" customWidth="1"/>
    <col min="3" max="3" width="8.625" style="99" customWidth="1"/>
    <col min="4" max="4" width="15.625" style="99" customWidth="1"/>
    <col min="5" max="5" width="8.625" style="99" customWidth="1"/>
    <col min="6" max="6" width="15.625" style="99" customWidth="1"/>
    <col min="7" max="7" width="8.625" style="99" customWidth="1"/>
    <col min="8" max="8" width="15.625" style="99" customWidth="1"/>
    <col min="9" max="9" width="8.625" style="99" customWidth="1"/>
    <col min="10" max="10" width="15.625" style="99" customWidth="1"/>
    <col min="11" max="11" width="8.625" style="99" customWidth="1"/>
    <col min="12" max="12" width="15.625" style="99" customWidth="1"/>
    <col min="13" max="13" width="10.625" style="99" customWidth="1"/>
    <col min="14" max="14" width="18.625" style="99" customWidth="1"/>
    <col min="15" max="15" width="10.625" style="99" customWidth="1"/>
    <col min="16" max="16" width="18.625" style="99" customWidth="1"/>
    <col min="17" max="17" width="10.625" style="99" customWidth="1"/>
    <col min="18" max="18" width="18.625" style="99" customWidth="1"/>
    <col min="19" max="19" width="5.875" style="134" customWidth="1"/>
    <col min="20" max="16384" width="9" style="6"/>
  </cols>
  <sheetData>
    <row r="1" spans="1:19" s="658" customFormat="1" ht="30.95" customHeight="1" x14ac:dyDescent="0.15">
      <c r="A1" s="363" t="s">
        <v>100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</row>
    <row r="2" spans="1:19" s="82" customFormat="1" ht="22.5" customHeight="1" thickBo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191" t="s">
        <v>440</v>
      </c>
      <c r="S2" s="83"/>
    </row>
    <row r="3" spans="1:19" s="108" customFormat="1" ht="24.95" customHeight="1" x14ac:dyDescent="0.15">
      <c r="A3" s="17" t="s">
        <v>429</v>
      </c>
      <c r="B3" s="18"/>
      <c r="C3" s="121" t="s">
        <v>165</v>
      </c>
      <c r="D3" s="369"/>
      <c r="E3" s="369"/>
      <c r="F3" s="369"/>
      <c r="G3" s="2510" t="s">
        <v>7</v>
      </c>
      <c r="H3" s="3007"/>
      <c r="I3" s="3007"/>
      <c r="J3" s="3007"/>
      <c r="K3" s="3007"/>
      <c r="L3" s="3007"/>
      <c r="M3" s="3007"/>
      <c r="N3" s="2511"/>
      <c r="O3" s="2918" t="s">
        <v>95</v>
      </c>
      <c r="P3" s="2956"/>
      <c r="Q3" s="2918" t="s">
        <v>327</v>
      </c>
      <c r="R3" s="2927"/>
      <c r="S3" s="20" t="s">
        <v>429</v>
      </c>
    </row>
    <row r="4" spans="1:19" s="108" customFormat="1" ht="24.95" customHeight="1" x14ac:dyDescent="0.15">
      <c r="A4" s="26" t="s">
        <v>430</v>
      </c>
      <c r="B4" s="27"/>
      <c r="C4" s="2971" t="s">
        <v>98</v>
      </c>
      <c r="D4" s="2952"/>
      <c r="E4" s="2951" t="s">
        <v>694</v>
      </c>
      <c r="F4" s="2952"/>
      <c r="G4" s="2951" t="s">
        <v>98</v>
      </c>
      <c r="H4" s="2952"/>
      <c r="I4" s="2951" t="s">
        <v>72</v>
      </c>
      <c r="J4" s="2952"/>
      <c r="K4" s="2951" t="s">
        <v>159</v>
      </c>
      <c r="L4" s="2952"/>
      <c r="M4" s="2951" t="s">
        <v>158</v>
      </c>
      <c r="N4" s="2958"/>
      <c r="O4" s="2936"/>
      <c r="P4" s="2957"/>
      <c r="Q4" s="2988"/>
      <c r="R4" s="2989"/>
      <c r="S4" s="28" t="s">
        <v>430</v>
      </c>
    </row>
    <row r="5" spans="1:19" s="108" customFormat="1" ht="24.95" customHeight="1" x14ac:dyDescent="0.15">
      <c r="A5" s="26" t="s">
        <v>431</v>
      </c>
      <c r="B5" s="27" t="s">
        <v>399</v>
      </c>
      <c r="C5" s="2972"/>
      <c r="D5" s="2953"/>
      <c r="E5" s="2514"/>
      <c r="F5" s="2953"/>
      <c r="G5" s="2514"/>
      <c r="H5" s="2953"/>
      <c r="I5" s="2514"/>
      <c r="J5" s="2953"/>
      <c r="K5" s="2514"/>
      <c r="L5" s="2953"/>
      <c r="M5" s="2514"/>
      <c r="N5" s="2959"/>
      <c r="O5" s="2514"/>
      <c r="P5" s="2953"/>
      <c r="Q5" s="2990"/>
      <c r="R5" s="2991"/>
      <c r="S5" s="28" t="s">
        <v>431</v>
      </c>
    </row>
    <row r="6" spans="1:19" s="108" customFormat="1" ht="24.95" customHeight="1" x14ac:dyDescent="0.15">
      <c r="A6" s="26" t="s">
        <v>432</v>
      </c>
      <c r="B6" s="27"/>
      <c r="C6" s="2973" t="s">
        <v>107</v>
      </c>
      <c r="D6" s="2525" t="s">
        <v>509</v>
      </c>
      <c r="E6" s="2525" t="s">
        <v>416</v>
      </c>
      <c r="F6" s="2525" t="s">
        <v>509</v>
      </c>
      <c r="G6" s="2525" t="s">
        <v>416</v>
      </c>
      <c r="H6" s="2525" t="s">
        <v>509</v>
      </c>
      <c r="I6" s="2525" t="s">
        <v>416</v>
      </c>
      <c r="J6" s="2525" t="s">
        <v>509</v>
      </c>
      <c r="K6" s="2525" t="s">
        <v>416</v>
      </c>
      <c r="L6" s="2525" t="s">
        <v>509</v>
      </c>
      <c r="M6" s="2525" t="s">
        <v>416</v>
      </c>
      <c r="N6" s="2525" t="s">
        <v>509</v>
      </c>
      <c r="O6" s="2525" t="s">
        <v>416</v>
      </c>
      <c r="P6" s="2525" t="s">
        <v>509</v>
      </c>
      <c r="Q6" s="2525" t="s">
        <v>416</v>
      </c>
      <c r="R6" s="2525" t="s">
        <v>509</v>
      </c>
      <c r="S6" s="28" t="s">
        <v>432</v>
      </c>
    </row>
    <row r="7" spans="1:19" s="111" customFormat="1" ht="24.95" customHeight="1" thickBot="1" x14ac:dyDescent="0.2">
      <c r="A7" s="45" t="s">
        <v>433</v>
      </c>
      <c r="B7" s="46"/>
      <c r="C7" s="2992"/>
      <c r="D7" s="2702"/>
      <c r="E7" s="2702"/>
      <c r="F7" s="2702"/>
      <c r="G7" s="2702"/>
      <c r="H7" s="2702"/>
      <c r="I7" s="2702"/>
      <c r="J7" s="2702"/>
      <c r="K7" s="2702"/>
      <c r="L7" s="2702"/>
      <c r="M7" s="2702"/>
      <c r="N7" s="2702"/>
      <c r="O7" s="2702"/>
      <c r="P7" s="2702"/>
      <c r="Q7" s="2702"/>
      <c r="R7" s="2702"/>
      <c r="S7" s="44" t="s">
        <v>433</v>
      </c>
    </row>
    <row r="8" spans="1:19" s="108" customFormat="1" ht="30" customHeight="1" x14ac:dyDescent="0.15">
      <c r="A8" s="22"/>
      <c r="B8" s="29" t="s">
        <v>6</v>
      </c>
      <c r="C8" s="1352" t="s">
        <v>578</v>
      </c>
      <c r="D8" s="1352" t="s">
        <v>578</v>
      </c>
      <c r="E8" s="1352" t="s">
        <v>578</v>
      </c>
      <c r="F8" s="1352" t="s">
        <v>578</v>
      </c>
      <c r="G8" s="1352" t="s">
        <v>578</v>
      </c>
      <c r="H8" s="1352" t="s">
        <v>578</v>
      </c>
      <c r="I8" s="1352" t="s">
        <v>578</v>
      </c>
      <c r="J8" s="1352" t="s">
        <v>578</v>
      </c>
      <c r="K8" s="1352" t="s">
        <v>578</v>
      </c>
      <c r="L8" s="1352" t="s">
        <v>578</v>
      </c>
      <c r="M8" s="1353" t="s">
        <v>578</v>
      </c>
      <c r="N8" s="1352" t="s">
        <v>578</v>
      </c>
      <c r="O8" s="1352" t="s">
        <v>578</v>
      </c>
      <c r="P8" s="1352" t="s">
        <v>578</v>
      </c>
      <c r="Q8" s="1352" t="s">
        <v>578</v>
      </c>
      <c r="R8" s="1352" t="s">
        <v>578</v>
      </c>
      <c r="S8" s="53"/>
    </row>
    <row r="9" spans="1:19" s="108" customFormat="1" ht="30" customHeight="1" x14ac:dyDescent="0.15">
      <c r="A9" s="22"/>
      <c r="B9" s="29" t="s">
        <v>1016</v>
      </c>
      <c r="C9" s="1318">
        <v>0</v>
      </c>
      <c r="D9" s="1318">
        <v>0</v>
      </c>
      <c r="E9" s="1318">
        <v>1</v>
      </c>
      <c r="F9" s="1318">
        <v>3796</v>
      </c>
      <c r="G9" s="1318">
        <v>0</v>
      </c>
      <c r="H9" s="1318">
        <v>0</v>
      </c>
      <c r="I9" s="1318">
        <v>0</v>
      </c>
      <c r="J9" s="1318">
        <v>0</v>
      </c>
      <c r="K9" s="1318">
        <v>0</v>
      </c>
      <c r="L9" s="1318">
        <v>0</v>
      </c>
      <c r="M9" s="1318">
        <v>0</v>
      </c>
      <c r="N9" s="1318">
        <v>0</v>
      </c>
      <c r="O9" s="1318">
        <v>13</v>
      </c>
      <c r="P9" s="1318">
        <v>3236828</v>
      </c>
      <c r="Q9" s="1318">
        <v>14</v>
      </c>
      <c r="R9" s="1318">
        <v>3240624</v>
      </c>
      <c r="S9" s="55"/>
    </row>
    <row r="10" spans="1:19" s="108" customFormat="1" ht="30" customHeight="1" x14ac:dyDescent="0.15">
      <c r="A10" s="22"/>
      <c r="B10" s="29" t="s">
        <v>1017</v>
      </c>
      <c r="C10" s="1352" t="s">
        <v>578</v>
      </c>
      <c r="D10" s="1352" t="s">
        <v>578</v>
      </c>
      <c r="E10" s="1352" t="s">
        <v>578</v>
      </c>
      <c r="F10" s="1352" t="s">
        <v>578</v>
      </c>
      <c r="G10" s="1352" t="s">
        <v>578</v>
      </c>
      <c r="H10" s="1352" t="s">
        <v>578</v>
      </c>
      <c r="I10" s="1352" t="s">
        <v>578</v>
      </c>
      <c r="J10" s="1352" t="s">
        <v>578</v>
      </c>
      <c r="K10" s="1352" t="s">
        <v>578</v>
      </c>
      <c r="L10" s="1352" t="s">
        <v>578</v>
      </c>
      <c r="M10" s="1352" t="s">
        <v>578</v>
      </c>
      <c r="N10" s="1352" t="s">
        <v>578</v>
      </c>
      <c r="O10" s="1352" t="s">
        <v>578</v>
      </c>
      <c r="P10" s="1352" t="s">
        <v>578</v>
      </c>
      <c r="Q10" s="1352" t="s">
        <v>578</v>
      </c>
      <c r="R10" s="1352" t="s">
        <v>578</v>
      </c>
      <c r="S10" s="55"/>
    </row>
    <row r="11" spans="1:19" s="108" customFormat="1" ht="30" customHeight="1" x14ac:dyDescent="0.15">
      <c r="A11" s="22"/>
      <c r="B11" s="29" t="s">
        <v>1018</v>
      </c>
      <c r="C11" s="1318">
        <v>0</v>
      </c>
      <c r="D11" s="1318">
        <v>0</v>
      </c>
      <c r="E11" s="1318">
        <v>1</v>
      </c>
      <c r="F11" s="1318">
        <v>3796</v>
      </c>
      <c r="G11" s="1318">
        <v>0</v>
      </c>
      <c r="H11" s="1318">
        <v>0</v>
      </c>
      <c r="I11" s="1318">
        <v>0</v>
      </c>
      <c r="J11" s="1318">
        <v>0</v>
      </c>
      <c r="K11" s="1318">
        <v>0</v>
      </c>
      <c r="L11" s="1318">
        <v>0</v>
      </c>
      <c r="M11" s="1318">
        <v>0</v>
      </c>
      <c r="N11" s="1318">
        <v>0</v>
      </c>
      <c r="O11" s="1318">
        <v>13</v>
      </c>
      <c r="P11" s="1318">
        <v>3236828</v>
      </c>
      <c r="Q11" s="1318">
        <v>14</v>
      </c>
      <c r="R11" s="1318">
        <v>3240624</v>
      </c>
      <c r="S11" s="55"/>
    </row>
    <row r="12" spans="1:19" s="108" customFormat="1" ht="30" customHeight="1" x14ac:dyDescent="0.15">
      <c r="A12" s="109"/>
      <c r="B12" s="133" t="s">
        <v>1019</v>
      </c>
      <c r="C12" s="1322">
        <v>0</v>
      </c>
      <c r="D12" s="1322">
        <v>0</v>
      </c>
      <c r="E12" s="1322">
        <v>0</v>
      </c>
      <c r="F12" s="1322">
        <v>0</v>
      </c>
      <c r="G12" s="1322">
        <v>0</v>
      </c>
      <c r="H12" s="1322">
        <v>0</v>
      </c>
      <c r="I12" s="1322">
        <v>0</v>
      </c>
      <c r="J12" s="1322">
        <v>0</v>
      </c>
      <c r="K12" s="1322">
        <v>0</v>
      </c>
      <c r="L12" s="1322">
        <v>0</v>
      </c>
      <c r="M12" s="1322">
        <v>0</v>
      </c>
      <c r="N12" s="1322">
        <v>0</v>
      </c>
      <c r="O12" s="1322">
        <v>0</v>
      </c>
      <c r="P12" s="1322">
        <v>0</v>
      </c>
      <c r="Q12" s="1322">
        <v>0</v>
      </c>
      <c r="R12" s="1322">
        <v>0</v>
      </c>
      <c r="S12" s="126"/>
    </row>
    <row r="13" spans="1:19" ht="23.1" customHeight="1" x14ac:dyDescent="0.15">
      <c r="A13" s="57">
        <v>1</v>
      </c>
      <c r="B13" s="92" t="s">
        <v>1020</v>
      </c>
      <c r="C13" s="1325">
        <v>0</v>
      </c>
      <c r="D13" s="1325">
        <v>0</v>
      </c>
      <c r="E13" s="1325">
        <v>0</v>
      </c>
      <c r="F13" s="1325">
        <v>0</v>
      </c>
      <c r="G13" s="1325">
        <v>0</v>
      </c>
      <c r="H13" s="1325">
        <v>0</v>
      </c>
      <c r="I13" s="1325">
        <v>0</v>
      </c>
      <c r="J13" s="1325">
        <v>0</v>
      </c>
      <c r="K13" s="1325">
        <v>0</v>
      </c>
      <c r="L13" s="1325">
        <v>0</v>
      </c>
      <c r="M13" s="1325">
        <v>0</v>
      </c>
      <c r="N13" s="1325">
        <v>0</v>
      </c>
      <c r="O13" s="1325">
        <v>0</v>
      </c>
      <c r="P13" s="1325">
        <v>0</v>
      </c>
      <c r="Q13" s="1325">
        <v>0</v>
      </c>
      <c r="R13" s="1325">
        <v>0</v>
      </c>
      <c r="S13" s="59">
        <v>1</v>
      </c>
    </row>
    <row r="14" spans="1:19" ht="23.1" customHeight="1" x14ac:dyDescent="0.15">
      <c r="A14" s="60">
        <v>2</v>
      </c>
      <c r="B14" s="93" t="s">
        <v>1021</v>
      </c>
      <c r="C14" s="1318">
        <v>0</v>
      </c>
      <c r="D14" s="1318">
        <v>0</v>
      </c>
      <c r="E14" s="1318">
        <v>0</v>
      </c>
      <c r="F14" s="1318">
        <v>0</v>
      </c>
      <c r="G14" s="1318">
        <v>0</v>
      </c>
      <c r="H14" s="1318">
        <v>0</v>
      </c>
      <c r="I14" s="1318">
        <v>0</v>
      </c>
      <c r="J14" s="1318">
        <v>0</v>
      </c>
      <c r="K14" s="1318">
        <v>0</v>
      </c>
      <c r="L14" s="1318">
        <v>0</v>
      </c>
      <c r="M14" s="1318">
        <v>0</v>
      </c>
      <c r="N14" s="1318">
        <v>0</v>
      </c>
      <c r="O14" s="1318">
        <v>0</v>
      </c>
      <c r="P14" s="1318">
        <v>0</v>
      </c>
      <c r="Q14" s="1318">
        <v>0</v>
      </c>
      <c r="R14" s="1318">
        <v>0</v>
      </c>
      <c r="S14" s="55">
        <v>2</v>
      </c>
    </row>
    <row r="15" spans="1:19" ht="23.1" customHeight="1" x14ac:dyDescent="0.15">
      <c r="A15" s="60">
        <v>3</v>
      </c>
      <c r="B15" s="93" t="s">
        <v>1022</v>
      </c>
      <c r="C15" s="1318">
        <v>0</v>
      </c>
      <c r="D15" s="1318">
        <v>0</v>
      </c>
      <c r="E15" s="1318">
        <v>0</v>
      </c>
      <c r="F15" s="1318">
        <v>0</v>
      </c>
      <c r="G15" s="1318">
        <v>0</v>
      </c>
      <c r="H15" s="1318">
        <v>0</v>
      </c>
      <c r="I15" s="1318">
        <v>0</v>
      </c>
      <c r="J15" s="1318">
        <v>0</v>
      </c>
      <c r="K15" s="1318">
        <v>0</v>
      </c>
      <c r="L15" s="1318">
        <v>0</v>
      </c>
      <c r="M15" s="1318">
        <v>0</v>
      </c>
      <c r="N15" s="1318">
        <v>0</v>
      </c>
      <c r="O15" s="1318">
        <v>0</v>
      </c>
      <c r="P15" s="1318">
        <v>0</v>
      </c>
      <c r="Q15" s="1318">
        <v>0</v>
      </c>
      <c r="R15" s="1318">
        <v>0</v>
      </c>
      <c r="S15" s="55">
        <v>3</v>
      </c>
    </row>
    <row r="16" spans="1:19" ht="23.1" customHeight="1" x14ac:dyDescent="0.15">
      <c r="A16" s="60">
        <v>6</v>
      </c>
      <c r="B16" s="93" t="s">
        <v>1023</v>
      </c>
      <c r="C16" s="1318">
        <v>0</v>
      </c>
      <c r="D16" s="1318">
        <v>0</v>
      </c>
      <c r="E16" s="1318">
        <v>0</v>
      </c>
      <c r="F16" s="1318">
        <v>0</v>
      </c>
      <c r="G16" s="1318">
        <v>0</v>
      </c>
      <c r="H16" s="1318">
        <v>0</v>
      </c>
      <c r="I16" s="1318">
        <v>0</v>
      </c>
      <c r="J16" s="1318">
        <v>0</v>
      </c>
      <c r="K16" s="1318">
        <v>0</v>
      </c>
      <c r="L16" s="1318">
        <v>0</v>
      </c>
      <c r="M16" s="1318">
        <v>0</v>
      </c>
      <c r="N16" s="1318">
        <v>0</v>
      </c>
      <c r="O16" s="1318">
        <v>0</v>
      </c>
      <c r="P16" s="1318">
        <v>0</v>
      </c>
      <c r="Q16" s="1318">
        <v>0</v>
      </c>
      <c r="R16" s="1318">
        <v>0</v>
      </c>
      <c r="S16" s="55">
        <v>6</v>
      </c>
    </row>
    <row r="17" spans="1:19" ht="23.1" customHeight="1" x14ac:dyDescent="0.15">
      <c r="A17" s="60">
        <v>7</v>
      </c>
      <c r="B17" s="93" t="s">
        <v>1024</v>
      </c>
      <c r="C17" s="1322">
        <v>0</v>
      </c>
      <c r="D17" s="1322">
        <v>0</v>
      </c>
      <c r="E17" s="1322">
        <v>0</v>
      </c>
      <c r="F17" s="1322">
        <v>0</v>
      </c>
      <c r="G17" s="1322">
        <v>0</v>
      </c>
      <c r="H17" s="1322">
        <v>0</v>
      </c>
      <c r="I17" s="1322">
        <v>0</v>
      </c>
      <c r="J17" s="1322">
        <v>0</v>
      </c>
      <c r="K17" s="1322">
        <v>0</v>
      </c>
      <c r="L17" s="1322">
        <v>0</v>
      </c>
      <c r="M17" s="1322">
        <v>0</v>
      </c>
      <c r="N17" s="1322">
        <v>0</v>
      </c>
      <c r="O17" s="1322">
        <v>0</v>
      </c>
      <c r="P17" s="1322">
        <v>0</v>
      </c>
      <c r="Q17" s="1322">
        <v>0</v>
      </c>
      <c r="R17" s="1322">
        <v>0</v>
      </c>
      <c r="S17" s="55">
        <v>7</v>
      </c>
    </row>
    <row r="18" spans="1:19" ht="23.1" customHeight="1" x14ac:dyDescent="0.15">
      <c r="A18" s="57">
        <v>8</v>
      </c>
      <c r="B18" s="92" t="s">
        <v>1025</v>
      </c>
      <c r="C18" s="1325">
        <v>0</v>
      </c>
      <c r="D18" s="1325">
        <v>0</v>
      </c>
      <c r="E18" s="1325">
        <v>0</v>
      </c>
      <c r="F18" s="1325">
        <v>0</v>
      </c>
      <c r="G18" s="1325">
        <v>0</v>
      </c>
      <c r="H18" s="1325">
        <v>0</v>
      </c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59">
        <v>8</v>
      </c>
    </row>
    <row r="19" spans="1:19" ht="23.1" customHeight="1" x14ac:dyDescent="0.15">
      <c r="A19" s="60">
        <v>9</v>
      </c>
      <c r="B19" s="93" t="s">
        <v>1026</v>
      </c>
      <c r="C19" s="1318">
        <v>0</v>
      </c>
      <c r="D19" s="1318">
        <v>0</v>
      </c>
      <c r="E19" s="1318">
        <v>0</v>
      </c>
      <c r="F19" s="1318">
        <v>0</v>
      </c>
      <c r="G19" s="1318">
        <v>0</v>
      </c>
      <c r="H19" s="1318">
        <v>0</v>
      </c>
      <c r="I19" s="1318">
        <v>0</v>
      </c>
      <c r="J19" s="1318">
        <v>0</v>
      </c>
      <c r="K19" s="1318">
        <v>0</v>
      </c>
      <c r="L19" s="1318">
        <v>0</v>
      </c>
      <c r="M19" s="1318">
        <v>0</v>
      </c>
      <c r="N19" s="1318">
        <v>0</v>
      </c>
      <c r="O19" s="1318">
        <v>0</v>
      </c>
      <c r="P19" s="1318">
        <v>0</v>
      </c>
      <c r="Q19" s="1318">
        <v>0</v>
      </c>
      <c r="R19" s="1318">
        <v>0</v>
      </c>
      <c r="S19" s="55">
        <v>9</v>
      </c>
    </row>
    <row r="20" spans="1:19" ht="23.1" customHeight="1" x14ac:dyDescent="0.15">
      <c r="A20" s="60">
        <v>10</v>
      </c>
      <c r="B20" s="93" t="s">
        <v>1027</v>
      </c>
      <c r="C20" s="1318">
        <v>0</v>
      </c>
      <c r="D20" s="1318">
        <v>0</v>
      </c>
      <c r="E20" s="1318">
        <v>1</v>
      </c>
      <c r="F20" s="1318">
        <v>3796</v>
      </c>
      <c r="G20" s="1318">
        <v>0</v>
      </c>
      <c r="H20" s="1318">
        <v>0</v>
      </c>
      <c r="I20" s="1318">
        <v>0</v>
      </c>
      <c r="J20" s="1318">
        <v>0</v>
      </c>
      <c r="K20" s="1318">
        <v>0</v>
      </c>
      <c r="L20" s="1318">
        <v>0</v>
      </c>
      <c r="M20" s="1318">
        <v>0</v>
      </c>
      <c r="N20" s="1318">
        <v>0</v>
      </c>
      <c r="O20" s="1318">
        <v>0</v>
      </c>
      <c r="P20" s="1318">
        <v>0</v>
      </c>
      <c r="Q20" s="1318">
        <v>1</v>
      </c>
      <c r="R20" s="1318">
        <v>3796</v>
      </c>
      <c r="S20" s="55">
        <v>10</v>
      </c>
    </row>
    <row r="21" spans="1:19" s="99" customFormat="1" ht="23.1" customHeight="1" x14ac:dyDescent="0.15">
      <c r="A21" s="62">
        <v>11</v>
      </c>
      <c r="B21" s="61" t="s">
        <v>1028</v>
      </c>
      <c r="C21" s="1318">
        <v>0</v>
      </c>
      <c r="D21" s="1318">
        <v>0</v>
      </c>
      <c r="E21" s="1318">
        <v>0</v>
      </c>
      <c r="F21" s="1318">
        <v>0</v>
      </c>
      <c r="G21" s="1318">
        <v>0</v>
      </c>
      <c r="H21" s="1318">
        <v>0</v>
      </c>
      <c r="I21" s="1318">
        <v>0</v>
      </c>
      <c r="J21" s="1318">
        <v>0</v>
      </c>
      <c r="K21" s="1318">
        <v>0</v>
      </c>
      <c r="L21" s="1318">
        <v>0</v>
      </c>
      <c r="M21" s="1318">
        <v>0</v>
      </c>
      <c r="N21" s="1318">
        <v>0</v>
      </c>
      <c r="O21" s="1318">
        <v>0</v>
      </c>
      <c r="P21" s="1318">
        <v>0</v>
      </c>
      <c r="Q21" s="1318">
        <v>0</v>
      </c>
      <c r="R21" s="1318">
        <v>0</v>
      </c>
      <c r="S21" s="63">
        <v>11</v>
      </c>
    </row>
    <row r="22" spans="1:19" s="99" customFormat="1" ht="23.1" customHeight="1" x14ac:dyDescent="0.15">
      <c r="A22" s="62">
        <v>12</v>
      </c>
      <c r="B22" s="61" t="s">
        <v>1029</v>
      </c>
      <c r="C22" s="1322">
        <v>0</v>
      </c>
      <c r="D22" s="1322">
        <v>0</v>
      </c>
      <c r="E22" s="1322">
        <v>0</v>
      </c>
      <c r="F22" s="1322">
        <v>0</v>
      </c>
      <c r="G22" s="1322">
        <v>0</v>
      </c>
      <c r="H22" s="1322">
        <v>0</v>
      </c>
      <c r="I22" s="1322">
        <v>0</v>
      </c>
      <c r="J22" s="1322">
        <v>0</v>
      </c>
      <c r="K22" s="1322">
        <v>0</v>
      </c>
      <c r="L22" s="1322">
        <v>0</v>
      </c>
      <c r="M22" s="1322">
        <v>0</v>
      </c>
      <c r="N22" s="1322">
        <v>0</v>
      </c>
      <c r="O22" s="1322">
        <v>0</v>
      </c>
      <c r="P22" s="1322">
        <v>0</v>
      </c>
      <c r="Q22" s="1322">
        <v>0</v>
      </c>
      <c r="R22" s="1322">
        <v>0</v>
      </c>
      <c r="S22" s="63">
        <v>12</v>
      </c>
    </row>
    <row r="23" spans="1:19" s="99" customFormat="1" ht="23.1" customHeight="1" x14ac:dyDescent="0.15">
      <c r="A23" s="66">
        <v>14</v>
      </c>
      <c r="B23" s="58" t="s">
        <v>1030</v>
      </c>
      <c r="C23" s="1325">
        <v>0</v>
      </c>
      <c r="D23" s="1325">
        <v>0</v>
      </c>
      <c r="E23" s="1325">
        <v>0</v>
      </c>
      <c r="F23" s="1325">
        <v>0</v>
      </c>
      <c r="G23" s="1325">
        <v>0</v>
      </c>
      <c r="H23" s="1325">
        <v>0</v>
      </c>
      <c r="I23" s="1325">
        <v>0</v>
      </c>
      <c r="J23" s="1325">
        <v>0</v>
      </c>
      <c r="K23" s="1325">
        <v>0</v>
      </c>
      <c r="L23" s="1325">
        <v>0</v>
      </c>
      <c r="M23" s="1325">
        <v>0</v>
      </c>
      <c r="N23" s="1325">
        <v>0</v>
      </c>
      <c r="O23" s="1325">
        <v>0</v>
      </c>
      <c r="P23" s="1325">
        <v>0</v>
      </c>
      <c r="Q23" s="1325">
        <v>0</v>
      </c>
      <c r="R23" s="1325">
        <v>0</v>
      </c>
      <c r="S23" s="67">
        <v>14</v>
      </c>
    </row>
    <row r="24" spans="1:19" s="99" customFormat="1" ht="23.1" customHeight="1" x14ac:dyDescent="0.15">
      <c r="A24" s="62">
        <v>15</v>
      </c>
      <c r="B24" s="61" t="s">
        <v>1031</v>
      </c>
      <c r="C24" s="1318">
        <v>0</v>
      </c>
      <c r="D24" s="1318">
        <v>0</v>
      </c>
      <c r="E24" s="1318">
        <v>0</v>
      </c>
      <c r="F24" s="1318">
        <v>0</v>
      </c>
      <c r="G24" s="1318">
        <v>0</v>
      </c>
      <c r="H24" s="1318">
        <v>0</v>
      </c>
      <c r="I24" s="1318">
        <v>0</v>
      </c>
      <c r="J24" s="1318">
        <v>0</v>
      </c>
      <c r="K24" s="1318">
        <v>0</v>
      </c>
      <c r="L24" s="1318">
        <v>0</v>
      </c>
      <c r="M24" s="1318">
        <v>0</v>
      </c>
      <c r="N24" s="1318">
        <v>0</v>
      </c>
      <c r="O24" s="1318">
        <v>0</v>
      </c>
      <c r="P24" s="1318">
        <v>0</v>
      </c>
      <c r="Q24" s="1318">
        <v>0</v>
      </c>
      <c r="R24" s="1318">
        <v>0</v>
      </c>
      <c r="S24" s="63">
        <v>15</v>
      </c>
    </row>
    <row r="25" spans="1:19" s="99" customFormat="1" ht="23.1" customHeight="1" x14ac:dyDescent="0.15">
      <c r="A25" s="62">
        <v>16</v>
      </c>
      <c r="B25" s="61" t="s">
        <v>1032</v>
      </c>
      <c r="C25" s="1318">
        <v>0</v>
      </c>
      <c r="D25" s="1318">
        <v>0</v>
      </c>
      <c r="E25" s="1318">
        <v>0</v>
      </c>
      <c r="F25" s="1318">
        <v>0</v>
      </c>
      <c r="G25" s="1318">
        <v>0</v>
      </c>
      <c r="H25" s="1318">
        <v>0</v>
      </c>
      <c r="I25" s="1318">
        <v>0</v>
      </c>
      <c r="J25" s="1318">
        <v>0</v>
      </c>
      <c r="K25" s="1318">
        <v>0</v>
      </c>
      <c r="L25" s="1318">
        <v>0</v>
      </c>
      <c r="M25" s="1318">
        <v>0</v>
      </c>
      <c r="N25" s="1318">
        <v>0</v>
      </c>
      <c r="O25" s="1318">
        <v>0</v>
      </c>
      <c r="P25" s="1318">
        <v>0</v>
      </c>
      <c r="Q25" s="1318">
        <v>0</v>
      </c>
      <c r="R25" s="1318">
        <v>0</v>
      </c>
      <c r="S25" s="63">
        <v>16</v>
      </c>
    </row>
    <row r="26" spans="1:19" s="99" customFormat="1" ht="23.1" customHeight="1" x14ac:dyDescent="0.15">
      <c r="A26" s="62">
        <v>17</v>
      </c>
      <c r="B26" s="61" t="s">
        <v>1033</v>
      </c>
      <c r="C26" s="1318">
        <v>0</v>
      </c>
      <c r="D26" s="1318">
        <v>0</v>
      </c>
      <c r="E26" s="1318">
        <v>0</v>
      </c>
      <c r="F26" s="1318">
        <v>0</v>
      </c>
      <c r="G26" s="1318">
        <v>0</v>
      </c>
      <c r="H26" s="1318">
        <v>0</v>
      </c>
      <c r="I26" s="1318">
        <v>0</v>
      </c>
      <c r="J26" s="1318">
        <v>0</v>
      </c>
      <c r="K26" s="1318">
        <v>0</v>
      </c>
      <c r="L26" s="1318">
        <v>0</v>
      </c>
      <c r="M26" s="1318">
        <v>0</v>
      </c>
      <c r="N26" s="1318">
        <v>0</v>
      </c>
      <c r="O26" s="1318">
        <v>0</v>
      </c>
      <c r="P26" s="1318">
        <v>0</v>
      </c>
      <c r="Q26" s="1318">
        <v>0</v>
      </c>
      <c r="R26" s="1318">
        <v>0</v>
      </c>
      <c r="S26" s="63">
        <v>17</v>
      </c>
    </row>
    <row r="27" spans="1:19" s="99" customFormat="1" ht="23.1" customHeight="1" x14ac:dyDescent="0.15">
      <c r="A27" s="62">
        <v>18</v>
      </c>
      <c r="B27" s="61" t="s">
        <v>1034</v>
      </c>
      <c r="C27" s="1322">
        <v>0</v>
      </c>
      <c r="D27" s="1322">
        <v>0</v>
      </c>
      <c r="E27" s="1322">
        <v>0</v>
      </c>
      <c r="F27" s="1322">
        <v>0</v>
      </c>
      <c r="G27" s="1322">
        <v>0</v>
      </c>
      <c r="H27" s="1322">
        <v>0</v>
      </c>
      <c r="I27" s="1322">
        <v>0</v>
      </c>
      <c r="J27" s="1322">
        <v>0</v>
      </c>
      <c r="K27" s="1322">
        <v>0</v>
      </c>
      <c r="L27" s="1322">
        <v>0</v>
      </c>
      <c r="M27" s="1322">
        <v>0</v>
      </c>
      <c r="N27" s="1322">
        <v>0</v>
      </c>
      <c r="O27" s="1322">
        <v>0</v>
      </c>
      <c r="P27" s="1322">
        <v>0</v>
      </c>
      <c r="Q27" s="1322">
        <v>0</v>
      </c>
      <c r="R27" s="1322">
        <v>0</v>
      </c>
      <c r="S27" s="63">
        <v>18</v>
      </c>
    </row>
    <row r="28" spans="1:19" s="99" customFormat="1" ht="23.1" customHeight="1" x14ac:dyDescent="0.15">
      <c r="A28" s="68">
        <v>19</v>
      </c>
      <c r="B28" s="58" t="s">
        <v>1035</v>
      </c>
      <c r="C28" s="1325">
        <v>0</v>
      </c>
      <c r="D28" s="1325">
        <v>0</v>
      </c>
      <c r="E28" s="1325">
        <v>0</v>
      </c>
      <c r="F28" s="1325">
        <v>0</v>
      </c>
      <c r="G28" s="1325">
        <v>0</v>
      </c>
      <c r="H28" s="1325">
        <v>0</v>
      </c>
      <c r="I28" s="1325">
        <v>0</v>
      </c>
      <c r="J28" s="1325">
        <v>0</v>
      </c>
      <c r="K28" s="1325">
        <v>0</v>
      </c>
      <c r="L28" s="1325">
        <v>0</v>
      </c>
      <c r="M28" s="1325">
        <v>0</v>
      </c>
      <c r="N28" s="1325">
        <v>0</v>
      </c>
      <c r="O28" s="1325">
        <v>0</v>
      </c>
      <c r="P28" s="1325">
        <v>0</v>
      </c>
      <c r="Q28" s="1325">
        <v>0</v>
      </c>
      <c r="R28" s="1325">
        <v>0</v>
      </c>
      <c r="S28" s="69">
        <v>19</v>
      </c>
    </row>
    <row r="29" spans="1:19" s="99" customFormat="1" ht="23.1" customHeight="1" x14ac:dyDescent="0.15">
      <c r="A29" s="62">
        <v>21</v>
      </c>
      <c r="B29" s="61" t="s">
        <v>1036</v>
      </c>
      <c r="C29" s="1318">
        <v>0</v>
      </c>
      <c r="D29" s="1318">
        <v>0</v>
      </c>
      <c r="E29" s="1318">
        <v>0</v>
      </c>
      <c r="F29" s="1318">
        <v>0</v>
      </c>
      <c r="G29" s="1318">
        <v>0</v>
      </c>
      <c r="H29" s="1318">
        <v>0</v>
      </c>
      <c r="I29" s="1318">
        <v>0</v>
      </c>
      <c r="J29" s="1318">
        <v>0</v>
      </c>
      <c r="K29" s="1318">
        <v>0</v>
      </c>
      <c r="L29" s="1318">
        <v>0</v>
      </c>
      <c r="M29" s="1318">
        <v>0</v>
      </c>
      <c r="N29" s="1318">
        <v>0</v>
      </c>
      <c r="O29" s="1318">
        <v>0</v>
      </c>
      <c r="P29" s="1318">
        <v>0</v>
      </c>
      <c r="Q29" s="1318">
        <v>0</v>
      </c>
      <c r="R29" s="1318">
        <v>0</v>
      </c>
      <c r="S29" s="63">
        <v>21</v>
      </c>
    </row>
    <row r="30" spans="1:19" s="99" customFormat="1" ht="23.1" customHeight="1" x14ac:dyDescent="0.15">
      <c r="A30" s="62">
        <v>22</v>
      </c>
      <c r="B30" s="61" t="s">
        <v>1037</v>
      </c>
      <c r="C30" s="1318">
        <v>0</v>
      </c>
      <c r="D30" s="1318">
        <v>0</v>
      </c>
      <c r="E30" s="1318">
        <v>0</v>
      </c>
      <c r="F30" s="1318">
        <v>0</v>
      </c>
      <c r="G30" s="1318">
        <v>0</v>
      </c>
      <c r="H30" s="1318">
        <v>0</v>
      </c>
      <c r="I30" s="1318">
        <v>0</v>
      </c>
      <c r="J30" s="1318">
        <v>0</v>
      </c>
      <c r="K30" s="1318">
        <v>0</v>
      </c>
      <c r="L30" s="1318">
        <v>0</v>
      </c>
      <c r="M30" s="1318">
        <v>0</v>
      </c>
      <c r="N30" s="1318">
        <v>0</v>
      </c>
      <c r="O30" s="1318">
        <v>0</v>
      </c>
      <c r="P30" s="1318">
        <v>0</v>
      </c>
      <c r="Q30" s="1318">
        <v>0</v>
      </c>
      <c r="R30" s="1318">
        <v>0</v>
      </c>
      <c r="S30" s="63">
        <v>22</v>
      </c>
    </row>
    <row r="31" spans="1:19" s="99" customFormat="1" ht="23.1" customHeight="1" x14ac:dyDescent="0.15">
      <c r="A31" s="62">
        <v>23</v>
      </c>
      <c r="B31" s="61" t="s">
        <v>1038</v>
      </c>
      <c r="C31" s="1318">
        <v>0</v>
      </c>
      <c r="D31" s="1318">
        <v>0</v>
      </c>
      <c r="E31" s="1318">
        <v>0</v>
      </c>
      <c r="F31" s="1318">
        <v>0</v>
      </c>
      <c r="G31" s="1318">
        <v>0</v>
      </c>
      <c r="H31" s="1318">
        <v>0</v>
      </c>
      <c r="I31" s="1318">
        <v>0</v>
      </c>
      <c r="J31" s="1318">
        <v>0</v>
      </c>
      <c r="K31" s="1318">
        <v>0</v>
      </c>
      <c r="L31" s="1318">
        <v>0</v>
      </c>
      <c r="M31" s="1318">
        <v>0</v>
      </c>
      <c r="N31" s="1318">
        <v>0</v>
      </c>
      <c r="O31" s="1318">
        <v>13</v>
      </c>
      <c r="P31" s="1318">
        <v>3236828</v>
      </c>
      <c r="Q31" s="1318">
        <v>13</v>
      </c>
      <c r="R31" s="1318">
        <v>3236828</v>
      </c>
      <c r="S31" s="63">
        <v>23</v>
      </c>
    </row>
    <row r="32" spans="1:19" s="99" customFormat="1" ht="23.1" customHeight="1" x14ac:dyDescent="0.15">
      <c r="A32" s="62">
        <v>24</v>
      </c>
      <c r="B32" s="61" t="s">
        <v>1039</v>
      </c>
      <c r="C32" s="1322">
        <v>0</v>
      </c>
      <c r="D32" s="1322">
        <v>0</v>
      </c>
      <c r="E32" s="1322">
        <v>0</v>
      </c>
      <c r="F32" s="1322">
        <v>0</v>
      </c>
      <c r="G32" s="1322">
        <v>0</v>
      </c>
      <c r="H32" s="1322">
        <v>0</v>
      </c>
      <c r="I32" s="1322">
        <v>0</v>
      </c>
      <c r="J32" s="1322">
        <v>0</v>
      </c>
      <c r="K32" s="1322">
        <v>0</v>
      </c>
      <c r="L32" s="1322">
        <v>0</v>
      </c>
      <c r="M32" s="1322">
        <v>0</v>
      </c>
      <c r="N32" s="1322">
        <v>0</v>
      </c>
      <c r="O32" s="1322">
        <v>0</v>
      </c>
      <c r="P32" s="1322">
        <v>0</v>
      </c>
      <c r="Q32" s="1322">
        <v>0</v>
      </c>
      <c r="R32" s="1322">
        <v>0</v>
      </c>
      <c r="S32" s="63">
        <v>24</v>
      </c>
    </row>
    <row r="33" spans="1:19" s="99" customFormat="1" ht="23.1" customHeight="1" x14ac:dyDescent="0.15">
      <c r="A33" s="66">
        <v>25</v>
      </c>
      <c r="B33" s="58" t="s">
        <v>1040</v>
      </c>
      <c r="C33" s="1325">
        <v>0</v>
      </c>
      <c r="D33" s="1325">
        <v>0</v>
      </c>
      <c r="E33" s="1325">
        <v>0</v>
      </c>
      <c r="F33" s="1325">
        <v>0</v>
      </c>
      <c r="G33" s="1325">
        <v>0</v>
      </c>
      <c r="H33" s="1325">
        <v>0</v>
      </c>
      <c r="I33" s="1325">
        <v>0</v>
      </c>
      <c r="J33" s="1325">
        <v>0</v>
      </c>
      <c r="K33" s="1325">
        <v>0</v>
      </c>
      <c r="L33" s="1325">
        <v>0</v>
      </c>
      <c r="M33" s="1325">
        <v>0</v>
      </c>
      <c r="N33" s="1325">
        <v>0</v>
      </c>
      <c r="O33" s="1325">
        <v>0</v>
      </c>
      <c r="P33" s="1325">
        <v>0</v>
      </c>
      <c r="Q33" s="1325">
        <v>0</v>
      </c>
      <c r="R33" s="1325">
        <v>0</v>
      </c>
      <c r="S33" s="67">
        <v>25</v>
      </c>
    </row>
    <row r="34" spans="1:19" s="99" customFormat="1" ht="23.1" customHeight="1" x14ac:dyDescent="0.15">
      <c r="A34" s="62">
        <v>27</v>
      </c>
      <c r="B34" s="61" t="s">
        <v>1041</v>
      </c>
      <c r="C34" s="1318">
        <v>0</v>
      </c>
      <c r="D34" s="1318">
        <v>0</v>
      </c>
      <c r="E34" s="1318">
        <v>0</v>
      </c>
      <c r="F34" s="1318">
        <v>0</v>
      </c>
      <c r="G34" s="1318">
        <v>0</v>
      </c>
      <c r="H34" s="1318">
        <v>0</v>
      </c>
      <c r="I34" s="1318">
        <v>0</v>
      </c>
      <c r="J34" s="1318">
        <v>0</v>
      </c>
      <c r="K34" s="1318">
        <v>0</v>
      </c>
      <c r="L34" s="1318">
        <v>0</v>
      </c>
      <c r="M34" s="1318">
        <v>0</v>
      </c>
      <c r="N34" s="1318">
        <v>0</v>
      </c>
      <c r="O34" s="1318">
        <v>0</v>
      </c>
      <c r="P34" s="1318">
        <v>0</v>
      </c>
      <c r="Q34" s="1318">
        <v>0</v>
      </c>
      <c r="R34" s="1318">
        <v>0</v>
      </c>
      <c r="S34" s="63">
        <v>27</v>
      </c>
    </row>
    <row r="35" spans="1:19" s="99" customFormat="1" ht="23.1" customHeight="1" x14ac:dyDescent="0.15">
      <c r="A35" s="62">
        <v>28</v>
      </c>
      <c r="B35" s="61" t="s">
        <v>1042</v>
      </c>
      <c r="C35" s="1318">
        <v>0</v>
      </c>
      <c r="D35" s="1318">
        <v>0</v>
      </c>
      <c r="E35" s="1318">
        <v>0</v>
      </c>
      <c r="F35" s="1318">
        <v>0</v>
      </c>
      <c r="G35" s="1318">
        <v>0</v>
      </c>
      <c r="H35" s="1318">
        <v>0</v>
      </c>
      <c r="I35" s="1318">
        <v>0</v>
      </c>
      <c r="J35" s="1318">
        <v>0</v>
      </c>
      <c r="K35" s="1318">
        <v>0</v>
      </c>
      <c r="L35" s="1318">
        <v>0</v>
      </c>
      <c r="M35" s="1318">
        <v>0</v>
      </c>
      <c r="N35" s="1318">
        <v>0</v>
      </c>
      <c r="O35" s="1318">
        <v>0</v>
      </c>
      <c r="P35" s="1318">
        <v>0</v>
      </c>
      <c r="Q35" s="1318">
        <v>0</v>
      </c>
      <c r="R35" s="1318">
        <v>0</v>
      </c>
      <c r="S35" s="63">
        <v>28</v>
      </c>
    </row>
    <row r="36" spans="1:19" s="99" customFormat="1" ht="23.1" customHeight="1" x14ac:dyDescent="0.15">
      <c r="A36" s="62">
        <v>29</v>
      </c>
      <c r="B36" s="61" t="s">
        <v>1043</v>
      </c>
      <c r="C36" s="1318">
        <v>0</v>
      </c>
      <c r="D36" s="1318">
        <v>0</v>
      </c>
      <c r="E36" s="1318">
        <v>0</v>
      </c>
      <c r="F36" s="1318">
        <v>0</v>
      </c>
      <c r="G36" s="1318">
        <v>0</v>
      </c>
      <c r="H36" s="1318">
        <v>0</v>
      </c>
      <c r="I36" s="1318">
        <v>0</v>
      </c>
      <c r="J36" s="1318">
        <v>0</v>
      </c>
      <c r="K36" s="1318">
        <v>0</v>
      </c>
      <c r="L36" s="1318">
        <v>0</v>
      </c>
      <c r="M36" s="1318">
        <v>0</v>
      </c>
      <c r="N36" s="1318">
        <v>0</v>
      </c>
      <c r="O36" s="1318">
        <v>0</v>
      </c>
      <c r="P36" s="1318">
        <v>0</v>
      </c>
      <c r="Q36" s="1318">
        <v>0</v>
      </c>
      <c r="R36" s="1318">
        <v>0</v>
      </c>
      <c r="S36" s="63">
        <v>29</v>
      </c>
    </row>
    <row r="37" spans="1:19" s="99" customFormat="1" ht="23.1" customHeight="1" x14ac:dyDescent="0.15">
      <c r="A37" s="62">
        <v>30</v>
      </c>
      <c r="B37" s="61" t="s">
        <v>1044</v>
      </c>
      <c r="C37" s="1322">
        <v>0</v>
      </c>
      <c r="D37" s="1322">
        <v>0</v>
      </c>
      <c r="E37" s="1322">
        <v>0</v>
      </c>
      <c r="F37" s="1322">
        <v>0</v>
      </c>
      <c r="G37" s="1322">
        <v>0</v>
      </c>
      <c r="H37" s="1322">
        <v>0</v>
      </c>
      <c r="I37" s="1322">
        <v>0</v>
      </c>
      <c r="J37" s="1322">
        <v>0</v>
      </c>
      <c r="K37" s="1322">
        <v>0</v>
      </c>
      <c r="L37" s="1322">
        <v>0</v>
      </c>
      <c r="M37" s="1322">
        <v>0</v>
      </c>
      <c r="N37" s="1322">
        <v>0</v>
      </c>
      <c r="O37" s="1322">
        <v>0</v>
      </c>
      <c r="P37" s="1322">
        <v>0</v>
      </c>
      <c r="Q37" s="1322">
        <v>0</v>
      </c>
      <c r="R37" s="1322">
        <v>0</v>
      </c>
      <c r="S37" s="63">
        <v>30</v>
      </c>
    </row>
    <row r="38" spans="1:19" s="99" customFormat="1" ht="23.1" customHeight="1" x14ac:dyDescent="0.15">
      <c r="A38" s="66">
        <v>31</v>
      </c>
      <c r="B38" s="58" t="s">
        <v>1045</v>
      </c>
      <c r="C38" s="1325">
        <v>0</v>
      </c>
      <c r="D38" s="1325">
        <v>0</v>
      </c>
      <c r="E38" s="1325">
        <v>0</v>
      </c>
      <c r="F38" s="1325">
        <v>0</v>
      </c>
      <c r="G38" s="1325">
        <v>0</v>
      </c>
      <c r="H38" s="1325">
        <v>0</v>
      </c>
      <c r="I38" s="1325">
        <v>0</v>
      </c>
      <c r="J38" s="1325">
        <v>0</v>
      </c>
      <c r="K38" s="1325">
        <v>0</v>
      </c>
      <c r="L38" s="1325">
        <v>0</v>
      </c>
      <c r="M38" s="1325">
        <v>0</v>
      </c>
      <c r="N38" s="1325">
        <v>0</v>
      </c>
      <c r="O38" s="1325">
        <v>0</v>
      </c>
      <c r="P38" s="1325">
        <v>0</v>
      </c>
      <c r="Q38" s="1325">
        <v>0</v>
      </c>
      <c r="R38" s="1325">
        <v>0</v>
      </c>
      <c r="S38" s="67">
        <v>31</v>
      </c>
    </row>
    <row r="39" spans="1:19" s="99" customFormat="1" ht="23.1" customHeight="1" x14ac:dyDescent="0.15">
      <c r="A39" s="62">
        <v>32</v>
      </c>
      <c r="B39" s="61" t="s">
        <v>1046</v>
      </c>
      <c r="C39" s="1318">
        <v>0</v>
      </c>
      <c r="D39" s="1318">
        <v>0</v>
      </c>
      <c r="E39" s="1318">
        <v>0</v>
      </c>
      <c r="F39" s="1318">
        <v>0</v>
      </c>
      <c r="G39" s="1318">
        <v>0</v>
      </c>
      <c r="H39" s="1318">
        <v>0</v>
      </c>
      <c r="I39" s="1318">
        <v>0</v>
      </c>
      <c r="J39" s="1318">
        <v>0</v>
      </c>
      <c r="K39" s="1318">
        <v>0</v>
      </c>
      <c r="L39" s="1318">
        <v>0</v>
      </c>
      <c r="M39" s="1318">
        <v>0</v>
      </c>
      <c r="N39" s="1318">
        <v>0</v>
      </c>
      <c r="O39" s="1318">
        <v>0</v>
      </c>
      <c r="P39" s="1318">
        <v>0</v>
      </c>
      <c r="Q39" s="1318">
        <v>0</v>
      </c>
      <c r="R39" s="1318">
        <v>0</v>
      </c>
      <c r="S39" s="63">
        <v>32</v>
      </c>
    </row>
    <row r="40" spans="1:19" s="99" customFormat="1" ht="23.1" customHeight="1" x14ac:dyDescent="0.15">
      <c r="A40" s="62">
        <v>33</v>
      </c>
      <c r="B40" s="61" t="s">
        <v>1047</v>
      </c>
      <c r="C40" s="1318">
        <v>0</v>
      </c>
      <c r="D40" s="1318">
        <v>0</v>
      </c>
      <c r="E40" s="1318">
        <v>0</v>
      </c>
      <c r="F40" s="1318">
        <v>0</v>
      </c>
      <c r="G40" s="1318">
        <v>0</v>
      </c>
      <c r="H40" s="1318">
        <v>0</v>
      </c>
      <c r="I40" s="1318">
        <v>0</v>
      </c>
      <c r="J40" s="1318">
        <v>0</v>
      </c>
      <c r="K40" s="1318">
        <v>0</v>
      </c>
      <c r="L40" s="1318">
        <v>0</v>
      </c>
      <c r="M40" s="1318">
        <v>0</v>
      </c>
      <c r="N40" s="1318">
        <v>0</v>
      </c>
      <c r="O40" s="1318">
        <v>0</v>
      </c>
      <c r="P40" s="1318">
        <v>0</v>
      </c>
      <c r="Q40" s="1318">
        <v>0</v>
      </c>
      <c r="R40" s="1318">
        <v>0</v>
      </c>
      <c r="S40" s="63">
        <v>33</v>
      </c>
    </row>
    <row r="41" spans="1:19" s="99" customFormat="1" ht="23.1" customHeight="1" x14ac:dyDescent="0.15">
      <c r="A41" s="62">
        <v>34</v>
      </c>
      <c r="B41" s="61" t="s">
        <v>1048</v>
      </c>
      <c r="C41" s="1318">
        <v>0</v>
      </c>
      <c r="D41" s="1318">
        <v>0</v>
      </c>
      <c r="E41" s="1318">
        <v>0</v>
      </c>
      <c r="F41" s="1318">
        <v>0</v>
      </c>
      <c r="G41" s="1318">
        <v>0</v>
      </c>
      <c r="H41" s="1318">
        <v>0</v>
      </c>
      <c r="I41" s="1318">
        <v>0</v>
      </c>
      <c r="J41" s="1318">
        <v>0</v>
      </c>
      <c r="K41" s="1318">
        <v>0</v>
      </c>
      <c r="L41" s="1318">
        <v>0</v>
      </c>
      <c r="M41" s="1318">
        <v>0</v>
      </c>
      <c r="N41" s="1318">
        <v>0</v>
      </c>
      <c r="O41" s="1318">
        <v>0</v>
      </c>
      <c r="P41" s="1318">
        <v>0</v>
      </c>
      <c r="Q41" s="1318">
        <v>0</v>
      </c>
      <c r="R41" s="1318">
        <v>0</v>
      </c>
      <c r="S41" s="63">
        <v>34</v>
      </c>
    </row>
    <row r="42" spans="1:19" s="99" customFormat="1" ht="23.1" customHeight="1" x14ac:dyDescent="0.15">
      <c r="A42" s="62">
        <v>35</v>
      </c>
      <c r="B42" s="61" t="s">
        <v>1049</v>
      </c>
      <c r="C42" s="1322">
        <v>0</v>
      </c>
      <c r="D42" s="1322">
        <v>0</v>
      </c>
      <c r="E42" s="1322">
        <v>0</v>
      </c>
      <c r="F42" s="1322">
        <v>0</v>
      </c>
      <c r="G42" s="1322">
        <v>0</v>
      </c>
      <c r="H42" s="1322">
        <v>0</v>
      </c>
      <c r="I42" s="1322">
        <v>0</v>
      </c>
      <c r="J42" s="1322">
        <v>0</v>
      </c>
      <c r="K42" s="1322">
        <v>0</v>
      </c>
      <c r="L42" s="1322">
        <v>0</v>
      </c>
      <c r="M42" s="1322">
        <v>0</v>
      </c>
      <c r="N42" s="1322">
        <v>0</v>
      </c>
      <c r="O42" s="1322">
        <v>0</v>
      </c>
      <c r="P42" s="1322">
        <v>0</v>
      </c>
      <c r="Q42" s="1322">
        <v>0</v>
      </c>
      <c r="R42" s="1322">
        <v>0</v>
      </c>
      <c r="S42" s="63">
        <v>35</v>
      </c>
    </row>
    <row r="43" spans="1:19" s="99" customFormat="1" ht="23.1" customHeight="1" x14ac:dyDescent="0.15">
      <c r="A43" s="68">
        <v>36</v>
      </c>
      <c r="B43" s="58" t="s">
        <v>1050</v>
      </c>
      <c r="C43" s="1325">
        <v>0</v>
      </c>
      <c r="D43" s="1325">
        <v>0</v>
      </c>
      <c r="E43" s="1325">
        <v>0</v>
      </c>
      <c r="F43" s="1325">
        <v>0</v>
      </c>
      <c r="G43" s="1325">
        <v>0</v>
      </c>
      <c r="H43" s="1325">
        <v>0</v>
      </c>
      <c r="I43" s="1325">
        <v>0</v>
      </c>
      <c r="J43" s="1325">
        <v>0</v>
      </c>
      <c r="K43" s="1325">
        <v>0</v>
      </c>
      <c r="L43" s="1325">
        <v>0</v>
      </c>
      <c r="M43" s="1325">
        <v>0</v>
      </c>
      <c r="N43" s="1325">
        <v>0</v>
      </c>
      <c r="O43" s="1325">
        <v>0</v>
      </c>
      <c r="P43" s="1325">
        <v>0</v>
      </c>
      <c r="Q43" s="1325">
        <v>0</v>
      </c>
      <c r="R43" s="1325">
        <v>0</v>
      </c>
      <c r="S43" s="69">
        <v>36</v>
      </c>
    </row>
    <row r="44" spans="1:19" s="99" customFormat="1" ht="23.1" customHeight="1" x14ac:dyDescent="0.15">
      <c r="A44" s="62">
        <v>37</v>
      </c>
      <c r="B44" s="61" t="s">
        <v>1051</v>
      </c>
      <c r="C44" s="1318">
        <v>0</v>
      </c>
      <c r="D44" s="1318">
        <v>0</v>
      </c>
      <c r="E44" s="1318">
        <v>0</v>
      </c>
      <c r="F44" s="1318">
        <v>0</v>
      </c>
      <c r="G44" s="1318">
        <v>0</v>
      </c>
      <c r="H44" s="1318">
        <v>0</v>
      </c>
      <c r="I44" s="1318">
        <v>0</v>
      </c>
      <c r="J44" s="1318">
        <v>0</v>
      </c>
      <c r="K44" s="1318">
        <v>0</v>
      </c>
      <c r="L44" s="1318">
        <v>0</v>
      </c>
      <c r="M44" s="1318">
        <v>0</v>
      </c>
      <c r="N44" s="1318">
        <v>0</v>
      </c>
      <c r="O44" s="1318">
        <v>0</v>
      </c>
      <c r="P44" s="1318">
        <v>0</v>
      </c>
      <c r="Q44" s="1318">
        <v>0</v>
      </c>
      <c r="R44" s="1318">
        <v>0</v>
      </c>
      <c r="S44" s="63">
        <v>37</v>
      </c>
    </row>
    <row r="45" spans="1:19" s="99" customFormat="1" ht="23.1" customHeight="1" x14ac:dyDescent="0.15">
      <c r="A45" s="62">
        <v>38</v>
      </c>
      <c r="B45" s="61" t="s">
        <v>1052</v>
      </c>
      <c r="C45" s="1318">
        <v>0</v>
      </c>
      <c r="D45" s="1318">
        <v>0</v>
      </c>
      <c r="E45" s="1318">
        <v>0</v>
      </c>
      <c r="F45" s="1318">
        <v>0</v>
      </c>
      <c r="G45" s="1318">
        <v>0</v>
      </c>
      <c r="H45" s="1318">
        <v>0</v>
      </c>
      <c r="I45" s="1318">
        <v>0</v>
      </c>
      <c r="J45" s="1318">
        <v>0</v>
      </c>
      <c r="K45" s="1318">
        <v>0</v>
      </c>
      <c r="L45" s="1318">
        <v>0</v>
      </c>
      <c r="M45" s="1318">
        <v>0</v>
      </c>
      <c r="N45" s="1318">
        <v>0</v>
      </c>
      <c r="O45" s="1318">
        <v>0</v>
      </c>
      <c r="P45" s="1318">
        <v>0</v>
      </c>
      <c r="Q45" s="1318">
        <v>0</v>
      </c>
      <c r="R45" s="1318">
        <v>0</v>
      </c>
      <c r="S45" s="63">
        <v>38</v>
      </c>
    </row>
    <row r="46" spans="1:19" s="99" customFormat="1" ht="23.1" customHeight="1" x14ac:dyDescent="0.15">
      <c r="A46" s="62">
        <v>39</v>
      </c>
      <c r="B46" s="61" t="s">
        <v>1053</v>
      </c>
      <c r="C46" s="1318">
        <v>0</v>
      </c>
      <c r="D46" s="1318">
        <v>0</v>
      </c>
      <c r="E46" s="1318">
        <v>0</v>
      </c>
      <c r="F46" s="1318">
        <v>0</v>
      </c>
      <c r="G46" s="1318">
        <v>0</v>
      </c>
      <c r="H46" s="1318">
        <v>0</v>
      </c>
      <c r="I46" s="1318">
        <v>0</v>
      </c>
      <c r="J46" s="1318">
        <v>0</v>
      </c>
      <c r="K46" s="1318">
        <v>0</v>
      </c>
      <c r="L46" s="1318">
        <v>0</v>
      </c>
      <c r="M46" s="1318">
        <v>0</v>
      </c>
      <c r="N46" s="1318">
        <v>0</v>
      </c>
      <c r="O46" s="1318">
        <v>0</v>
      </c>
      <c r="P46" s="1318">
        <v>0</v>
      </c>
      <c r="Q46" s="1318">
        <v>0</v>
      </c>
      <c r="R46" s="1318">
        <v>0</v>
      </c>
      <c r="S46" s="63">
        <v>39</v>
      </c>
    </row>
    <row r="47" spans="1:19" s="99" customFormat="1" ht="23.1" customHeight="1" x14ac:dyDescent="0.15">
      <c r="A47" s="62">
        <v>42</v>
      </c>
      <c r="B47" s="61" t="s">
        <v>1054</v>
      </c>
      <c r="C47" s="1322">
        <v>0</v>
      </c>
      <c r="D47" s="1322">
        <v>0</v>
      </c>
      <c r="E47" s="1322">
        <v>0</v>
      </c>
      <c r="F47" s="1322">
        <v>0</v>
      </c>
      <c r="G47" s="1322">
        <v>0</v>
      </c>
      <c r="H47" s="1322">
        <v>0</v>
      </c>
      <c r="I47" s="1322">
        <v>0</v>
      </c>
      <c r="J47" s="1322">
        <v>0</v>
      </c>
      <c r="K47" s="1322">
        <v>0</v>
      </c>
      <c r="L47" s="1322">
        <v>0</v>
      </c>
      <c r="M47" s="1322">
        <v>0</v>
      </c>
      <c r="N47" s="1322">
        <v>0</v>
      </c>
      <c r="O47" s="1322">
        <v>0</v>
      </c>
      <c r="P47" s="1322">
        <v>0</v>
      </c>
      <c r="Q47" s="1322">
        <v>0</v>
      </c>
      <c r="R47" s="1322">
        <v>0</v>
      </c>
      <c r="S47" s="63">
        <v>42</v>
      </c>
    </row>
    <row r="48" spans="1:19" s="99" customFormat="1" ht="23.1" customHeight="1" x14ac:dyDescent="0.15">
      <c r="A48" s="66">
        <v>43</v>
      </c>
      <c r="B48" s="58" t="s">
        <v>1055</v>
      </c>
      <c r="C48" s="1325">
        <v>0</v>
      </c>
      <c r="D48" s="1325">
        <v>0</v>
      </c>
      <c r="E48" s="1325">
        <v>0</v>
      </c>
      <c r="F48" s="1325">
        <v>0</v>
      </c>
      <c r="G48" s="1325">
        <v>0</v>
      </c>
      <c r="H48" s="1325">
        <v>0</v>
      </c>
      <c r="I48" s="1325">
        <v>0</v>
      </c>
      <c r="J48" s="1325">
        <v>0</v>
      </c>
      <c r="K48" s="1325">
        <v>0</v>
      </c>
      <c r="L48" s="1325">
        <v>0</v>
      </c>
      <c r="M48" s="1325">
        <v>0</v>
      </c>
      <c r="N48" s="1325">
        <v>0</v>
      </c>
      <c r="O48" s="1325">
        <v>0</v>
      </c>
      <c r="P48" s="1325">
        <v>0</v>
      </c>
      <c r="Q48" s="1325">
        <v>0</v>
      </c>
      <c r="R48" s="1325">
        <v>0</v>
      </c>
      <c r="S48" s="67">
        <v>43</v>
      </c>
    </row>
    <row r="49" spans="1:19" s="99" customFormat="1" ht="23.1" customHeight="1" x14ac:dyDescent="0.15">
      <c r="A49" s="62">
        <v>44</v>
      </c>
      <c r="B49" s="61" t="s">
        <v>1056</v>
      </c>
      <c r="C49" s="1318">
        <v>0</v>
      </c>
      <c r="D49" s="1318">
        <v>0</v>
      </c>
      <c r="E49" s="1318">
        <v>0</v>
      </c>
      <c r="F49" s="1318">
        <v>0</v>
      </c>
      <c r="G49" s="1318">
        <v>0</v>
      </c>
      <c r="H49" s="1318">
        <v>0</v>
      </c>
      <c r="I49" s="1318">
        <v>0</v>
      </c>
      <c r="J49" s="1318">
        <v>0</v>
      </c>
      <c r="K49" s="1318">
        <v>0</v>
      </c>
      <c r="L49" s="1318">
        <v>0</v>
      </c>
      <c r="M49" s="1318">
        <v>0</v>
      </c>
      <c r="N49" s="1318">
        <v>0</v>
      </c>
      <c r="O49" s="1318">
        <v>0</v>
      </c>
      <c r="P49" s="1318">
        <v>0</v>
      </c>
      <c r="Q49" s="1318">
        <v>0</v>
      </c>
      <c r="R49" s="1318">
        <v>0</v>
      </c>
      <c r="S49" s="63">
        <v>44</v>
      </c>
    </row>
    <row r="50" spans="1:19" s="99" customFormat="1" ht="23.1" customHeight="1" x14ac:dyDescent="0.15">
      <c r="A50" s="62">
        <v>45</v>
      </c>
      <c r="B50" s="61" t="s">
        <v>1057</v>
      </c>
      <c r="C50" s="1318">
        <v>0</v>
      </c>
      <c r="D50" s="1318">
        <v>0</v>
      </c>
      <c r="E50" s="1318">
        <v>0</v>
      </c>
      <c r="F50" s="1318">
        <v>0</v>
      </c>
      <c r="G50" s="1318">
        <v>0</v>
      </c>
      <c r="H50" s="1318">
        <v>0</v>
      </c>
      <c r="I50" s="1318">
        <v>0</v>
      </c>
      <c r="J50" s="1318">
        <v>0</v>
      </c>
      <c r="K50" s="1318">
        <v>0</v>
      </c>
      <c r="L50" s="1318">
        <v>0</v>
      </c>
      <c r="M50" s="1318">
        <v>0</v>
      </c>
      <c r="N50" s="1318">
        <v>0</v>
      </c>
      <c r="O50" s="1318">
        <v>0</v>
      </c>
      <c r="P50" s="1318">
        <v>0</v>
      </c>
      <c r="Q50" s="1318">
        <v>0</v>
      </c>
      <c r="R50" s="1318">
        <v>0</v>
      </c>
      <c r="S50" s="63">
        <v>45</v>
      </c>
    </row>
    <row r="51" spans="1:19" s="99" customFormat="1" ht="23.1" customHeight="1" x14ac:dyDescent="0.15">
      <c r="A51" s="62">
        <v>46</v>
      </c>
      <c r="B51" s="61" t="s">
        <v>1058</v>
      </c>
      <c r="C51" s="1318">
        <v>0</v>
      </c>
      <c r="D51" s="1318">
        <v>0</v>
      </c>
      <c r="E51" s="1318">
        <v>0</v>
      </c>
      <c r="F51" s="1318">
        <v>0</v>
      </c>
      <c r="G51" s="1318">
        <v>0</v>
      </c>
      <c r="H51" s="1318">
        <v>0</v>
      </c>
      <c r="I51" s="1318">
        <v>0</v>
      </c>
      <c r="J51" s="1318">
        <v>0</v>
      </c>
      <c r="K51" s="1318">
        <v>0</v>
      </c>
      <c r="L51" s="1318">
        <v>0</v>
      </c>
      <c r="M51" s="1318">
        <v>0</v>
      </c>
      <c r="N51" s="1318">
        <v>0</v>
      </c>
      <c r="O51" s="1318">
        <v>0</v>
      </c>
      <c r="P51" s="1318">
        <v>0</v>
      </c>
      <c r="Q51" s="1318">
        <v>0</v>
      </c>
      <c r="R51" s="1318">
        <v>0</v>
      </c>
      <c r="S51" s="63">
        <v>46</v>
      </c>
    </row>
    <row r="52" spans="1:19" s="99" customFormat="1" ht="23.1" customHeight="1" x14ac:dyDescent="0.15">
      <c r="A52" s="62">
        <v>47</v>
      </c>
      <c r="B52" s="61" t="s">
        <v>1059</v>
      </c>
      <c r="C52" s="1322">
        <v>0</v>
      </c>
      <c r="D52" s="1322">
        <v>0</v>
      </c>
      <c r="E52" s="1322">
        <v>0</v>
      </c>
      <c r="F52" s="1322">
        <v>0</v>
      </c>
      <c r="G52" s="1322">
        <v>0</v>
      </c>
      <c r="H52" s="1322">
        <v>0</v>
      </c>
      <c r="I52" s="1322">
        <v>0</v>
      </c>
      <c r="J52" s="1322">
        <v>0</v>
      </c>
      <c r="K52" s="1322">
        <v>0</v>
      </c>
      <c r="L52" s="1322">
        <v>0</v>
      </c>
      <c r="M52" s="1322">
        <v>0</v>
      </c>
      <c r="N52" s="1322">
        <v>0</v>
      </c>
      <c r="O52" s="1322">
        <v>0</v>
      </c>
      <c r="P52" s="1322">
        <v>0</v>
      </c>
      <c r="Q52" s="1322">
        <v>0</v>
      </c>
      <c r="R52" s="1322">
        <v>0</v>
      </c>
      <c r="S52" s="63">
        <v>47</v>
      </c>
    </row>
    <row r="53" spans="1:19" s="99" customFormat="1" ht="23.1" customHeight="1" x14ac:dyDescent="0.15">
      <c r="A53" s="66">
        <v>49</v>
      </c>
      <c r="B53" s="58" t="s">
        <v>1060</v>
      </c>
      <c r="C53" s="1325">
        <v>0</v>
      </c>
      <c r="D53" s="1325">
        <v>0</v>
      </c>
      <c r="E53" s="1325">
        <v>0</v>
      </c>
      <c r="F53" s="1325">
        <v>0</v>
      </c>
      <c r="G53" s="1325">
        <v>0</v>
      </c>
      <c r="H53" s="1325">
        <v>0</v>
      </c>
      <c r="I53" s="1325">
        <v>0</v>
      </c>
      <c r="J53" s="1325">
        <v>0</v>
      </c>
      <c r="K53" s="1325">
        <v>0</v>
      </c>
      <c r="L53" s="1325">
        <v>0</v>
      </c>
      <c r="M53" s="1325">
        <v>0</v>
      </c>
      <c r="N53" s="1325">
        <v>0</v>
      </c>
      <c r="O53" s="1325">
        <v>0</v>
      </c>
      <c r="P53" s="1325">
        <v>0</v>
      </c>
      <c r="Q53" s="1325">
        <v>0</v>
      </c>
      <c r="R53" s="1325">
        <v>0</v>
      </c>
      <c r="S53" s="67">
        <v>49</v>
      </c>
    </row>
    <row r="54" spans="1:19" s="99" customFormat="1" ht="23.1" customHeight="1" x14ac:dyDescent="0.15">
      <c r="A54" s="62">
        <v>50</v>
      </c>
      <c r="B54" s="61" t="s">
        <v>1061</v>
      </c>
      <c r="C54" s="1318">
        <v>0</v>
      </c>
      <c r="D54" s="1318">
        <v>0</v>
      </c>
      <c r="E54" s="1318">
        <v>0</v>
      </c>
      <c r="F54" s="1318">
        <v>0</v>
      </c>
      <c r="G54" s="1318">
        <v>0</v>
      </c>
      <c r="H54" s="1318">
        <v>0</v>
      </c>
      <c r="I54" s="1318">
        <v>0</v>
      </c>
      <c r="J54" s="1318">
        <v>0</v>
      </c>
      <c r="K54" s="1318">
        <v>0</v>
      </c>
      <c r="L54" s="1318">
        <v>0</v>
      </c>
      <c r="M54" s="1318">
        <v>0</v>
      </c>
      <c r="N54" s="1318">
        <v>0</v>
      </c>
      <c r="O54" s="1318">
        <v>0</v>
      </c>
      <c r="P54" s="1318">
        <v>0</v>
      </c>
      <c r="Q54" s="1318">
        <v>0</v>
      </c>
      <c r="R54" s="1318">
        <v>0</v>
      </c>
      <c r="S54" s="63">
        <v>50</v>
      </c>
    </row>
    <row r="55" spans="1:19" s="99" customFormat="1" ht="23.1" customHeight="1" x14ac:dyDescent="0.15">
      <c r="A55" s="62">
        <v>51</v>
      </c>
      <c r="B55" s="61" t="s">
        <v>1062</v>
      </c>
      <c r="C55" s="1318">
        <v>0</v>
      </c>
      <c r="D55" s="1318">
        <v>0</v>
      </c>
      <c r="E55" s="1318">
        <v>0</v>
      </c>
      <c r="F55" s="1318">
        <v>0</v>
      </c>
      <c r="G55" s="1318">
        <v>0</v>
      </c>
      <c r="H55" s="1318">
        <v>0</v>
      </c>
      <c r="I55" s="1318">
        <v>0</v>
      </c>
      <c r="J55" s="1318">
        <v>0</v>
      </c>
      <c r="K55" s="1318">
        <v>0</v>
      </c>
      <c r="L55" s="1318">
        <v>0</v>
      </c>
      <c r="M55" s="1318">
        <v>0</v>
      </c>
      <c r="N55" s="1318">
        <v>0</v>
      </c>
      <c r="O55" s="1318">
        <v>0</v>
      </c>
      <c r="P55" s="1318">
        <v>0</v>
      </c>
      <c r="Q55" s="1318">
        <v>0</v>
      </c>
      <c r="R55" s="1318">
        <v>0</v>
      </c>
      <c r="S55" s="63">
        <v>51</v>
      </c>
    </row>
    <row r="56" spans="1:19" s="99" customFormat="1" ht="23.1" customHeight="1" x14ac:dyDescent="0.15">
      <c r="A56" s="62">
        <v>52</v>
      </c>
      <c r="B56" s="61" t="s">
        <v>1063</v>
      </c>
      <c r="C56" s="1318">
        <v>0</v>
      </c>
      <c r="D56" s="1318">
        <v>0</v>
      </c>
      <c r="E56" s="1318">
        <v>0</v>
      </c>
      <c r="F56" s="1318">
        <v>0</v>
      </c>
      <c r="G56" s="1318">
        <v>0</v>
      </c>
      <c r="H56" s="1318">
        <v>0</v>
      </c>
      <c r="I56" s="1318">
        <v>0</v>
      </c>
      <c r="J56" s="1318">
        <v>0</v>
      </c>
      <c r="K56" s="1318">
        <v>0</v>
      </c>
      <c r="L56" s="1318">
        <v>0</v>
      </c>
      <c r="M56" s="1318">
        <v>0</v>
      </c>
      <c r="N56" s="1318">
        <v>0</v>
      </c>
      <c r="O56" s="1318">
        <v>0</v>
      </c>
      <c r="P56" s="1318">
        <v>0</v>
      </c>
      <c r="Q56" s="1318">
        <v>0</v>
      </c>
      <c r="R56" s="1318">
        <v>0</v>
      </c>
      <c r="S56" s="63">
        <v>52</v>
      </c>
    </row>
    <row r="57" spans="1:19" s="99" customFormat="1" ht="23.1" customHeight="1" thickBot="1" x14ac:dyDescent="0.2">
      <c r="A57" s="77">
        <v>54</v>
      </c>
      <c r="B57" s="78" t="s">
        <v>1064</v>
      </c>
      <c r="C57" s="1328">
        <v>0</v>
      </c>
      <c r="D57" s="1328">
        <v>0</v>
      </c>
      <c r="E57" s="1328">
        <v>0</v>
      </c>
      <c r="F57" s="1328">
        <v>0</v>
      </c>
      <c r="G57" s="1328">
        <v>0</v>
      </c>
      <c r="H57" s="1328">
        <v>0</v>
      </c>
      <c r="I57" s="1328">
        <v>0</v>
      </c>
      <c r="J57" s="1328">
        <v>0</v>
      </c>
      <c r="K57" s="1328">
        <v>0</v>
      </c>
      <c r="L57" s="1328">
        <v>0</v>
      </c>
      <c r="M57" s="1328">
        <v>0</v>
      </c>
      <c r="N57" s="1328">
        <v>0</v>
      </c>
      <c r="O57" s="1328">
        <v>0</v>
      </c>
      <c r="P57" s="1328">
        <v>0</v>
      </c>
      <c r="Q57" s="1328">
        <v>0</v>
      </c>
      <c r="R57" s="1328">
        <v>0</v>
      </c>
      <c r="S57" s="79">
        <v>54</v>
      </c>
    </row>
    <row r="58" spans="1:19" s="99" customFormat="1" ht="23.1" customHeight="1" x14ac:dyDescent="0.15">
      <c r="A58" s="62">
        <v>55</v>
      </c>
      <c r="B58" s="61" t="s">
        <v>1065</v>
      </c>
      <c r="C58" s="1318">
        <v>0</v>
      </c>
      <c r="D58" s="1318">
        <v>0</v>
      </c>
      <c r="E58" s="1318">
        <v>0</v>
      </c>
      <c r="F58" s="1318">
        <v>0</v>
      </c>
      <c r="G58" s="1318">
        <v>0</v>
      </c>
      <c r="H58" s="1318">
        <v>0</v>
      </c>
      <c r="I58" s="1318">
        <v>0</v>
      </c>
      <c r="J58" s="1318">
        <v>0</v>
      </c>
      <c r="K58" s="1318">
        <v>0</v>
      </c>
      <c r="L58" s="1318">
        <v>0</v>
      </c>
      <c r="M58" s="1318">
        <v>0</v>
      </c>
      <c r="N58" s="1318">
        <v>0</v>
      </c>
      <c r="O58" s="1318">
        <v>0</v>
      </c>
      <c r="P58" s="1318">
        <v>0</v>
      </c>
      <c r="Q58" s="1318">
        <v>0</v>
      </c>
      <c r="R58" s="1318">
        <v>0</v>
      </c>
      <c r="S58" s="63">
        <v>55</v>
      </c>
    </row>
    <row r="59" spans="1:19" s="99" customFormat="1" ht="23.1" customHeight="1" x14ac:dyDescent="0.15">
      <c r="A59" s="62">
        <v>56</v>
      </c>
      <c r="B59" s="61" t="s">
        <v>1066</v>
      </c>
      <c r="C59" s="1318">
        <v>0</v>
      </c>
      <c r="D59" s="1318">
        <v>0</v>
      </c>
      <c r="E59" s="1318">
        <v>0</v>
      </c>
      <c r="F59" s="1318">
        <v>0</v>
      </c>
      <c r="G59" s="1318">
        <v>0</v>
      </c>
      <c r="H59" s="1318">
        <v>0</v>
      </c>
      <c r="I59" s="1318">
        <v>0</v>
      </c>
      <c r="J59" s="1318">
        <v>0</v>
      </c>
      <c r="K59" s="1318">
        <v>0</v>
      </c>
      <c r="L59" s="1318">
        <v>0</v>
      </c>
      <c r="M59" s="1318">
        <v>0</v>
      </c>
      <c r="N59" s="1318">
        <v>0</v>
      </c>
      <c r="O59" s="1318">
        <v>0</v>
      </c>
      <c r="P59" s="1318">
        <v>0</v>
      </c>
      <c r="Q59" s="1318">
        <v>0</v>
      </c>
      <c r="R59" s="1318">
        <v>0</v>
      </c>
      <c r="S59" s="63">
        <v>56</v>
      </c>
    </row>
    <row r="60" spans="1:19" s="99" customFormat="1" ht="23.1" customHeight="1" x14ac:dyDescent="0.15">
      <c r="A60" s="62">
        <v>57</v>
      </c>
      <c r="B60" s="61" t="s">
        <v>1067</v>
      </c>
      <c r="C60" s="1318">
        <v>0</v>
      </c>
      <c r="D60" s="1318">
        <v>0</v>
      </c>
      <c r="E60" s="1318">
        <v>0</v>
      </c>
      <c r="F60" s="1318">
        <v>0</v>
      </c>
      <c r="G60" s="1318">
        <v>0</v>
      </c>
      <c r="H60" s="1318">
        <v>0</v>
      </c>
      <c r="I60" s="1318">
        <v>0</v>
      </c>
      <c r="J60" s="1318">
        <v>0</v>
      </c>
      <c r="K60" s="1318">
        <v>0</v>
      </c>
      <c r="L60" s="1318">
        <v>0</v>
      </c>
      <c r="M60" s="1318">
        <v>0</v>
      </c>
      <c r="N60" s="1318">
        <v>0</v>
      </c>
      <c r="O60" s="1318">
        <v>0</v>
      </c>
      <c r="P60" s="1318">
        <v>0</v>
      </c>
      <c r="Q60" s="1318">
        <v>0</v>
      </c>
      <c r="R60" s="1318">
        <v>0</v>
      </c>
      <c r="S60" s="63">
        <v>57</v>
      </c>
    </row>
    <row r="61" spans="1:19" s="99" customFormat="1" ht="23.1" customHeight="1" x14ac:dyDescent="0.15">
      <c r="A61" s="62">
        <v>58</v>
      </c>
      <c r="B61" s="61" t="s">
        <v>1068</v>
      </c>
      <c r="C61" s="1318">
        <v>0</v>
      </c>
      <c r="D61" s="1318">
        <v>0</v>
      </c>
      <c r="E61" s="1318">
        <v>0</v>
      </c>
      <c r="F61" s="1318">
        <v>0</v>
      </c>
      <c r="G61" s="1318">
        <v>0</v>
      </c>
      <c r="H61" s="1318">
        <v>0</v>
      </c>
      <c r="I61" s="1318">
        <v>0</v>
      </c>
      <c r="J61" s="1318">
        <v>0</v>
      </c>
      <c r="K61" s="1318">
        <v>0</v>
      </c>
      <c r="L61" s="1318">
        <v>0</v>
      </c>
      <c r="M61" s="1318">
        <v>0</v>
      </c>
      <c r="N61" s="1318">
        <v>0</v>
      </c>
      <c r="O61" s="1318">
        <v>0</v>
      </c>
      <c r="P61" s="1318">
        <v>0</v>
      </c>
      <c r="Q61" s="1318">
        <v>0</v>
      </c>
      <c r="R61" s="1318">
        <v>0</v>
      </c>
      <c r="S61" s="63">
        <v>58</v>
      </c>
    </row>
    <row r="62" spans="1:19" s="99" customFormat="1" ht="23.1" customHeight="1" x14ac:dyDescent="0.15">
      <c r="A62" s="62">
        <v>59</v>
      </c>
      <c r="B62" s="72" t="s">
        <v>1069</v>
      </c>
      <c r="C62" s="1322">
        <v>0</v>
      </c>
      <c r="D62" s="1322">
        <v>0</v>
      </c>
      <c r="E62" s="1322">
        <v>0</v>
      </c>
      <c r="F62" s="1322">
        <v>0</v>
      </c>
      <c r="G62" s="1322">
        <v>0</v>
      </c>
      <c r="H62" s="1322">
        <v>0</v>
      </c>
      <c r="I62" s="1322">
        <v>0</v>
      </c>
      <c r="J62" s="1322">
        <v>0</v>
      </c>
      <c r="K62" s="1322">
        <v>0</v>
      </c>
      <c r="L62" s="1322">
        <v>0</v>
      </c>
      <c r="M62" s="1322">
        <v>0</v>
      </c>
      <c r="N62" s="1322">
        <v>0</v>
      </c>
      <c r="O62" s="1322">
        <v>0</v>
      </c>
      <c r="P62" s="1322">
        <v>0</v>
      </c>
      <c r="Q62" s="1322">
        <v>0</v>
      </c>
      <c r="R62" s="1322">
        <v>0</v>
      </c>
      <c r="S62" s="63">
        <v>59</v>
      </c>
    </row>
    <row r="63" spans="1:19" s="99" customFormat="1" ht="23.1" customHeight="1" x14ac:dyDescent="0.15">
      <c r="A63" s="66">
        <v>61</v>
      </c>
      <c r="B63" s="61" t="s">
        <v>1070</v>
      </c>
      <c r="C63" s="1325">
        <v>0</v>
      </c>
      <c r="D63" s="1325">
        <v>0</v>
      </c>
      <c r="E63" s="1325">
        <v>0</v>
      </c>
      <c r="F63" s="1325">
        <v>0</v>
      </c>
      <c r="G63" s="1325">
        <v>0</v>
      </c>
      <c r="H63" s="1325">
        <v>0</v>
      </c>
      <c r="I63" s="1325">
        <v>0</v>
      </c>
      <c r="J63" s="1325">
        <v>0</v>
      </c>
      <c r="K63" s="1325">
        <v>0</v>
      </c>
      <c r="L63" s="1325">
        <v>0</v>
      </c>
      <c r="M63" s="1325">
        <v>0</v>
      </c>
      <c r="N63" s="1325">
        <v>0</v>
      </c>
      <c r="O63" s="1325">
        <v>0</v>
      </c>
      <c r="P63" s="1325">
        <v>0</v>
      </c>
      <c r="Q63" s="1325">
        <v>0</v>
      </c>
      <c r="R63" s="1325">
        <v>0</v>
      </c>
      <c r="S63" s="67">
        <v>61</v>
      </c>
    </row>
    <row r="64" spans="1:19" s="99" customFormat="1" ht="23.1" customHeight="1" x14ac:dyDescent="0.15">
      <c r="A64" s="62">
        <v>65</v>
      </c>
      <c r="B64" s="61" t="s">
        <v>1071</v>
      </c>
      <c r="C64" s="1318">
        <v>0</v>
      </c>
      <c r="D64" s="1318">
        <v>0</v>
      </c>
      <c r="E64" s="1318">
        <v>0</v>
      </c>
      <c r="F64" s="1318">
        <v>0</v>
      </c>
      <c r="G64" s="1318">
        <v>0</v>
      </c>
      <c r="H64" s="1318">
        <v>0</v>
      </c>
      <c r="I64" s="1318">
        <v>0</v>
      </c>
      <c r="J64" s="1318">
        <v>0</v>
      </c>
      <c r="K64" s="1318">
        <v>0</v>
      </c>
      <c r="L64" s="1318">
        <v>0</v>
      </c>
      <c r="M64" s="1318">
        <v>0</v>
      </c>
      <c r="N64" s="1318">
        <v>0</v>
      </c>
      <c r="O64" s="1318">
        <v>0</v>
      </c>
      <c r="P64" s="1318">
        <v>0</v>
      </c>
      <c r="Q64" s="1318">
        <v>0</v>
      </c>
      <c r="R64" s="1318">
        <v>0</v>
      </c>
      <c r="S64" s="63">
        <v>65</v>
      </c>
    </row>
    <row r="65" spans="1:19" s="99" customFormat="1" ht="23.1" customHeight="1" x14ac:dyDescent="0.15">
      <c r="A65" s="62">
        <v>66</v>
      </c>
      <c r="B65" s="61" t="s">
        <v>1072</v>
      </c>
      <c r="C65" s="1318">
        <v>0</v>
      </c>
      <c r="D65" s="1318">
        <v>0</v>
      </c>
      <c r="E65" s="1318">
        <v>0</v>
      </c>
      <c r="F65" s="1318">
        <v>0</v>
      </c>
      <c r="G65" s="1318">
        <v>0</v>
      </c>
      <c r="H65" s="1318">
        <v>0</v>
      </c>
      <c r="I65" s="1318">
        <v>0</v>
      </c>
      <c r="J65" s="1318">
        <v>0</v>
      </c>
      <c r="K65" s="1318">
        <v>0</v>
      </c>
      <c r="L65" s="1318">
        <v>0</v>
      </c>
      <c r="M65" s="1318">
        <v>0</v>
      </c>
      <c r="N65" s="1318">
        <v>0</v>
      </c>
      <c r="O65" s="1318">
        <v>0</v>
      </c>
      <c r="P65" s="1318">
        <v>0</v>
      </c>
      <c r="Q65" s="1318">
        <v>0</v>
      </c>
      <c r="R65" s="1318">
        <v>0</v>
      </c>
      <c r="S65" s="63">
        <v>66</v>
      </c>
    </row>
    <row r="66" spans="1:19" s="99" customFormat="1" ht="23.1" customHeight="1" x14ac:dyDescent="0.15">
      <c r="A66" s="62">
        <v>68</v>
      </c>
      <c r="B66" s="61" t="s">
        <v>1073</v>
      </c>
      <c r="C66" s="1318">
        <v>0</v>
      </c>
      <c r="D66" s="1318">
        <v>0</v>
      </c>
      <c r="E66" s="1318">
        <v>0</v>
      </c>
      <c r="F66" s="1318">
        <v>0</v>
      </c>
      <c r="G66" s="1318">
        <v>0</v>
      </c>
      <c r="H66" s="1318">
        <v>0</v>
      </c>
      <c r="I66" s="1318">
        <v>0</v>
      </c>
      <c r="J66" s="1318">
        <v>0</v>
      </c>
      <c r="K66" s="1318">
        <v>0</v>
      </c>
      <c r="L66" s="1318">
        <v>0</v>
      </c>
      <c r="M66" s="1318">
        <v>0</v>
      </c>
      <c r="N66" s="1318">
        <v>0</v>
      </c>
      <c r="O66" s="1318">
        <v>0</v>
      </c>
      <c r="P66" s="1318">
        <v>0</v>
      </c>
      <c r="Q66" s="1318">
        <v>0</v>
      </c>
      <c r="R66" s="1318">
        <v>0</v>
      </c>
      <c r="S66" s="63">
        <v>68</v>
      </c>
    </row>
    <row r="67" spans="1:19" s="99" customFormat="1" ht="23.1" customHeight="1" x14ac:dyDescent="0.15">
      <c r="A67" s="71">
        <v>70</v>
      </c>
      <c r="B67" s="72" t="s">
        <v>1074</v>
      </c>
      <c r="C67" s="1322">
        <v>0</v>
      </c>
      <c r="D67" s="1322">
        <v>0</v>
      </c>
      <c r="E67" s="1322">
        <v>0</v>
      </c>
      <c r="F67" s="1322">
        <v>0</v>
      </c>
      <c r="G67" s="1322">
        <v>0</v>
      </c>
      <c r="H67" s="1322">
        <v>0</v>
      </c>
      <c r="I67" s="1322">
        <v>0</v>
      </c>
      <c r="J67" s="1322">
        <v>0</v>
      </c>
      <c r="K67" s="1322">
        <v>0</v>
      </c>
      <c r="L67" s="1322">
        <v>0</v>
      </c>
      <c r="M67" s="1322">
        <v>0</v>
      </c>
      <c r="N67" s="1322">
        <v>0</v>
      </c>
      <c r="O67" s="1322">
        <v>0</v>
      </c>
      <c r="P67" s="1322">
        <v>0</v>
      </c>
      <c r="Q67" s="1322">
        <v>0</v>
      </c>
      <c r="R67" s="1322">
        <v>0</v>
      </c>
      <c r="S67" s="73">
        <v>70</v>
      </c>
    </row>
    <row r="68" spans="1:19" s="99" customFormat="1" ht="23.1" customHeight="1" x14ac:dyDescent="0.15">
      <c r="A68" s="66">
        <v>78</v>
      </c>
      <c r="B68" s="58" t="s">
        <v>1075</v>
      </c>
      <c r="C68" s="1325">
        <v>0</v>
      </c>
      <c r="D68" s="1325">
        <v>0</v>
      </c>
      <c r="E68" s="1325">
        <v>0</v>
      </c>
      <c r="F68" s="1325">
        <v>0</v>
      </c>
      <c r="G68" s="1325">
        <v>0</v>
      </c>
      <c r="H68" s="1325">
        <v>0</v>
      </c>
      <c r="I68" s="1325">
        <v>0</v>
      </c>
      <c r="J68" s="1325">
        <v>0</v>
      </c>
      <c r="K68" s="1325">
        <v>0</v>
      </c>
      <c r="L68" s="1325">
        <v>0</v>
      </c>
      <c r="M68" s="1325">
        <v>0</v>
      </c>
      <c r="N68" s="1325">
        <v>0</v>
      </c>
      <c r="O68" s="1325">
        <v>0</v>
      </c>
      <c r="P68" s="1325">
        <v>0</v>
      </c>
      <c r="Q68" s="1325">
        <v>0</v>
      </c>
      <c r="R68" s="1325">
        <v>0</v>
      </c>
      <c r="S68" s="67">
        <v>78</v>
      </c>
    </row>
    <row r="69" spans="1:19" s="99" customFormat="1" ht="23.1" customHeight="1" x14ac:dyDescent="0.15">
      <c r="A69" s="62">
        <v>84</v>
      </c>
      <c r="B69" s="61" t="s">
        <v>1076</v>
      </c>
      <c r="C69" s="1318">
        <v>0</v>
      </c>
      <c r="D69" s="1318">
        <v>0</v>
      </c>
      <c r="E69" s="1318">
        <v>0</v>
      </c>
      <c r="F69" s="1318">
        <v>0</v>
      </c>
      <c r="G69" s="1318">
        <v>0</v>
      </c>
      <c r="H69" s="1318">
        <v>0</v>
      </c>
      <c r="I69" s="1318">
        <v>0</v>
      </c>
      <c r="J69" s="1318">
        <v>0</v>
      </c>
      <c r="K69" s="1318">
        <v>0</v>
      </c>
      <c r="L69" s="1318">
        <v>0</v>
      </c>
      <c r="M69" s="1318">
        <v>0</v>
      </c>
      <c r="N69" s="1318">
        <v>0</v>
      </c>
      <c r="O69" s="1318">
        <v>0</v>
      </c>
      <c r="P69" s="1318">
        <v>0</v>
      </c>
      <c r="Q69" s="1318">
        <v>0</v>
      </c>
      <c r="R69" s="1318">
        <v>0</v>
      </c>
      <c r="S69" s="63">
        <v>84</v>
      </c>
    </row>
    <row r="70" spans="1:19" s="99" customFormat="1" ht="23.1" customHeight="1" x14ac:dyDescent="0.15">
      <c r="A70" s="62">
        <v>85</v>
      </c>
      <c r="B70" s="61" t="s">
        <v>1077</v>
      </c>
      <c r="C70" s="1318">
        <v>0</v>
      </c>
      <c r="D70" s="1318">
        <v>0</v>
      </c>
      <c r="E70" s="1318">
        <v>0</v>
      </c>
      <c r="F70" s="1318">
        <v>0</v>
      </c>
      <c r="G70" s="1318">
        <v>0</v>
      </c>
      <c r="H70" s="1318">
        <v>0</v>
      </c>
      <c r="I70" s="1318">
        <v>0</v>
      </c>
      <c r="J70" s="1318">
        <v>0</v>
      </c>
      <c r="K70" s="1318">
        <v>0</v>
      </c>
      <c r="L70" s="1318">
        <v>0</v>
      </c>
      <c r="M70" s="1318">
        <v>0</v>
      </c>
      <c r="N70" s="1318">
        <v>0</v>
      </c>
      <c r="O70" s="1318">
        <v>0</v>
      </c>
      <c r="P70" s="1318">
        <v>0</v>
      </c>
      <c r="Q70" s="1318">
        <v>0</v>
      </c>
      <c r="R70" s="1318">
        <v>0</v>
      </c>
      <c r="S70" s="63">
        <v>85</v>
      </c>
    </row>
    <row r="71" spans="1:19" s="99" customFormat="1" ht="23.1" customHeight="1" x14ac:dyDescent="0.15">
      <c r="A71" s="62">
        <v>89</v>
      </c>
      <c r="B71" s="61" t="s">
        <v>1078</v>
      </c>
      <c r="C71" s="1318">
        <v>0</v>
      </c>
      <c r="D71" s="1318">
        <v>0</v>
      </c>
      <c r="E71" s="1318">
        <v>0</v>
      </c>
      <c r="F71" s="1318">
        <v>0</v>
      </c>
      <c r="G71" s="1318">
        <v>0</v>
      </c>
      <c r="H71" s="1318">
        <v>0</v>
      </c>
      <c r="I71" s="1318">
        <v>0</v>
      </c>
      <c r="J71" s="1318">
        <v>0</v>
      </c>
      <c r="K71" s="1318">
        <v>0</v>
      </c>
      <c r="L71" s="1318">
        <v>0</v>
      </c>
      <c r="M71" s="1318">
        <v>0</v>
      </c>
      <c r="N71" s="1318">
        <v>0</v>
      </c>
      <c r="O71" s="1318">
        <v>0</v>
      </c>
      <c r="P71" s="1318">
        <v>0</v>
      </c>
      <c r="Q71" s="1318">
        <v>0</v>
      </c>
      <c r="R71" s="1318">
        <v>0</v>
      </c>
      <c r="S71" s="63">
        <v>89</v>
      </c>
    </row>
    <row r="72" spans="1:19" s="99" customFormat="1" ht="23.1" customHeight="1" x14ac:dyDescent="0.15">
      <c r="A72" s="62">
        <v>90</v>
      </c>
      <c r="B72" s="72" t="s">
        <v>1079</v>
      </c>
      <c r="C72" s="1322">
        <v>0</v>
      </c>
      <c r="D72" s="1322">
        <v>0</v>
      </c>
      <c r="E72" s="1322">
        <v>0</v>
      </c>
      <c r="F72" s="1322">
        <v>0</v>
      </c>
      <c r="G72" s="1322">
        <v>0</v>
      </c>
      <c r="H72" s="1322">
        <v>0</v>
      </c>
      <c r="I72" s="1322">
        <v>0</v>
      </c>
      <c r="J72" s="1322">
        <v>0</v>
      </c>
      <c r="K72" s="1322">
        <v>0</v>
      </c>
      <c r="L72" s="1322">
        <v>0</v>
      </c>
      <c r="M72" s="1322">
        <v>0</v>
      </c>
      <c r="N72" s="1322">
        <v>0</v>
      </c>
      <c r="O72" s="1322">
        <v>0</v>
      </c>
      <c r="P72" s="1322">
        <v>0</v>
      </c>
      <c r="Q72" s="1322">
        <v>0</v>
      </c>
      <c r="R72" s="1322">
        <v>0</v>
      </c>
      <c r="S72" s="63">
        <v>90</v>
      </c>
    </row>
    <row r="73" spans="1:19" s="99" customFormat="1" ht="23.1" customHeight="1" x14ac:dyDescent="0.15">
      <c r="A73" s="66">
        <v>91</v>
      </c>
      <c r="B73" s="61" t="s">
        <v>1080</v>
      </c>
      <c r="C73" s="1325">
        <v>0</v>
      </c>
      <c r="D73" s="1325">
        <v>0</v>
      </c>
      <c r="E73" s="1325">
        <v>0</v>
      </c>
      <c r="F73" s="1325">
        <v>0</v>
      </c>
      <c r="G73" s="1325">
        <v>0</v>
      </c>
      <c r="H73" s="1325">
        <v>0</v>
      </c>
      <c r="I73" s="1325">
        <v>0</v>
      </c>
      <c r="J73" s="1325">
        <v>0</v>
      </c>
      <c r="K73" s="1325">
        <v>0</v>
      </c>
      <c r="L73" s="1325">
        <v>0</v>
      </c>
      <c r="M73" s="1325">
        <v>0</v>
      </c>
      <c r="N73" s="1325">
        <v>0</v>
      </c>
      <c r="O73" s="1325">
        <v>0</v>
      </c>
      <c r="P73" s="1325">
        <v>0</v>
      </c>
      <c r="Q73" s="1325">
        <v>0</v>
      </c>
      <c r="R73" s="1325">
        <v>0</v>
      </c>
      <c r="S73" s="67">
        <v>91</v>
      </c>
    </row>
    <row r="74" spans="1:19" s="99" customFormat="1" ht="23.1" customHeight="1" x14ac:dyDescent="0.15">
      <c r="A74" s="62">
        <v>92</v>
      </c>
      <c r="B74" s="61" t="s">
        <v>1081</v>
      </c>
      <c r="C74" s="1318">
        <v>0</v>
      </c>
      <c r="D74" s="1318">
        <v>0</v>
      </c>
      <c r="E74" s="1318">
        <v>0</v>
      </c>
      <c r="F74" s="1318">
        <v>0</v>
      </c>
      <c r="G74" s="1318">
        <v>0</v>
      </c>
      <c r="H74" s="1318">
        <v>0</v>
      </c>
      <c r="I74" s="1318">
        <v>0</v>
      </c>
      <c r="J74" s="1318">
        <v>0</v>
      </c>
      <c r="K74" s="1318">
        <v>0</v>
      </c>
      <c r="L74" s="1318">
        <v>0</v>
      </c>
      <c r="M74" s="1318">
        <v>0</v>
      </c>
      <c r="N74" s="1318">
        <v>0</v>
      </c>
      <c r="O74" s="1318">
        <v>0</v>
      </c>
      <c r="P74" s="1318">
        <v>0</v>
      </c>
      <c r="Q74" s="1318">
        <v>0</v>
      </c>
      <c r="R74" s="1318">
        <v>0</v>
      </c>
      <c r="S74" s="63">
        <v>92</v>
      </c>
    </row>
    <row r="75" spans="1:19" s="99" customFormat="1" ht="23.1" customHeight="1" x14ac:dyDescent="0.15">
      <c r="A75" s="62">
        <v>94</v>
      </c>
      <c r="B75" s="61" t="s">
        <v>1082</v>
      </c>
      <c r="C75" s="1318">
        <v>0</v>
      </c>
      <c r="D75" s="1318">
        <v>0</v>
      </c>
      <c r="E75" s="1318">
        <v>0</v>
      </c>
      <c r="F75" s="1318">
        <v>0</v>
      </c>
      <c r="G75" s="1318">
        <v>0</v>
      </c>
      <c r="H75" s="1318">
        <v>0</v>
      </c>
      <c r="I75" s="1318">
        <v>0</v>
      </c>
      <c r="J75" s="1318">
        <v>0</v>
      </c>
      <c r="K75" s="1318">
        <v>0</v>
      </c>
      <c r="L75" s="1318">
        <v>0</v>
      </c>
      <c r="M75" s="1318">
        <v>0</v>
      </c>
      <c r="N75" s="1318">
        <v>0</v>
      </c>
      <c r="O75" s="1318">
        <v>0</v>
      </c>
      <c r="P75" s="1318">
        <v>0</v>
      </c>
      <c r="Q75" s="1318">
        <v>0</v>
      </c>
      <c r="R75" s="1318">
        <v>0</v>
      </c>
      <c r="S75" s="63">
        <v>94</v>
      </c>
    </row>
    <row r="76" spans="1:19" s="99" customFormat="1" ht="23.1" customHeight="1" x14ac:dyDescent="0.15">
      <c r="A76" s="62">
        <v>301</v>
      </c>
      <c r="B76" s="61" t="s">
        <v>1083</v>
      </c>
      <c r="C76" s="1318" t="s">
        <v>578</v>
      </c>
      <c r="D76" s="1318" t="s">
        <v>578</v>
      </c>
      <c r="E76" s="1318" t="s">
        <v>578</v>
      </c>
      <c r="F76" s="1318" t="s">
        <v>578</v>
      </c>
      <c r="G76" s="1318" t="s">
        <v>578</v>
      </c>
      <c r="H76" s="1318" t="s">
        <v>578</v>
      </c>
      <c r="I76" s="1318" t="s">
        <v>578</v>
      </c>
      <c r="J76" s="1318" t="s">
        <v>578</v>
      </c>
      <c r="K76" s="1318" t="s">
        <v>578</v>
      </c>
      <c r="L76" s="1318" t="s">
        <v>578</v>
      </c>
      <c r="M76" s="1318" t="s">
        <v>578</v>
      </c>
      <c r="N76" s="1318" t="s">
        <v>578</v>
      </c>
      <c r="O76" s="1318" t="s">
        <v>578</v>
      </c>
      <c r="P76" s="1318" t="s">
        <v>578</v>
      </c>
      <c r="Q76" s="1318" t="s">
        <v>578</v>
      </c>
      <c r="R76" s="1318" t="s">
        <v>578</v>
      </c>
      <c r="S76" s="63">
        <v>301</v>
      </c>
    </row>
    <row r="77" spans="1:19" s="99" customFormat="1" ht="23.1" customHeight="1" x14ac:dyDescent="0.15">
      <c r="A77" s="71">
        <v>302</v>
      </c>
      <c r="B77" s="72" t="s">
        <v>1084</v>
      </c>
      <c r="C77" s="1322" t="s">
        <v>578</v>
      </c>
      <c r="D77" s="1322" t="s">
        <v>578</v>
      </c>
      <c r="E77" s="1322" t="s">
        <v>578</v>
      </c>
      <c r="F77" s="1322" t="s">
        <v>578</v>
      </c>
      <c r="G77" s="1322" t="s">
        <v>578</v>
      </c>
      <c r="H77" s="1322" t="s">
        <v>578</v>
      </c>
      <c r="I77" s="1322" t="s">
        <v>578</v>
      </c>
      <c r="J77" s="1322" t="s">
        <v>578</v>
      </c>
      <c r="K77" s="1322" t="s">
        <v>578</v>
      </c>
      <c r="L77" s="1322" t="s">
        <v>578</v>
      </c>
      <c r="M77" s="1322" t="s">
        <v>578</v>
      </c>
      <c r="N77" s="1322" t="s">
        <v>578</v>
      </c>
      <c r="O77" s="1322" t="s">
        <v>578</v>
      </c>
      <c r="P77" s="1322" t="s">
        <v>578</v>
      </c>
      <c r="Q77" s="1322" t="s">
        <v>578</v>
      </c>
      <c r="R77" s="1322" t="s">
        <v>578</v>
      </c>
      <c r="S77" s="73">
        <v>302</v>
      </c>
    </row>
    <row r="78" spans="1:19" s="111" customFormat="1" ht="23.1" customHeight="1" x14ac:dyDescent="0.15">
      <c r="A78" s="74">
        <v>303</v>
      </c>
      <c r="B78" s="61" t="s">
        <v>1085</v>
      </c>
      <c r="C78" s="1325" t="s">
        <v>578</v>
      </c>
      <c r="D78" s="1325" t="s">
        <v>578</v>
      </c>
      <c r="E78" s="1325" t="s">
        <v>578</v>
      </c>
      <c r="F78" s="1325" t="s">
        <v>578</v>
      </c>
      <c r="G78" s="1325" t="s">
        <v>578</v>
      </c>
      <c r="H78" s="1325" t="s">
        <v>578</v>
      </c>
      <c r="I78" s="1325" t="s">
        <v>578</v>
      </c>
      <c r="J78" s="1325" t="s">
        <v>578</v>
      </c>
      <c r="K78" s="1325" t="s">
        <v>578</v>
      </c>
      <c r="L78" s="1325" t="s">
        <v>578</v>
      </c>
      <c r="M78" s="1325" t="s">
        <v>578</v>
      </c>
      <c r="N78" s="1325" t="s">
        <v>578</v>
      </c>
      <c r="O78" s="1325" t="s">
        <v>578</v>
      </c>
      <c r="P78" s="1325" t="s">
        <v>578</v>
      </c>
      <c r="Q78" s="1325" t="s">
        <v>578</v>
      </c>
      <c r="R78" s="1325" t="s">
        <v>578</v>
      </c>
      <c r="S78" s="75">
        <v>303</v>
      </c>
    </row>
    <row r="79" spans="1:19" s="111" customFormat="1" ht="23.1" customHeight="1" x14ac:dyDescent="0.15">
      <c r="A79" s="62">
        <v>304</v>
      </c>
      <c r="B79" s="61" t="s">
        <v>1086</v>
      </c>
      <c r="C79" s="1318" t="s">
        <v>578</v>
      </c>
      <c r="D79" s="1318" t="s">
        <v>578</v>
      </c>
      <c r="E79" s="1318" t="s">
        <v>578</v>
      </c>
      <c r="F79" s="1318" t="s">
        <v>578</v>
      </c>
      <c r="G79" s="1318" t="s">
        <v>578</v>
      </c>
      <c r="H79" s="1318" t="s">
        <v>578</v>
      </c>
      <c r="I79" s="1318" t="s">
        <v>578</v>
      </c>
      <c r="J79" s="1318" t="s">
        <v>578</v>
      </c>
      <c r="K79" s="1318" t="s">
        <v>578</v>
      </c>
      <c r="L79" s="1318" t="s">
        <v>578</v>
      </c>
      <c r="M79" s="1318" t="s">
        <v>578</v>
      </c>
      <c r="N79" s="1318" t="s">
        <v>578</v>
      </c>
      <c r="O79" s="1318" t="s">
        <v>578</v>
      </c>
      <c r="P79" s="1318" t="s">
        <v>578</v>
      </c>
      <c r="Q79" s="1318" t="s">
        <v>578</v>
      </c>
      <c r="R79" s="1318" t="s">
        <v>578</v>
      </c>
      <c r="S79" s="63">
        <v>304</v>
      </c>
    </row>
    <row r="80" spans="1:19" s="111" customFormat="1" ht="23.1" customHeight="1" x14ac:dyDescent="0.15">
      <c r="A80" s="62">
        <v>305</v>
      </c>
      <c r="B80" s="61" t="s">
        <v>1087</v>
      </c>
      <c r="C80" s="1318" t="s">
        <v>578</v>
      </c>
      <c r="D80" s="1318" t="s">
        <v>578</v>
      </c>
      <c r="E80" s="1318" t="s">
        <v>578</v>
      </c>
      <c r="F80" s="1318" t="s">
        <v>578</v>
      </c>
      <c r="G80" s="1318" t="s">
        <v>578</v>
      </c>
      <c r="H80" s="1318" t="s">
        <v>578</v>
      </c>
      <c r="I80" s="1318" t="s">
        <v>578</v>
      </c>
      <c r="J80" s="1318" t="s">
        <v>578</v>
      </c>
      <c r="K80" s="1318" t="s">
        <v>578</v>
      </c>
      <c r="L80" s="1318" t="s">
        <v>578</v>
      </c>
      <c r="M80" s="1318" t="s">
        <v>578</v>
      </c>
      <c r="N80" s="1318" t="s">
        <v>578</v>
      </c>
      <c r="O80" s="1318" t="s">
        <v>578</v>
      </c>
      <c r="P80" s="1318" t="s">
        <v>578</v>
      </c>
      <c r="Q80" s="1318" t="s">
        <v>578</v>
      </c>
      <c r="R80" s="1318" t="s">
        <v>578</v>
      </c>
      <c r="S80" s="63">
        <v>305</v>
      </c>
    </row>
    <row r="81" spans="1:19" s="111" customFormat="1" ht="23.1" customHeight="1" x14ac:dyDescent="0.15">
      <c r="A81" s="62">
        <v>306</v>
      </c>
      <c r="B81" s="61" t="s">
        <v>1088</v>
      </c>
      <c r="C81" s="1318" t="s">
        <v>578</v>
      </c>
      <c r="D81" s="1318" t="s">
        <v>578</v>
      </c>
      <c r="E81" s="1318" t="s">
        <v>578</v>
      </c>
      <c r="F81" s="1318" t="s">
        <v>578</v>
      </c>
      <c r="G81" s="1318" t="s">
        <v>578</v>
      </c>
      <c r="H81" s="1318" t="s">
        <v>578</v>
      </c>
      <c r="I81" s="1318" t="s">
        <v>578</v>
      </c>
      <c r="J81" s="1318" t="s">
        <v>578</v>
      </c>
      <c r="K81" s="1318" t="s">
        <v>578</v>
      </c>
      <c r="L81" s="1318" t="s">
        <v>578</v>
      </c>
      <c r="M81" s="1318" t="s">
        <v>578</v>
      </c>
      <c r="N81" s="1318" t="s">
        <v>578</v>
      </c>
      <c r="O81" s="1318" t="s">
        <v>578</v>
      </c>
      <c r="P81" s="1318" t="s">
        <v>578</v>
      </c>
      <c r="Q81" s="1318" t="s">
        <v>578</v>
      </c>
      <c r="R81" s="1318" t="s">
        <v>578</v>
      </c>
      <c r="S81" s="63">
        <v>306</v>
      </c>
    </row>
    <row r="82" spans="1:19" s="111" customFormat="1" ht="23.1" customHeight="1" x14ac:dyDescent="0.15">
      <c r="A82" s="62"/>
      <c r="B82" s="61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63"/>
    </row>
    <row r="83" spans="1:19" ht="23.1" customHeight="1" x14ac:dyDescent="0.15">
      <c r="A83" s="57"/>
      <c r="B83" s="92"/>
      <c r="C83" s="1325"/>
      <c r="D83" s="1325"/>
      <c r="E83" s="1325"/>
      <c r="F83" s="1325"/>
      <c r="G83" s="1325"/>
      <c r="H83" s="1325"/>
      <c r="I83" s="1325"/>
      <c r="J83" s="1325"/>
      <c r="K83" s="1325"/>
      <c r="L83" s="1325"/>
      <c r="M83" s="1325"/>
      <c r="N83" s="1325"/>
      <c r="O83" s="1325"/>
      <c r="P83" s="1325"/>
      <c r="Q83" s="1325"/>
      <c r="R83" s="1325"/>
      <c r="S83" s="59"/>
    </row>
    <row r="84" spans="1:19" ht="23.1" customHeight="1" x14ac:dyDescent="0.15">
      <c r="A84" s="60"/>
      <c r="B84" s="93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55"/>
    </row>
    <row r="85" spans="1:19" ht="23.1" customHeight="1" x14ac:dyDescent="0.15">
      <c r="A85" s="60"/>
      <c r="B85" s="93"/>
      <c r="C85" s="1318"/>
      <c r="D85" s="1318"/>
      <c r="E85" s="1318"/>
      <c r="F85" s="1318"/>
      <c r="G85" s="1318"/>
      <c r="H85" s="1318"/>
      <c r="I85" s="1318"/>
      <c r="J85" s="1318"/>
      <c r="K85" s="1318"/>
      <c r="L85" s="1318"/>
      <c r="M85" s="1318"/>
      <c r="N85" s="1318"/>
      <c r="O85" s="1318"/>
      <c r="P85" s="1318"/>
      <c r="Q85" s="1318"/>
      <c r="R85" s="1318"/>
      <c r="S85" s="55"/>
    </row>
    <row r="86" spans="1:19" ht="23.1" customHeight="1" x14ac:dyDescent="0.15">
      <c r="A86" s="60"/>
      <c r="B86" s="93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55"/>
    </row>
    <row r="87" spans="1:19" ht="23.1" customHeight="1" x14ac:dyDescent="0.15">
      <c r="A87" s="60"/>
      <c r="B87" s="93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55"/>
    </row>
    <row r="88" spans="1:19" ht="23.1" customHeight="1" x14ac:dyDescent="0.15">
      <c r="A88" s="57"/>
      <c r="B88" s="92"/>
      <c r="C88" s="1325"/>
      <c r="D88" s="1325"/>
      <c r="E88" s="1325"/>
      <c r="F88" s="1325"/>
      <c r="G88" s="1325"/>
      <c r="H88" s="1325"/>
      <c r="I88" s="1325"/>
      <c r="J88" s="1325"/>
      <c r="K88" s="1325"/>
      <c r="L88" s="1325"/>
      <c r="M88" s="1325"/>
      <c r="N88" s="1325"/>
      <c r="O88" s="1325"/>
      <c r="P88" s="1325"/>
      <c r="Q88" s="1325"/>
      <c r="R88" s="1325"/>
      <c r="S88" s="59"/>
    </row>
    <row r="89" spans="1:19" ht="23.1" customHeight="1" x14ac:dyDescent="0.15">
      <c r="A89" s="60"/>
      <c r="B89" s="93"/>
      <c r="C89" s="1318"/>
      <c r="D89" s="1318"/>
      <c r="E89" s="1318"/>
      <c r="F89" s="1318"/>
      <c r="G89" s="1318"/>
      <c r="H89" s="1318"/>
      <c r="I89" s="1318"/>
      <c r="J89" s="1318"/>
      <c r="K89" s="1318"/>
      <c r="L89" s="1318"/>
      <c r="M89" s="1318"/>
      <c r="N89" s="1318"/>
      <c r="O89" s="1318"/>
      <c r="P89" s="1318"/>
      <c r="Q89" s="1318"/>
      <c r="R89" s="1318"/>
      <c r="S89" s="55"/>
    </row>
    <row r="90" spans="1:19" ht="23.1" customHeight="1" x14ac:dyDescent="0.15">
      <c r="A90" s="60"/>
      <c r="B90" s="93"/>
      <c r="C90" s="1318"/>
      <c r="D90" s="1318"/>
      <c r="E90" s="1318"/>
      <c r="F90" s="1318"/>
      <c r="G90" s="1318"/>
      <c r="H90" s="1318"/>
      <c r="I90" s="1318"/>
      <c r="J90" s="1318"/>
      <c r="K90" s="1318"/>
      <c r="L90" s="1318"/>
      <c r="M90" s="1318"/>
      <c r="N90" s="1318"/>
      <c r="O90" s="1318"/>
      <c r="P90" s="1318"/>
      <c r="Q90" s="1318"/>
      <c r="R90" s="1318"/>
      <c r="S90" s="55"/>
    </row>
    <row r="91" spans="1:19" s="99" customFormat="1" ht="23.1" customHeight="1" x14ac:dyDescent="0.15">
      <c r="A91" s="62"/>
      <c r="B91" s="61"/>
      <c r="C91" s="1318"/>
      <c r="D91" s="1318"/>
      <c r="E91" s="1318"/>
      <c r="F91" s="1318"/>
      <c r="G91" s="1318"/>
      <c r="H91" s="1318"/>
      <c r="I91" s="1318"/>
      <c r="J91" s="1318"/>
      <c r="K91" s="1318"/>
      <c r="L91" s="1318"/>
      <c r="M91" s="1318"/>
      <c r="N91" s="1318"/>
      <c r="O91" s="1318"/>
      <c r="P91" s="1318"/>
      <c r="Q91" s="1318"/>
      <c r="R91" s="1318"/>
      <c r="S91" s="63"/>
    </row>
    <row r="92" spans="1:19" s="99" customFormat="1" ht="23.1" customHeight="1" x14ac:dyDescent="0.15">
      <c r="A92" s="62"/>
      <c r="B92" s="61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63"/>
    </row>
    <row r="93" spans="1:19" s="99" customFormat="1" ht="23.1" customHeight="1" x14ac:dyDescent="0.15">
      <c r="A93" s="66"/>
      <c r="B93" s="58"/>
      <c r="C93" s="1325"/>
      <c r="D93" s="1325"/>
      <c r="E93" s="1325"/>
      <c r="F93" s="1325"/>
      <c r="G93" s="1325"/>
      <c r="H93" s="1325"/>
      <c r="I93" s="1325"/>
      <c r="J93" s="1325"/>
      <c r="K93" s="1325"/>
      <c r="L93" s="1325"/>
      <c r="M93" s="1325"/>
      <c r="N93" s="1325"/>
      <c r="O93" s="1325"/>
      <c r="P93" s="1325"/>
      <c r="Q93" s="1325"/>
      <c r="R93" s="1325"/>
      <c r="S93" s="67"/>
    </row>
    <row r="94" spans="1:19" s="99" customFormat="1" ht="23.1" customHeight="1" x14ac:dyDescent="0.15">
      <c r="A94" s="62"/>
      <c r="B94" s="61"/>
      <c r="C94" s="1318"/>
      <c r="D94" s="1318"/>
      <c r="E94" s="1318"/>
      <c r="F94" s="1318"/>
      <c r="G94" s="1318"/>
      <c r="H94" s="1318"/>
      <c r="I94" s="1318"/>
      <c r="J94" s="1318"/>
      <c r="K94" s="1318"/>
      <c r="L94" s="1318"/>
      <c r="M94" s="1318"/>
      <c r="N94" s="1318"/>
      <c r="O94" s="1318"/>
      <c r="P94" s="1318"/>
      <c r="Q94" s="1318"/>
      <c r="R94" s="1318"/>
      <c r="S94" s="63"/>
    </row>
    <row r="95" spans="1:19" s="99" customFormat="1" ht="23.1" customHeight="1" x14ac:dyDescent="0.15">
      <c r="A95" s="62"/>
      <c r="B95" s="61"/>
      <c r="C95" s="1318"/>
      <c r="D95" s="1318"/>
      <c r="E95" s="1318"/>
      <c r="F95" s="1318"/>
      <c r="G95" s="1318"/>
      <c r="H95" s="1318"/>
      <c r="I95" s="1318"/>
      <c r="J95" s="1318"/>
      <c r="K95" s="1318"/>
      <c r="L95" s="1318"/>
      <c r="M95" s="1318"/>
      <c r="N95" s="1318"/>
      <c r="O95" s="1318"/>
      <c r="P95" s="1318"/>
      <c r="Q95" s="1318"/>
      <c r="R95" s="1318"/>
      <c r="S95" s="63"/>
    </row>
    <row r="96" spans="1:19" s="99" customFormat="1" ht="23.1" customHeight="1" x14ac:dyDescent="0.15">
      <c r="A96" s="62"/>
      <c r="B96" s="61"/>
      <c r="C96" s="1318"/>
      <c r="D96" s="1318"/>
      <c r="E96" s="1318"/>
      <c r="F96" s="1318"/>
      <c r="G96" s="1318"/>
      <c r="H96" s="1318"/>
      <c r="I96" s="1318"/>
      <c r="J96" s="1318"/>
      <c r="K96" s="1318"/>
      <c r="L96" s="1318"/>
      <c r="M96" s="1318"/>
      <c r="N96" s="1318"/>
      <c r="O96" s="1318"/>
      <c r="P96" s="1318"/>
      <c r="Q96" s="1318"/>
      <c r="R96" s="1318"/>
      <c r="S96" s="63"/>
    </row>
    <row r="97" spans="1:19" s="99" customFormat="1" ht="23.1" customHeight="1" x14ac:dyDescent="0.15">
      <c r="A97" s="62"/>
      <c r="B97" s="61"/>
      <c r="C97" s="1322"/>
      <c r="D97" s="1322"/>
      <c r="E97" s="1322"/>
      <c r="F97" s="1322"/>
      <c r="G97" s="1322"/>
      <c r="H97" s="1322"/>
      <c r="I97" s="1322"/>
      <c r="J97" s="1322"/>
      <c r="K97" s="1322"/>
      <c r="L97" s="1322"/>
      <c r="M97" s="1322"/>
      <c r="N97" s="1322"/>
      <c r="O97" s="1322"/>
      <c r="P97" s="1322"/>
      <c r="Q97" s="1322"/>
      <c r="R97" s="1322"/>
      <c r="S97" s="63"/>
    </row>
    <row r="98" spans="1:19" s="99" customFormat="1" ht="23.1" customHeight="1" x14ac:dyDescent="0.15">
      <c r="A98" s="68"/>
      <c r="B98" s="58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  <c r="O98" s="1325"/>
      <c r="P98" s="1325"/>
      <c r="Q98" s="1325"/>
      <c r="R98" s="1325"/>
      <c r="S98" s="69"/>
    </row>
    <row r="99" spans="1:19" s="99" customFormat="1" ht="23.1" customHeight="1" x14ac:dyDescent="0.15">
      <c r="A99" s="62"/>
      <c r="B99" s="61"/>
      <c r="C99" s="1318"/>
      <c r="D99" s="1318"/>
      <c r="E99" s="1318"/>
      <c r="F99" s="1318"/>
      <c r="G99" s="1318"/>
      <c r="H99" s="1318"/>
      <c r="I99" s="1318"/>
      <c r="J99" s="1318"/>
      <c r="K99" s="1318"/>
      <c r="L99" s="1318"/>
      <c r="M99" s="1318"/>
      <c r="N99" s="1318"/>
      <c r="O99" s="1318"/>
      <c r="P99" s="1318"/>
      <c r="Q99" s="1318"/>
      <c r="R99" s="1318"/>
      <c r="S99" s="63"/>
    </row>
    <row r="100" spans="1:19" s="99" customFormat="1" ht="23.1" customHeight="1" x14ac:dyDescent="0.15">
      <c r="A100" s="62"/>
      <c r="B100" s="61"/>
      <c r="C100" s="1318"/>
      <c r="D100" s="1318"/>
      <c r="E100" s="1318"/>
      <c r="F100" s="1318"/>
      <c r="G100" s="1318"/>
      <c r="H100" s="1318"/>
      <c r="I100" s="1318"/>
      <c r="J100" s="1318"/>
      <c r="K100" s="1318"/>
      <c r="L100" s="1318"/>
      <c r="M100" s="1318"/>
      <c r="N100" s="1318"/>
      <c r="O100" s="1318"/>
      <c r="P100" s="1318"/>
      <c r="Q100" s="1318"/>
      <c r="R100" s="1318"/>
      <c r="S100" s="63"/>
    </row>
    <row r="101" spans="1:19" s="99" customFormat="1" ht="23.1" customHeight="1" x14ac:dyDescent="0.15">
      <c r="A101" s="62"/>
      <c r="B101" s="61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1318"/>
      <c r="M101" s="1318"/>
      <c r="N101" s="1318"/>
      <c r="O101" s="1318"/>
      <c r="P101" s="1318"/>
      <c r="Q101" s="1318"/>
      <c r="R101" s="1318"/>
      <c r="S101" s="63"/>
    </row>
    <row r="102" spans="1:19" s="99" customFormat="1" ht="23.1" customHeight="1" x14ac:dyDescent="0.15">
      <c r="A102" s="62"/>
      <c r="B102" s="61"/>
      <c r="C102" s="1322"/>
      <c r="D102" s="1322"/>
      <c r="E102" s="1322"/>
      <c r="F102" s="1322"/>
      <c r="G102" s="1322"/>
      <c r="H102" s="1322"/>
      <c r="I102" s="1322"/>
      <c r="J102" s="1322"/>
      <c r="K102" s="1322"/>
      <c r="L102" s="1322"/>
      <c r="M102" s="1322"/>
      <c r="N102" s="1322"/>
      <c r="O102" s="1322"/>
      <c r="P102" s="1322"/>
      <c r="Q102" s="1322"/>
      <c r="R102" s="1322"/>
      <c r="S102" s="63"/>
    </row>
    <row r="103" spans="1:19" s="99" customFormat="1" ht="23.1" customHeight="1" x14ac:dyDescent="0.15">
      <c r="A103" s="66"/>
      <c r="B103" s="58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325"/>
      <c r="P103" s="1325"/>
      <c r="Q103" s="1325"/>
      <c r="R103" s="1325"/>
      <c r="S103" s="67"/>
    </row>
    <row r="104" spans="1:19" s="99" customFormat="1" ht="23.1" customHeight="1" x14ac:dyDescent="0.15">
      <c r="A104" s="62"/>
      <c r="B104" s="61"/>
      <c r="C104" s="1318"/>
      <c r="D104" s="1318"/>
      <c r="E104" s="1318"/>
      <c r="F104" s="1318"/>
      <c r="G104" s="1318"/>
      <c r="H104" s="1318"/>
      <c r="I104" s="1318"/>
      <c r="J104" s="1318"/>
      <c r="K104" s="1318"/>
      <c r="L104" s="1318"/>
      <c r="M104" s="1318"/>
      <c r="N104" s="1318"/>
      <c r="O104" s="1318"/>
      <c r="P104" s="1318"/>
      <c r="Q104" s="1318"/>
      <c r="R104" s="1318"/>
      <c r="S104" s="63"/>
    </row>
    <row r="105" spans="1:19" s="99" customFormat="1" ht="23.1" customHeight="1" x14ac:dyDescent="0.15">
      <c r="A105" s="62"/>
      <c r="B105" s="61"/>
      <c r="C105" s="1318"/>
      <c r="D105" s="1318"/>
      <c r="E105" s="1318"/>
      <c r="F105" s="1318"/>
      <c r="G105" s="1318"/>
      <c r="H105" s="1318"/>
      <c r="I105" s="1318"/>
      <c r="J105" s="1318"/>
      <c r="K105" s="1318"/>
      <c r="L105" s="1318"/>
      <c r="M105" s="1318"/>
      <c r="N105" s="1318"/>
      <c r="O105" s="1318"/>
      <c r="P105" s="1318"/>
      <c r="Q105" s="1318"/>
      <c r="R105" s="1318"/>
      <c r="S105" s="63"/>
    </row>
    <row r="106" spans="1:19" s="99" customFormat="1" ht="23.1" customHeight="1" x14ac:dyDescent="0.15">
      <c r="A106" s="62"/>
      <c r="B106" s="61"/>
      <c r="C106" s="1318"/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1318"/>
      <c r="O106" s="1318"/>
      <c r="P106" s="1318"/>
      <c r="Q106" s="1318"/>
      <c r="R106" s="1318"/>
      <c r="S106" s="63"/>
    </row>
    <row r="107" spans="1:19" s="99" customFormat="1" ht="23.1" customHeight="1" thickBot="1" x14ac:dyDescent="0.2">
      <c r="A107" s="77"/>
      <c r="B107" s="78"/>
      <c r="C107" s="1328"/>
      <c r="D107" s="1328"/>
      <c r="E107" s="1328"/>
      <c r="F107" s="1328"/>
      <c r="G107" s="1328"/>
      <c r="H107" s="1328"/>
      <c r="I107" s="1328"/>
      <c r="J107" s="1328"/>
      <c r="K107" s="1328"/>
      <c r="L107" s="1328"/>
      <c r="M107" s="1328"/>
      <c r="N107" s="1328"/>
      <c r="O107" s="1328"/>
      <c r="P107" s="1328"/>
      <c r="Q107" s="1328"/>
      <c r="R107" s="1328"/>
      <c r="S107" s="79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K6:K7"/>
    <mergeCell ref="P6:P7"/>
    <mergeCell ref="Q6:Q7"/>
    <mergeCell ref="R6:R7"/>
    <mergeCell ref="L6:L7"/>
    <mergeCell ref="M6:M7"/>
    <mergeCell ref="N6:N7"/>
    <mergeCell ref="O6:O7"/>
  </mergeCells>
  <phoneticPr fontId="2"/>
  <pageMargins left="0.9055118110236221" right="0.28000000000000003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2"/>
  <cols>
    <col min="1" max="1" width="5.875" style="724" customWidth="1"/>
    <col min="2" max="2" width="18.625" style="704" customWidth="1"/>
    <col min="3" max="3" width="8.625" style="710" customWidth="1"/>
    <col min="4" max="4" width="15.625" style="710" customWidth="1"/>
    <col min="5" max="5" width="8.625" style="710" customWidth="1"/>
    <col min="6" max="6" width="15.625" style="710" customWidth="1"/>
    <col min="7" max="7" width="8.625" style="710" customWidth="1"/>
    <col min="8" max="8" width="15.625" style="710" customWidth="1"/>
    <col min="9" max="9" width="8.625" style="710" customWidth="1"/>
    <col min="10" max="10" width="15.625" style="710" customWidth="1"/>
    <col min="11" max="11" width="8.625" style="710" customWidth="1"/>
    <col min="12" max="12" width="15.625" style="710" customWidth="1"/>
    <col min="13" max="13" width="10.625" style="710" customWidth="1"/>
    <col min="14" max="14" width="18.625" style="710" customWidth="1"/>
    <col min="15" max="15" width="10.625" style="710" customWidth="1"/>
    <col min="16" max="16" width="18.625" style="710" customWidth="1"/>
    <col min="17" max="17" width="10.625" style="710" customWidth="1"/>
    <col min="18" max="18" width="18.625" style="710" customWidth="1"/>
    <col min="19" max="19" width="10.625" style="710" customWidth="1"/>
    <col min="20" max="20" width="18.625" style="710" customWidth="1"/>
    <col min="21" max="21" width="15.625" style="710" customWidth="1"/>
    <col min="22" max="22" width="5.875" style="725" customWidth="1"/>
    <col min="23" max="16384" width="9" style="704"/>
  </cols>
  <sheetData>
    <row r="1" spans="1:22" ht="30.95" customHeight="1" x14ac:dyDescent="0.15">
      <c r="A1" s="672" t="s">
        <v>101</v>
      </c>
      <c r="B1" s="710"/>
      <c r="V1" s="704"/>
    </row>
    <row r="2" spans="1:22" s="677" customFormat="1" ht="22.5" customHeight="1" thickBot="1" x14ac:dyDescent="0.2">
      <c r="A2" s="675"/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6" t="s">
        <v>440</v>
      </c>
      <c r="V2" s="675"/>
    </row>
    <row r="3" spans="1:22" s="683" customFormat="1" ht="24.95" customHeight="1" x14ac:dyDescent="0.15">
      <c r="A3" s="678" t="s">
        <v>429</v>
      </c>
      <c r="B3" s="679"/>
      <c r="C3" s="680" t="s">
        <v>161</v>
      </c>
      <c r="D3" s="681"/>
      <c r="E3" s="681"/>
      <c r="F3" s="681"/>
      <c r="G3" s="3002" t="s">
        <v>160</v>
      </c>
      <c r="H3" s="3003"/>
      <c r="I3" s="3003"/>
      <c r="J3" s="3003"/>
      <c r="K3" s="3003"/>
      <c r="L3" s="3003"/>
      <c r="M3" s="3003"/>
      <c r="N3" s="3004"/>
      <c r="O3" s="2978" t="s">
        <v>95</v>
      </c>
      <c r="P3" s="2999"/>
      <c r="Q3" s="2978" t="s">
        <v>8</v>
      </c>
      <c r="R3" s="3005"/>
      <c r="S3" s="726"/>
      <c r="T3" s="726"/>
      <c r="U3" s="727"/>
      <c r="V3" s="682" t="s">
        <v>429</v>
      </c>
    </row>
    <row r="4" spans="1:22" s="683" customFormat="1" ht="24.95" customHeight="1" x14ac:dyDescent="0.15">
      <c r="A4" s="684" t="s">
        <v>430</v>
      </c>
      <c r="B4" s="685"/>
      <c r="C4" s="2984" t="s">
        <v>98</v>
      </c>
      <c r="D4" s="2993"/>
      <c r="E4" s="2984" t="s">
        <v>694</v>
      </c>
      <c r="F4" s="2993"/>
      <c r="G4" s="2984" t="s">
        <v>98</v>
      </c>
      <c r="H4" s="2993"/>
      <c r="I4" s="2984" t="s">
        <v>108</v>
      </c>
      <c r="J4" s="2993"/>
      <c r="K4" s="2984" t="s">
        <v>159</v>
      </c>
      <c r="L4" s="2993"/>
      <c r="M4" s="2984" t="s">
        <v>158</v>
      </c>
      <c r="N4" s="2985"/>
      <c r="O4" s="3000"/>
      <c r="P4" s="3001"/>
      <c r="Q4" s="3000"/>
      <c r="R4" s="3006"/>
      <c r="S4" s="2995" t="s">
        <v>99</v>
      </c>
      <c r="T4" s="2996"/>
      <c r="U4" s="729" t="s">
        <v>163</v>
      </c>
      <c r="V4" s="686" t="s">
        <v>430</v>
      </c>
    </row>
    <row r="5" spans="1:22" s="683" customFormat="1" ht="24.95" customHeight="1" x14ac:dyDescent="0.15">
      <c r="A5" s="684" t="s">
        <v>431</v>
      </c>
      <c r="B5" s="685" t="s">
        <v>399</v>
      </c>
      <c r="C5" s="2986"/>
      <c r="D5" s="2994"/>
      <c r="E5" s="2986"/>
      <c r="F5" s="2994"/>
      <c r="G5" s="2986"/>
      <c r="H5" s="2994"/>
      <c r="I5" s="2986"/>
      <c r="J5" s="2994"/>
      <c r="K5" s="2986"/>
      <c r="L5" s="2994"/>
      <c r="M5" s="2986"/>
      <c r="N5" s="2987"/>
      <c r="O5" s="2986"/>
      <c r="P5" s="2994"/>
      <c r="Q5" s="2986"/>
      <c r="R5" s="2987"/>
      <c r="S5" s="2997"/>
      <c r="T5" s="2998"/>
      <c r="U5" s="729" t="s">
        <v>164</v>
      </c>
      <c r="V5" s="686" t="s">
        <v>431</v>
      </c>
    </row>
    <row r="6" spans="1:22" s="683" customFormat="1" ht="24.95" customHeight="1" x14ac:dyDescent="0.15">
      <c r="A6" s="684" t="s">
        <v>432</v>
      </c>
      <c r="B6" s="685"/>
      <c r="C6" s="2962" t="s">
        <v>109</v>
      </c>
      <c r="D6" s="2964" t="s">
        <v>509</v>
      </c>
      <c r="E6" s="2964" t="s">
        <v>416</v>
      </c>
      <c r="F6" s="2964" t="s">
        <v>509</v>
      </c>
      <c r="G6" s="2964" t="s">
        <v>416</v>
      </c>
      <c r="H6" s="2964" t="s">
        <v>509</v>
      </c>
      <c r="I6" s="2964" t="s">
        <v>416</v>
      </c>
      <c r="J6" s="2964" t="s">
        <v>509</v>
      </c>
      <c r="K6" s="2964" t="s">
        <v>416</v>
      </c>
      <c r="L6" s="2964" t="s">
        <v>509</v>
      </c>
      <c r="M6" s="2964" t="s">
        <v>416</v>
      </c>
      <c r="N6" s="2964" t="s">
        <v>509</v>
      </c>
      <c r="O6" s="2964" t="s">
        <v>416</v>
      </c>
      <c r="P6" s="2964" t="s">
        <v>509</v>
      </c>
      <c r="Q6" s="2964" t="s">
        <v>416</v>
      </c>
      <c r="R6" s="2964" t="s">
        <v>509</v>
      </c>
      <c r="S6" s="2964" t="s">
        <v>416</v>
      </c>
      <c r="T6" s="2964" t="s">
        <v>509</v>
      </c>
      <c r="U6" s="729" t="s">
        <v>418</v>
      </c>
      <c r="V6" s="686" t="s">
        <v>432</v>
      </c>
    </row>
    <row r="7" spans="1:22" s="692" customFormat="1" ht="24.95" customHeight="1" thickBot="1" x14ac:dyDescent="0.2">
      <c r="A7" s="689" t="s">
        <v>433</v>
      </c>
      <c r="B7" s="690"/>
      <c r="C7" s="2963"/>
      <c r="D7" s="2965"/>
      <c r="E7" s="2965"/>
      <c r="F7" s="2965"/>
      <c r="G7" s="2965"/>
      <c r="H7" s="2965"/>
      <c r="I7" s="2965"/>
      <c r="J7" s="2965"/>
      <c r="K7" s="2965"/>
      <c r="L7" s="2965"/>
      <c r="M7" s="2965"/>
      <c r="N7" s="2965"/>
      <c r="O7" s="2965"/>
      <c r="P7" s="2965"/>
      <c r="Q7" s="2965"/>
      <c r="R7" s="2965"/>
      <c r="S7" s="2965"/>
      <c r="T7" s="2965"/>
      <c r="U7" s="730"/>
      <c r="V7" s="691" t="s">
        <v>433</v>
      </c>
    </row>
    <row r="8" spans="1:22" s="683" customFormat="1" ht="30" customHeight="1" x14ac:dyDescent="0.15">
      <c r="A8" s="695"/>
      <c r="B8" s="696" t="s">
        <v>6</v>
      </c>
      <c r="C8" s="1339">
        <v>69525</v>
      </c>
      <c r="D8" s="1339">
        <v>1448867631</v>
      </c>
      <c r="E8" s="1339">
        <v>389927</v>
      </c>
      <c r="F8" s="1339">
        <v>3338916536</v>
      </c>
      <c r="G8" s="1339">
        <v>77516</v>
      </c>
      <c r="H8" s="1339">
        <v>7022062002</v>
      </c>
      <c r="I8" s="1339">
        <v>147961</v>
      </c>
      <c r="J8" s="1339">
        <v>10310494870</v>
      </c>
      <c r="K8" s="1339">
        <v>191575</v>
      </c>
      <c r="L8" s="1339">
        <v>26708864062</v>
      </c>
      <c r="M8" s="1351">
        <v>148919</v>
      </c>
      <c r="N8" s="1339">
        <v>6067414430</v>
      </c>
      <c r="O8" s="1339">
        <v>76721</v>
      </c>
      <c r="P8" s="1339">
        <v>5433779467</v>
      </c>
      <c r="Q8" s="1339">
        <v>1102144</v>
      </c>
      <c r="R8" s="1339">
        <v>60330398998</v>
      </c>
      <c r="S8" s="1339">
        <v>537296</v>
      </c>
      <c r="T8" s="1340">
        <v>52282123430</v>
      </c>
      <c r="U8" s="1341">
        <v>7138</v>
      </c>
      <c r="V8" s="694"/>
    </row>
    <row r="9" spans="1:22" s="683" customFormat="1" ht="30" customHeight="1" x14ac:dyDescent="0.15">
      <c r="A9" s="695"/>
      <c r="B9" s="696" t="s">
        <v>1016</v>
      </c>
      <c r="C9" s="1339">
        <v>68337</v>
      </c>
      <c r="D9" s="1339">
        <v>1394188697</v>
      </c>
      <c r="E9" s="1339">
        <v>384334</v>
      </c>
      <c r="F9" s="1339">
        <v>3240886538</v>
      </c>
      <c r="G9" s="1339">
        <v>74525</v>
      </c>
      <c r="H9" s="1339">
        <v>6755875707</v>
      </c>
      <c r="I9" s="1339">
        <v>143953</v>
      </c>
      <c r="J9" s="1339">
        <v>9984033464</v>
      </c>
      <c r="K9" s="1339">
        <v>185500</v>
      </c>
      <c r="L9" s="1339">
        <v>25733889558</v>
      </c>
      <c r="M9" s="1339">
        <v>145210</v>
      </c>
      <c r="N9" s="1339">
        <v>5837900947</v>
      </c>
      <c r="O9" s="1339">
        <v>74534</v>
      </c>
      <c r="P9" s="1339">
        <v>5163836555</v>
      </c>
      <c r="Q9" s="1339">
        <v>1076393</v>
      </c>
      <c r="R9" s="1339">
        <v>58110611466</v>
      </c>
      <c r="S9" s="1339">
        <v>521851</v>
      </c>
      <c r="T9" s="1340">
        <v>50390955488</v>
      </c>
      <c r="U9" s="1341">
        <v>6931</v>
      </c>
      <c r="V9" s="697"/>
    </row>
    <row r="10" spans="1:22" s="683" customFormat="1" ht="30" customHeight="1" x14ac:dyDescent="0.15">
      <c r="A10" s="695"/>
      <c r="B10" s="696" t="s">
        <v>1017</v>
      </c>
      <c r="C10" s="1339">
        <v>1188</v>
      </c>
      <c r="D10" s="1339">
        <v>54678934</v>
      </c>
      <c r="E10" s="1339">
        <v>5593</v>
      </c>
      <c r="F10" s="1339">
        <v>98029998</v>
      </c>
      <c r="G10" s="1339">
        <v>2991</v>
      </c>
      <c r="H10" s="1339">
        <v>266186295</v>
      </c>
      <c r="I10" s="1339">
        <v>4008</v>
      </c>
      <c r="J10" s="1339">
        <v>326461406</v>
      </c>
      <c r="K10" s="1339">
        <v>6075</v>
      </c>
      <c r="L10" s="1339">
        <v>974974504</v>
      </c>
      <c r="M10" s="1339">
        <v>3709</v>
      </c>
      <c r="N10" s="1339">
        <v>229513483</v>
      </c>
      <c r="O10" s="1339">
        <v>2187</v>
      </c>
      <c r="P10" s="1339">
        <v>269942912</v>
      </c>
      <c r="Q10" s="1339">
        <v>25751</v>
      </c>
      <c r="R10" s="1339">
        <v>2219787532</v>
      </c>
      <c r="S10" s="1339">
        <v>15445</v>
      </c>
      <c r="T10" s="1340">
        <v>1891167942</v>
      </c>
      <c r="U10" s="1341">
        <v>207</v>
      </c>
      <c r="V10" s="697"/>
    </row>
    <row r="11" spans="1:22" s="683" customFormat="1" ht="30" customHeight="1" x14ac:dyDescent="0.15">
      <c r="A11" s="695"/>
      <c r="B11" s="696" t="s">
        <v>1018</v>
      </c>
      <c r="C11" s="1339">
        <v>62465</v>
      </c>
      <c r="D11" s="1339">
        <v>1287098028</v>
      </c>
      <c r="E11" s="1339">
        <v>356477</v>
      </c>
      <c r="F11" s="1339">
        <v>3030881801</v>
      </c>
      <c r="G11" s="1339">
        <v>65419</v>
      </c>
      <c r="H11" s="1339">
        <v>5915425654</v>
      </c>
      <c r="I11" s="1339">
        <v>129971</v>
      </c>
      <c r="J11" s="1339">
        <v>8991202808</v>
      </c>
      <c r="K11" s="1339">
        <v>171206</v>
      </c>
      <c r="L11" s="1339">
        <v>23738549966</v>
      </c>
      <c r="M11" s="1339">
        <v>131912</v>
      </c>
      <c r="N11" s="1339">
        <v>5435151046</v>
      </c>
      <c r="O11" s="1339">
        <v>69318</v>
      </c>
      <c r="P11" s="1339">
        <v>4761781800</v>
      </c>
      <c r="Q11" s="1339">
        <v>986768</v>
      </c>
      <c r="R11" s="1339">
        <v>53160091103</v>
      </c>
      <c r="S11" s="1339">
        <v>476027</v>
      </c>
      <c r="T11" s="1340">
        <v>45964355397</v>
      </c>
      <c r="U11" s="1341">
        <v>6271</v>
      </c>
      <c r="V11" s="697"/>
    </row>
    <row r="12" spans="1:22" s="683" customFormat="1" ht="30" customHeight="1" x14ac:dyDescent="0.15">
      <c r="A12" s="698"/>
      <c r="B12" s="699" t="s">
        <v>1019</v>
      </c>
      <c r="C12" s="1342">
        <v>5872</v>
      </c>
      <c r="D12" s="1342">
        <v>107090669</v>
      </c>
      <c r="E12" s="1342">
        <v>27857</v>
      </c>
      <c r="F12" s="1342">
        <v>210004737</v>
      </c>
      <c r="G12" s="1342">
        <v>9106</v>
      </c>
      <c r="H12" s="1342">
        <v>840450053</v>
      </c>
      <c r="I12" s="1342">
        <v>13982</v>
      </c>
      <c r="J12" s="1342">
        <v>992830656</v>
      </c>
      <c r="K12" s="1342">
        <v>14294</v>
      </c>
      <c r="L12" s="1342">
        <v>1995339592</v>
      </c>
      <c r="M12" s="1342">
        <v>13298</v>
      </c>
      <c r="N12" s="1342">
        <v>402749901</v>
      </c>
      <c r="O12" s="1342">
        <v>5216</v>
      </c>
      <c r="P12" s="1342">
        <v>402054755</v>
      </c>
      <c r="Q12" s="1342">
        <v>89625</v>
      </c>
      <c r="R12" s="1342">
        <v>4950520363</v>
      </c>
      <c r="S12" s="1342">
        <v>45824</v>
      </c>
      <c r="T12" s="1343">
        <v>4426600091</v>
      </c>
      <c r="U12" s="1344">
        <v>660</v>
      </c>
      <c r="V12" s="700"/>
    </row>
    <row r="13" spans="1:22" ht="23.1" customHeight="1" x14ac:dyDescent="0.15">
      <c r="A13" s="701">
        <v>1</v>
      </c>
      <c r="B13" s="702" t="s">
        <v>1020</v>
      </c>
      <c r="C13" s="1345">
        <v>5316</v>
      </c>
      <c r="D13" s="1345">
        <v>80414350</v>
      </c>
      <c r="E13" s="1345">
        <v>35382</v>
      </c>
      <c r="F13" s="1345">
        <v>149421210</v>
      </c>
      <c r="G13" s="1345">
        <v>1036</v>
      </c>
      <c r="H13" s="1345">
        <v>44249809</v>
      </c>
      <c r="I13" s="1345">
        <v>9903</v>
      </c>
      <c r="J13" s="1345">
        <v>643462291</v>
      </c>
      <c r="K13" s="1345">
        <v>11629</v>
      </c>
      <c r="L13" s="1345">
        <v>1559208456</v>
      </c>
      <c r="M13" s="1345">
        <v>10579</v>
      </c>
      <c r="N13" s="1345">
        <v>434646225</v>
      </c>
      <c r="O13" s="1345">
        <v>0</v>
      </c>
      <c r="P13" s="1345">
        <v>0</v>
      </c>
      <c r="Q13" s="1345">
        <v>73845</v>
      </c>
      <c r="R13" s="1345">
        <v>2911402341</v>
      </c>
      <c r="S13" s="1345">
        <v>27523</v>
      </c>
      <c r="T13" s="1346">
        <v>2512541131</v>
      </c>
      <c r="U13" s="1347">
        <v>384</v>
      </c>
      <c r="V13" s="703">
        <v>1</v>
      </c>
    </row>
    <row r="14" spans="1:22" ht="23.1" customHeight="1" x14ac:dyDescent="0.15">
      <c r="A14" s="705">
        <v>2</v>
      </c>
      <c r="B14" s="706" t="s">
        <v>1021</v>
      </c>
      <c r="C14" s="1339">
        <v>1998</v>
      </c>
      <c r="D14" s="1339">
        <v>38921854</v>
      </c>
      <c r="E14" s="1339">
        <v>9493</v>
      </c>
      <c r="F14" s="1339">
        <v>78427111</v>
      </c>
      <c r="G14" s="1339">
        <v>4020</v>
      </c>
      <c r="H14" s="1339">
        <v>370714758</v>
      </c>
      <c r="I14" s="1339">
        <v>3558</v>
      </c>
      <c r="J14" s="1339">
        <v>281023496</v>
      </c>
      <c r="K14" s="1339">
        <v>4473</v>
      </c>
      <c r="L14" s="1339">
        <v>676878746</v>
      </c>
      <c r="M14" s="1339">
        <v>3345</v>
      </c>
      <c r="N14" s="1339">
        <v>102131319</v>
      </c>
      <c r="O14" s="1339">
        <v>3217</v>
      </c>
      <c r="P14" s="1339">
        <v>168490851</v>
      </c>
      <c r="Q14" s="1339">
        <v>30104</v>
      </c>
      <c r="R14" s="1339">
        <v>1716588135</v>
      </c>
      <c r="S14" s="1339">
        <v>16273</v>
      </c>
      <c r="T14" s="1340">
        <v>1537405805</v>
      </c>
      <c r="U14" s="1341">
        <v>194</v>
      </c>
      <c r="V14" s="697">
        <v>2</v>
      </c>
    </row>
    <row r="15" spans="1:22" ht="23.1" customHeight="1" x14ac:dyDescent="0.15">
      <c r="A15" s="705">
        <v>3</v>
      </c>
      <c r="B15" s="706" t="s">
        <v>1022</v>
      </c>
      <c r="C15" s="1339">
        <v>0</v>
      </c>
      <c r="D15" s="1339">
        <v>0</v>
      </c>
      <c r="E15" s="1339">
        <v>28269</v>
      </c>
      <c r="F15" s="1339">
        <v>281484221</v>
      </c>
      <c r="G15" s="1339">
        <v>5391</v>
      </c>
      <c r="H15" s="1339">
        <v>661591413</v>
      </c>
      <c r="I15" s="1339">
        <v>12586</v>
      </c>
      <c r="J15" s="1339">
        <v>899935495</v>
      </c>
      <c r="K15" s="1339">
        <v>22837</v>
      </c>
      <c r="L15" s="1339">
        <v>2105917930</v>
      </c>
      <c r="M15" s="1339">
        <v>14532</v>
      </c>
      <c r="N15" s="1339">
        <v>499611569</v>
      </c>
      <c r="O15" s="1339">
        <v>3689</v>
      </c>
      <c r="P15" s="1339">
        <v>28839088</v>
      </c>
      <c r="Q15" s="1339">
        <v>87304</v>
      </c>
      <c r="R15" s="1339">
        <v>4477379716</v>
      </c>
      <c r="S15" s="1339">
        <v>38037</v>
      </c>
      <c r="T15" s="1340">
        <v>3790714391</v>
      </c>
      <c r="U15" s="1341">
        <v>617</v>
      </c>
      <c r="V15" s="697">
        <v>3</v>
      </c>
    </row>
    <row r="16" spans="1:22" ht="23.1" customHeight="1" x14ac:dyDescent="0.15">
      <c r="A16" s="705">
        <v>6</v>
      </c>
      <c r="B16" s="706" t="s">
        <v>1023</v>
      </c>
      <c r="C16" s="1339">
        <v>1121</v>
      </c>
      <c r="D16" s="1339">
        <v>19389909</v>
      </c>
      <c r="E16" s="1339">
        <v>4774</v>
      </c>
      <c r="F16" s="1339">
        <v>37622361</v>
      </c>
      <c r="G16" s="1339">
        <v>1474</v>
      </c>
      <c r="H16" s="1339">
        <v>127722904</v>
      </c>
      <c r="I16" s="1339">
        <v>1484</v>
      </c>
      <c r="J16" s="1339">
        <v>134105291</v>
      </c>
      <c r="K16" s="1339">
        <v>2311</v>
      </c>
      <c r="L16" s="1339">
        <v>340125699</v>
      </c>
      <c r="M16" s="1339">
        <v>1907</v>
      </c>
      <c r="N16" s="1339">
        <v>79038608</v>
      </c>
      <c r="O16" s="1339">
        <v>0</v>
      </c>
      <c r="P16" s="1339">
        <v>0</v>
      </c>
      <c r="Q16" s="1339">
        <v>13071</v>
      </c>
      <c r="R16" s="1339">
        <v>738004772</v>
      </c>
      <c r="S16" s="1339">
        <v>6681</v>
      </c>
      <c r="T16" s="1340">
        <v>662958689</v>
      </c>
      <c r="U16" s="1341">
        <v>124</v>
      </c>
      <c r="V16" s="697">
        <v>6</v>
      </c>
    </row>
    <row r="17" spans="1:22" ht="23.1" customHeight="1" x14ac:dyDescent="0.15">
      <c r="A17" s="705">
        <v>7</v>
      </c>
      <c r="B17" s="706" t="s">
        <v>1024</v>
      </c>
      <c r="C17" s="1342">
        <v>903</v>
      </c>
      <c r="D17" s="1342">
        <v>17856359</v>
      </c>
      <c r="E17" s="1342">
        <v>2924</v>
      </c>
      <c r="F17" s="1342">
        <v>29262316</v>
      </c>
      <c r="G17" s="1342">
        <v>1222</v>
      </c>
      <c r="H17" s="1342">
        <v>107828782</v>
      </c>
      <c r="I17" s="1342">
        <v>1777</v>
      </c>
      <c r="J17" s="1342">
        <v>111839955</v>
      </c>
      <c r="K17" s="1342">
        <v>1428</v>
      </c>
      <c r="L17" s="1342">
        <v>201350996</v>
      </c>
      <c r="M17" s="1342">
        <v>1134</v>
      </c>
      <c r="N17" s="1342">
        <v>38176831</v>
      </c>
      <c r="O17" s="1342">
        <v>737</v>
      </c>
      <c r="P17" s="1342">
        <v>83665726</v>
      </c>
      <c r="Q17" s="1342">
        <v>10125</v>
      </c>
      <c r="R17" s="1342">
        <v>589980965</v>
      </c>
      <c r="S17" s="1342">
        <v>5112</v>
      </c>
      <c r="T17" s="1343">
        <v>516636192</v>
      </c>
      <c r="U17" s="1344">
        <v>58</v>
      </c>
      <c r="V17" s="697">
        <v>7</v>
      </c>
    </row>
    <row r="18" spans="1:22" ht="23.1" customHeight="1" x14ac:dyDescent="0.15">
      <c r="A18" s="701">
        <v>8</v>
      </c>
      <c r="B18" s="702" t="s">
        <v>1025</v>
      </c>
      <c r="C18" s="1345">
        <v>2995</v>
      </c>
      <c r="D18" s="1345">
        <v>78355192</v>
      </c>
      <c r="E18" s="1345">
        <v>15413</v>
      </c>
      <c r="F18" s="1345">
        <v>153828063</v>
      </c>
      <c r="G18" s="1345">
        <v>1048</v>
      </c>
      <c r="H18" s="1345">
        <v>28523577</v>
      </c>
      <c r="I18" s="1345">
        <v>5592</v>
      </c>
      <c r="J18" s="1345">
        <v>350947155</v>
      </c>
      <c r="K18" s="1345">
        <v>11244</v>
      </c>
      <c r="L18" s="1345">
        <v>1504562256</v>
      </c>
      <c r="M18" s="1345">
        <v>8251</v>
      </c>
      <c r="N18" s="1345">
        <v>392962122</v>
      </c>
      <c r="O18" s="1345">
        <v>413</v>
      </c>
      <c r="P18" s="1345">
        <v>4089399</v>
      </c>
      <c r="Q18" s="1345">
        <v>44956</v>
      </c>
      <c r="R18" s="1345">
        <v>2513267764</v>
      </c>
      <c r="S18" s="1345">
        <v>22323</v>
      </c>
      <c r="T18" s="1346">
        <v>2173531781</v>
      </c>
      <c r="U18" s="1347">
        <v>231</v>
      </c>
      <c r="V18" s="703">
        <v>8</v>
      </c>
    </row>
    <row r="19" spans="1:22" ht="23.1" customHeight="1" x14ac:dyDescent="0.15">
      <c r="A19" s="705">
        <v>9</v>
      </c>
      <c r="B19" s="706" t="s">
        <v>1026</v>
      </c>
      <c r="C19" s="1339">
        <v>832</v>
      </c>
      <c r="D19" s="1339">
        <v>16960911</v>
      </c>
      <c r="E19" s="1339">
        <v>4727</v>
      </c>
      <c r="F19" s="1339">
        <v>39936994</v>
      </c>
      <c r="G19" s="1339">
        <v>1920</v>
      </c>
      <c r="H19" s="1339">
        <v>177121636</v>
      </c>
      <c r="I19" s="1339">
        <v>1428</v>
      </c>
      <c r="J19" s="1339">
        <v>135664933</v>
      </c>
      <c r="K19" s="1339">
        <v>2381</v>
      </c>
      <c r="L19" s="1339">
        <v>336833459</v>
      </c>
      <c r="M19" s="1339">
        <v>1910</v>
      </c>
      <c r="N19" s="1339">
        <v>62083059</v>
      </c>
      <c r="O19" s="1339">
        <v>50</v>
      </c>
      <c r="P19" s="1339">
        <v>1660914</v>
      </c>
      <c r="Q19" s="1339">
        <v>13248</v>
      </c>
      <c r="R19" s="1339">
        <v>770261906</v>
      </c>
      <c r="S19" s="1339">
        <v>7154</v>
      </c>
      <c r="T19" s="1340">
        <v>689241829</v>
      </c>
      <c r="U19" s="1341">
        <v>83</v>
      </c>
      <c r="V19" s="697">
        <v>9</v>
      </c>
    </row>
    <row r="20" spans="1:22" ht="23.1" customHeight="1" x14ac:dyDescent="0.15">
      <c r="A20" s="705">
        <v>10</v>
      </c>
      <c r="B20" s="706" t="s">
        <v>1027</v>
      </c>
      <c r="C20" s="1339">
        <v>1798</v>
      </c>
      <c r="D20" s="1339">
        <v>29475537</v>
      </c>
      <c r="E20" s="1339">
        <v>5515</v>
      </c>
      <c r="F20" s="1339">
        <v>49669620</v>
      </c>
      <c r="G20" s="1339">
        <v>2450</v>
      </c>
      <c r="H20" s="1339">
        <v>232441355</v>
      </c>
      <c r="I20" s="1339">
        <v>2729</v>
      </c>
      <c r="J20" s="1339">
        <v>240325137</v>
      </c>
      <c r="K20" s="1339">
        <v>3258</v>
      </c>
      <c r="L20" s="1339">
        <v>502011597</v>
      </c>
      <c r="M20" s="1339">
        <v>2843</v>
      </c>
      <c r="N20" s="1339">
        <v>100839061</v>
      </c>
      <c r="O20" s="1339">
        <v>0</v>
      </c>
      <c r="P20" s="1339">
        <v>0</v>
      </c>
      <c r="Q20" s="1339">
        <v>18593</v>
      </c>
      <c r="R20" s="1339">
        <v>1154762307</v>
      </c>
      <c r="S20" s="1339">
        <v>9977</v>
      </c>
      <c r="T20" s="1340">
        <v>1049028361</v>
      </c>
      <c r="U20" s="1341">
        <v>166</v>
      </c>
      <c r="V20" s="697">
        <v>10</v>
      </c>
    </row>
    <row r="21" spans="1:22" s="710" customFormat="1" ht="23.1" customHeight="1" x14ac:dyDescent="0.15">
      <c r="A21" s="707">
        <v>11</v>
      </c>
      <c r="B21" s="708" t="s">
        <v>1028</v>
      </c>
      <c r="C21" s="1339">
        <v>219</v>
      </c>
      <c r="D21" s="1339">
        <v>8267424</v>
      </c>
      <c r="E21" s="1339">
        <v>3073</v>
      </c>
      <c r="F21" s="1339">
        <v>28912533</v>
      </c>
      <c r="G21" s="1339">
        <v>1984</v>
      </c>
      <c r="H21" s="1339">
        <v>153917494</v>
      </c>
      <c r="I21" s="1339">
        <v>2089</v>
      </c>
      <c r="J21" s="1339">
        <v>115221115</v>
      </c>
      <c r="K21" s="1339">
        <v>2153</v>
      </c>
      <c r="L21" s="1339">
        <v>303318889</v>
      </c>
      <c r="M21" s="1339">
        <v>1803</v>
      </c>
      <c r="N21" s="1339">
        <v>44377165</v>
      </c>
      <c r="O21" s="1339">
        <v>744</v>
      </c>
      <c r="P21" s="1339">
        <v>60040228</v>
      </c>
      <c r="Q21" s="1339">
        <v>12065</v>
      </c>
      <c r="R21" s="1339">
        <v>714054848</v>
      </c>
      <c r="S21" s="1339">
        <v>6615</v>
      </c>
      <c r="T21" s="1340">
        <v>642984253</v>
      </c>
      <c r="U21" s="1341">
        <v>79</v>
      </c>
      <c r="V21" s="709">
        <v>11</v>
      </c>
    </row>
    <row r="22" spans="1:22" s="710" customFormat="1" ht="23.1" customHeight="1" x14ac:dyDescent="0.15">
      <c r="A22" s="707">
        <v>12</v>
      </c>
      <c r="B22" s="708" t="s">
        <v>1029</v>
      </c>
      <c r="C22" s="1342">
        <v>1263</v>
      </c>
      <c r="D22" s="1342">
        <v>20714071</v>
      </c>
      <c r="E22" s="1342">
        <v>4690</v>
      </c>
      <c r="F22" s="1342">
        <v>41170003</v>
      </c>
      <c r="G22" s="1342">
        <v>1858</v>
      </c>
      <c r="H22" s="1342">
        <v>178986465</v>
      </c>
      <c r="I22" s="1342">
        <v>2747</v>
      </c>
      <c r="J22" s="1342">
        <v>155750391</v>
      </c>
      <c r="K22" s="1342">
        <v>2038</v>
      </c>
      <c r="L22" s="1342">
        <v>306461151</v>
      </c>
      <c r="M22" s="1342">
        <v>1559</v>
      </c>
      <c r="N22" s="1342">
        <v>54469616</v>
      </c>
      <c r="O22" s="1342">
        <v>882</v>
      </c>
      <c r="P22" s="1342">
        <v>74309540</v>
      </c>
      <c r="Q22" s="1342">
        <v>15037</v>
      </c>
      <c r="R22" s="1342">
        <v>831861237</v>
      </c>
      <c r="S22" s="1342">
        <v>7690</v>
      </c>
      <c r="T22" s="1343">
        <v>743666667</v>
      </c>
      <c r="U22" s="1344">
        <v>114</v>
      </c>
      <c r="V22" s="709">
        <v>12</v>
      </c>
    </row>
    <row r="23" spans="1:22" s="710" customFormat="1" ht="23.1" customHeight="1" x14ac:dyDescent="0.15">
      <c r="A23" s="711">
        <v>14</v>
      </c>
      <c r="B23" s="712" t="s">
        <v>1030</v>
      </c>
      <c r="C23" s="1345">
        <v>2216</v>
      </c>
      <c r="D23" s="1345">
        <v>48048570</v>
      </c>
      <c r="E23" s="1345">
        <v>13513</v>
      </c>
      <c r="F23" s="1345">
        <v>111794396</v>
      </c>
      <c r="G23" s="1345">
        <v>2129</v>
      </c>
      <c r="H23" s="1345">
        <v>192409295</v>
      </c>
      <c r="I23" s="1345">
        <v>3769</v>
      </c>
      <c r="J23" s="1345">
        <v>321199258</v>
      </c>
      <c r="K23" s="1345">
        <v>8313</v>
      </c>
      <c r="L23" s="1345">
        <v>952704360</v>
      </c>
      <c r="M23" s="1345">
        <v>4266</v>
      </c>
      <c r="N23" s="1345">
        <v>168598874</v>
      </c>
      <c r="O23" s="1345">
        <v>2456</v>
      </c>
      <c r="P23" s="1345">
        <v>219690505</v>
      </c>
      <c r="Q23" s="1345">
        <v>36662</v>
      </c>
      <c r="R23" s="1345">
        <v>2014445258</v>
      </c>
      <c r="S23" s="1345">
        <v>18036</v>
      </c>
      <c r="T23" s="1346">
        <v>1768134621</v>
      </c>
      <c r="U23" s="1347">
        <v>220</v>
      </c>
      <c r="V23" s="713">
        <v>14</v>
      </c>
    </row>
    <row r="24" spans="1:22" s="710" customFormat="1" ht="23.1" customHeight="1" x14ac:dyDescent="0.15">
      <c r="A24" s="707">
        <v>15</v>
      </c>
      <c r="B24" s="708" t="s">
        <v>1031</v>
      </c>
      <c r="C24" s="1339">
        <v>1710</v>
      </c>
      <c r="D24" s="1339">
        <v>40520603</v>
      </c>
      <c r="E24" s="1339">
        <v>8447</v>
      </c>
      <c r="F24" s="1339">
        <v>71175068</v>
      </c>
      <c r="G24" s="1339">
        <v>424</v>
      </c>
      <c r="H24" s="1339">
        <v>12116038</v>
      </c>
      <c r="I24" s="1339">
        <v>912</v>
      </c>
      <c r="J24" s="1339">
        <v>12057851</v>
      </c>
      <c r="K24" s="1339">
        <v>328</v>
      </c>
      <c r="L24" s="1339">
        <v>30888761</v>
      </c>
      <c r="M24" s="1339">
        <v>120</v>
      </c>
      <c r="N24" s="1339">
        <v>1250137</v>
      </c>
      <c r="O24" s="1339">
        <v>13386</v>
      </c>
      <c r="P24" s="1339">
        <v>1237908469</v>
      </c>
      <c r="Q24" s="1339">
        <v>25327</v>
      </c>
      <c r="R24" s="1339">
        <v>1405916927</v>
      </c>
      <c r="S24" s="1339">
        <v>13386</v>
      </c>
      <c r="T24" s="1340">
        <v>1237908469</v>
      </c>
      <c r="U24" s="1341">
        <v>124</v>
      </c>
      <c r="V24" s="709">
        <v>15</v>
      </c>
    </row>
    <row r="25" spans="1:22" s="710" customFormat="1" ht="23.1" customHeight="1" x14ac:dyDescent="0.15">
      <c r="A25" s="707">
        <v>16</v>
      </c>
      <c r="B25" s="708" t="s">
        <v>1032</v>
      </c>
      <c r="C25" s="1339">
        <v>415</v>
      </c>
      <c r="D25" s="1339">
        <v>8237914</v>
      </c>
      <c r="E25" s="1339">
        <v>3069</v>
      </c>
      <c r="F25" s="1339">
        <v>26814721</v>
      </c>
      <c r="G25" s="1339">
        <v>865</v>
      </c>
      <c r="H25" s="1339">
        <v>81645093</v>
      </c>
      <c r="I25" s="1339">
        <v>718</v>
      </c>
      <c r="J25" s="1339">
        <v>73090668</v>
      </c>
      <c r="K25" s="1339">
        <v>1454</v>
      </c>
      <c r="L25" s="1339">
        <v>234568534</v>
      </c>
      <c r="M25" s="1339">
        <v>1091</v>
      </c>
      <c r="N25" s="1339">
        <v>29863487</v>
      </c>
      <c r="O25" s="1339">
        <v>696</v>
      </c>
      <c r="P25" s="1339">
        <v>68890578</v>
      </c>
      <c r="Q25" s="1339">
        <v>8308</v>
      </c>
      <c r="R25" s="1339">
        <v>523110995</v>
      </c>
      <c r="S25" s="1339">
        <v>4304</v>
      </c>
      <c r="T25" s="1340">
        <v>467643920</v>
      </c>
      <c r="U25" s="1341">
        <v>57</v>
      </c>
      <c r="V25" s="709">
        <v>16</v>
      </c>
    </row>
    <row r="26" spans="1:22" s="710" customFormat="1" ht="23.1" customHeight="1" x14ac:dyDescent="0.15">
      <c r="A26" s="707">
        <v>17</v>
      </c>
      <c r="B26" s="708" t="s">
        <v>1033</v>
      </c>
      <c r="C26" s="1339">
        <v>1818</v>
      </c>
      <c r="D26" s="1339">
        <v>31803784</v>
      </c>
      <c r="E26" s="1339">
        <v>6787</v>
      </c>
      <c r="F26" s="1339">
        <v>59823281</v>
      </c>
      <c r="G26" s="1339">
        <v>1873</v>
      </c>
      <c r="H26" s="1339">
        <v>176588296</v>
      </c>
      <c r="I26" s="1339">
        <v>2596</v>
      </c>
      <c r="J26" s="1339">
        <v>146261640</v>
      </c>
      <c r="K26" s="1339">
        <v>2722</v>
      </c>
      <c r="L26" s="1339">
        <v>424888135</v>
      </c>
      <c r="M26" s="1339">
        <v>2389</v>
      </c>
      <c r="N26" s="1339">
        <v>72871331</v>
      </c>
      <c r="O26" s="1339">
        <v>1053</v>
      </c>
      <c r="P26" s="1339">
        <v>69648454</v>
      </c>
      <c r="Q26" s="1339">
        <v>19238</v>
      </c>
      <c r="R26" s="1339">
        <v>981884921</v>
      </c>
      <c r="S26" s="1339">
        <v>9105</v>
      </c>
      <c r="T26" s="1340">
        <v>857144730</v>
      </c>
      <c r="U26" s="1341">
        <v>108</v>
      </c>
      <c r="V26" s="709">
        <v>17</v>
      </c>
    </row>
    <row r="27" spans="1:22" s="710" customFormat="1" ht="23.1" customHeight="1" x14ac:dyDescent="0.15">
      <c r="A27" s="707">
        <v>18</v>
      </c>
      <c r="B27" s="708" t="s">
        <v>1034</v>
      </c>
      <c r="C27" s="1342">
        <v>1220</v>
      </c>
      <c r="D27" s="1342">
        <v>25004066</v>
      </c>
      <c r="E27" s="1342">
        <v>7562</v>
      </c>
      <c r="F27" s="1342">
        <v>76361775</v>
      </c>
      <c r="G27" s="1342">
        <v>2863</v>
      </c>
      <c r="H27" s="1342">
        <v>268227668</v>
      </c>
      <c r="I27" s="1342">
        <v>2550</v>
      </c>
      <c r="J27" s="1342">
        <v>215918782</v>
      </c>
      <c r="K27" s="1342">
        <v>3391</v>
      </c>
      <c r="L27" s="1342">
        <v>504839576</v>
      </c>
      <c r="M27" s="1342">
        <v>2295</v>
      </c>
      <c r="N27" s="1342">
        <v>87797937</v>
      </c>
      <c r="O27" s="1342">
        <v>1212</v>
      </c>
      <c r="P27" s="1342">
        <v>123353621</v>
      </c>
      <c r="Q27" s="1342">
        <v>21093</v>
      </c>
      <c r="R27" s="1342">
        <v>1301503425</v>
      </c>
      <c r="S27" s="1342">
        <v>11649</v>
      </c>
      <c r="T27" s="1343">
        <v>1171017233</v>
      </c>
      <c r="U27" s="1344">
        <v>153</v>
      </c>
      <c r="V27" s="709">
        <v>18</v>
      </c>
    </row>
    <row r="28" spans="1:22" s="710" customFormat="1" ht="23.1" customHeight="1" x14ac:dyDescent="0.15">
      <c r="A28" s="714">
        <v>19</v>
      </c>
      <c r="B28" s="712" t="s">
        <v>1035</v>
      </c>
      <c r="C28" s="1345">
        <v>1925</v>
      </c>
      <c r="D28" s="1345">
        <v>49110467</v>
      </c>
      <c r="E28" s="1345">
        <v>12189</v>
      </c>
      <c r="F28" s="1345">
        <v>107017607</v>
      </c>
      <c r="G28" s="1345">
        <v>2881</v>
      </c>
      <c r="H28" s="1345">
        <v>314009457</v>
      </c>
      <c r="I28" s="1345">
        <v>5034</v>
      </c>
      <c r="J28" s="1345">
        <v>295789006</v>
      </c>
      <c r="K28" s="1345">
        <v>4372</v>
      </c>
      <c r="L28" s="1345">
        <v>715484460</v>
      </c>
      <c r="M28" s="1345">
        <v>3974</v>
      </c>
      <c r="N28" s="1345">
        <v>142763101</v>
      </c>
      <c r="O28" s="1345">
        <v>1871</v>
      </c>
      <c r="P28" s="1345">
        <v>147547282</v>
      </c>
      <c r="Q28" s="1345">
        <v>32246</v>
      </c>
      <c r="R28" s="1345">
        <v>1771721380</v>
      </c>
      <c r="S28" s="1345">
        <v>15436</v>
      </c>
      <c r="T28" s="1346">
        <v>1527723835</v>
      </c>
      <c r="U28" s="1347">
        <v>179</v>
      </c>
      <c r="V28" s="715">
        <v>19</v>
      </c>
    </row>
    <row r="29" spans="1:22" s="710" customFormat="1" ht="23.1" customHeight="1" x14ac:dyDescent="0.15">
      <c r="A29" s="707">
        <v>21</v>
      </c>
      <c r="B29" s="708" t="s">
        <v>1036</v>
      </c>
      <c r="C29" s="1339">
        <v>2780</v>
      </c>
      <c r="D29" s="1339">
        <v>57544892</v>
      </c>
      <c r="E29" s="1339">
        <v>21132</v>
      </c>
      <c r="F29" s="1339">
        <v>101962939</v>
      </c>
      <c r="G29" s="1339">
        <v>2777</v>
      </c>
      <c r="H29" s="1339">
        <v>263345936</v>
      </c>
      <c r="I29" s="1339">
        <v>4970</v>
      </c>
      <c r="J29" s="1339">
        <v>294098926</v>
      </c>
      <c r="K29" s="1339">
        <v>4864</v>
      </c>
      <c r="L29" s="1339">
        <v>767997054</v>
      </c>
      <c r="M29" s="1339">
        <v>4387</v>
      </c>
      <c r="N29" s="1339">
        <v>145669516</v>
      </c>
      <c r="O29" s="1339">
        <v>2254</v>
      </c>
      <c r="P29" s="1339">
        <v>132702967</v>
      </c>
      <c r="Q29" s="1339">
        <v>43164</v>
      </c>
      <c r="R29" s="1339">
        <v>1763322230</v>
      </c>
      <c r="S29" s="1339">
        <v>15967</v>
      </c>
      <c r="T29" s="1340">
        <v>1512639844</v>
      </c>
      <c r="U29" s="1341">
        <v>150</v>
      </c>
      <c r="V29" s="709">
        <v>21</v>
      </c>
    </row>
    <row r="30" spans="1:22" s="710" customFormat="1" ht="23.1" customHeight="1" x14ac:dyDescent="0.15">
      <c r="A30" s="707">
        <v>22</v>
      </c>
      <c r="B30" s="708" t="s">
        <v>1037</v>
      </c>
      <c r="C30" s="1339">
        <v>2978</v>
      </c>
      <c r="D30" s="1339">
        <v>94475332</v>
      </c>
      <c r="E30" s="1339">
        <v>17990</v>
      </c>
      <c r="F30" s="1339">
        <v>161289498</v>
      </c>
      <c r="G30" s="1339">
        <v>4298</v>
      </c>
      <c r="H30" s="1339">
        <v>440708056</v>
      </c>
      <c r="I30" s="1339">
        <v>7113</v>
      </c>
      <c r="J30" s="1339">
        <v>383901799</v>
      </c>
      <c r="K30" s="1339">
        <v>7010</v>
      </c>
      <c r="L30" s="1339">
        <v>1085204349</v>
      </c>
      <c r="M30" s="1339">
        <v>4941</v>
      </c>
      <c r="N30" s="1339">
        <v>180568782</v>
      </c>
      <c r="O30" s="1339">
        <v>3580</v>
      </c>
      <c r="P30" s="1339">
        <v>246672721</v>
      </c>
      <c r="Q30" s="1339">
        <v>47910</v>
      </c>
      <c r="R30" s="1339">
        <v>2592820537</v>
      </c>
      <c r="S30" s="1339">
        <v>22608</v>
      </c>
      <c r="T30" s="1340">
        <v>2235937633</v>
      </c>
      <c r="U30" s="1341">
        <v>361</v>
      </c>
      <c r="V30" s="709">
        <v>22</v>
      </c>
    </row>
    <row r="31" spans="1:22" s="710" customFormat="1" ht="23.1" customHeight="1" x14ac:dyDescent="0.15">
      <c r="A31" s="707">
        <v>23</v>
      </c>
      <c r="B31" s="708" t="s">
        <v>1038</v>
      </c>
      <c r="C31" s="1339">
        <v>618</v>
      </c>
      <c r="D31" s="1339">
        <v>20675558</v>
      </c>
      <c r="E31" s="1339">
        <v>3737</v>
      </c>
      <c r="F31" s="1339">
        <v>37355507</v>
      </c>
      <c r="G31" s="1339">
        <v>870</v>
      </c>
      <c r="H31" s="1339">
        <v>86906170</v>
      </c>
      <c r="I31" s="1339">
        <v>1430</v>
      </c>
      <c r="J31" s="1339">
        <v>91812293</v>
      </c>
      <c r="K31" s="1339">
        <v>1554</v>
      </c>
      <c r="L31" s="1339">
        <v>256474397</v>
      </c>
      <c r="M31" s="1339">
        <v>1171</v>
      </c>
      <c r="N31" s="1339">
        <v>35286994</v>
      </c>
      <c r="O31" s="1339">
        <v>793</v>
      </c>
      <c r="P31" s="1339">
        <v>58928682</v>
      </c>
      <c r="Q31" s="1339">
        <v>10173</v>
      </c>
      <c r="R31" s="1339">
        <v>587439601</v>
      </c>
      <c r="S31" s="1339">
        <v>4954</v>
      </c>
      <c r="T31" s="1340">
        <v>489921133</v>
      </c>
      <c r="U31" s="1341">
        <v>71</v>
      </c>
      <c r="V31" s="709">
        <v>23</v>
      </c>
    </row>
    <row r="32" spans="1:22" s="710" customFormat="1" ht="23.1" customHeight="1" x14ac:dyDescent="0.15">
      <c r="A32" s="707">
        <v>24</v>
      </c>
      <c r="B32" s="708" t="s">
        <v>1039</v>
      </c>
      <c r="C32" s="1342">
        <v>1048</v>
      </c>
      <c r="D32" s="1342">
        <v>18678067</v>
      </c>
      <c r="E32" s="1342">
        <v>4571</v>
      </c>
      <c r="F32" s="1342">
        <v>140129422</v>
      </c>
      <c r="G32" s="1342">
        <v>298</v>
      </c>
      <c r="H32" s="1342">
        <v>16656232</v>
      </c>
      <c r="I32" s="1342">
        <v>1675</v>
      </c>
      <c r="J32" s="1342">
        <v>129555044</v>
      </c>
      <c r="K32" s="1342">
        <v>2201</v>
      </c>
      <c r="L32" s="1342">
        <v>411315317</v>
      </c>
      <c r="M32" s="1342">
        <v>4878</v>
      </c>
      <c r="N32" s="1342">
        <v>92369586</v>
      </c>
      <c r="O32" s="1342">
        <v>0</v>
      </c>
      <c r="P32" s="1342">
        <v>0</v>
      </c>
      <c r="Q32" s="1342">
        <v>14671</v>
      </c>
      <c r="R32" s="1342">
        <v>808703668</v>
      </c>
      <c r="S32" s="1342">
        <v>6738</v>
      </c>
      <c r="T32" s="1343">
        <v>681017707</v>
      </c>
      <c r="U32" s="1344">
        <v>106</v>
      </c>
      <c r="V32" s="709">
        <v>24</v>
      </c>
    </row>
    <row r="33" spans="1:22" s="710" customFormat="1" ht="23.1" customHeight="1" x14ac:dyDescent="0.15">
      <c r="A33" s="711">
        <v>25</v>
      </c>
      <c r="B33" s="712" t="s">
        <v>1040</v>
      </c>
      <c r="C33" s="1345">
        <v>1593</v>
      </c>
      <c r="D33" s="1345">
        <v>36880640</v>
      </c>
      <c r="E33" s="1345">
        <v>7624</v>
      </c>
      <c r="F33" s="1345">
        <v>64444769</v>
      </c>
      <c r="G33" s="1345">
        <v>2305</v>
      </c>
      <c r="H33" s="1345">
        <v>205137886</v>
      </c>
      <c r="I33" s="1345">
        <v>3638</v>
      </c>
      <c r="J33" s="1345">
        <v>230166609</v>
      </c>
      <c r="K33" s="1345">
        <v>3287</v>
      </c>
      <c r="L33" s="1345">
        <v>515014319</v>
      </c>
      <c r="M33" s="1345">
        <v>2993</v>
      </c>
      <c r="N33" s="1345">
        <v>104627109</v>
      </c>
      <c r="O33" s="1345">
        <v>1908</v>
      </c>
      <c r="P33" s="1345">
        <v>144095967</v>
      </c>
      <c r="Q33" s="1345">
        <v>23348</v>
      </c>
      <c r="R33" s="1345">
        <v>1300367299</v>
      </c>
      <c r="S33" s="1345">
        <v>12405</v>
      </c>
      <c r="T33" s="1346">
        <v>1153256097</v>
      </c>
      <c r="U33" s="1347">
        <v>148</v>
      </c>
      <c r="V33" s="713">
        <v>25</v>
      </c>
    </row>
    <row r="34" spans="1:22" s="710" customFormat="1" ht="23.1" customHeight="1" x14ac:dyDescent="0.15">
      <c r="A34" s="707">
        <v>27</v>
      </c>
      <c r="B34" s="708" t="s">
        <v>1041</v>
      </c>
      <c r="C34" s="1339">
        <v>828</v>
      </c>
      <c r="D34" s="1339">
        <v>20904603</v>
      </c>
      <c r="E34" s="1339">
        <v>5731</v>
      </c>
      <c r="F34" s="1339">
        <v>50706849</v>
      </c>
      <c r="G34" s="1339">
        <v>1341</v>
      </c>
      <c r="H34" s="1339">
        <v>130323365</v>
      </c>
      <c r="I34" s="1339">
        <v>2925</v>
      </c>
      <c r="J34" s="1339">
        <v>165630782</v>
      </c>
      <c r="K34" s="1339">
        <v>2392</v>
      </c>
      <c r="L34" s="1339">
        <v>363109459</v>
      </c>
      <c r="M34" s="1339">
        <v>1496</v>
      </c>
      <c r="N34" s="1339">
        <v>51517581</v>
      </c>
      <c r="O34" s="1339">
        <v>1042</v>
      </c>
      <c r="P34" s="1339">
        <v>78140542</v>
      </c>
      <c r="Q34" s="1339">
        <v>15755</v>
      </c>
      <c r="R34" s="1339">
        <v>860333181</v>
      </c>
      <c r="S34" s="1339">
        <v>7715</v>
      </c>
      <c r="T34" s="1340">
        <v>741543469</v>
      </c>
      <c r="U34" s="1341">
        <v>102</v>
      </c>
      <c r="V34" s="709">
        <v>27</v>
      </c>
    </row>
    <row r="35" spans="1:22" s="710" customFormat="1" ht="23.1" customHeight="1" x14ac:dyDescent="0.15">
      <c r="A35" s="707">
        <v>28</v>
      </c>
      <c r="B35" s="708" t="s">
        <v>1042</v>
      </c>
      <c r="C35" s="1339">
        <v>296</v>
      </c>
      <c r="D35" s="1339">
        <v>9282248</v>
      </c>
      <c r="E35" s="1339">
        <v>3374</v>
      </c>
      <c r="F35" s="1339">
        <v>29853608</v>
      </c>
      <c r="G35" s="1339">
        <v>115</v>
      </c>
      <c r="H35" s="1339">
        <v>7124838</v>
      </c>
      <c r="I35" s="1339">
        <v>1630</v>
      </c>
      <c r="J35" s="1339">
        <v>94247418</v>
      </c>
      <c r="K35" s="1339">
        <v>2107</v>
      </c>
      <c r="L35" s="1339">
        <v>296997534</v>
      </c>
      <c r="M35" s="1339">
        <v>1457</v>
      </c>
      <c r="N35" s="1339">
        <v>69682137</v>
      </c>
      <c r="O35" s="1339">
        <v>794</v>
      </c>
      <c r="P35" s="1339">
        <v>55287780</v>
      </c>
      <c r="Q35" s="1339">
        <v>9773</v>
      </c>
      <c r="R35" s="1339">
        <v>562475563</v>
      </c>
      <c r="S35" s="1339">
        <v>5294</v>
      </c>
      <c r="T35" s="1340">
        <v>495345007</v>
      </c>
      <c r="U35" s="1341">
        <v>64</v>
      </c>
      <c r="V35" s="709">
        <v>28</v>
      </c>
    </row>
    <row r="36" spans="1:22" s="710" customFormat="1" ht="23.1" customHeight="1" x14ac:dyDescent="0.15">
      <c r="A36" s="707">
        <v>29</v>
      </c>
      <c r="B36" s="708" t="s">
        <v>1043</v>
      </c>
      <c r="C36" s="1339">
        <v>687</v>
      </c>
      <c r="D36" s="1339">
        <v>11896053</v>
      </c>
      <c r="E36" s="1339">
        <v>2461</v>
      </c>
      <c r="F36" s="1339">
        <v>21032404</v>
      </c>
      <c r="G36" s="1339">
        <v>717</v>
      </c>
      <c r="H36" s="1339">
        <v>78197769</v>
      </c>
      <c r="I36" s="1339">
        <v>1139</v>
      </c>
      <c r="J36" s="1339">
        <v>62778985</v>
      </c>
      <c r="K36" s="1339">
        <v>1378</v>
      </c>
      <c r="L36" s="1339">
        <v>185155100</v>
      </c>
      <c r="M36" s="1339">
        <v>916</v>
      </c>
      <c r="N36" s="1339">
        <v>35220778</v>
      </c>
      <c r="O36" s="1339">
        <v>577</v>
      </c>
      <c r="P36" s="1339">
        <v>44004962</v>
      </c>
      <c r="Q36" s="1339">
        <v>7875</v>
      </c>
      <c r="R36" s="1339">
        <v>438286051</v>
      </c>
      <c r="S36" s="1339">
        <v>4019</v>
      </c>
      <c r="T36" s="1340">
        <v>384938772</v>
      </c>
      <c r="U36" s="1341">
        <v>66</v>
      </c>
      <c r="V36" s="709">
        <v>29</v>
      </c>
    </row>
    <row r="37" spans="1:22" s="710" customFormat="1" ht="23.1" customHeight="1" x14ac:dyDescent="0.15">
      <c r="A37" s="707">
        <v>30</v>
      </c>
      <c r="B37" s="708" t="s">
        <v>1044</v>
      </c>
      <c r="C37" s="1342">
        <v>1510</v>
      </c>
      <c r="D37" s="1342">
        <v>27663515</v>
      </c>
      <c r="E37" s="1342">
        <v>7973</v>
      </c>
      <c r="F37" s="1342">
        <v>68104183</v>
      </c>
      <c r="G37" s="1342">
        <v>2781</v>
      </c>
      <c r="H37" s="1342">
        <v>208322042</v>
      </c>
      <c r="I37" s="1342">
        <v>2392</v>
      </c>
      <c r="J37" s="1342">
        <v>193604459</v>
      </c>
      <c r="K37" s="1342">
        <v>3713</v>
      </c>
      <c r="L37" s="1342">
        <v>549424490</v>
      </c>
      <c r="M37" s="1342">
        <v>2800</v>
      </c>
      <c r="N37" s="1342">
        <v>84499627</v>
      </c>
      <c r="O37" s="1342">
        <v>1881</v>
      </c>
      <c r="P37" s="1342">
        <v>109863571</v>
      </c>
      <c r="Q37" s="1342">
        <v>23050</v>
      </c>
      <c r="R37" s="1342">
        <v>1241481887</v>
      </c>
      <c r="S37" s="1342">
        <v>11788</v>
      </c>
      <c r="T37" s="1343">
        <v>1070765243</v>
      </c>
      <c r="U37" s="1344">
        <v>137</v>
      </c>
      <c r="V37" s="709">
        <v>30</v>
      </c>
    </row>
    <row r="38" spans="1:22" s="710" customFormat="1" ht="23.1" customHeight="1" x14ac:dyDescent="0.15">
      <c r="A38" s="714">
        <v>31</v>
      </c>
      <c r="B38" s="712" t="s">
        <v>1045</v>
      </c>
      <c r="C38" s="1345">
        <v>851</v>
      </c>
      <c r="D38" s="1345">
        <v>17642084</v>
      </c>
      <c r="E38" s="1345">
        <v>3981</v>
      </c>
      <c r="F38" s="1345">
        <v>35924265</v>
      </c>
      <c r="G38" s="1345">
        <v>174</v>
      </c>
      <c r="H38" s="1345">
        <v>5996926</v>
      </c>
      <c r="I38" s="1345">
        <v>1842</v>
      </c>
      <c r="J38" s="1345">
        <v>114518959</v>
      </c>
      <c r="K38" s="1345">
        <v>2434</v>
      </c>
      <c r="L38" s="1345">
        <v>361363851</v>
      </c>
      <c r="M38" s="1345">
        <v>2057</v>
      </c>
      <c r="N38" s="1345">
        <v>105881287</v>
      </c>
      <c r="O38" s="1345">
        <v>0</v>
      </c>
      <c r="P38" s="1345">
        <v>0</v>
      </c>
      <c r="Q38" s="1345">
        <v>11339</v>
      </c>
      <c r="R38" s="1345">
        <v>641327372</v>
      </c>
      <c r="S38" s="1345">
        <v>5526</v>
      </c>
      <c r="T38" s="1346">
        <v>564354761</v>
      </c>
      <c r="U38" s="1347">
        <v>72</v>
      </c>
      <c r="V38" s="715">
        <v>31</v>
      </c>
    </row>
    <row r="39" spans="1:22" s="710" customFormat="1" ht="23.1" customHeight="1" x14ac:dyDescent="0.15">
      <c r="A39" s="707">
        <v>32</v>
      </c>
      <c r="B39" s="708" t="s">
        <v>1046</v>
      </c>
      <c r="C39" s="1339">
        <v>1141</v>
      </c>
      <c r="D39" s="1339">
        <v>25865141</v>
      </c>
      <c r="E39" s="1339">
        <v>9379</v>
      </c>
      <c r="F39" s="1339">
        <v>75974623</v>
      </c>
      <c r="G39" s="1339">
        <v>2270</v>
      </c>
      <c r="H39" s="1339">
        <v>215168567</v>
      </c>
      <c r="I39" s="1339">
        <v>3205</v>
      </c>
      <c r="J39" s="1339">
        <v>202968787</v>
      </c>
      <c r="K39" s="1339">
        <v>3772</v>
      </c>
      <c r="L39" s="1339">
        <v>559620880</v>
      </c>
      <c r="M39" s="1339">
        <v>3012</v>
      </c>
      <c r="N39" s="1339">
        <v>96128396</v>
      </c>
      <c r="O39" s="1339">
        <v>2063</v>
      </c>
      <c r="P39" s="1339">
        <v>103463841</v>
      </c>
      <c r="Q39" s="1339">
        <v>24842</v>
      </c>
      <c r="R39" s="1339">
        <v>1279190235</v>
      </c>
      <c r="S39" s="1339">
        <v>12161</v>
      </c>
      <c r="T39" s="1340">
        <v>1131715979</v>
      </c>
      <c r="U39" s="1341">
        <v>144</v>
      </c>
      <c r="V39" s="709">
        <v>32</v>
      </c>
    </row>
    <row r="40" spans="1:22" s="710" customFormat="1" ht="23.1" customHeight="1" x14ac:dyDescent="0.15">
      <c r="A40" s="707">
        <v>33</v>
      </c>
      <c r="B40" s="708" t="s">
        <v>1047</v>
      </c>
      <c r="C40" s="1339">
        <v>771</v>
      </c>
      <c r="D40" s="1339">
        <v>13654252</v>
      </c>
      <c r="E40" s="1339">
        <v>3631</v>
      </c>
      <c r="F40" s="1339">
        <v>29820792</v>
      </c>
      <c r="G40" s="1339">
        <v>357</v>
      </c>
      <c r="H40" s="1339">
        <v>7606504</v>
      </c>
      <c r="I40" s="1339">
        <v>2002</v>
      </c>
      <c r="J40" s="1339">
        <v>115898424</v>
      </c>
      <c r="K40" s="1339">
        <v>1952</v>
      </c>
      <c r="L40" s="1339">
        <v>301573192</v>
      </c>
      <c r="M40" s="1339">
        <v>1074</v>
      </c>
      <c r="N40" s="1339">
        <v>72791964</v>
      </c>
      <c r="O40" s="1339">
        <v>1250</v>
      </c>
      <c r="P40" s="1339">
        <v>42587856</v>
      </c>
      <c r="Q40" s="1339">
        <v>11037</v>
      </c>
      <c r="R40" s="1339">
        <v>583932984</v>
      </c>
      <c r="S40" s="1339">
        <v>5344</v>
      </c>
      <c r="T40" s="1340">
        <v>515016710</v>
      </c>
      <c r="U40" s="1341">
        <v>77</v>
      </c>
      <c r="V40" s="709">
        <v>33</v>
      </c>
    </row>
    <row r="41" spans="1:22" s="710" customFormat="1" ht="23.1" customHeight="1" x14ac:dyDescent="0.15">
      <c r="A41" s="707">
        <v>34</v>
      </c>
      <c r="B41" s="708" t="s">
        <v>1048</v>
      </c>
      <c r="C41" s="1339">
        <v>583</v>
      </c>
      <c r="D41" s="1339">
        <v>14624717</v>
      </c>
      <c r="E41" s="1339">
        <v>4722</v>
      </c>
      <c r="F41" s="1339">
        <v>39017843</v>
      </c>
      <c r="G41" s="1339">
        <v>1058</v>
      </c>
      <c r="H41" s="1339">
        <v>111308378</v>
      </c>
      <c r="I41" s="1339">
        <v>1910</v>
      </c>
      <c r="J41" s="1339">
        <v>116321162</v>
      </c>
      <c r="K41" s="1339">
        <v>1897</v>
      </c>
      <c r="L41" s="1339">
        <v>290949649</v>
      </c>
      <c r="M41" s="1339">
        <v>1326</v>
      </c>
      <c r="N41" s="1339">
        <v>31344037</v>
      </c>
      <c r="O41" s="1339">
        <v>962</v>
      </c>
      <c r="P41" s="1339">
        <v>65961584</v>
      </c>
      <c r="Q41" s="1339">
        <v>12458</v>
      </c>
      <c r="R41" s="1339">
        <v>669527370</v>
      </c>
      <c r="S41" s="1339">
        <v>5977</v>
      </c>
      <c r="T41" s="1340">
        <v>591011153</v>
      </c>
      <c r="U41" s="1341">
        <v>70</v>
      </c>
      <c r="V41" s="709">
        <v>34</v>
      </c>
    </row>
    <row r="42" spans="1:22" s="710" customFormat="1" ht="23.1" customHeight="1" x14ac:dyDescent="0.15">
      <c r="A42" s="707">
        <v>35</v>
      </c>
      <c r="B42" s="708" t="s">
        <v>1049</v>
      </c>
      <c r="C42" s="1342">
        <v>868</v>
      </c>
      <c r="D42" s="1342">
        <v>16440167</v>
      </c>
      <c r="E42" s="1342">
        <v>5093</v>
      </c>
      <c r="F42" s="1342">
        <v>34877407</v>
      </c>
      <c r="G42" s="1342">
        <v>1637</v>
      </c>
      <c r="H42" s="1342">
        <v>118365122</v>
      </c>
      <c r="I42" s="1342">
        <v>2119</v>
      </c>
      <c r="J42" s="1342">
        <v>174875379</v>
      </c>
      <c r="K42" s="1342">
        <v>2360</v>
      </c>
      <c r="L42" s="1342">
        <v>356370686</v>
      </c>
      <c r="M42" s="1342">
        <v>2269</v>
      </c>
      <c r="N42" s="1342">
        <v>54269508</v>
      </c>
      <c r="O42" s="1342">
        <v>1892</v>
      </c>
      <c r="P42" s="1342">
        <v>69823929</v>
      </c>
      <c r="Q42" s="1342">
        <v>16238</v>
      </c>
      <c r="R42" s="1342">
        <v>825022198</v>
      </c>
      <c r="S42" s="1342">
        <v>7277</v>
      </c>
      <c r="T42" s="1343">
        <v>715515543</v>
      </c>
      <c r="U42" s="1344">
        <v>106</v>
      </c>
      <c r="V42" s="709">
        <v>35</v>
      </c>
    </row>
    <row r="43" spans="1:22" s="710" customFormat="1" ht="23.1" customHeight="1" x14ac:dyDescent="0.15">
      <c r="A43" s="711">
        <v>36</v>
      </c>
      <c r="B43" s="712" t="s">
        <v>1050</v>
      </c>
      <c r="C43" s="1345">
        <v>1389</v>
      </c>
      <c r="D43" s="1345">
        <v>29443728</v>
      </c>
      <c r="E43" s="1345">
        <v>4697</v>
      </c>
      <c r="F43" s="1345">
        <v>43164531</v>
      </c>
      <c r="G43" s="1345">
        <v>1368</v>
      </c>
      <c r="H43" s="1345">
        <v>133230710</v>
      </c>
      <c r="I43" s="1345">
        <v>2498</v>
      </c>
      <c r="J43" s="1345">
        <v>149759365</v>
      </c>
      <c r="K43" s="1345">
        <v>2134</v>
      </c>
      <c r="L43" s="1345">
        <v>304404037</v>
      </c>
      <c r="M43" s="1345">
        <v>1555</v>
      </c>
      <c r="N43" s="1345">
        <v>54815001</v>
      </c>
      <c r="O43" s="1345">
        <v>1083</v>
      </c>
      <c r="P43" s="1345">
        <v>90714227</v>
      </c>
      <c r="Q43" s="1345">
        <v>14724</v>
      </c>
      <c r="R43" s="1345">
        <v>805531599</v>
      </c>
      <c r="S43" s="1345">
        <v>7321</v>
      </c>
      <c r="T43" s="1346">
        <v>680129417</v>
      </c>
      <c r="U43" s="1347">
        <v>75</v>
      </c>
      <c r="V43" s="713">
        <v>36</v>
      </c>
    </row>
    <row r="44" spans="1:22" s="710" customFormat="1" ht="23.1" customHeight="1" x14ac:dyDescent="0.15">
      <c r="A44" s="707">
        <v>37</v>
      </c>
      <c r="B44" s="708" t="s">
        <v>1051</v>
      </c>
      <c r="C44" s="1339">
        <v>1084</v>
      </c>
      <c r="D44" s="1339">
        <v>31749143</v>
      </c>
      <c r="E44" s="1339">
        <v>8060</v>
      </c>
      <c r="F44" s="1339">
        <v>82413103</v>
      </c>
      <c r="G44" s="1339">
        <v>224</v>
      </c>
      <c r="H44" s="1339">
        <v>8170915</v>
      </c>
      <c r="I44" s="1339">
        <v>3023</v>
      </c>
      <c r="J44" s="1339">
        <v>257842714</v>
      </c>
      <c r="K44" s="1339">
        <v>5170</v>
      </c>
      <c r="L44" s="1339">
        <v>746483140</v>
      </c>
      <c r="M44" s="1339">
        <v>3739</v>
      </c>
      <c r="N44" s="1339">
        <v>183850340</v>
      </c>
      <c r="O44" s="1339">
        <v>0</v>
      </c>
      <c r="P44" s="1339">
        <v>0</v>
      </c>
      <c r="Q44" s="1339">
        <v>21300</v>
      </c>
      <c r="R44" s="1339">
        <v>1310509355</v>
      </c>
      <c r="S44" s="1339">
        <v>11408</v>
      </c>
      <c r="T44" s="1340">
        <v>1156960741</v>
      </c>
      <c r="U44" s="1341">
        <v>208</v>
      </c>
      <c r="V44" s="709">
        <v>37</v>
      </c>
    </row>
    <row r="45" spans="1:22" s="710" customFormat="1" ht="23.1" customHeight="1" x14ac:dyDescent="0.15">
      <c r="A45" s="707">
        <v>38</v>
      </c>
      <c r="B45" s="708" t="s">
        <v>1052</v>
      </c>
      <c r="C45" s="1339">
        <v>646</v>
      </c>
      <c r="D45" s="1339">
        <v>15415522</v>
      </c>
      <c r="E45" s="1339">
        <v>2936</v>
      </c>
      <c r="F45" s="1339">
        <v>27882833</v>
      </c>
      <c r="G45" s="1339">
        <v>884</v>
      </c>
      <c r="H45" s="1339">
        <v>92814368</v>
      </c>
      <c r="I45" s="1339">
        <v>1283</v>
      </c>
      <c r="J45" s="1339">
        <v>71257887</v>
      </c>
      <c r="K45" s="1339">
        <v>1642</v>
      </c>
      <c r="L45" s="1339">
        <v>247419525</v>
      </c>
      <c r="M45" s="1339">
        <v>1126</v>
      </c>
      <c r="N45" s="1339">
        <v>32129311</v>
      </c>
      <c r="O45" s="1339">
        <v>752</v>
      </c>
      <c r="P45" s="1339">
        <v>60049984</v>
      </c>
      <c r="Q45" s="1339">
        <v>9269</v>
      </c>
      <c r="R45" s="1339">
        <v>546969430</v>
      </c>
      <c r="S45" s="1339">
        <v>5162</v>
      </c>
      <c r="T45" s="1340">
        <v>487512479</v>
      </c>
      <c r="U45" s="1341">
        <v>48</v>
      </c>
      <c r="V45" s="709">
        <v>38</v>
      </c>
    </row>
    <row r="46" spans="1:22" s="710" customFormat="1" ht="23.1" customHeight="1" x14ac:dyDescent="0.15">
      <c r="A46" s="707">
        <v>39</v>
      </c>
      <c r="B46" s="708" t="s">
        <v>1053</v>
      </c>
      <c r="C46" s="1339">
        <v>75</v>
      </c>
      <c r="D46" s="1339">
        <v>1791565</v>
      </c>
      <c r="E46" s="1339">
        <v>177</v>
      </c>
      <c r="F46" s="1339">
        <v>5236225</v>
      </c>
      <c r="G46" s="1339">
        <v>697</v>
      </c>
      <c r="H46" s="1339">
        <v>53936917</v>
      </c>
      <c r="I46" s="1339">
        <v>849</v>
      </c>
      <c r="J46" s="1339">
        <v>51818772</v>
      </c>
      <c r="K46" s="1339">
        <v>991</v>
      </c>
      <c r="L46" s="1339">
        <v>135726359</v>
      </c>
      <c r="M46" s="1339">
        <v>2456</v>
      </c>
      <c r="N46" s="1339">
        <v>36729683</v>
      </c>
      <c r="O46" s="1339">
        <v>371</v>
      </c>
      <c r="P46" s="1339">
        <v>20709758</v>
      </c>
      <c r="Q46" s="1339">
        <v>5616</v>
      </c>
      <c r="R46" s="1339">
        <v>305949279</v>
      </c>
      <c r="S46" s="1339">
        <v>2951</v>
      </c>
      <c r="T46" s="1340">
        <v>267308899</v>
      </c>
      <c r="U46" s="1341">
        <v>36</v>
      </c>
      <c r="V46" s="709">
        <v>39</v>
      </c>
    </row>
    <row r="47" spans="1:22" s="710" customFormat="1" ht="23.1" customHeight="1" x14ac:dyDescent="0.15">
      <c r="A47" s="707">
        <v>42</v>
      </c>
      <c r="B47" s="708" t="s">
        <v>1054</v>
      </c>
      <c r="C47" s="1342">
        <v>458</v>
      </c>
      <c r="D47" s="1342">
        <v>8855400</v>
      </c>
      <c r="E47" s="1342">
        <v>1941</v>
      </c>
      <c r="F47" s="1342">
        <v>15546021</v>
      </c>
      <c r="G47" s="1342">
        <v>477</v>
      </c>
      <c r="H47" s="1342">
        <v>39926460</v>
      </c>
      <c r="I47" s="1342">
        <v>766</v>
      </c>
      <c r="J47" s="1342">
        <v>52465964</v>
      </c>
      <c r="K47" s="1342">
        <v>890</v>
      </c>
      <c r="L47" s="1342">
        <v>138191961</v>
      </c>
      <c r="M47" s="1342">
        <v>641</v>
      </c>
      <c r="N47" s="1342">
        <v>24981974</v>
      </c>
      <c r="O47" s="1342">
        <v>425</v>
      </c>
      <c r="P47" s="1342">
        <v>49838375</v>
      </c>
      <c r="Q47" s="1342">
        <v>5598</v>
      </c>
      <c r="R47" s="1342">
        <v>329806155</v>
      </c>
      <c r="S47" s="1342">
        <v>2642</v>
      </c>
      <c r="T47" s="1343">
        <v>284296853</v>
      </c>
      <c r="U47" s="1344">
        <v>20</v>
      </c>
      <c r="V47" s="709">
        <v>42</v>
      </c>
    </row>
    <row r="48" spans="1:22" s="710" customFormat="1" ht="23.1" customHeight="1" x14ac:dyDescent="0.15">
      <c r="A48" s="714">
        <v>43</v>
      </c>
      <c r="B48" s="712" t="s">
        <v>1055</v>
      </c>
      <c r="C48" s="1345">
        <v>796</v>
      </c>
      <c r="D48" s="1345">
        <v>15894611</v>
      </c>
      <c r="E48" s="1345">
        <v>6175</v>
      </c>
      <c r="F48" s="1345">
        <v>45424181</v>
      </c>
      <c r="G48" s="1345">
        <v>1570</v>
      </c>
      <c r="H48" s="1345">
        <v>135427982</v>
      </c>
      <c r="I48" s="1345">
        <v>2667</v>
      </c>
      <c r="J48" s="1345">
        <v>147535954</v>
      </c>
      <c r="K48" s="1345">
        <v>2219</v>
      </c>
      <c r="L48" s="1345">
        <v>338115784</v>
      </c>
      <c r="M48" s="1345">
        <v>1699</v>
      </c>
      <c r="N48" s="1345">
        <v>52693670</v>
      </c>
      <c r="O48" s="1345">
        <v>927</v>
      </c>
      <c r="P48" s="1345">
        <v>72414226</v>
      </c>
      <c r="Q48" s="1345">
        <v>16053</v>
      </c>
      <c r="R48" s="1345">
        <v>807506408</v>
      </c>
      <c r="S48" s="1345">
        <v>7662</v>
      </c>
      <c r="T48" s="1346">
        <v>717433415</v>
      </c>
      <c r="U48" s="1347">
        <v>101</v>
      </c>
      <c r="V48" s="715">
        <v>43</v>
      </c>
    </row>
    <row r="49" spans="1:22" s="710" customFormat="1" ht="23.1" customHeight="1" x14ac:dyDescent="0.15">
      <c r="A49" s="707">
        <v>44</v>
      </c>
      <c r="B49" s="708" t="s">
        <v>1056</v>
      </c>
      <c r="C49" s="1339">
        <v>380</v>
      </c>
      <c r="D49" s="1339">
        <v>7218938</v>
      </c>
      <c r="E49" s="1339">
        <v>2003</v>
      </c>
      <c r="F49" s="1339">
        <v>18189350</v>
      </c>
      <c r="G49" s="1339">
        <v>750</v>
      </c>
      <c r="H49" s="1339">
        <v>82618083</v>
      </c>
      <c r="I49" s="1339">
        <v>789</v>
      </c>
      <c r="J49" s="1339">
        <v>67300628</v>
      </c>
      <c r="K49" s="1339">
        <v>1003</v>
      </c>
      <c r="L49" s="1339">
        <v>150345103</v>
      </c>
      <c r="M49" s="1339">
        <v>796</v>
      </c>
      <c r="N49" s="1339">
        <v>27440355</v>
      </c>
      <c r="O49" s="1339">
        <v>847</v>
      </c>
      <c r="P49" s="1339">
        <v>68277930</v>
      </c>
      <c r="Q49" s="1339">
        <v>6568</v>
      </c>
      <c r="R49" s="1339">
        <v>421390387</v>
      </c>
      <c r="S49" s="1339">
        <v>3970</v>
      </c>
      <c r="T49" s="1340">
        <v>386265204</v>
      </c>
      <c r="U49" s="1341">
        <v>46</v>
      </c>
      <c r="V49" s="709">
        <v>44</v>
      </c>
    </row>
    <row r="50" spans="1:22" s="710" customFormat="1" ht="23.1" customHeight="1" x14ac:dyDescent="0.15">
      <c r="A50" s="707">
        <v>45</v>
      </c>
      <c r="B50" s="708" t="s">
        <v>1057</v>
      </c>
      <c r="C50" s="1339">
        <v>158</v>
      </c>
      <c r="D50" s="1339">
        <v>1810550</v>
      </c>
      <c r="E50" s="1339">
        <v>668</v>
      </c>
      <c r="F50" s="1339">
        <v>5316624</v>
      </c>
      <c r="G50" s="1339">
        <v>309</v>
      </c>
      <c r="H50" s="1339">
        <v>27809281</v>
      </c>
      <c r="I50" s="1339">
        <v>438</v>
      </c>
      <c r="J50" s="1339">
        <v>22318778</v>
      </c>
      <c r="K50" s="1339">
        <v>286</v>
      </c>
      <c r="L50" s="1339">
        <v>39901478</v>
      </c>
      <c r="M50" s="1339">
        <v>182</v>
      </c>
      <c r="N50" s="1339">
        <v>4358055</v>
      </c>
      <c r="O50" s="1339">
        <v>148</v>
      </c>
      <c r="P50" s="1339">
        <v>11297870</v>
      </c>
      <c r="Q50" s="1339">
        <v>2189</v>
      </c>
      <c r="R50" s="1339">
        <v>112812636</v>
      </c>
      <c r="S50" s="1339">
        <v>1138</v>
      </c>
      <c r="T50" s="1340">
        <v>101903060</v>
      </c>
      <c r="U50" s="1341">
        <v>17</v>
      </c>
      <c r="V50" s="709">
        <v>45</v>
      </c>
    </row>
    <row r="51" spans="1:22" s="710" customFormat="1" ht="23.1" customHeight="1" x14ac:dyDescent="0.15">
      <c r="A51" s="707">
        <v>46</v>
      </c>
      <c r="B51" s="708" t="s">
        <v>1058</v>
      </c>
      <c r="C51" s="1339">
        <v>837</v>
      </c>
      <c r="D51" s="1339">
        <v>13296432</v>
      </c>
      <c r="E51" s="1339">
        <v>3995</v>
      </c>
      <c r="F51" s="1339">
        <v>30703761</v>
      </c>
      <c r="G51" s="1339">
        <v>1043</v>
      </c>
      <c r="H51" s="1339">
        <v>98632757</v>
      </c>
      <c r="I51" s="1339">
        <v>1483</v>
      </c>
      <c r="J51" s="1339">
        <v>112075796</v>
      </c>
      <c r="K51" s="1339">
        <v>1482</v>
      </c>
      <c r="L51" s="1339">
        <v>209243188</v>
      </c>
      <c r="M51" s="1339">
        <v>1044</v>
      </c>
      <c r="N51" s="1339">
        <v>32526838</v>
      </c>
      <c r="O51" s="1339">
        <v>828</v>
      </c>
      <c r="P51" s="1339">
        <v>45696848</v>
      </c>
      <c r="Q51" s="1339">
        <v>10712</v>
      </c>
      <c r="R51" s="1339">
        <v>542175620</v>
      </c>
      <c r="S51" s="1339">
        <v>5349</v>
      </c>
      <c r="T51" s="1340">
        <v>481413400</v>
      </c>
      <c r="U51" s="1341">
        <v>68</v>
      </c>
      <c r="V51" s="709">
        <v>46</v>
      </c>
    </row>
    <row r="52" spans="1:22" s="710" customFormat="1" ht="23.1" customHeight="1" x14ac:dyDescent="0.15">
      <c r="A52" s="707">
        <v>47</v>
      </c>
      <c r="B52" s="708" t="s">
        <v>1059</v>
      </c>
      <c r="C52" s="1342">
        <v>540</v>
      </c>
      <c r="D52" s="1342">
        <v>12953813</v>
      </c>
      <c r="E52" s="1342">
        <v>3167</v>
      </c>
      <c r="F52" s="1342">
        <v>28191105</v>
      </c>
      <c r="G52" s="1342">
        <v>1016</v>
      </c>
      <c r="H52" s="1342">
        <v>101778791</v>
      </c>
      <c r="I52" s="1342">
        <v>1525</v>
      </c>
      <c r="J52" s="1342">
        <v>99003363</v>
      </c>
      <c r="K52" s="1342">
        <v>1289</v>
      </c>
      <c r="L52" s="1342">
        <v>179018860</v>
      </c>
      <c r="M52" s="1342">
        <v>1008</v>
      </c>
      <c r="N52" s="1342">
        <v>36355663</v>
      </c>
      <c r="O52" s="1342">
        <v>761</v>
      </c>
      <c r="P52" s="1342">
        <v>64393270</v>
      </c>
      <c r="Q52" s="1342">
        <v>9306</v>
      </c>
      <c r="R52" s="1342">
        <v>521694865</v>
      </c>
      <c r="S52" s="1342">
        <v>4891</v>
      </c>
      <c r="T52" s="1343">
        <v>464874882</v>
      </c>
      <c r="U52" s="1344">
        <v>61</v>
      </c>
      <c r="V52" s="709">
        <v>47</v>
      </c>
    </row>
    <row r="53" spans="1:22" s="710" customFormat="1" ht="23.1" customHeight="1" x14ac:dyDescent="0.15">
      <c r="A53" s="711">
        <v>49</v>
      </c>
      <c r="B53" s="712" t="s">
        <v>1060</v>
      </c>
      <c r="C53" s="1345">
        <v>695</v>
      </c>
      <c r="D53" s="1345">
        <v>4060732</v>
      </c>
      <c r="E53" s="1345">
        <v>2511</v>
      </c>
      <c r="F53" s="1345">
        <v>6859109</v>
      </c>
      <c r="G53" s="1345">
        <v>40</v>
      </c>
      <c r="H53" s="1345">
        <v>1156050</v>
      </c>
      <c r="I53" s="1345">
        <v>309</v>
      </c>
      <c r="J53" s="1345">
        <v>17293365</v>
      </c>
      <c r="K53" s="1345">
        <v>695</v>
      </c>
      <c r="L53" s="1345">
        <v>85233376</v>
      </c>
      <c r="M53" s="1345">
        <v>316</v>
      </c>
      <c r="N53" s="1345">
        <v>17656132</v>
      </c>
      <c r="O53" s="1345">
        <v>146</v>
      </c>
      <c r="P53" s="1345">
        <v>11489986</v>
      </c>
      <c r="Q53" s="1345">
        <v>4712</v>
      </c>
      <c r="R53" s="1345">
        <v>143748750</v>
      </c>
      <c r="S53" s="1345">
        <v>1341</v>
      </c>
      <c r="T53" s="1346">
        <v>127823265</v>
      </c>
      <c r="U53" s="1347">
        <v>13</v>
      </c>
      <c r="V53" s="713">
        <v>49</v>
      </c>
    </row>
    <row r="54" spans="1:22" s="710" customFormat="1" ht="23.1" customHeight="1" x14ac:dyDescent="0.15">
      <c r="A54" s="707">
        <v>50</v>
      </c>
      <c r="B54" s="708" t="s">
        <v>1061</v>
      </c>
      <c r="C54" s="1339">
        <v>250</v>
      </c>
      <c r="D54" s="1339">
        <v>5936518</v>
      </c>
      <c r="E54" s="1339">
        <v>869</v>
      </c>
      <c r="F54" s="1339">
        <v>7510539</v>
      </c>
      <c r="G54" s="1339">
        <v>366</v>
      </c>
      <c r="H54" s="1339">
        <v>34817462</v>
      </c>
      <c r="I54" s="1339">
        <v>620</v>
      </c>
      <c r="J54" s="1339">
        <v>83339644</v>
      </c>
      <c r="K54" s="1339">
        <v>544</v>
      </c>
      <c r="L54" s="1339">
        <v>72923221</v>
      </c>
      <c r="M54" s="1339">
        <v>334</v>
      </c>
      <c r="N54" s="1339">
        <v>9004218</v>
      </c>
      <c r="O54" s="1339">
        <v>275</v>
      </c>
      <c r="P54" s="1339">
        <v>27582601</v>
      </c>
      <c r="Q54" s="1339">
        <v>3258</v>
      </c>
      <c r="R54" s="1339">
        <v>241114203</v>
      </c>
      <c r="S54" s="1339">
        <v>1795</v>
      </c>
      <c r="T54" s="1340">
        <v>219178993</v>
      </c>
      <c r="U54" s="1341">
        <v>36</v>
      </c>
      <c r="V54" s="709">
        <v>50</v>
      </c>
    </row>
    <row r="55" spans="1:22" s="710" customFormat="1" ht="23.1" customHeight="1" x14ac:dyDescent="0.15">
      <c r="A55" s="707">
        <v>51</v>
      </c>
      <c r="B55" s="708" t="s">
        <v>1062</v>
      </c>
      <c r="C55" s="1339">
        <v>320</v>
      </c>
      <c r="D55" s="1339">
        <v>7908831</v>
      </c>
      <c r="E55" s="1339">
        <v>1673</v>
      </c>
      <c r="F55" s="1339">
        <v>13064951</v>
      </c>
      <c r="G55" s="1339">
        <v>862</v>
      </c>
      <c r="H55" s="1339">
        <v>79767635</v>
      </c>
      <c r="I55" s="1339">
        <v>677</v>
      </c>
      <c r="J55" s="1339">
        <v>93430847</v>
      </c>
      <c r="K55" s="1339">
        <v>788</v>
      </c>
      <c r="L55" s="1339">
        <v>123021075</v>
      </c>
      <c r="M55" s="1339">
        <v>517</v>
      </c>
      <c r="N55" s="1339">
        <v>14791401</v>
      </c>
      <c r="O55" s="1339">
        <v>330</v>
      </c>
      <c r="P55" s="1339">
        <v>21591003</v>
      </c>
      <c r="Q55" s="1339">
        <v>5167</v>
      </c>
      <c r="R55" s="1339">
        <v>353575743</v>
      </c>
      <c r="S55" s="1339">
        <v>2801</v>
      </c>
      <c r="T55" s="1340">
        <v>302966328</v>
      </c>
      <c r="U55" s="1341">
        <v>35</v>
      </c>
      <c r="V55" s="709">
        <v>51</v>
      </c>
    </row>
    <row r="56" spans="1:22" s="710" customFormat="1" ht="23.1" customHeight="1" x14ac:dyDescent="0.15">
      <c r="A56" s="707">
        <v>52</v>
      </c>
      <c r="B56" s="708" t="s">
        <v>1063</v>
      </c>
      <c r="C56" s="1339">
        <v>225</v>
      </c>
      <c r="D56" s="1339">
        <v>4347397</v>
      </c>
      <c r="E56" s="1339">
        <v>744</v>
      </c>
      <c r="F56" s="1339">
        <v>5572546</v>
      </c>
      <c r="G56" s="1339">
        <v>344</v>
      </c>
      <c r="H56" s="1339">
        <v>28835955</v>
      </c>
      <c r="I56" s="1339">
        <v>453</v>
      </c>
      <c r="J56" s="1339">
        <v>24044932</v>
      </c>
      <c r="K56" s="1339">
        <v>388</v>
      </c>
      <c r="L56" s="1339">
        <v>53130335</v>
      </c>
      <c r="M56" s="1339">
        <v>266</v>
      </c>
      <c r="N56" s="1339">
        <v>8572669</v>
      </c>
      <c r="O56" s="1339">
        <v>217</v>
      </c>
      <c r="P56" s="1339">
        <v>16840276</v>
      </c>
      <c r="Q56" s="1339">
        <v>2637</v>
      </c>
      <c r="R56" s="1339">
        <v>141344110</v>
      </c>
      <c r="S56" s="1339">
        <v>1448</v>
      </c>
      <c r="T56" s="1340">
        <v>127047133</v>
      </c>
      <c r="U56" s="1341">
        <v>16</v>
      </c>
      <c r="V56" s="709">
        <v>52</v>
      </c>
    </row>
    <row r="57" spans="1:22" s="710" customFormat="1" ht="23.1" customHeight="1" thickBot="1" x14ac:dyDescent="0.2">
      <c r="A57" s="716">
        <v>54</v>
      </c>
      <c r="B57" s="717" t="s">
        <v>1064</v>
      </c>
      <c r="C57" s="1348">
        <v>226</v>
      </c>
      <c r="D57" s="1348">
        <v>4300224</v>
      </c>
      <c r="E57" s="1348">
        <v>1203</v>
      </c>
      <c r="F57" s="1348">
        <v>10181884</v>
      </c>
      <c r="G57" s="1348">
        <v>474</v>
      </c>
      <c r="H57" s="1348">
        <v>45702183</v>
      </c>
      <c r="I57" s="1348">
        <v>824</v>
      </c>
      <c r="J57" s="1348">
        <v>55768097</v>
      </c>
      <c r="K57" s="1348">
        <v>580</v>
      </c>
      <c r="L57" s="1348">
        <v>83806972</v>
      </c>
      <c r="M57" s="1348">
        <v>417</v>
      </c>
      <c r="N57" s="1348">
        <v>10754785</v>
      </c>
      <c r="O57" s="1348">
        <v>282</v>
      </c>
      <c r="P57" s="1348">
        <v>12644589</v>
      </c>
      <c r="Q57" s="1348">
        <v>4006</v>
      </c>
      <c r="R57" s="1348">
        <v>223158734</v>
      </c>
      <c r="S57" s="1348">
        <v>2220</v>
      </c>
      <c r="T57" s="1349">
        <v>201068829</v>
      </c>
      <c r="U57" s="1350">
        <v>34</v>
      </c>
      <c r="V57" s="718">
        <v>54</v>
      </c>
    </row>
    <row r="58" spans="1:22" s="710" customFormat="1" ht="23.1" customHeight="1" x14ac:dyDescent="0.15">
      <c r="A58" s="707">
        <v>55</v>
      </c>
      <c r="B58" s="708" t="s">
        <v>1065</v>
      </c>
      <c r="C58" s="1339">
        <v>259</v>
      </c>
      <c r="D58" s="1339">
        <v>3451666</v>
      </c>
      <c r="E58" s="1339">
        <v>1071</v>
      </c>
      <c r="F58" s="1339">
        <v>7804751</v>
      </c>
      <c r="G58" s="1339">
        <v>478</v>
      </c>
      <c r="H58" s="1339">
        <v>46273668</v>
      </c>
      <c r="I58" s="1339">
        <v>801</v>
      </c>
      <c r="J58" s="1339">
        <v>40648977</v>
      </c>
      <c r="K58" s="1339">
        <v>436</v>
      </c>
      <c r="L58" s="1339">
        <v>69438478</v>
      </c>
      <c r="M58" s="1339">
        <v>431</v>
      </c>
      <c r="N58" s="1339">
        <v>17535893</v>
      </c>
      <c r="O58" s="1339">
        <v>243</v>
      </c>
      <c r="P58" s="1339">
        <v>30631299</v>
      </c>
      <c r="Q58" s="1339">
        <v>3719</v>
      </c>
      <c r="R58" s="1339">
        <v>215784732</v>
      </c>
      <c r="S58" s="1339">
        <v>1967</v>
      </c>
      <c r="T58" s="1340">
        <v>198203112</v>
      </c>
      <c r="U58" s="1341">
        <v>29</v>
      </c>
      <c r="V58" s="709">
        <v>55</v>
      </c>
    </row>
    <row r="59" spans="1:22" s="710" customFormat="1" ht="23.1" customHeight="1" x14ac:dyDescent="0.15">
      <c r="A59" s="707">
        <v>56</v>
      </c>
      <c r="B59" s="708" t="s">
        <v>1066</v>
      </c>
      <c r="C59" s="1339">
        <v>113</v>
      </c>
      <c r="D59" s="1339">
        <v>1218701</v>
      </c>
      <c r="E59" s="1339">
        <v>171</v>
      </c>
      <c r="F59" s="1339">
        <v>1656445</v>
      </c>
      <c r="G59" s="1339">
        <v>447</v>
      </c>
      <c r="H59" s="1339">
        <v>35886164</v>
      </c>
      <c r="I59" s="1339">
        <v>277</v>
      </c>
      <c r="J59" s="1339">
        <v>22411118</v>
      </c>
      <c r="K59" s="1339">
        <v>624</v>
      </c>
      <c r="L59" s="1339">
        <v>72514588</v>
      </c>
      <c r="M59" s="1339">
        <v>1182</v>
      </c>
      <c r="N59" s="1339">
        <v>18839820</v>
      </c>
      <c r="O59" s="1339">
        <v>208</v>
      </c>
      <c r="P59" s="1339">
        <v>5037858</v>
      </c>
      <c r="Q59" s="1339">
        <v>3022</v>
      </c>
      <c r="R59" s="1339">
        <v>157564694</v>
      </c>
      <c r="S59" s="1339">
        <v>1589</v>
      </c>
      <c r="T59" s="1340">
        <v>143086469</v>
      </c>
      <c r="U59" s="1341">
        <v>12</v>
      </c>
      <c r="V59" s="709">
        <v>56</v>
      </c>
    </row>
    <row r="60" spans="1:22" s="710" customFormat="1" ht="23.1" customHeight="1" x14ac:dyDescent="0.15">
      <c r="A60" s="707">
        <v>57</v>
      </c>
      <c r="B60" s="708" t="s">
        <v>1067</v>
      </c>
      <c r="C60" s="1339">
        <v>111</v>
      </c>
      <c r="D60" s="1339">
        <v>2585048</v>
      </c>
      <c r="E60" s="1339">
        <v>342</v>
      </c>
      <c r="F60" s="1339">
        <v>3664852</v>
      </c>
      <c r="G60" s="1339">
        <v>226</v>
      </c>
      <c r="H60" s="1339">
        <v>23859446</v>
      </c>
      <c r="I60" s="1339">
        <v>151</v>
      </c>
      <c r="J60" s="1339">
        <v>7780879</v>
      </c>
      <c r="K60" s="1339">
        <v>190</v>
      </c>
      <c r="L60" s="1339">
        <v>28319256</v>
      </c>
      <c r="M60" s="1339">
        <v>134</v>
      </c>
      <c r="N60" s="1339">
        <v>7962904</v>
      </c>
      <c r="O60" s="1339">
        <v>17</v>
      </c>
      <c r="P60" s="1339">
        <v>519614</v>
      </c>
      <c r="Q60" s="1339">
        <v>1171</v>
      </c>
      <c r="R60" s="1339">
        <v>74691999</v>
      </c>
      <c r="S60" s="1339">
        <v>572</v>
      </c>
      <c r="T60" s="1340">
        <v>65970068</v>
      </c>
      <c r="U60" s="1341">
        <v>6</v>
      </c>
      <c r="V60" s="709">
        <v>57</v>
      </c>
    </row>
    <row r="61" spans="1:22" s="710" customFormat="1" ht="23.1" customHeight="1" x14ac:dyDescent="0.15">
      <c r="A61" s="707">
        <v>58</v>
      </c>
      <c r="B61" s="708" t="s">
        <v>1068</v>
      </c>
      <c r="C61" s="1339">
        <v>405</v>
      </c>
      <c r="D61" s="1339">
        <v>3536133</v>
      </c>
      <c r="E61" s="1339">
        <v>2594</v>
      </c>
      <c r="F61" s="1339">
        <v>6080039</v>
      </c>
      <c r="G61" s="1339">
        <v>200</v>
      </c>
      <c r="H61" s="1339">
        <v>17941778</v>
      </c>
      <c r="I61" s="1339">
        <v>126</v>
      </c>
      <c r="J61" s="1339">
        <v>12471081</v>
      </c>
      <c r="K61" s="1339">
        <v>231</v>
      </c>
      <c r="L61" s="1339">
        <v>30768912</v>
      </c>
      <c r="M61" s="1339">
        <v>283</v>
      </c>
      <c r="N61" s="1339">
        <v>8152571</v>
      </c>
      <c r="O61" s="1339">
        <v>118</v>
      </c>
      <c r="P61" s="1339">
        <v>6767808</v>
      </c>
      <c r="Q61" s="1339">
        <v>3957</v>
      </c>
      <c r="R61" s="1339">
        <v>85718322</v>
      </c>
      <c r="S61" s="1339">
        <v>915</v>
      </c>
      <c r="T61" s="1340">
        <v>74462995</v>
      </c>
      <c r="U61" s="1341">
        <v>9</v>
      </c>
      <c r="V61" s="709">
        <v>58</v>
      </c>
    </row>
    <row r="62" spans="1:22" s="710" customFormat="1" ht="23.1" customHeight="1" x14ac:dyDescent="0.15">
      <c r="A62" s="707">
        <v>59</v>
      </c>
      <c r="B62" s="719" t="s">
        <v>1069</v>
      </c>
      <c r="C62" s="1342">
        <v>84</v>
      </c>
      <c r="D62" s="1342">
        <v>1852294</v>
      </c>
      <c r="E62" s="1342">
        <v>385</v>
      </c>
      <c r="F62" s="1342">
        <v>5195251</v>
      </c>
      <c r="G62" s="1342">
        <v>69</v>
      </c>
      <c r="H62" s="1342">
        <v>6299211</v>
      </c>
      <c r="I62" s="1342">
        <v>295</v>
      </c>
      <c r="J62" s="1342">
        <v>19049497</v>
      </c>
      <c r="K62" s="1342">
        <v>216</v>
      </c>
      <c r="L62" s="1342">
        <v>32536850</v>
      </c>
      <c r="M62" s="1342">
        <v>138</v>
      </c>
      <c r="N62" s="1342">
        <v>6168768</v>
      </c>
      <c r="O62" s="1342">
        <v>112</v>
      </c>
      <c r="P62" s="1342">
        <v>8591191</v>
      </c>
      <c r="Q62" s="1342">
        <v>1299</v>
      </c>
      <c r="R62" s="1342">
        <v>79693062</v>
      </c>
      <c r="S62" s="1342">
        <v>726</v>
      </c>
      <c r="T62" s="1343">
        <v>71111499</v>
      </c>
      <c r="U62" s="1344">
        <v>14</v>
      </c>
      <c r="V62" s="709">
        <v>59</v>
      </c>
    </row>
    <row r="63" spans="1:22" s="710" customFormat="1" ht="23.1" customHeight="1" x14ac:dyDescent="0.15">
      <c r="A63" s="711">
        <v>61</v>
      </c>
      <c r="B63" s="708" t="s">
        <v>1070</v>
      </c>
      <c r="C63" s="1345">
        <v>167</v>
      </c>
      <c r="D63" s="1345">
        <v>2880911</v>
      </c>
      <c r="E63" s="1345">
        <v>672</v>
      </c>
      <c r="F63" s="1345">
        <v>6308472</v>
      </c>
      <c r="G63" s="1345">
        <v>263</v>
      </c>
      <c r="H63" s="1345">
        <v>23959539</v>
      </c>
      <c r="I63" s="1345">
        <v>251</v>
      </c>
      <c r="J63" s="1345">
        <v>21981647</v>
      </c>
      <c r="K63" s="1345">
        <v>402</v>
      </c>
      <c r="L63" s="1345">
        <v>53890340</v>
      </c>
      <c r="M63" s="1345">
        <v>285</v>
      </c>
      <c r="N63" s="1345">
        <v>10324065</v>
      </c>
      <c r="O63" s="1345">
        <v>27</v>
      </c>
      <c r="P63" s="1345">
        <v>135918</v>
      </c>
      <c r="Q63" s="1345">
        <v>2067</v>
      </c>
      <c r="R63" s="1345">
        <v>119480892</v>
      </c>
      <c r="S63" s="1345">
        <v>1158</v>
      </c>
      <c r="T63" s="1346">
        <v>107726494</v>
      </c>
      <c r="U63" s="1347">
        <v>38</v>
      </c>
      <c r="V63" s="713">
        <v>61</v>
      </c>
    </row>
    <row r="64" spans="1:22" s="710" customFormat="1" ht="23.1" customHeight="1" x14ac:dyDescent="0.15">
      <c r="A64" s="707">
        <v>65</v>
      </c>
      <c r="B64" s="708" t="s">
        <v>1071</v>
      </c>
      <c r="C64" s="1339">
        <v>0</v>
      </c>
      <c r="D64" s="1339">
        <v>0</v>
      </c>
      <c r="E64" s="1339">
        <v>163</v>
      </c>
      <c r="F64" s="1339">
        <v>2897812</v>
      </c>
      <c r="G64" s="1339">
        <v>68</v>
      </c>
      <c r="H64" s="1339">
        <v>6650649</v>
      </c>
      <c r="I64" s="1339">
        <v>85</v>
      </c>
      <c r="J64" s="1339">
        <v>11364435</v>
      </c>
      <c r="K64" s="1339">
        <v>102</v>
      </c>
      <c r="L64" s="1339">
        <v>11320613</v>
      </c>
      <c r="M64" s="1339">
        <v>85</v>
      </c>
      <c r="N64" s="1339">
        <v>1260808</v>
      </c>
      <c r="O64" s="1339">
        <v>51</v>
      </c>
      <c r="P64" s="1339">
        <v>6913033</v>
      </c>
      <c r="Q64" s="1339">
        <v>554</v>
      </c>
      <c r="R64" s="1339">
        <v>40407350</v>
      </c>
      <c r="S64" s="1339">
        <v>352</v>
      </c>
      <c r="T64" s="1340">
        <v>36924933</v>
      </c>
      <c r="U64" s="1341">
        <v>7</v>
      </c>
      <c r="V64" s="709">
        <v>65</v>
      </c>
    </row>
    <row r="65" spans="1:22" s="710" customFormat="1" ht="23.1" customHeight="1" x14ac:dyDescent="0.15">
      <c r="A65" s="707">
        <v>66</v>
      </c>
      <c r="B65" s="708" t="s">
        <v>1072</v>
      </c>
      <c r="C65" s="1339">
        <v>127</v>
      </c>
      <c r="D65" s="1339">
        <v>3212274</v>
      </c>
      <c r="E65" s="1339">
        <v>645</v>
      </c>
      <c r="F65" s="1339">
        <v>5471696</v>
      </c>
      <c r="G65" s="1339">
        <v>296</v>
      </c>
      <c r="H65" s="1339">
        <v>25891970</v>
      </c>
      <c r="I65" s="1339">
        <v>382</v>
      </c>
      <c r="J65" s="1339">
        <v>21788015</v>
      </c>
      <c r="K65" s="1339">
        <v>331</v>
      </c>
      <c r="L65" s="1339">
        <v>41723272</v>
      </c>
      <c r="M65" s="1339">
        <v>195</v>
      </c>
      <c r="N65" s="1339">
        <v>5996546</v>
      </c>
      <c r="O65" s="1339">
        <v>96</v>
      </c>
      <c r="P65" s="1339">
        <v>7396778</v>
      </c>
      <c r="Q65" s="1339">
        <v>2072</v>
      </c>
      <c r="R65" s="1339">
        <v>111480551</v>
      </c>
      <c r="S65" s="1339">
        <v>1108</v>
      </c>
      <c r="T65" s="1340">
        <v>99862143</v>
      </c>
      <c r="U65" s="1341">
        <v>14</v>
      </c>
      <c r="V65" s="709">
        <v>66</v>
      </c>
    </row>
    <row r="66" spans="1:22" s="710" customFormat="1" ht="23.1" customHeight="1" x14ac:dyDescent="0.15">
      <c r="A66" s="707">
        <v>68</v>
      </c>
      <c r="B66" s="708" t="s">
        <v>1073</v>
      </c>
      <c r="C66" s="1339">
        <v>132</v>
      </c>
      <c r="D66" s="1339">
        <v>2426262</v>
      </c>
      <c r="E66" s="1339">
        <v>744</v>
      </c>
      <c r="F66" s="1339">
        <v>7007702</v>
      </c>
      <c r="G66" s="1339">
        <v>236</v>
      </c>
      <c r="H66" s="1339">
        <v>21005040</v>
      </c>
      <c r="I66" s="1339">
        <v>699</v>
      </c>
      <c r="J66" s="1339">
        <v>51726017</v>
      </c>
      <c r="K66" s="1339">
        <v>328</v>
      </c>
      <c r="L66" s="1339">
        <v>45569109</v>
      </c>
      <c r="M66" s="1339">
        <v>207</v>
      </c>
      <c r="N66" s="1339">
        <v>8987375</v>
      </c>
      <c r="O66" s="1339">
        <v>134</v>
      </c>
      <c r="P66" s="1339">
        <v>8524069</v>
      </c>
      <c r="Q66" s="1339">
        <v>2480</v>
      </c>
      <c r="R66" s="1339">
        <v>145245574</v>
      </c>
      <c r="S66" s="1339">
        <v>1404</v>
      </c>
      <c r="T66" s="1340">
        <v>132379185</v>
      </c>
      <c r="U66" s="1341">
        <v>24</v>
      </c>
      <c r="V66" s="709">
        <v>68</v>
      </c>
    </row>
    <row r="67" spans="1:22" s="710" customFormat="1" ht="23.1" customHeight="1" x14ac:dyDescent="0.15">
      <c r="A67" s="720">
        <v>70</v>
      </c>
      <c r="B67" s="719" t="s">
        <v>1074</v>
      </c>
      <c r="C67" s="1342">
        <v>341</v>
      </c>
      <c r="D67" s="1342">
        <v>5988842</v>
      </c>
      <c r="E67" s="1342">
        <v>1564</v>
      </c>
      <c r="F67" s="1342">
        <v>12029104</v>
      </c>
      <c r="G67" s="1342">
        <v>587</v>
      </c>
      <c r="H67" s="1342">
        <v>49175164</v>
      </c>
      <c r="I67" s="1342">
        <v>955</v>
      </c>
      <c r="J67" s="1342">
        <v>50924842</v>
      </c>
      <c r="K67" s="1342">
        <v>705</v>
      </c>
      <c r="L67" s="1342">
        <v>97837096</v>
      </c>
      <c r="M67" s="1342">
        <v>512</v>
      </c>
      <c r="N67" s="1342">
        <v>13232270</v>
      </c>
      <c r="O67" s="1342">
        <v>192</v>
      </c>
      <c r="P67" s="1342">
        <v>15035867</v>
      </c>
      <c r="Q67" s="1342">
        <v>4856</v>
      </c>
      <c r="R67" s="1342">
        <v>244223185</v>
      </c>
      <c r="S67" s="1342">
        <v>2469</v>
      </c>
      <c r="T67" s="1343">
        <v>216328323</v>
      </c>
      <c r="U67" s="1344">
        <v>30</v>
      </c>
      <c r="V67" s="721">
        <v>70</v>
      </c>
    </row>
    <row r="68" spans="1:22" s="710" customFormat="1" ht="23.1" customHeight="1" x14ac:dyDescent="0.15">
      <c r="A68" s="711">
        <v>78</v>
      </c>
      <c r="B68" s="708" t="s">
        <v>1075</v>
      </c>
      <c r="C68" s="1345">
        <v>411</v>
      </c>
      <c r="D68" s="1345">
        <v>8532566</v>
      </c>
      <c r="E68" s="1345">
        <v>1759</v>
      </c>
      <c r="F68" s="1345">
        <v>13114015</v>
      </c>
      <c r="G68" s="1345">
        <v>137</v>
      </c>
      <c r="H68" s="1345">
        <v>2242966</v>
      </c>
      <c r="I68" s="1345">
        <v>1388</v>
      </c>
      <c r="J68" s="1345">
        <v>60519403</v>
      </c>
      <c r="K68" s="1345">
        <v>1678</v>
      </c>
      <c r="L68" s="1345">
        <v>208330492</v>
      </c>
      <c r="M68" s="1345">
        <v>1095</v>
      </c>
      <c r="N68" s="1345">
        <v>62612899</v>
      </c>
      <c r="O68" s="1345">
        <v>0</v>
      </c>
      <c r="P68" s="1345">
        <v>0</v>
      </c>
      <c r="Q68" s="1345">
        <v>6468</v>
      </c>
      <c r="R68" s="1345">
        <v>355352341</v>
      </c>
      <c r="S68" s="1345">
        <v>3569</v>
      </c>
      <c r="T68" s="1346">
        <v>320985277</v>
      </c>
      <c r="U68" s="1347">
        <v>48</v>
      </c>
      <c r="V68" s="713">
        <v>78</v>
      </c>
    </row>
    <row r="69" spans="1:22" s="710" customFormat="1" ht="23.1" customHeight="1" x14ac:dyDescent="0.15">
      <c r="A69" s="707">
        <v>84</v>
      </c>
      <c r="B69" s="708" t="s">
        <v>1076</v>
      </c>
      <c r="C69" s="1339">
        <v>317</v>
      </c>
      <c r="D69" s="1339">
        <v>8318426</v>
      </c>
      <c r="E69" s="1339">
        <v>1881</v>
      </c>
      <c r="F69" s="1339">
        <v>14865437</v>
      </c>
      <c r="G69" s="1339">
        <v>661</v>
      </c>
      <c r="H69" s="1339">
        <v>68535992</v>
      </c>
      <c r="I69" s="1339">
        <v>738</v>
      </c>
      <c r="J69" s="1339">
        <v>61214564</v>
      </c>
      <c r="K69" s="1339">
        <v>911</v>
      </c>
      <c r="L69" s="1339">
        <v>125501177</v>
      </c>
      <c r="M69" s="1339">
        <v>1243</v>
      </c>
      <c r="N69" s="1339">
        <v>40305205</v>
      </c>
      <c r="O69" s="1339">
        <v>0</v>
      </c>
      <c r="P69" s="1339">
        <v>0</v>
      </c>
      <c r="Q69" s="1339">
        <v>5751</v>
      </c>
      <c r="R69" s="1339">
        <v>318740801</v>
      </c>
      <c r="S69" s="1339">
        <v>2924</v>
      </c>
      <c r="T69" s="1340">
        <v>284691069</v>
      </c>
      <c r="U69" s="1341">
        <v>61</v>
      </c>
      <c r="V69" s="709">
        <v>84</v>
      </c>
    </row>
    <row r="70" spans="1:22" s="710" customFormat="1" ht="23.1" customHeight="1" x14ac:dyDescent="0.15">
      <c r="A70" s="707">
        <v>85</v>
      </c>
      <c r="B70" s="708" t="s">
        <v>1077</v>
      </c>
      <c r="C70" s="1339">
        <v>494</v>
      </c>
      <c r="D70" s="1339">
        <v>9393560</v>
      </c>
      <c r="E70" s="1339">
        <v>1760</v>
      </c>
      <c r="F70" s="1339">
        <v>19162054</v>
      </c>
      <c r="G70" s="1339">
        <v>634</v>
      </c>
      <c r="H70" s="1339">
        <v>63722217</v>
      </c>
      <c r="I70" s="1339">
        <v>1113</v>
      </c>
      <c r="J70" s="1339">
        <v>56752703</v>
      </c>
      <c r="K70" s="1339">
        <v>1109</v>
      </c>
      <c r="L70" s="1339">
        <v>170474405</v>
      </c>
      <c r="M70" s="1339">
        <v>713</v>
      </c>
      <c r="N70" s="1339">
        <v>24077330</v>
      </c>
      <c r="O70" s="1339">
        <v>800</v>
      </c>
      <c r="P70" s="1339">
        <v>36023245</v>
      </c>
      <c r="Q70" s="1339">
        <v>6623</v>
      </c>
      <c r="R70" s="1339">
        <v>379605514</v>
      </c>
      <c r="S70" s="1339">
        <v>3374</v>
      </c>
      <c r="T70" s="1340">
        <v>336174645</v>
      </c>
      <c r="U70" s="1341">
        <v>41</v>
      </c>
      <c r="V70" s="709">
        <v>85</v>
      </c>
    </row>
    <row r="71" spans="1:22" s="710" customFormat="1" ht="23.1" customHeight="1" x14ac:dyDescent="0.15">
      <c r="A71" s="707">
        <v>89</v>
      </c>
      <c r="B71" s="708" t="s">
        <v>1078</v>
      </c>
      <c r="C71" s="1339">
        <v>426</v>
      </c>
      <c r="D71" s="1339">
        <v>7576552</v>
      </c>
      <c r="E71" s="1339">
        <v>3136</v>
      </c>
      <c r="F71" s="1339">
        <v>24960327</v>
      </c>
      <c r="G71" s="1339">
        <v>886</v>
      </c>
      <c r="H71" s="1339">
        <v>89730619</v>
      </c>
      <c r="I71" s="1339">
        <v>1141</v>
      </c>
      <c r="J71" s="1339">
        <v>107255978</v>
      </c>
      <c r="K71" s="1339">
        <v>1429</v>
      </c>
      <c r="L71" s="1339">
        <v>209531783</v>
      </c>
      <c r="M71" s="1339">
        <v>1321</v>
      </c>
      <c r="N71" s="1339">
        <v>29205222</v>
      </c>
      <c r="O71" s="1339">
        <v>1720</v>
      </c>
      <c r="P71" s="1339">
        <v>51238070</v>
      </c>
      <c r="Q71" s="1339">
        <v>10059</v>
      </c>
      <c r="R71" s="1339">
        <v>519498551</v>
      </c>
      <c r="S71" s="1339">
        <v>5009</v>
      </c>
      <c r="T71" s="1340">
        <v>462145219</v>
      </c>
      <c r="U71" s="1341">
        <v>95</v>
      </c>
      <c r="V71" s="709">
        <v>89</v>
      </c>
    </row>
    <row r="72" spans="1:22" s="710" customFormat="1" ht="23.1" customHeight="1" x14ac:dyDescent="0.15">
      <c r="A72" s="720">
        <v>90</v>
      </c>
      <c r="B72" s="719" t="s">
        <v>1079</v>
      </c>
      <c r="C72" s="1342">
        <v>332</v>
      </c>
      <c r="D72" s="1342">
        <v>9628260</v>
      </c>
      <c r="E72" s="1342">
        <v>2744</v>
      </c>
      <c r="F72" s="1342">
        <v>24944381</v>
      </c>
      <c r="G72" s="1342">
        <v>733</v>
      </c>
      <c r="H72" s="1342">
        <v>79445072</v>
      </c>
      <c r="I72" s="1342">
        <v>1215</v>
      </c>
      <c r="J72" s="1342">
        <v>83807133</v>
      </c>
      <c r="K72" s="1342">
        <v>1262</v>
      </c>
      <c r="L72" s="1342">
        <v>181787511</v>
      </c>
      <c r="M72" s="1342">
        <v>1110</v>
      </c>
      <c r="N72" s="1342">
        <v>30456454</v>
      </c>
      <c r="O72" s="1342">
        <v>689</v>
      </c>
      <c r="P72" s="1342">
        <v>49013436</v>
      </c>
      <c r="Q72" s="1342">
        <v>8085</v>
      </c>
      <c r="R72" s="1342">
        <v>459082247</v>
      </c>
      <c r="S72" s="1342">
        <v>4394</v>
      </c>
      <c r="T72" s="1343">
        <v>412022498</v>
      </c>
      <c r="U72" s="1344">
        <v>77</v>
      </c>
      <c r="V72" s="721">
        <v>90</v>
      </c>
    </row>
    <row r="73" spans="1:22" s="710" customFormat="1" ht="23.1" customHeight="1" x14ac:dyDescent="0.15">
      <c r="A73" s="711">
        <v>91</v>
      </c>
      <c r="B73" s="708" t="s">
        <v>1080</v>
      </c>
      <c r="C73" s="1345">
        <v>286</v>
      </c>
      <c r="D73" s="1345">
        <v>7229131</v>
      </c>
      <c r="E73" s="1345">
        <v>1333</v>
      </c>
      <c r="F73" s="1345">
        <v>11487531</v>
      </c>
      <c r="G73" s="1345">
        <v>386</v>
      </c>
      <c r="H73" s="1345">
        <v>38713368</v>
      </c>
      <c r="I73" s="1345">
        <v>894</v>
      </c>
      <c r="J73" s="1345">
        <v>59362021</v>
      </c>
      <c r="K73" s="1345">
        <v>713</v>
      </c>
      <c r="L73" s="1345">
        <v>113522018</v>
      </c>
      <c r="M73" s="1345">
        <v>473</v>
      </c>
      <c r="N73" s="1345">
        <v>16625051</v>
      </c>
      <c r="O73" s="1345">
        <v>288</v>
      </c>
      <c r="P73" s="1345">
        <v>23215496</v>
      </c>
      <c r="Q73" s="1345">
        <v>4373</v>
      </c>
      <c r="R73" s="1345">
        <v>270154616</v>
      </c>
      <c r="S73" s="1345">
        <v>2371</v>
      </c>
      <c r="T73" s="1346">
        <v>244987462</v>
      </c>
      <c r="U73" s="1347">
        <v>38</v>
      </c>
      <c r="V73" s="713">
        <v>91</v>
      </c>
    </row>
    <row r="74" spans="1:22" s="710" customFormat="1" ht="23.1" customHeight="1" x14ac:dyDescent="0.15">
      <c r="A74" s="707">
        <v>92</v>
      </c>
      <c r="B74" s="708" t="s">
        <v>1081</v>
      </c>
      <c r="C74" s="1339">
        <v>587</v>
      </c>
      <c r="D74" s="1339">
        <v>14019644</v>
      </c>
      <c r="E74" s="1339">
        <v>3463</v>
      </c>
      <c r="F74" s="1339">
        <v>29011599</v>
      </c>
      <c r="G74" s="1339">
        <v>934</v>
      </c>
      <c r="H74" s="1339">
        <v>87289142</v>
      </c>
      <c r="I74" s="1339">
        <v>1688</v>
      </c>
      <c r="J74" s="1339">
        <v>99609543</v>
      </c>
      <c r="K74" s="1339">
        <v>1603</v>
      </c>
      <c r="L74" s="1339">
        <v>237931519</v>
      </c>
      <c r="M74" s="1339">
        <v>1194</v>
      </c>
      <c r="N74" s="1339">
        <v>42299877</v>
      </c>
      <c r="O74" s="1339">
        <v>698</v>
      </c>
      <c r="P74" s="1339">
        <v>43674229</v>
      </c>
      <c r="Q74" s="1339">
        <v>10167</v>
      </c>
      <c r="R74" s="1339">
        <v>553835553</v>
      </c>
      <c r="S74" s="1339">
        <v>5284</v>
      </c>
      <c r="T74" s="1340">
        <v>498508422</v>
      </c>
      <c r="U74" s="1341">
        <v>96</v>
      </c>
      <c r="V74" s="709">
        <v>92</v>
      </c>
    </row>
    <row r="75" spans="1:22" s="710" customFormat="1" ht="23.1" customHeight="1" x14ac:dyDescent="0.15">
      <c r="A75" s="707">
        <v>94</v>
      </c>
      <c r="B75" s="708" t="s">
        <v>1082</v>
      </c>
      <c r="C75" s="1339">
        <v>13365</v>
      </c>
      <c r="D75" s="1339">
        <v>238046743</v>
      </c>
      <c r="E75" s="1339">
        <v>51862</v>
      </c>
      <c r="F75" s="1339">
        <v>466752918</v>
      </c>
      <c r="G75" s="1339">
        <v>2424</v>
      </c>
      <c r="H75" s="1339">
        <v>81366322</v>
      </c>
      <c r="I75" s="1339">
        <v>16088</v>
      </c>
      <c r="J75" s="1339">
        <v>1387138015</v>
      </c>
      <c r="K75" s="1339">
        <v>27876</v>
      </c>
      <c r="L75" s="1339">
        <v>4095314443</v>
      </c>
      <c r="M75" s="1339">
        <v>21738</v>
      </c>
      <c r="N75" s="1339">
        <v>1475860050</v>
      </c>
      <c r="O75" s="1339">
        <v>12347</v>
      </c>
      <c r="P75" s="1339">
        <v>857908644</v>
      </c>
      <c r="Q75" s="1339">
        <v>145700</v>
      </c>
      <c r="R75" s="1339">
        <v>8602387135</v>
      </c>
      <c r="S75" s="1339">
        <v>73493</v>
      </c>
      <c r="T75" s="1340">
        <v>7047941819</v>
      </c>
      <c r="U75" s="1341">
        <v>913</v>
      </c>
      <c r="V75" s="709">
        <v>94</v>
      </c>
    </row>
    <row r="76" spans="1:22" s="710" customFormat="1" ht="23.1" customHeight="1" x14ac:dyDescent="0.15">
      <c r="A76" s="707">
        <v>301</v>
      </c>
      <c r="B76" s="708" t="s">
        <v>1083</v>
      </c>
      <c r="C76" s="1339">
        <v>73</v>
      </c>
      <c r="D76" s="1339">
        <v>5407063</v>
      </c>
      <c r="E76" s="1339">
        <v>139</v>
      </c>
      <c r="F76" s="1339">
        <v>4487267</v>
      </c>
      <c r="G76" s="1339">
        <v>84</v>
      </c>
      <c r="H76" s="1339">
        <v>13086069</v>
      </c>
      <c r="I76" s="1339">
        <v>245</v>
      </c>
      <c r="J76" s="1339">
        <v>23276838</v>
      </c>
      <c r="K76" s="1339">
        <v>315</v>
      </c>
      <c r="L76" s="1339">
        <v>51906003</v>
      </c>
      <c r="M76" s="1339">
        <v>68</v>
      </c>
      <c r="N76" s="1339">
        <v>2316753</v>
      </c>
      <c r="O76" s="1339">
        <v>115</v>
      </c>
      <c r="P76" s="1339">
        <v>16946294</v>
      </c>
      <c r="Q76" s="1339">
        <v>1039</v>
      </c>
      <c r="R76" s="1339">
        <v>117426287</v>
      </c>
      <c r="S76" s="1339">
        <v>683</v>
      </c>
      <c r="T76" s="1340">
        <v>92487548</v>
      </c>
      <c r="U76" s="1341">
        <v>13</v>
      </c>
      <c r="V76" s="709">
        <v>301</v>
      </c>
    </row>
    <row r="77" spans="1:22" s="710" customFormat="1" ht="23.1" customHeight="1" x14ac:dyDescent="0.15">
      <c r="A77" s="720">
        <v>302</v>
      </c>
      <c r="B77" s="719" t="s">
        <v>1084</v>
      </c>
      <c r="C77" s="1342">
        <v>106</v>
      </c>
      <c r="D77" s="1342">
        <v>8231666</v>
      </c>
      <c r="E77" s="1342">
        <v>178</v>
      </c>
      <c r="F77" s="1342">
        <v>6462922</v>
      </c>
      <c r="G77" s="1342">
        <v>109</v>
      </c>
      <c r="H77" s="1342">
        <v>9286237</v>
      </c>
      <c r="I77" s="1342">
        <v>203</v>
      </c>
      <c r="J77" s="1342">
        <v>12299822</v>
      </c>
      <c r="K77" s="1342">
        <v>310</v>
      </c>
      <c r="L77" s="1342">
        <v>48099420</v>
      </c>
      <c r="M77" s="1342">
        <v>96</v>
      </c>
      <c r="N77" s="1342">
        <v>3919462</v>
      </c>
      <c r="O77" s="1342">
        <v>105</v>
      </c>
      <c r="P77" s="1342">
        <v>14159016</v>
      </c>
      <c r="Q77" s="1342">
        <v>1107</v>
      </c>
      <c r="R77" s="1342">
        <v>102458545</v>
      </c>
      <c r="S77" s="1342">
        <v>677</v>
      </c>
      <c r="T77" s="1343">
        <v>77327569</v>
      </c>
      <c r="U77" s="1344">
        <v>8</v>
      </c>
      <c r="V77" s="721">
        <v>302</v>
      </c>
    </row>
    <row r="78" spans="1:22" s="692" customFormat="1" ht="23.1" customHeight="1" x14ac:dyDescent="0.15">
      <c r="A78" s="722">
        <v>303</v>
      </c>
      <c r="B78" s="708" t="s">
        <v>1085</v>
      </c>
      <c r="C78" s="1345">
        <v>35</v>
      </c>
      <c r="D78" s="1345">
        <v>1301414</v>
      </c>
      <c r="E78" s="1345">
        <v>63</v>
      </c>
      <c r="F78" s="1345">
        <v>1822938</v>
      </c>
      <c r="G78" s="1345">
        <v>39</v>
      </c>
      <c r="H78" s="1345">
        <v>2670197</v>
      </c>
      <c r="I78" s="1345">
        <v>78</v>
      </c>
      <c r="J78" s="1345">
        <v>6451368</v>
      </c>
      <c r="K78" s="1345">
        <v>106</v>
      </c>
      <c r="L78" s="1345">
        <v>15967172</v>
      </c>
      <c r="M78" s="1345">
        <v>39</v>
      </c>
      <c r="N78" s="1345">
        <v>2089874</v>
      </c>
      <c r="O78" s="1345">
        <v>2</v>
      </c>
      <c r="P78" s="1345">
        <v>3848</v>
      </c>
      <c r="Q78" s="1345">
        <v>362</v>
      </c>
      <c r="R78" s="1345">
        <v>30306811</v>
      </c>
      <c r="S78" s="1345">
        <v>216</v>
      </c>
      <c r="T78" s="1346">
        <v>23983190</v>
      </c>
      <c r="U78" s="1347">
        <v>2</v>
      </c>
      <c r="V78" s="723">
        <v>303</v>
      </c>
    </row>
    <row r="79" spans="1:22" s="692" customFormat="1" ht="23.1" customHeight="1" x14ac:dyDescent="0.15">
      <c r="A79" s="707">
        <v>304</v>
      </c>
      <c r="B79" s="708" t="s">
        <v>1086</v>
      </c>
      <c r="C79" s="1339">
        <v>110</v>
      </c>
      <c r="D79" s="1339">
        <v>5271642</v>
      </c>
      <c r="E79" s="1339">
        <v>380</v>
      </c>
      <c r="F79" s="1339">
        <v>7691684</v>
      </c>
      <c r="G79" s="1339">
        <v>113</v>
      </c>
      <c r="H79" s="1339">
        <v>5716697</v>
      </c>
      <c r="I79" s="1339">
        <v>305</v>
      </c>
      <c r="J79" s="1339">
        <v>30653397</v>
      </c>
      <c r="K79" s="1339">
        <v>122</v>
      </c>
      <c r="L79" s="1339">
        <v>13104970</v>
      </c>
      <c r="M79" s="1339">
        <v>980</v>
      </c>
      <c r="N79" s="1339">
        <v>143330494</v>
      </c>
      <c r="O79" s="1339">
        <v>206</v>
      </c>
      <c r="P79" s="1339">
        <v>24151430</v>
      </c>
      <c r="Q79" s="1339">
        <v>2216</v>
      </c>
      <c r="R79" s="1339">
        <v>229920314</v>
      </c>
      <c r="S79" s="1339">
        <v>1387</v>
      </c>
      <c r="T79" s="1340">
        <v>195965079</v>
      </c>
      <c r="U79" s="1341">
        <v>25</v>
      </c>
      <c r="V79" s="709">
        <v>304</v>
      </c>
    </row>
    <row r="80" spans="1:22" s="692" customFormat="1" ht="23.1" customHeight="1" x14ac:dyDescent="0.15">
      <c r="A80" s="707">
        <v>305</v>
      </c>
      <c r="B80" s="708" t="s">
        <v>1087</v>
      </c>
      <c r="C80" s="1339">
        <v>255</v>
      </c>
      <c r="D80" s="1339">
        <v>5803830</v>
      </c>
      <c r="E80" s="1339">
        <v>683</v>
      </c>
      <c r="F80" s="1339">
        <v>15134413</v>
      </c>
      <c r="G80" s="1339">
        <v>421</v>
      </c>
      <c r="H80" s="1339">
        <v>45412014</v>
      </c>
      <c r="I80" s="1339">
        <v>1172</v>
      </c>
      <c r="J80" s="1339">
        <v>76266786</v>
      </c>
      <c r="K80" s="1339">
        <v>1213</v>
      </c>
      <c r="L80" s="1339">
        <v>199425522</v>
      </c>
      <c r="M80" s="1339">
        <v>801</v>
      </c>
      <c r="N80" s="1339">
        <v>18524955</v>
      </c>
      <c r="O80" s="1339">
        <v>358</v>
      </c>
      <c r="P80" s="1339">
        <v>39037352</v>
      </c>
      <c r="Q80" s="1339">
        <v>4903</v>
      </c>
      <c r="R80" s="1339">
        <v>399604872</v>
      </c>
      <c r="S80" s="1339">
        <v>3025</v>
      </c>
      <c r="T80" s="1340">
        <v>353700811</v>
      </c>
      <c r="U80" s="1341">
        <v>46</v>
      </c>
      <c r="V80" s="709">
        <v>305</v>
      </c>
    </row>
    <row r="81" spans="1:22" s="692" customFormat="1" ht="23.1" customHeight="1" x14ac:dyDescent="0.15">
      <c r="A81" s="707">
        <v>306</v>
      </c>
      <c r="B81" s="708" t="s">
        <v>1088</v>
      </c>
      <c r="C81" s="1339">
        <v>609</v>
      </c>
      <c r="D81" s="1339">
        <v>28663319</v>
      </c>
      <c r="E81" s="1339">
        <v>4150</v>
      </c>
      <c r="F81" s="1339">
        <v>62430774</v>
      </c>
      <c r="G81" s="1339">
        <v>2225</v>
      </c>
      <c r="H81" s="1339">
        <v>190015081</v>
      </c>
      <c r="I81" s="1339">
        <v>2005</v>
      </c>
      <c r="J81" s="1339">
        <v>177513195</v>
      </c>
      <c r="K81" s="1339">
        <v>4009</v>
      </c>
      <c r="L81" s="1339">
        <v>646471417</v>
      </c>
      <c r="M81" s="1339">
        <v>1725</v>
      </c>
      <c r="N81" s="1339">
        <v>59331945</v>
      </c>
      <c r="O81" s="1339">
        <v>1401</v>
      </c>
      <c r="P81" s="1339">
        <v>175644972</v>
      </c>
      <c r="Q81" s="1339">
        <v>16124</v>
      </c>
      <c r="R81" s="1339">
        <v>1340070703</v>
      </c>
      <c r="S81" s="1339">
        <v>9457</v>
      </c>
      <c r="T81" s="1340">
        <v>1147703745</v>
      </c>
      <c r="U81" s="1341">
        <v>113</v>
      </c>
      <c r="V81" s="709">
        <v>306</v>
      </c>
    </row>
    <row r="82" spans="1:22" s="692" customFormat="1" ht="23.1" customHeight="1" x14ac:dyDescent="0.15">
      <c r="A82" s="707"/>
      <c r="B82" s="708"/>
      <c r="C82" s="1339"/>
      <c r="D82" s="1339"/>
      <c r="E82" s="1339"/>
      <c r="F82" s="1339"/>
      <c r="G82" s="1339"/>
      <c r="H82" s="1339"/>
      <c r="I82" s="1339"/>
      <c r="J82" s="1339"/>
      <c r="K82" s="1339"/>
      <c r="L82" s="1339"/>
      <c r="M82" s="1339"/>
      <c r="N82" s="1339"/>
      <c r="O82" s="1339"/>
      <c r="P82" s="1339"/>
      <c r="Q82" s="1339"/>
      <c r="R82" s="1339"/>
      <c r="S82" s="1339"/>
      <c r="T82" s="1340"/>
      <c r="U82" s="1341"/>
      <c r="V82" s="709"/>
    </row>
    <row r="83" spans="1:22" ht="23.1" customHeight="1" x14ac:dyDescent="0.15">
      <c r="A83" s="701"/>
      <c r="B83" s="702"/>
      <c r="C83" s="1345"/>
      <c r="D83" s="1345"/>
      <c r="E83" s="1345"/>
      <c r="F83" s="1345"/>
      <c r="G83" s="1345"/>
      <c r="H83" s="1345"/>
      <c r="I83" s="1345"/>
      <c r="J83" s="1345"/>
      <c r="K83" s="1345"/>
      <c r="L83" s="1345"/>
      <c r="M83" s="1345"/>
      <c r="N83" s="1345"/>
      <c r="O83" s="1345"/>
      <c r="P83" s="1345"/>
      <c r="Q83" s="1345"/>
      <c r="R83" s="1345"/>
      <c r="S83" s="1345"/>
      <c r="T83" s="1346"/>
      <c r="U83" s="1347"/>
      <c r="V83" s="703"/>
    </row>
    <row r="84" spans="1:22" ht="23.1" customHeight="1" x14ac:dyDescent="0.15">
      <c r="A84" s="705"/>
      <c r="B84" s="706"/>
      <c r="C84" s="1339"/>
      <c r="D84" s="1339"/>
      <c r="E84" s="1339"/>
      <c r="F84" s="1339"/>
      <c r="G84" s="1339"/>
      <c r="H84" s="1339"/>
      <c r="I84" s="1339"/>
      <c r="J84" s="1339"/>
      <c r="K84" s="1339"/>
      <c r="L84" s="1339"/>
      <c r="M84" s="1339"/>
      <c r="N84" s="1339"/>
      <c r="O84" s="1339"/>
      <c r="P84" s="1339"/>
      <c r="Q84" s="1339"/>
      <c r="R84" s="1339"/>
      <c r="S84" s="1339"/>
      <c r="T84" s="1340"/>
      <c r="U84" s="1341"/>
      <c r="V84" s="697"/>
    </row>
    <row r="85" spans="1:22" ht="23.1" customHeight="1" x14ac:dyDescent="0.15">
      <c r="A85" s="705"/>
      <c r="B85" s="706"/>
      <c r="C85" s="1339"/>
      <c r="D85" s="1339"/>
      <c r="E85" s="1339"/>
      <c r="F85" s="1339"/>
      <c r="G85" s="1339"/>
      <c r="H85" s="1339"/>
      <c r="I85" s="1339"/>
      <c r="J85" s="1339"/>
      <c r="K85" s="1339"/>
      <c r="L85" s="1339"/>
      <c r="M85" s="1339"/>
      <c r="N85" s="1339"/>
      <c r="O85" s="1339"/>
      <c r="P85" s="1339"/>
      <c r="Q85" s="1339"/>
      <c r="R85" s="1339"/>
      <c r="S85" s="1339"/>
      <c r="T85" s="1340"/>
      <c r="U85" s="1341"/>
      <c r="V85" s="697"/>
    </row>
    <row r="86" spans="1:22" ht="23.1" customHeight="1" x14ac:dyDescent="0.15">
      <c r="A86" s="705"/>
      <c r="B86" s="706"/>
      <c r="C86" s="1339"/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39"/>
      <c r="P86" s="1339"/>
      <c r="Q86" s="1339"/>
      <c r="R86" s="1339"/>
      <c r="S86" s="1339"/>
      <c r="T86" s="1340"/>
      <c r="U86" s="1341"/>
      <c r="V86" s="697"/>
    </row>
    <row r="87" spans="1:22" ht="23.1" customHeight="1" x14ac:dyDescent="0.15">
      <c r="A87" s="705"/>
      <c r="B87" s="706"/>
      <c r="C87" s="1342"/>
      <c r="D87" s="1342"/>
      <c r="E87" s="1342"/>
      <c r="F87" s="1342"/>
      <c r="G87" s="1342"/>
      <c r="H87" s="1342"/>
      <c r="I87" s="1342"/>
      <c r="J87" s="1342"/>
      <c r="K87" s="1342"/>
      <c r="L87" s="1342"/>
      <c r="M87" s="1342"/>
      <c r="N87" s="1342"/>
      <c r="O87" s="1342"/>
      <c r="P87" s="1342"/>
      <c r="Q87" s="1342"/>
      <c r="R87" s="1342"/>
      <c r="S87" s="1342"/>
      <c r="T87" s="1343"/>
      <c r="U87" s="1344"/>
      <c r="V87" s="697"/>
    </row>
    <row r="88" spans="1:22" ht="23.1" customHeight="1" x14ac:dyDescent="0.15">
      <c r="A88" s="701"/>
      <c r="B88" s="702"/>
      <c r="C88" s="1345"/>
      <c r="D88" s="1345"/>
      <c r="E88" s="1345"/>
      <c r="F88" s="1345"/>
      <c r="G88" s="1345"/>
      <c r="H88" s="1345"/>
      <c r="I88" s="1345"/>
      <c r="J88" s="1345"/>
      <c r="K88" s="1345"/>
      <c r="L88" s="1345"/>
      <c r="M88" s="1345"/>
      <c r="N88" s="1345"/>
      <c r="O88" s="1345"/>
      <c r="P88" s="1345"/>
      <c r="Q88" s="1345"/>
      <c r="R88" s="1345"/>
      <c r="S88" s="1345"/>
      <c r="T88" s="1346"/>
      <c r="U88" s="1347"/>
      <c r="V88" s="703"/>
    </row>
    <row r="89" spans="1:22" ht="23.1" customHeight="1" x14ac:dyDescent="0.15">
      <c r="A89" s="705"/>
      <c r="B89" s="706"/>
      <c r="C89" s="1339"/>
      <c r="D89" s="1339"/>
      <c r="E89" s="1339"/>
      <c r="F89" s="1339"/>
      <c r="G89" s="1339"/>
      <c r="H89" s="1339"/>
      <c r="I89" s="1339"/>
      <c r="J89" s="1339"/>
      <c r="K89" s="1339"/>
      <c r="L89" s="1339"/>
      <c r="M89" s="1339"/>
      <c r="N89" s="1339"/>
      <c r="O89" s="1339"/>
      <c r="P89" s="1339"/>
      <c r="Q89" s="1339"/>
      <c r="R89" s="1339"/>
      <c r="S89" s="1339"/>
      <c r="T89" s="1340"/>
      <c r="U89" s="1341"/>
      <c r="V89" s="697"/>
    </row>
    <row r="90" spans="1:22" ht="23.1" customHeight="1" x14ac:dyDescent="0.15">
      <c r="A90" s="705"/>
      <c r="B90" s="706"/>
      <c r="C90" s="1339"/>
      <c r="D90" s="1339"/>
      <c r="E90" s="1339"/>
      <c r="F90" s="1339"/>
      <c r="G90" s="1339"/>
      <c r="H90" s="1339"/>
      <c r="I90" s="1339"/>
      <c r="J90" s="1339"/>
      <c r="K90" s="1339"/>
      <c r="L90" s="1339"/>
      <c r="M90" s="1339"/>
      <c r="N90" s="1339"/>
      <c r="O90" s="1339"/>
      <c r="P90" s="1339"/>
      <c r="Q90" s="1339"/>
      <c r="R90" s="1339"/>
      <c r="S90" s="1339"/>
      <c r="T90" s="1340"/>
      <c r="U90" s="1341"/>
      <c r="V90" s="697"/>
    </row>
    <row r="91" spans="1:22" s="710" customFormat="1" ht="23.1" customHeight="1" x14ac:dyDescent="0.15">
      <c r="A91" s="707"/>
      <c r="B91" s="708"/>
      <c r="C91" s="1339"/>
      <c r="D91" s="1339"/>
      <c r="E91" s="1339"/>
      <c r="F91" s="1339"/>
      <c r="G91" s="1339"/>
      <c r="H91" s="1339"/>
      <c r="I91" s="1339"/>
      <c r="J91" s="1339"/>
      <c r="K91" s="1339"/>
      <c r="L91" s="1339"/>
      <c r="M91" s="1339"/>
      <c r="N91" s="1339"/>
      <c r="O91" s="1339"/>
      <c r="P91" s="1339"/>
      <c r="Q91" s="1339"/>
      <c r="R91" s="1339"/>
      <c r="S91" s="1339"/>
      <c r="T91" s="1340"/>
      <c r="U91" s="1341"/>
      <c r="V91" s="709"/>
    </row>
    <row r="92" spans="1:22" s="710" customFormat="1" ht="23.1" customHeight="1" x14ac:dyDescent="0.15">
      <c r="A92" s="707"/>
      <c r="B92" s="708"/>
      <c r="C92" s="1342"/>
      <c r="D92" s="1342"/>
      <c r="E92" s="1342"/>
      <c r="F92" s="1342"/>
      <c r="G92" s="1342"/>
      <c r="H92" s="1342"/>
      <c r="I92" s="1342"/>
      <c r="J92" s="1342"/>
      <c r="K92" s="1342"/>
      <c r="L92" s="1342"/>
      <c r="M92" s="1342"/>
      <c r="N92" s="1342"/>
      <c r="O92" s="1342"/>
      <c r="P92" s="1342"/>
      <c r="Q92" s="1342"/>
      <c r="R92" s="1342"/>
      <c r="S92" s="1342"/>
      <c r="T92" s="1343"/>
      <c r="U92" s="1344"/>
      <c r="V92" s="709"/>
    </row>
    <row r="93" spans="1:22" s="710" customFormat="1" ht="23.1" customHeight="1" x14ac:dyDescent="0.15">
      <c r="A93" s="711"/>
      <c r="B93" s="712"/>
      <c r="C93" s="1345"/>
      <c r="D93" s="1345"/>
      <c r="E93" s="1345"/>
      <c r="F93" s="1345"/>
      <c r="G93" s="1345"/>
      <c r="H93" s="1345"/>
      <c r="I93" s="1345"/>
      <c r="J93" s="1345"/>
      <c r="K93" s="1345"/>
      <c r="L93" s="1345"/>
      <c r="M93" s="1345"/>
      <c r="N93" s="1345"/>
      <c r="O93" s="1345"/>
      <c r="P93" s="1345"/>
      <c r="Q93" s="1345"/>
      <c r="R93" s="1345"/>
      <c r="S93" s="1345"/>
      <c r="T93" s="1346"/>
      <c r="U93" s="1347"/>
      <c r="V93" s="713"/>
    </row>
    <row r="94" spans="1:22" s="710" customFormat="1" ht="23.1" customHeight="1" x14ac:dyDescent="0.15">
      <c r="A94" s="707"/>
      <c r="B94" s="708"/>
      <c r="C94" s="1339"/>
      <c r="D94" s="1339"/>
      <c r="E94" s="1339"/>
      <c r="F94" s="1339"/>
      <c r="G94" s="1339"/>
      <c r="H94" s="1339"/>
      <c r="I94" s="1339"/>
      <c r="J94" s="1339"/>
      <c r="K94" s="1339"/>
      <c r="L94" s="1339"/>
      <c r="M94" s="1339"/>
      <c r="N94" s="1339"/>
      <c r="O94" s="1339"/>
      <c r="P94" s="1339"/>
      <c r="Q94" s="1339"/>
      <c r="R94" s="1339"/>
      <c r="S94" s="1339"/>
      <c r="T94" s="1340"/>
      <c r="U94" s="1341"/>
      <c r="V94" s="709"/>
    </row>
    <row r="95" spans="1:22" s="710" customFormat="1" ht="23.1" customHeight="1" x14ac:dyDescent="0.15">
      <c r="A95" s="707"/>
      <c r="B95" s="708"/>
      <c r="C95" s="1339"/>
      <c r="D95" s="1339"/>
      <c r="E95" s="1339"/>
      <c r="F95" s="1339"/>
      <c r="G95" s="1339"/>
      <c r="H95" s="1339"/>
      <c r="I95" s="1339"/>
      <c r="J95" s="1339"/>
      <c r="K95" s="1339"/>
      <c r="L95" s="1339"/>
      <c r="M95" s="1339"/>
      <c r="N95" s="1339"/>
      <c r="O95" s="1339"/>
      <c r="P95" s="1339"/>
      <c r="Q95" s="1339"/>
      <c r="R95" s="1339"/>
      <c r="S95" s="1339"/>
      <c r="T95" s="1340"/>
      <c r="U95" s="1341"/>
      <c r="V95" s="709"/>
    </row>
    <row r="96" spans="1:22" s="710" customFormat="1" ht="23.1" customHeight="1" x14ac:dyDescent="0.15">
      <c r="A96" s="707"/>
      <c r="B96" s="708"/>
      <c r="C96" s="1339"/>
      <c r="D96" s="1339"/>
      <c r="E96" s="1339"/>
      <c r="F96" s="1339"/>
      <c r="G96" s="1339"/>
      <c r="H96" s="1339"/>
      <c r="I96" s="1339"/>
      <c r="J96" s="1339"/>
      <c r="K96" s="1339"/>
      <c r="L96" s="1339"/>
      <c r="M96" s="1339"/>
      <c r="N96" s="1339"/>
      <c r="O96" s="1339"/>
      <c r="P96" s="1339"/>
      <c r="Q96" s="1339"/>
      <c r="R96" s="1339"/>
      <c r="S96" s="1339"/>
      <c r="T96" s="1340"/>
      <c r="U96" s="1341"/>
      <c r="V96" s="709"/>
    </row>
    <row r="97" spans="1:22" s="710" customFormat="1" ht="23.1" customHeight="1" x14ac:dyDescent="0.15">
      <c r="A97" s="707"/>
      <c r="B97" s="708"/>
      <c r="C97" s="1342"/>
      <c r="D97" s="1342"/>
      <c r="E97" s="1342"/>
      <c r="F97" s="1342"/>
      <c r="G97" s="1342"/>
      <c r="H97" s="1342"/>
      <c r="I97" s="1342"/>
      <c r="J97" s="1342"/>
      <c r="K97" s="1342"/>
      <c r="L97" s="1342"/>
      <c r="M97" s="1342"/>
      <c r="N97" s="1342"/>
      <c r="O97" s="1342"/>
      <c r="P97" s="1342"/>
      <c r="Q97" s="1342"/>
      <c r="R97" s="1342"/>
      <c r="S97" s="1342"/>
      <c r="T97" s="1343"/>
      <c r="U97" s="1344"/>
      <c r="V97" s="709"/>
    </row>
    <row r="98" spans="1:22" s="710" customFormat="1" ht="23.1" customHeight="1" x14ac:dyDescent="0.15">
      <c r="A98" s="714"/>
      <c r="B98" s="712"/>
      <c r="C98" s="1345"/>
      <c r="D98" s="1345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45"/>
      <c r="P98" s="1345"/>
      <c r="Q98" s="1345"/>
      <c r="R98" s="1345"/>
      <c r="S98" s="1345"/>
      <c r="T98" s="1346"/>
      <c r="U98" s="1347"/>
      <c r="V98" s="715"/>
    </row>
    <row r="99" spans="1:22" s="710" customFormat="1" ht="23.1" customHeight="1" x14ac:dyDescent="0.15">
      <c r="A99" s="707"/>
      <c r="B99" s="708"/>
      <c r="C99" s="1339"/>
      <c r="D99" s="1339"/>
      <c r="E99" s="1339"/>
      <c r="F99" s="1339"/>
      <c r="G99" s="1339"/>
      <c r="H99" s="1339"/>
      <c r="I99" s="1339"/>
      <c r="J99" s="1339"/>
      <c r="K99" s="1339"/>
      <c r="L99" s="1339"/>
      <c r="M99" s="1339"/>
      <c r="N99" s="1339"/>
      <c r="O99" s="1339"/>
      <c r="P99" s="1339"/>
      <c r="Q99" s="1339"/>
      <c r="R99" s="1339"/>
      <c r="S99" s="1339"/>
      <c r="T99" s="1340"/>
      <c r="U99" s="1341"/>
      <c r="V99" s="709"/>
    </row>
    <row r="100" spans="1:22" s="710" customFormat="1" ht="23.1" customHeight="1" x14ac:dyDescent="0.15">
      <c r="A100" s="707"/>
      <c r="B100" s="708"/>
      <c r="C100" s="1339"/>
      <c r="D100" s="1339"/>
      <c r="E100" s="1339"/>
      <c r="F100" s="1339"/>
      <c r="G100" s="1339"/>
      <c r="H100" s="1339"/>
      <c r="I100" s="1339"/>
      <c r="J100" s="1339"/>
      <c r="K100" s="1339"/>
      <c r="L100" s="1339"/>
      <c r="M100" s="1339"/>
      <c r="N100" s="1339"/>
      <c r="O100" s="1339"/>
      <c r="P100" s="1339"/>
      <c r="Q100" s="1339"/>
      <c r="R100" s="1339"/>
      <c r="S100" s="1339"/>
      <c r="T100" s="1340"/>
      <c r="U100" s="1341"/>
      <c r="V100" s="709"/>
    </row>
    <row r="101" spans="1:22" s="710" customFormat="1" ht="23.1" customHeight="1" x14ac:dyDescent="0.15">
      <c r="A101" s="707"/>
      <c r="B101" s="708"/>
      <c r="C101" s="1339"/>
      <c r="D101" s="1339"/>
      <c r="E101" s="1339"/>
      <c r="F101" s="1339"/>
      <c r="G101" s="1339"/>
      <c r="H101" s="1339"/>
      <c r="I101" s="1339"/>
      <c r="J101" s="1339"/>
      <c r="K101" s="1339"/>
      <c r="L101" s="1339"/>
      <c r="M101" s="1339"/>
      <c r="N101" s="1339"/>
      <c r="O101" s="1339"/>
      <c r="P101" s="1339"/>
      <c r="Q101" s="1339"/>
      <c r="R101" s="1339"/>
      <c r="S101" s="1339"/>
      <c r="T101" s="1340"/>
      <c r="U101" s="1341"/>
      <c r="V101" s="709"/>
    </row>
    <row r="102" spans="1:22" s="710" customFormat="1" ht="23.1" customHeight="1" x14ac:dyDescent="0.15">
      <c r="A102" s="707"/>
      <c r="B102" s="708"/>
      <c r="C102" s="1342"/>
      <c r="D102" s="1342"/>
      <c r="E102" s="1342"/>
      <c r="F102" s="1342"/>
      <c r="G102" s="1342"/>
      <c r="H102" s="1342"/>
      <c r="I102" s="1342"/>
      <c r="J102" s="1342"/>
      <c r="K102" s="1342"/>
      <c r="L102" s="1342"/>
      <c r="M102" s="1342"/>
      <c r="N102" s="1342"/>
      <c r="O102" s="1342"/>
      <c r="P102" s="1342"/>
      <c r="Q102" s="1342"/>
      <c r="R102" s="1342"/>
      <c r="S102" s="1342"/>
      <c r="T102" s="1343"/>
      <c r="U102" s="1344"/>
      <c r="V102" s="709"/>
    </row>
    <row r="103" spans="1:22" s="710" customFormat="1" ht="23.1" customHeight="1" x14ac:dyDescent="0.15">
      <c r="A103" s="711"/>
      <c r="B103" s="712"/>
      <c r="C103" s="1345"/>
      <c r="D103" s="1345"/>
      <c r="E103" s="1345"/>
      <c r="F103" s="1345"/>
      <c r="G103" s="1345"/>
      <c r="H103" s="1345"/>
      <c r="I103" s="1345"/>
      <c r="J103" s="1345"/>
      <c r="K103" s="1345"/>
      <c r="L103" s="1345"/>
      <c r="M103" s="1345"/>
      <c r="N103" s="1345"/>
      <c r="O103" s="1345"/>
      <c r="P103" s="1345"/>
      <c r="Q103" s="1345"/>
      <c r="R103" s="1345"/>
      <c r="S103" s="1345"/>
      <c r="T103" s="1346"/>
      <c r="U103" s="1347"/>
      <c r="V103" s="713"/>
    </row>
    <row r="104" spans="1:22" s="710" customFormat="1" ht="23.1" customHeight="1" x14ac:dyDescent="0.15">
      <c r="A104" s="707"/>
      <c r="B104" s="708"/>
      <c r="C104" s="1339"/>
      <c r="D104" s="1339"/>
      <c r="E104" s="1339"/>
      <c r="F104" s="1339"/>
      <c r="G104" s="1339"/>
      <c r="H104" s="1339"/>
      <c r="I104" s="1339"/>
      <c r="J104" s="1339"/>
      <c r="K104" s="1339"/>
      <c r="L104" s="1339"/>
      <c r="M104" s="1339"/>
      <c r="N104" s="1339"/>
      <c r="O104" s="1339"/>
      <c r="P104" s="1339"/>
      <c r="Q104" s="1339"/>
      <c r="R104" s="1339"/>
      <c r="S104" s="1339"/>
      <c r="T104" s="1340"/>
      <c r="U104" s="1341"/>
      <c r="V104" s="709"/>
    </row>
    <row r="105" spans="1:22" s="710" customFormat="1" ht="23.1" customHeight="1" x14ac:dyDescent="0.15">
      <c r="A105" s="707"/>
      <c r="B105" s="708"/>
      <c r="C105" s="1339"/>
      <c r="D105" s="1339"/>
      <c r="E105" s="1339"/>
      <c r="F105" s="1339"/>
      <c r="G105" s="1339"/>
      <c r="H105" s="1339"/>
      <c r="I105" s="1339"/>
      <c r="J105" s="1339"/>
      <c r="K105" s="1339"/>
      <c r="L105" s="1339"/>
      <c r="M105" s="1339"/>
      <c r="N105" s="1339"/>
      <c r="O105" s="1339"/>
      <c r="P105" s="1339"/>
      <c r="Q105" s="1339"/>
      <c r="R105" s="1339"/>
      <c r="S105" s="1339"/>
      <c r="T105" s="1340"/>
      <c r="U105" s="1341"/>
      <c r="V105" s="709"/>
    </row>
    <row r="106" spans="1:22" s="710" customFormat="1" ht="23.1" customHeight="1" x14ac:dyDescent="0.15">
      <c r="A106" s="707"/>
      <c r="B106" s="708"/>
      <c r="C106" s="1339"/>
      <c r="D106" s="1339"/>
      <c r="E106" s="1339"/>
      <c r="F106" s="1339"/>
      <c r="G106" s="1339"/>
      <c r="H106" s="1339"/>
      <c r="I106" s="1339"/>
      <c r="J106" s="1339"/>
      <c r="K106" s="1339"/>
      <c r="L106" s="1339"/>
      <c r="M106" s="1339"/>
      <c r="N106" s="1339"/>
      <c r="O106" s="1339"/>
      <c r="P106" s="1339"/>
      <c r="Q106" s="1339"/>
      <c r="R106" s="1339"/>
      <c r="S106" s="1339"/>
      <c r="T106" s="1340"/>
      <c r="U106" s="1341"/>
      <c r="V106" s="709"/>
    </row>
    <row r="107" spans="1:22" s="710" customFormat="1" ht="23.1" customHeight="1" thickBot="1" x14ac:dyDescent="0.2">
      <c r="A107" s="716"/>
      <c r="B107" s="717"/>
      <c r="C107" s="1348"/>
      <c r="D107" s="1348"/>
      <c r="E107" s="1348"/>
      <c r="F107" s="1348"/>
      <c r="G107" s="1348"/>
      <c r="H107" s="1348"/>
      <c r="I107" s="1348"/>
      <c r="J107" s="1348"/>
      <c r="K107" s="1348"/>
      <c r="L107" s="1348"/>
      <c r="M107" s="1348"/>
      <c r="N107" s="1348"/>
      <c r="O107" s="1348"/>
      <c r="P107" s="1348"/>
      <c r="Q107" s="1348"/>
      <c r="R107" s="1348"/>
      <c r="S107" s="1348"/>
      <c r="T107" s="1349"/>
      <c r="U107" s="1350"/>
      <c r="V107" s="718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39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1"/>
  <dimension ref="A1:U601"/>
  <sheetViews>
    <sheetView showGridLines="0" view="pageBreakPreview" zoomScale="55" zoomScaleNormal="75" zoomScaleSheetLayoutView="40" workbookViewId="0">
      <pane xSplit="2" ySplit="12" topLeftCell="C4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9.7" customHeight="1" x14ac:dyDescent="0.15"/>
  <cols>
    <col min="1" max="1" width="5.875" style="755" customWidth="1"/>
    <col min="2" max="2" width="16.125" style="756" customWidth="1"/>
    <col min="3" max="3" width="10.125" style="756" customWidth="1"/>
    <col min="4" max="4" width="14.625" style="756" customWidth="1"/>
    <col min="5" max="5" width="10.125" style="756" customWidth="1"/>
    <col min="6" max="6" width="14.625" style="756" customWidth="1"/>
    <col min="7" max="7" width="10.125" style="756" customWidth="1"/>
    <col min="8" max="8" width="14.625" style="756" customWidth="1"/>
    <col min="9" max="9" width="10.125" style="756" customWidth="1"/>
    <col min="10" max="10" width="14.625" style="756" customWidth="1"/>
    <col min="11" max="11" width="10.125" style="756" customWidth="1"/>
    <col min="12" max="12" width="14.625" style="756" customWidth="1"/>
    <col min="13" max="13" width="10.125" style="756" customWidth="1"/>
    <col min="14" max="14" width="14.625" style="756" customWidth="1"/>
    <col min="15" max="16" width="17.625" style="757" customWidth="1"/>
    <col min="17" max="19" width="17.625" style="758" customWidth="1"/>
    <col min="20" max="20" width="22.625" style="757" customWidth="1"/>
    <col min="21" max="21" width="5.875" style="760" customWidth="1"/>
    <col min="22" max="16384" width="9" style="756"/>
  </cols>
  <sheetData>
    <row r="1" spans="1:21" s="674" customFormat="1" ht="30.95" customHeight="1" x14ac:dyDescent="0.3">
      <c r="A1" s="672" t="s">
        <v>102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731"/>
      <c r="P1" s="731"/>
      <c r="Q1" s="731"/>
      <c r="R1" s="731"/>
      <c r="S1" s="731"/>
      <c r="T1" s="731"/>
    </row>
    <row r="2" spans="1:21" s="677" customFormat="1" ht="22.5" customHeight="1" thickBot="1" x14ac:dyDescent="0.2">
      <c r="A2" s="675"/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6" t="s">
        <v>548</v>
      </c>
      <c r="U2" s="675"/>
    </row>
    <row r="3" spans="1:21" s="683" customFormat="1" ht="24.95" customHeight="1" x14ac:dyDescent="0.2">
      <c r="A3" s="678" t="s">
        <v>429</v>
      </c>
      <c r="B3" s="732"/>
      <c r="C3" s="733" t="s">
        <v>510</v>
      </c>
      <c r="D3" s="681"/>
      <c r="E3" s="681"/>
      <c r="F3" s="681"/>
      <c r="G3" s="681"/>
      <c r="H3" s="681"/>
      <c r="I3" s="681"/>
      <c r="J3" s="681"/>
      <c r="K3" s="681"/>
      <c r="L3" s="681"/>
      <c r="M3" s="681"/>
      <c r="N3" s="734"/>
      <c r="O3" s="3008" t="s">
        <v>170</v>
      </c>
      <c r="P3" s="3009"/>
      <c r="Q3" s="3009"/>
      <c r="R3" s="3009"/>
      <c r="S3" s="3010"/>
      <c r="T3" s="735"/>
      <c r="U3" s="682" t="s">
        <v>429</v>
      </c>
    </row>
    <row r="4" spans="1:21" s="683" customFormat="1" ht="24.95" customHeight="1" x14ac:dyDescent="0.2">
      <c r="A4" s="684" t="s">
        <v>430</v>
      </c>
      <c r="B4" s="736"/>
      <c r="C4" s="737" t="s">
        <v>419</v>
      </c>
      <c r="D4" s="738"/>
      <c r="E4" s="739" t="s">
        <v>511</v>
      </c>
      <c r="F4" s="738"/>
      <c r="G4" s="739" t="s">
        <v>167</v>
      </c>
      <c r="H4" s="738"/>
      <c r="I4" s="739" t="s">
        <v>168</v>
      </c>
      <c r="J4" s="738"/>
      <c r="K4" s="739" t="s">
        <v>166</v>
      </c>
      <c r="L4" s="738"/>
      <c r="M4" s="739" t="s">
        <v>398</v>
      </c>
      <c r="N4" s="738"/>
      <c r="O4" s="740"/>
      <c r="P4" s="740"/>
      <c r="Q4" s="740"/>
      <c r="R4" s="740"/>
      <c r="S4" s="740"/>
      <c r="T4" s="741"/>
      <c r="U4" s="686" t="s">
        <v>430</v>
      </c>
    </row>
    <row r="5" spans="1:21" s="683" customFormat="1" ht="24.95" customHeight="1" x14ac:dyDescent="0.15">
      <c r="A5" s="684" t="s">
        <v>431</v>
      </c>
      <c r="B5" s="736" t="s">
        <v>399</v>
      </c>
      <c r="C5" s="687"/>
      <c r="D5" s="688"/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742" t="s">
        <v>110</v>
      </c>
      <c r="P5" s="742" t="s">
        <v>397</v>
      </c>
      <c r="Q5" s="742" t="s">
        <v>341</v>
      </c>
      <c r="R5" s="742" t="s">
        <v>342</v>
      </c>
      <c r="S5" s="742" t="s">
        <v>695</v>
      </c>
      <c r="T5" s="743" t="s">
        <v>169</v>
      </c>
      <c r="U5" s="686" t="s">
        <v>431</v>
      </c>
    </row>
    <row r="6" spans="1:21" s="683" customFormat="1" ht="24.95" customHeight="1" x14ac:dyDescent="0.15">
      <c r="A6" s="684" t="s">
        <v>432</v>
      </c>
      <c r="B6" s="736"/>
      <c r="C6" s="744" t="s">
        <v>416</v>
      </c>
      <c r="D6" s="743" t="s">
        <v>417</v>
      </c>
      <c r="E6" s="743" t="s">
        <v>416</v>
      </c>
      <c r="F6" s="743" t="s">
        <v>417</v>
      </c>
      <c r="G6" s="743" t="s">
        <v>416</v>
      </c>
      <c r="H6" s="743" t="s">
        <v>417</v>
      </c>
      <c r="I6" s="743" t="s">
        <v>416</v>
      </c>
      <c r="J6" s="743" t="s">
        <v>417</v>
      </c>
      <c r="K6" s="743" t="s">
        <v>416</v>
      </c>
      <c r="L6" s="743" t="s">
        <v>417</v>
      </c>
      <c r="M6" s="743" t="s">
        <v>416</v>
      </c>
      <c r="N6" s="743" t="s">
        <v>417</v>
      </c>
      <c r="O6" s="742"/>
      <c r="P6" s="742"/>
      <c r="Q6" s="742"/>
      <c r="R6" s="742"/>
      <c r="S6" s="742"/>
      <c r="T6" s="745"/>
      <c r="U6" s="686" t="s">
        <v>432</v>
      </c>
    </row>
    <row r="7" spans="1:21" s="683" customFormat="1" ht="24.95" customHeight="1" thickBot="1" x14ac:dyDescent="0.25">
      <c r="A7" s="689" t="s">
        <v>433</v>
      </c>
      <c r="B7" s="746"/>
      <c r="C7" s="747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9" t="s">
        <v>777</v>
      </c>
      <c r="P7" s="749" t="s">
        <v>777</v>
      </c>
      <c r="Q7" s="749" t="s">
        <v>777</v>
      </c>
      <c r="R7" s="749" t="s">
        <v>777</v>
      </c>
      <c r="S7" s="749" t="s">
        <v>777</v>
      </c>
      <c r="T7" s="750"/>
      <c r="U7" s="751" t="s">
        <v>433</v>
      </c>
    </row>
    <row r="8" spans="1:21" s="683" customFormat="1" ht="30" customHeight="1" x14ac:dyDescent="0.15">
      <c r="A8" s="684"/>
      <c r="B8" s="752" t="s">
        <v>6</v>
      </c>
      <c r="C8" s="1367">
        <v>7131</v>
      </c>
      <c r="D8" s="1339">
        <v>2989273616</v>
      </c>
      <c r="E8" s="1339">
        <v>10727</v>
      </c>
      <c r="F8" s="1339">
        <v>547880000</v>
      </c>
      <c r="G8" s="1339">
        <v>4546</v>
      </c>
      <c r="H8" s="1339">
        <v>464082000</v>
      </c>
      <c r="I8" s="1339">
        <v>59</v>
      </c>
      <c r="J8" s="1339">
        <v>19288200</v>
      </c>
      <c r="K8" s="1339">
        <v>12905</v>
      </c>
      <c r="L8" s="1339">
        <v>369505573</v>
      </c>
      <c r="M8" s="1339">
        <v>35368</v>
      </c>
      <c r="N8" s="1339">
        <v>4390029389</v>
      </c>
      <c r="O8" s="1366" t="s">
        <v>378</v>
      </c>
      <c r="P8" s="1366" t="s">
        <v>378</v>
      </c>
      <c r="Q8" s="1366" t="s">
        <v>378</v>
      </c>
      <c r="R8" s="1366" t="s">
        <v>378</v>
      </c>
      <c r="S8" s="1366" t="s">
        <v>378</v>
      </c>
      <c r="T8" s="1770" t="s">
        <v>1015</v>
      </c>
      <c r="U8" s="694"/>
    </row>
    <row r="9" spans="1:21" s="683" customFormat="1" ht="30" customHeight="1" x14ac:dyDescent="0.15">
      <c r="A9" s="684"/>
      <c r="B9" s="693" t="s">
        <v>1016</v>
      </c>
      <c r="C9" s="1368">
        <v>5641</v>
      </c>
      <c r="D9" s="1355">
        <v>2360997616</v>
      </c>
      <c r="E9" s="1355">
        <v>10372</v>
      </c>
      <c r="F9" s="1355">
        <v>518550000</v>
      </c>
      <c r="G9" s="1355">
        <v>0</v>
      </c>
      <c r="H9" s="1355">
        <v>0</v>
      </c>
      <c r="I9" s="1355">
        <v>0</v>
      </c>
      <c r="J9" s="1355">
        <v>0</v>
      </c>
      <c r="K9" s="1355">
        <v>0</v>
      </c>
      <c r="L9" s="1355">
        <v>0</v>
      </c>
      <c r="M9" s="1355">
        <v>16013</v>
      </c>
      <c r="N9" s="1355">
        <v>2879547616</v>
      </c>
      <c r="O9" s="1366" t="s">
        <v>378</v>
      </c>
      <c r="P9" s="1366" t="s">
        <v>378</v>
      </c>
      <c r="Q9" s="1366" t="s">
        <v>378</v>
      </c>
      <c r="R9" s="1366" t="s">
        <v>378</v>
      </c>
      <c r="S9" s="1366" t="s">
        <v>378</v>
      </c>
      <c r="T9" s="1770" t="s">
        <v>1015</v>
      </c>
      <c r="U9" s="697"/>
    </row>
    <row r="10" spans="1:21" s="683" customFormat="1" ht="30" customHeight="1" x14ac:dyDescent="0.15">
      <c r="A10" s="684"/>
      <c r="B10" s="752" t="s">
        <v>1017</v>
      </c>
      <c r="C10" s="1368">
        <v>1490</v>
      </c>
      <c r="D10" s="1355">
        <v>628276000</v>
      </c>
      <c r="E10" s="1355">
        <v>355</v>
      </c>
      <c r="F10" s="1355">
        <v>29330000</v>
      </c>
      <c r="G10" s="1355">
        <v>4546</v>
      </c>
      <c r="H10" s="1355">
        <v>464082000</v>
      </c>
      <c r="I10" s="1355">
        <v>59</v>
      </c>
      <c r="J10" s="1355">
        <v>19288200</v>
      </c>
      <c r="K10" s="1355">
        <v>12905</v>
      </c>
      <c r="L10" s="1355">
        <v>369505573</v>
      </c>
      <c r="M10" s="1355">
        <v>19355</v>
      </c>
      <c r="N10" s="1355">
        <v>1510481773</v>
      </c>
      <c r="O10" s="1366" t="s">
        <v>378</v>
      </c>
      <c r="P10" s="1366" t="s">
        <v>378</v>
      </c>
      <c r="Q10" s="1366" t="s">
        <v>378</v>
      </c>
      <c r="R10" s="1366" t="s">
        <v>378</v>
      </c>
      <c r="S10" s="1366" t="s">
        <v>378</v>
      </c>
      <c r="T10" s="1770" t="s">
        <v>1015</v>
      </c>
      <c r="U10" s="697"/>
    </row>
    <row r="11" spans="1:21" s="683" customFormat="1" ht="30" customHeight="1" x14ac:dyDescent="0.15">
      <c r="A11" s="684"/>
      <c r="B11" s="693" t="s">
        <v>1018</v>
      </c>
      <c r="C11" s="1368">
        <v>5298</v>
      </c>
      <c r="D11" s="1355">
        <v>2228745508</v>
      </c>
      <c r="E11" s="1355">
        <v>9501</v>
      </c>
      <c r="F11" s="1355">
        <v>475050000</v>
      </c>
      <c r="G11" s="1355">
        <v>0</v>
      </c>
      <c r="H11" s="1355">
        <v>0</v>
      </c>
      <c r="I11" s="1355">
        <v>0</v>
      </c>
      <c r="J11" s="1355">
        <v>0</v>
      </c>
      <c r="K11" s="1355">
        <v>0</v>
      </c>
      <c r="L11" s="1355">
        <v>0</v>
      </c>
      <c r="M11" s="1355">
        <v>14799</v>
      </c>
      <c r="N11" s="1355">
        <v>2703795508</v>
      </c>
      <c r="O11" s="1366" t="s">
        <v>378</v>
      </c>
      <c r="P11" s="1366" t="s">
        <v>378</v>
      </c>
      <c r="Q11" s="1366" t="s">
        <v>378</v>
      </c>
      <c r="R11" s="1366" t="s">
        <v>378</v>
      </c>
      <c r="S11" s="1366" t="s">
        <v>378</v>
      </c>
      <c r="T11" s="1770" t="s">
        <v>1015</v>
      </c>
      <c r="U11" s="697"/>
    </row>
    <row r="12" spans="1:21" s="683" customFormat="1" ht="30" customHeight="1" x14ac:dyDescent="0.15">
      <c r="A12" s="753"/>
      <c r="B12" s="754" t="s">
        <v>1019</v>
      </c>
      <c r="C12" s="1369">
        <v>343</v>
      </c>
      <c r="D12" s="1342">
        <v>132252108</v>
      </c>
      <c r="E12" s="1342">
        <v>871</v>
      </c>
      <c r="F12" s="1342">
        <v>43500000</v>
      </c>
      <c r="G12" s="1342">
        <v>0</v>
      </c>
      <c r="H12" s="1342">
        <v>0</v>
      </c>
      <c r="I12" s="1342">
        <v>0</v>
      </c>
      <c r="J12" s="1342">
        <v>0</v>
      </c>
      <c r="K12" s="1342">
        <v>0</v>
      </c>
      <c r="L12" s="1342">
        <v>0</v>
      </c>
      <c r="M12" s="1342">
        <v>1214</v>
      </c>
      <c r="N12" s="1342">
        <v>175752108</v>
      </c>
      <c r="O12" s="1366" t="s">
        <v>378</v>
      </c>
      <c r="P12" s="1366" t="s">
        <v>378</v>
      </c>
      <c r="Q12" s="1366" t="s">
        <v>378</v>
      </c>
      <c r="R12" s="1366" t="s">
        <v>378</v>
      </c>
      <c r="S12" s="1366" t="s">
        <v>378</v>
      </c>
      <c r="T12" s="1770" t="s">
        <v>1015</v>
      </c>
      <c r="U12" s="700"/>
    </row>
    <row r="13" spans="1:21" s="704" customFormat="1" ht="23.1" customHeight="1" x14ac:dyDescent="0.15">
      <c r="A13" s="701">
        <v>1</v>
      </c>
      <c r="B13" s="702" t="s">
        <v>1020</v>
      </c>
      <c r="C13" s="1370">
        <v>260</v>
      </c>
      <c r="D13" s="1356">
        <v>108896000</v>
      </c>
      <c r="E13" s="1357">
        <v>534</v>
      </c>
      <c r="F13" s="1357">
        <v>26700000</v>
      </c>
      <c r="G13" s="1356">
        <v>0</v>
      </c>
      <c r="H13" s="1357">
        <v>0</v>
      </c>
      <c r="I13" s="1356">
        <v>0</v>
      </c>
      <c r="J13" s="1357">
        <v>0</v>
      </c>
      <c r="K13" s="1356">
        <v>0</v>
      </c>
      <c r="L13" s="1357">
        <v>0</v>
      </c>
      <c r="M13" s="1357">
        <v>794</v>
      </c>
      <c r="N13" s="1356">
        <v>135596000</v>
      </c>
      <c r="O13" s="1358">
        <v>380000</v>
      </c>
      <c r="P13" s="1358">
        <v>50000</v>
      </c>
      <c r="Q13" s="1358">
        <v>0</v>
      </c>
      <c r="R13" s="1358">
        <v>0</v>
      </c>
      <c r="S13" s="1358"/>
      <c r="T13" s="1359"/>
      <c r="U13" s="703">
        <v>1</v>
      </c>
    </row>
    <row r="14" spans="1:21" s="704" customFormat="1" ht="23.1" customHeight="1" x14ac:dyDescent="0.15">
      <c r="A14" s="705">
        <v>2</v>
      </c>
      <c r="B14" s="706" t="s">
        <v>1021</v>
      </c>
      <c r="C14" s="1368">
        <v>114</v>
      </c>
      <c r="D14" s="1355">
        <v>47736000</v>
      </c>
      <c r="E14" s="1355">
        <v>313</v>
      </c>
      <c r="F14" s="1355">
        <v>15650000</v>
      </c>
      <c r="G14" s="1355">
        <v>0</v>
      </c>
      <c r="H14" s="1355">
        <v>0</v>
      </c>
      <c r="I14" s="1355">
        <v>0</v>
      </c>
      <c r="J14" s="1355">
        <v>0</v>
      </c>
      <c r="K14" s="1355">
        <v>0</v>
      </c>
      <c r="L14" s="1355">
        <v>0</v>
      </c>
      <c r="M14" s="1355">
        <v>427</v>
      </c>
      <c r="N14" s="1355">
        <v>63386000</v>
      </c>
      <c r="O14" s="1360">
        <v>380000</v>
      </c>
      <c r="P14" s="1360">
        <v>50000</v>
      </c>
      <c r="Q14" s="1360">
        <v>0</v>
      </c>
      <c r="R14" s="1360">
        <v>0</v>
      </c>
      <c r="S14" s="1360"/>
      <c r="T14" s="1361"/>
      <c r="U14" s="697">
        <v>2</v>
      </c>
    </row>
    <row r="15" spans="1:21" s="704" customFormat="1" ht="23.1" customHeight="1" x14ac:dyDescent="0.15">
      <c r="A15" s="705">
        <v>3</v>
      </c>
      <c r="B15" s="706" t="s">
        <v>1022</v>
      </c>
      <c r="C15" s="1368">
        <v>826</v>
      </c>
      <c r="D15" s="1355">
        <v>345096000</v>
      </c>
      <c r="E15" s="1355">
        <v>761</v>
      </c>
      <c r="F15" s="1355">
        <v>38050000</v>
      </c>
      <c r="G15" s="1355">
        <v>0</v>
      </c>
      <c r="H15" s="1355">
        <v>0</v>
      </c>
      <c r="I15" s="1355">
        <v>0</v>
      </c>
      <c r="J15" s="1355">
        <v>0</v>
      </c>
      <c r="K15" s="1355">
        <v>0</v>
      </c>
      <c r="L15" s="1355">
        <v>0</v>
      </c>
      <c r="M15" s="1355">
        <v>1587</v>
      </c>
      <c r="N15" s="1355">
        <v>383146000</v>
      </c>
      <c r="O15" s="1360">
        <v>380000</v>
      </c>
      <c r="P15" s="1360">
        <v>50000</v>
      </c>
      <c r="Q15" s="1360">
        <v>0</v>
      </c>
      <c r="R15" s="1360">
        <v>0</v>
      </c>
      <c r="S15" s="1360"/>
      <c r="T15" s="1361"/>
      <c r="U15" s="697">
        <v>3</v>
      </c>
    </row>
    <row r="16" spans="1:21" s="704" customFormat="1" ht="23.1" customHeight="1" x14ac:dyDescent="0.15">
      <c r="A16" s="705">
        <v>6</v>
      </c>
      <c r="B16" s="706" t="s">
        <v>1023</v>
      </c>
      <c r="C16" s="1368">
        <v>59</v>
      </c>
      <c r="D16" s="1355">
        <v>24716000</v>
      </c>
      <c r="E16" s="1355">
        <v>147</v>
      </c>
      <c r="F16" s="1355">
        <v>7350000</v>
      </c>
      <c r="G16" s="1355">
        <v>0</v>
      </c>
      <c r="H16" s="1355">
        <v>0</v>
      </c>
      <c r="I16" s="1355">
        <v>0</v>
      </c>
      <c r="J16" s="1355">
        <v>0</v>
      </c>
      <c r="K16" s="1355">
        <v>0</v>
      </c>
      <c r="L16" s="1355">
        <v>0</v>
      </c>
      <c r="M16" s="1355">
        <v>206</v>
      </c>
      <c r="N16" s="1355">
        <v>32066000</v>
      </c>
      <c r="O16" s="1360">
        <v>380000</v>
      </c>
      <c r="P16" s="1360">
        <v>50000</v>
      </c>
      <c r="Q16" s="1360">
        <v>0</v>
      </c>
      <c r="R16" s="1360">
        <v>0</v>
      </c>
      <c r="S16" s="1360"/>
      <c r="T16" s="1361"/>
      <c r="U16" s="697">
        <v>6</v>
      </c>
    </row>
    <row r="17" spans="1:21" s="704" customFormat="1" ht="23.1" customHeight="1" x14ac:dyDescent="0.15">
      <c r="A17" s="705">
        <v>7</v>
      </c>
      <c r="B17" s="706" t="s">
        <v>1024</v>
      </c>
      <c r="C17" s="1371">
        <v>44</v>
      </c>
      <c r="D17" s="1362">
        <v>18480000</v>
      </c>
      <c r="E17" s="1362">
        <v>90</v>
      </c>
      <c r="F17" s="1362">
        <v>4500000</v>
      </c>
      <c r="G17" s="1362">
        <v>0</v>
      </c>
      <c r="H17" s="1362">
        <v>0</v>
      </c>
      <c r="I17" s="1362">
        <v>0</v>
      </c>
      <c r="J17" s="1362">
        <v>0</v>
      </c>
      <c r="K17" s="1362">
        <v>0</v>
      </c>
      <c r="L17" s="1362">
        <v>0</v>
      </c>
      <c r="M17" s="1362">
        <v>134</v>
      </c>
      <c r="N17" s="1362">
        <v>22980000</v>
      </c>
      <c r="O17" s="1360">
        <v>380000</v>
      </c>
      <c r="P17" s="1360">
        <v>50000</v>
      </c>
      <c r="Q17" s="1360">
        <v>0</v>
      </c>
      <c r="R17" s="1360">
        <v>0</v>
      </c>
      <c r="S17" s="1360"/>
      <c r="T17" s="1361"/>
      <c r="U17" s="697">
        <v>7</v>
      </c>
    </row>
    <row r="18" spans="1:21" s="704" customFormat="1" ht="23.1" customHeight="1" x14ac:dyDescent="0.15">
      <c r="A18" s="701">
        <v>8</v>
      </c>
      <c r="B18" s="702" t="s">
        <v>1025</v>
      </c>
      <c r="C18" s="1372">
        <v>235</v>
      </c>
      <c r="D18" s="1356">
        <v>98396000</v>
      </c>
      <c r="E18" s="1356">
        <v>413</v>
      </c>
      <c r="F18" s="1356">
        <v>20650000</v>
      </c>
      <c r="G18" s="1356">
        <v>0</v>
      </c>
      <c r="H18" s="1356">
        <v>0</v>
      </c>
      <c r="I18" s="1356">
        <v>0</v>
      </c>
      <c r="J18" s="1356">
        <v>0</v>
      </c>
      <c r="K18" s="1356">
        <v>0</v>
      </c>
      <c r="L18" s="1356">
        <v>0</v>
      </c>
      <c r="M18" s="1356">
        <v>648</v>
      </c>
      <c r="N18" s="1356">
        <v>119046000</v>
      </c>
      <c r="O18" s="1358">
        <v>380000</v>
      </c>
      <c r="P18" s="1358">
        <v>50000</v>
      </c>
      <c r="Q18" s="1358">
        <v>0</v>
      </c>
      <c r="R18" s="1358">
        <v>0</v>
      </c>
      <c r="S18" s="1358"/>
      <c r="T18" s="1363"/>
      <c r="U18" s="703">
        <v>8</v>
      </c>
    </row>
    <row r="19" spans="1:21" s="704" customFormat="1" ht="23.1" customHeight="1" x14ac:dyDescent="0.15">
      <c r="A19" s="705">
        <v>9</v>
      </c>
      <c r="B19" s="706" t="s">
        <v>1026</v>
      </c>
      <c r="C19" s="1368">
        <v>40</v>
      </c>
      <c r="D19" s="1355">
        <v>16768000</v>
      </c>
      <c r="E19" s="1355">
        <v>127</v>
      </c>
      <c r="F19" s="1355">
        <v>6350000</v>
      </c>
      <c r="G19" s="1355">
        <v>0</v>
      </c>
      <c r="H19" s="1355">
        <v>0</v>
      </c>
      <c r="I19" s="1355">
        <v>0</v>
      </c>
      <c r="J19" s="1355">
        <v>0</v>
      </c>
      <c r="K19" s="1355">
        <v>0</v>
      </c>
      <c r="L19" s="1355">
        <v>0</v>
      </c>
      <c r="M19" s="1355">
        <v>167</v>
      </c>
      <c r="N19" s="1355">
        <v>23118000</v>
      </c>
      <c r="O19" s="1360">
        <v>380000</v>
      </c>
      <c r="P19" s="1360">
        <v>50000</v>
      </c>
      <c r="Q19" s="1360">
        <v>0</v>
      </c>
      <c r="R19" s="1360">
        <v>0</v>
      </c>
      <c r="S19" s="1360"/>
      <c r="T19" s="1361"/>
      <c r="U19" s="697">
        <v>9</v>
      </c>
    </row>
    <row r="20" spans="1:21" s="704" customFormat="1" ht="23.1" customHeight="1" x14ac:dyDescent="0.15">
      <c r="A20" s="705">
        <v>10</v>
      </c>
      <c r="B20" s="706" t="s">
        <v>1027</v>
      </c>
      <c r="C20" s="1368">
        <v>59</v>
      </c>
      <c r="D20" s="1355">
        <v>24716610</v>
      </c>
      <c r="E20" s="1355">
        <v>198</v>
      </c>
      <c r="F20" s="1355">
        <v>9900000</v>
      </c>
      <c r="G20" s="1355">
        <v>0</v>
      </c>
      <c r="H20" s="1355">
        <v>0</v>
      </c>
      <c r="I20" s="1355">
        <v>0</v>
      </c>
      <c r="J20" s="1355">
        <v>0</v>
      </c>
      <c r="K20" s="1355">
        <v>0</v>
      </c>
      <c r="L20" s="1355">
        <v>0</v>
      </c>
      <c r="M20" s="1355">
        <v>257</v>
      </c>
      <c r="N20" s="1355">
        <v>34616610</v>
      </c>
      <c r="O20" s="1360">
        <v>380000</v>
      </c>
      <c r="P20" s="1360">
        <v>50000</v>
      </c>
      <c r="Q20" s="1360">
        <v>0</v>
      </c>
      <c r="R20" s="1360">
        <v>0</v>
      </c>
      <c r="S20" s="1360"/>
      <c r="T20" s="1361"/>
      <c r="U20" s="697">
        <v>10</v>
      </c>
    </row>
    <row r="21" spans="1:21" s="710" customFormat="1" ht="23.1" customHeight="1" x14ac:dyDescent="0.15">
      <c r="A21" s="707">
        <v>11</v>
      </c>
      <c r="B21" s="708" t="s">
        <v>1028</v>
      </c>
      <c r="C21" s="1367">
        <v>61</v>
      </c>
      <c r="D21" s="1339">
        <v>25540000</v>
      </c>
      <c r="E21" s="1339">
        <v>141</v>
      </c>
      <c r="F21" s="1339">
        <v>7050000</v>
      </c>
      <c r="G21" s="1339">
        <v>0</v>
      </c>
      <c r="H21" s="1339">
        <v>0</v>
      </c>
      <c r="I21" s="1339">
        <v>0</v>
      </c>
      <c r="J21" s="1339">
        <v>0</v>
      </c>
      <c r="K21" s="1339">
        <v>0</v>
      </c>
      <c r="L21" s="1339">
        <v>0</v>
      </c>
      <c r="M21" s="1339">
        <v>202</v>
      </c>
      <c r="N21" s="1339">
        <v>32590000</v>
      </c>
      <c r="O21" s="1360">
        <v>380000</v>
      </c>
      <c r="P21" s="1360">
        <v>50000</v>
      </c>
      <c r="Q21" s="1360">
        <v>0</v>
      </c>
      <c r="R21" s="1360">
        <v>0</v>
      </c>
      <c r="S21" s="1360"/>
      <c r="T21" s="1361"/>
      <c r="U21" s="709">
        <v>11</v>
      </c>
    </row>
    <row r="22" spans="1:21" s="710" customFormat="1" ht="23.1" customHeight="1" x14ac:dyDescent="0.15">
      <c r="A22" s="707">
        <v>12</v>
      </c>
      <c r="B22" s="708" t="s">
        <v>1029</v>
      </c>
      <c r="C22" s="1369">
        <v>58</v>
      </c>
      <c r="D22" s="1342">
        <v>24296000</v>
      </c>
      <c r="E22" s="1342">
        <v>133</v>
      </c>
      <c r="F22" s="1342">
        <v>6650000</v>
      </c>
      <c r="G22" s="1342">
        <v>0</v>
      </c>
      <c r="H22" s="1342">
        <v>0</v>
      </c>
      <c r="I22" s="1342">
        <v>0</v>
      </c>
      <c r="J22" s="1342">
        <v>0</v>
      </c>
      <c r="K22" s="1342">
        <v>0</v>
      </c>
      <c r="L22" s="1342">
        <v>0</v>
      </c>
      <c r="M22" s="1342">
        <v>191</v>
      </c>
      <c r="N22" s="1342">
        <v>30946000</v>
      </c>
      <c r="O22" s="1360">
        <v>380000</v>
      </c>
      <c r="P22" s="1360">
        <v>50000</v>
      </c>
      <c r="Q22" s="1360">
        <v>0</v>
      </c>
      <c r="R22" s="1360">
        <v>0</v>
      </c>
      <c r="S22" s="1360"/>
      <c r="T22" s="1361"/>
      <c r="U22" s="709">
        <v>12</v>
      </c>
    </row>
    <row r="23" spans="1:21" s="710" customFormat="1" ht="23.1" customHeight="1" x14ac:dyDescent="0.15">
      <c r="A23" s="711">
        <v>14</v>
      </c>
      <c r="B23" s="712" t="s">
        <v>1030</v>
      </c>
      <c r="C23" s="1373">
        <v>207</v>
      </c>
      <c r="D23" s="1345">
        <v>86716000</v>
      </c>
      <c r="E23" s="1345">
        <v>387</v>
      </c>
      <c r="F23" s="1345">
        <v>19350000</v>
      </c>
      <c r="G23" s="1345">
        <v>0</v>
      </c>
      <c r="H23" s="1345">
        <v>0</v>
      </c>
      <c r="I23" s="1345">
        <v>0</v>
      </c>
      <c r="J23" s="1345">
        <v>0</v>
      </c>
      <c r="K23" s="1345">
        <v>0</v>
      </c>
      <c r="L23" s="1345">
        <v>0</v>
      </c>
      <c r="M23" s="1345">
        <v>594</v>
      </c>
      <c r="N23" s="1345">
        <v>106066000</v>
      </c>
      <c r="O23" s="1358">
        <v>380000</v>
      </c>
      <c r="P23" s="1358">
        <v>50000</v>
      </c>
      <c r="Q23" s="1358">
        <v>0</v>
      </c>
      <c r="R23" s="1358">
        <v>0</v>
      </c>
      <c r="S23" s="1358"/>
      <c r="T23" s="1363"/>
      <c r="U23" s="713">
        <v>14</v>
      </c>
    </row>
    <row r="24" spans="1:21" s="710" customFormat="1" ht="23.1" customHeight="1" x14ac:dyDescent="0.15">
      <c r="A24" s="707">
        <v>15</v>
      </c>
      <c r="B24" s="708" t="s">
        <v>1031</v>
      </c>
      <c r="C24" s="1367">
        <v>94</v>
      </c>
      <c r="D24" s="1339">
        <v>39352000</v>
      </c>
      <c r="E24" s="1339">
        <v>225</v>
      </c>
      <c r="F24" s="1339">
        <v>11250000</v>
      </c>
      <c r="G24" s="1339">
        <v>0</v>
      </c>
      <c r="H24" s="1339">
        <v>0</v>
      </c>
      <c r="I24" s="1339">
        <v>0</v>
      </c>
      <c r="J24" s="1339">
        <v>0</v>
      </c>
      <c r="K24" s="1339">
        <v>0</v>
      </c>
      <c r="L24" s="1339">
        <v>0</v>
      </c>
      <c r="M24" s="1339">
        <v>319</v>
      </c>
      <c r="N24" s="1339">
        <v>50602000</v>
      </c>
      <c r="O24" s="1360">
        <v>380000</v>
      </c>
      <c r="P24" s="1360">
        <v>50000</v>
      </c>
      <c r="Q24" s="1360">
        <v>0</v>
      </c>
      <c r="R24" s="1360">
        <v>0</v>
      </c>
      <c r="S24" s="1360"/>
      <c r="T24" s="1361"/>
      <c r="U24" s="709">
        <v>15</v>
      </c>
    </row>
    <row r="25" spans="1:21" s="710" customFormat="1" ht="23.1" customHeight="1" x14ac:dyDescent="0.15">
      <c r="A25" s="707">
        <v>16</v>
      </c>
      <c r="B25" s="708" t="s">
        <v>1032</v>
      </c>
      <c r="C25" s="1367">
        <v>36</v>
      </c>
      <c r="D25" s="1339">
        <v>15088000</v>
      </c>
      <c r="E25" s="1339">
        <v>97</v>
      </c>
      <c r="F25" s="1339">
        <v>4850000</v>
      </c>
      <c r="G25" s="1339">
        <v>0</v>
      </c>
      <c r="H25" s="1339">
        <v>0</v>
      </c>
      <c r="I25" s="1339">
        <v>0</v>
      </c>
      <c r="J25" s="1339">
        <v>0</v>
      </c>
      <c r="K25" s="1339">
        <v>0</v>
      </c>
      <c r="L25" s="1339">
        <v>0</v>
      </c>
      <c r="M25" s="1339">
        <v>133</v>
      </c>
      <c r="N25" s="1339">
        <v>19938000</v>
      </c>
      <c r="O25" s="1360">
        <v>380000</v>
      </c>
      <c r="P25" s="1360">
        <v>50000</v>
      </c>
      <c r="Q25" s="1360">
        <v>0</v>
      </c>
      <c r="R25" s="1360">
        <v>0</v>
      </c>
      <c r="S25" s="1360"/>
      <c r="T25" s="1361"/>
      <c r="U25" s="709">
        <v>16</v>
      </c>
    </row>
    <row r="26" spans="1:21" s="710" customFormat="1" ht="23.1" customHeight="1" x14ac:dyDescent="0.15">
      <c r="A26" s="707">
        <v>17</v>
      </c>
      <c r="B26" s="708" t="s">
        <v>1033</v>
      </c>
      <c r="C26" s="1367">
        <v>64</v>
      </c>
      <c r="D26" s="1339">
        <v>26784000</v>
      </c>
      <c r="E26" s="1339">
        <v>183</v>
      </c>
      <c r="F26" s="1339">
        <v>9150000</v>
      </c>
      <c r="G26" s="1339">
        <v>0</v>
      </c>
      <c r="H26" s="1339">
        <v>0</v>
      </c>
      <c r="I26" s="1339">
        <v>0</v>
      </c>
      <c r="J26" s="1339">
        <v>0</v>
      </c>
      <c r="K26" s="1339">
        <v>0</v>
      </c>
      <c r="L26" s="1339">
        <v>0</v>
      </c>
      <c r="M26" s="1339">
        <v>247</v>
      </c>
      <c r="N26" s="1339">
        <v>35934000</v>
      </c>
      <c r="O26" s="1360">
        <v>380000</v>
      </c>
      <c r="P26" s="1360">
        <v>50000</v>
      </c>
      <c r="Q26" s="1360">
        <v>0</v>
      </c>
      <c r="R26" s="1360">
        <v>0</v>
      </c>
      <c r="S26" s="1360"/>
      <c r="T26" s="1361"/>
      <c r="U26" s="709">
        <v>17</v>
      </c>
    </row>
    <row r="27" spans="1:21" s="710" customFormat="1" ht="23.1" customHeight="1" x14ac:dyDescent="0.15">
      <c r="A27" s="707">
        <v>18</v>
      </c>
      <c r="B27" s="708" t="s">
        <v>1034</v>
      </c>
      <c r="C27" s="1369">
        <v>117</v>
      </c>
      <c r="D27" s="1342">
        <v>48774000</v>
      </c>
      <c r="E27" s="1342">
        <v>235</v>
      </c>
      <c r="F27" s="1342">
        <v>11750000</v>
      </c>
      <c r="G27" s="1342">
        <v>0</v>
      </c>
      <c r="H27" s="1342">
        <v>0</v>
      </c>
      <c r="I27" s="1342">
        <v>0</v>
      </c>
      <c r="J27" s="1342">
        <v>0</v>
      </c>
      <c r="K27" s="1342">
        <v>0</v>
      </c>
      <c r="L27" s="1342">
        <v>0</v>
      </c>
      <c r="M27" s="1342">
        <v>352</v>
      </c>
      <c r="N27" s="1342">
        <v>60524000</v>
      </c>
      <c r="O27" s="1360">
        <v>380000</v>
      </c>
      <c r="P27" s="1360">
        <v>50000</v>
      </c>
      <c r="Q27" s="1360">
        <v>0</v>
      </c>
      <c r="R27" s="1360">
        <v>0</v>
      </c>
      <c r="S27" s="1360"/>
      <c r="T27" s="1361"/>
      <c r="U27" s="709">
        <v>18</v>
      </c>
    </row>
    <row r="28" spans="1:21" s="710" customFormat="1" ht="23.1" customHeight="1" x14ac:dyDescent="0.15">
      <c r="A28" s="714">
        <v>19</v>
      </c>
      <c r="B28" s="712" t="s">
        <v>1035</v>
      </c>
      <c r="C28" s="1373">
        <v>136</v>
      </c>
      <c r="D28" s="1345">
        <v>61904000</v>
      </c>
      <c r="E28" s="1345">
        <v>332</v>
      </c>
      <c r="F28" s="1345">
        <v>16600000</v>
      </c>
      <c r="G28" s="1345">
        <v>0</v>
      </c>
      <c r="H28" s="1345">
        <v>0</v>
      </c>
      <c r="I28" s="1345">
        <v>0</v>
      </c>
      <c r="J28" s="1345">
        <v>0</v>
      </c>
      <c r="K28" s="1345">
        <v>0</v>
      </c>
      <c r="L28" s="1345">
        <v>0</v>
      </c>
      <c r="M28" s="1345">
        <v>468</v>
      </c>
      <c r="N28" s="1345">
        <v>78504000</v>
      </c>
      <c r="O28" s="1358">
        <v>380000</v>
      </c>
      <c r="P28" s="1358">
        <v>50000</v>
      </c>
      <c r="Q28" s="1358">
        <v>0</v>
      </c>
      <c r="R28" s="1358">
        <v>0</v>
      </c>
      <c r="S28" s="1358"/>
      <c r="T28" s="1363"/>
      <c r="U28" s="715">
        <v>19</v>
      </c>
    </row>
    <row r="29" spans="1:21" s="710" customFormat="1" ht="23.1" customHeight="1" x14ac:dyDescent="0.15">
      <c r="A29" s="707">
        <v>21</v>
      </c>
      <c r="B29" s="708" t="s">
        <v>1036</v>
      </c>
      <c r="C29" s="1367">
        <v>247</v>
      </c>
      <c r="D29" s="1339">
        <v>103080000</v>
      </c>
      <c r="E29" s="1339">
        <v>383</v>
      </c>
      <c r="F29" s="1339">
        <v>19150000</v>
      </c>
      <c r="G29" s="1339">
        <v>0</v>
      </c>
      <c r="H29" s="1339">
        <v>0</v>
      </c>
      <c r="I29" s="1339">
        <v>0</v>
      </c>
      <c r="J29" s="1339">
        <v>0</v>
      </c>
      <c r="K29" s="1339">
        <v>0</v>
      </c>
      <c r="L29" s="1339">
        <v>0</v>
      </c>
      <c r="M29" s="1339">
        <v>630</v>
      </c>
      <c r="N29" s="1339">
        <v>122230000</v>
      </c>
      <c r="O29" s="1360">
        <v>380000</v>
      </c>
      <c r="P29" s="1360">
        <v>50000</v>
      </c>
      <c r="Q29" s="1360">
        <v>0</v>
      </c>
      <c r="R29" s="1360">
        <v>0</v>
      </c>
      <c r="S29" s="1360"/>
      <c r="T29" s="1361"/>
      <c r="U29" s="709">
        <v>21</v>
      </c>
    </row>
    <row r="30" spans="1:21" s="710" customFormat="1" ht="23.1" customHeight="1" x14ac:dyDescent="0.15">
      <c r="A30" s="707">
        <v>22</v>
      </c>
      <c r="B30" s="708" t="s">
        <v>1037</v>
      </c>
      <c r="C30" s="1367">
        <v>265</v>
      </c>
      <c r="D30" s="1339">
        <v>110810228</v>
      </c>
      <c r="E30" s="1339">
        <v>486</v>
      </c>
      <c r="F30" s="1339">
        <v>24300000</v>
      </c>
      <c r="G30" s="1339">
        <v>0</v>
      </c>
      <c r="H30" s="1339">
        <v>0</v>
      </c>
      <c r="I30" s="1339">
        <v>0</v>
      </c>
      <c r="J30" s="1339">
        <v>0</v>
      </c>
      <c r="K30" s="1339">
        <v>0</v>
      </c>
      <c r="L30" s="1339">
        <v>0</v>
      </c>
      <c r="M30" s="1339">
        <v>751</v>
      </c>
      <c r="N30" s="1339">
        <v>135110228</v>
      </c>
      <c r="O30" s="1360">
        <v>380000</v>
      </c>
      <c r="P30" s="1360">
        <v>50000</v>
      </c>
      <c r="Q30" s="1360">
        <v>0</v>
      </c>
      <c r="R30" s="1360">
        <v>0</v>
      </c>
      <c r="S30" s="1360"/>
      <c r="T30" s="1361"/>
      <c r="U30" s="709">
        <v>22</v>
      </c>
    </row>
    <row r="31" spans="1:21" s="710" customFormat="1" ht="23.1" customHeight="1" x14ac:dyDescent="0.15">
      <c r="A31" s="707">
        <v>23</v>
      </c>
      <c r="B31" s="708" t="s">
        <v>1038</v>
      </c>
      <c r="C31" s="1367">
        <v>89</v>
      </c>
      <c r="D31" s="1339">
        <v>37188000</v>
      </c>
      <c r="E31" s="1339">
        <v>108</v>
      </c>
      <c r="F31" s="1339">
        <v>5400000</v>
      </c>
      <c r="G31" s="1339">
        <v>0</v>
      </c>
      <c r="H31" s="1339">
        <v>0</v>
      </c>
      <c r="I31" s="1339">
        <v>0</v>
      </c>
      <c r="J31" s="1339">
        <v>0</v>
      </c>
      <c r="K31" s="1339">
        <v>0</v>
      </c>
      <c r="L31" s="1339">
        <v>0</v>
      </c>
      <c r="M31" s="1339">
        <v>197</v>
      </c>
      <c r="N31" s="1339">
        <v>42588000</v>
      </c>
      <c r="O31" s="1360">
        <v>380000</v>
      </c>
      <c r="P31" s="1360">
        <v>50000</v>
      </c>
      <c r="Q31" s="1360">
        <v>0</v>
      </c>
      <c r="R31" s="1360">
        <v>0</v>
      </c>
      <c r="S31" s="1360"/>
      <c r="T31" s="1361"/>
      <c r="U31" s="709">
        <v>23</v>
      </c>
    </row>
    <row r="32" spans="1:21" s="710" customFormat="1" ht="23.1" customHeight="1" x14ac:dyDescent="0.15">
      <c r="A32" s="707">
        <v>24</v>
      </c>
      <c r="B32" s="708" t="s">
        <v>1039</v>
      </c>
      <c r="C32" s="1369">
        <v>154</v>
      </c>
      <c r="D32" s="1342">
        <v>64440000</v>
      </c>
      <c r="E32" s="1342">
        <v>133</v>
      </c>
      <c r="F32" s="1342">
        <v>6650000</v>
      </c>
      <c r="G32" s="1342">
        <v>0</v>
      </c>
      <c r="H32" s="1342">
        <v>0</v>
      </c>
      <c r="I32" s="1342">
        <v>0</v>
      </c>
      <c r="J32" s="1342">
        <v>0</v>
      </c>
      <c r="K32" s="1342">
        <v>0</v>
      </c>
      <c r="L32" s="1342">
        <v>0</v>
      </c>
      <c r="M32" s="1342">
        <v>287</v>
      </c>
      <c r="N32" s="1342">
        <v>71090000</v>
      </c>
      <c r="O32" s="1360">
        <v>380000</v>
      </c>
      <c r="P32" s="1360">
        <v>80000</v>
      </c>
      <c r="Q32" s="1360">
        <v>0</v>
      </c>
      <c r="R32" s="1360">
        <v>0</v>
      </c>
      <c r="S32" s="1360"/>
      <c r="T32" s="1361"/>
      <c r="U32" s="709">
        <v>24</v>
      </c>
    </row>
    <row r="33" spans="1:21" s="710" customFormat="1" ht="23.1" customHeight="1" x14ac:dyDescent="0.15">
      <c r="A33" s="711">
        <v>25</v>
      </c>
      <c r="B33" s="712" t="s">
        <v>1040</v>
      </c>
      <c r="C33" s="1373">
        <v>109</v>
      </c>
      <c r="D33" s="1345">
        <v>45684000</v>
      </c>
      <c r="E33" s="1345">
        <v>220</v>
      </c>
      <c r="F33" s="1345">
        <v>11000000</v>
      </c>
      <c r="G33" s="1345">
        <v>0</v>
      </c>
      <c r="H33" s="1345">
        <v>0</v>
      </c>
      <c r="I33" s="1345">
        <v>0</v>
      </c>
      <c r="J33" s="1345">
        <v>0</v>
      </c>
      <c r="K33" s="1345">
        <v>0</v>
      </c>
      <c r="L33" s="1345">
        <v>0</v>
      </c>
      <c r="M33" s="1345">
        <v>329</v>
      </c>
      <c r="N33" s="1345">
        <v>56684000</v>
      </c>
      <c r="O33" s="1358">
        <v>380000</v>
      </c>
      <c r="P33" s="1358">
        <v>50000</v>
      </c>
      <c r="Q33" s="1358">
        <v>0</v>
      </c>
      <c r="R33" s="1358">
        <v>0</v>
      </c>
      <c r="S33" s="1358"/>
      <c r="T33" s="1363"/>
      <c r="U33" s="713">
        <v>25</v>
      </c>
    </row>
    <row r="34" spans="1:21" s="710" customFormat="1" ht="23.1" customHeight="1" x14ac:dyDescent="0.15">
      <c r="A34" s="707">
        <v>27</v>
      </c>
      <c r="B34" s="708" t="s">
        <v>1041</v>
      </c>
      <c r="C34" s="1367">
        <v>111</v>
      </c>
      <c r="D34" s="1339">
        <v>48318890</v>
      </c>
      <c r="E34" s="1339">
        <v>154</v>
      </c>
      <c r="F34" s="1339">
        <v>7700000</v>
      </c>
      <c r="G34" s="1339">
        <v>0</v>
      </c>
      <c r="H34" s="1339">
        <v>0</v>
      </c>
      <c r="I34" s="1339">
        <v>0</v>
      </c>
      <c r="J34" s="1339">
        <v>0</v>
      </c>
      <c r="K34" s="1339">
        <v>0</v>
      </c>
      <c r="L34" s="1339">
        <v>0</v>
      </c>
      <c r="M34" s="1339">
        <v>265</v>
      </c>
      <c r="N34" s="1339">
        <v>56018890</v>
      </c>
      <c r="O34" s="1360">
        <v>380000</v>
      </c>
      <c r="P34" s="1360">
        <v>80000</v>
      </c>
      <c r="Q34" s="1360">
        <v>0</v>
      </c>
      <c r="R34" s="1360">
        <v>0</v>
      </c>
      <c r="S34" s="1360"/>
      <c r="T34" s="1361"/>
      <c r="U34" s="709">
        <v>27</v>
      </c>
    </row>
    <row r="35" spans="1:21" s="710" customFormat="1" ht="23.1" customHeight="1" x14ac:dyDescent="0.15">
      <c r="A35" s="707">
        <v>28</v>
      </c>
      <c r="B35" s="708" t="s">
        <v>1042</v>
      </c>
      <c r="C35" s="1367">
        <v>70</v>
      </c>
      <c r="D35" s="1339">
        <v>29329720</v>
      </c>
      <c r="E35" s="1339">
        <v>97</v>
      </c>
      <c r="F35" s="1339">
        <v>4850000</v>
      </c>
      <c r="G35" s="1339">
        <v>0</v>
      </c>
      <c r="H35" s="1339">
        <v>0</v>
      </c>
      <c r="I35" s="1339">
        <v>0</v>
      </c>
      <c r="J35" s="1339">
        <v>0</v>
      </c>
      <c r="K35" s="1339">
        <v>0</v>
      </c>
      <c r="L35" s="1339">
        <v>0</v>
      </c>
      <c r="M35" s="1339">
        <v>167</v>
      </c>
      <c r="N35" s="1339">
        <v>34179720</v>
      </c>
      <c r="O35" s="1360">
        <v>380000</v>
      </c>
      <c r="P35" s="1360">
        <v>50000</v>
      </c>
      <c r="Q35" s="1360">
        <v>0</v>
      </c>
      <c r="R35" s="1360">
        <v>0</v>
      </c>
      <c r="S35" s="1360"/>
      <c r="T35" s="1361"/>
      <c r="U35" s="709">
        <v>28</v>
      </c>
    </row>
    <row r="36" spans="1:21" s="710" customFormat="1" ht="23.1" customHeight="1" x14ac:dyDescent="0.15">
      <c r="A36" s="707">
        <v>29</v>
      </c>
      <c r="B36" s="708" t="s">
        <v>1043</v>
      </c>
      <c r="C36" s="1367">
        <v>67</v>
      </c>
      <c r="D36" s="1339">
        <v>28076000</v>
      </c>
      <c r="E36" s="1339">
        <v>59</v>
      </c>
      <c r="F36" s="1339">
        <v>2950000</v>
      </c>
      <c r="G36" s="1339">
        <v>0</v>
      </c>
      <c r="H36" s="1339">
        <v>0</v>
      </c>
      <c r="I36" s="1339">
        <v>0</v>
      </c>
      <c r="J36" s="1339">
        <v>0</v>
      </c>
      <c r="K36" s="1339">
        <v>0</v>
      </c>
      <c r="L36" s="1339">
        <v>0</v>
      </c>
      <c r="M36" s="1339">
        <v>126</v>
      </c>
      <c r="N36" s="1339">
        <v>31026000</v>
      </c>
      <c r="O36" s="1360">
        <v>380000</v>
      </c>
      <c r="P36" s="1360">
        <v>80000</v>
      </c>
      <c r="Q36" s="1360">
        <v>0</v>
      </c>
      <c r="R36" s="1360">
        <v>0</v>
      </c>
      <c r="S36" s="1360"/>
      <c r="T36" s="1361"/>
      <c r="U36" s="709">
        <v>29</v>
      </c>
    </row>
    <row r="37" spans="1:21" s="710" customFormat="1" ht="23.1" customHeight="1" x14ac:dyDescent="0.15">
      <c r="A37" s="707">
        <v>30</v>
      </c>
      <c r="B37" s="708" t="s">
        <v>1044</v>
      </c>
      <c r="C37" s="1369">
        <v>124</v>
      </c>
      <c r="D37" s="1342">
        <v>52080000</v>
      </c>
      <c r="E37" s="1342">
        <v>226</v>
      </c>
      <c r="F37" s="1342">
        <v>11300000</v>
      </c>
      <c r="G37" s="1342">
        <v>0</v>
      </c>
      <c r="H37" s="1342">
        <v>0</v>
      </c>
      <c r="I37" s="1342">
        <v>0</v>
      </c>
      <c r="J37" s="1342">
        <v>0</v>
      </c>
      <c r="K37" s="1342">
        <v>0</v>
      </c>
      <c r="L37" s="1342">
        <v>0</v>
      </c>
      <c r="M37" s="1342">
        <v>350</v>
      </c>
      <c r="N37" s="1342">
        <v>63380000</v>
      </c>
      <c r="O37" s="1360">
        <v>380000</v>
      </c>
      <c r="P37" s="1360">
        <v>50000</v>
      </c>
      <c r="Q37" s="1360">
        <v>0</v>
      </c>
      <c r="R37" s="1360">
        <v>0</v>
      </c>
      <c r="S37" s="1360"/>
      <c r="T37" s="1361"/>
      <c r="U37" s="709">
        <v>30</v>
      </c>
    </row>
    <row r="38" spans="1:21" s="710" customFormat="1" ht="23.1" customHeight="1" x14ac:dyDescent="0.15">
      <c r="A38" s="711">
        <v>31</v>
      </c>
      <c r="B38" s="712" t="s">
        <v>1045</v>
      </c>
      <c r="C38" s="1373">
        <v>52</v>
      </c>
      <c r="D38" s="1345">
        <v>24160000</v>
      </c>
      <c r="E38" s="1345">
        <v>117</v>
      </c>
      <c r="F38" s="1345">
        <v>5850000</v>
      </c>
      <c r="G38" s="1345">
        <v>0</v>
      </c>
      <c r="H38" s="1345">
        <v>0</v>
      </c>
      <c r="I38" s="1345">
        <v>0</v>
      </c>
      <c r="J38" s="1345">
        <v>0</v>
      </c>
      <c r="K38" s="1345">
        <v>0</v>
      </c>
      <c r="L38" s="1345">
        <v>0</v>
      </c>
      <c r="M38" s="1345">
        <v>169</v>
      </c>
      <c r="N38" s="1345">
        <v>30010000</v>
      </c>
      <c r="O38" s="1358">
        <v>380000</v>
      </c>
      <c r="P38" s="1358">
        <v>50000</v>
      </c>
      <c r="Q38" s="1358">
        <v>0</v>
      </c>
      <c r="R38" s="1358">
        <v>0</v>
      </c>
      <c r="S38" s="1358"/>
      <c r="T38" s="1363"/>
      <c r="U38" s="713">
        <v>31</v>
      </c>
    </row>
    <row r="39" spans="1:21" s="710" customFormat="1" ht="23.1" customHeight="1" x14ac:dyDescent="0.15">
      <c r="A39" s="707">
        <v>32</v>
      </c>
      <c r="B39" s="708" t="s">
        <v>1046</v>
      </c>
      <c r="C39" s="1367">
        <v>88</v>
      </c>
      <c r="D39" s="1339">
        <v>36896000</v>
      </c>
      <c r="E39" s="1339">
        <v>248</v>
      </c>
      <c r="F39" s="1339">
        <v>12400000</v>
      </c>
      <c r="G39" s="1339">
        <v>0</v>
      </c>
      <c r="H39" s="1339">
        <v>0</v>
      </c>
      <c r="I39" s="1339">
        <v>0</v>
      </c>
      <c r="J39" s="1339">
        <v>0</v>
      </c>
      <c r="K39" s="1339">
        <v>0</v>
      </c>
      <c r="L39" s="1339">
        <v>0</v>
      </c>
      <c r="M39" s="1339">
        <v>336</v>
      </c>
      <c r="N39" s="1339">
        <v>49296000</v>
      </c>
      <c r="O39" s="1360">
        <v>380000</v>
      </c>
      <c r="P39" s="1360">
        <v>50000</v>
      </c>
      <c r="Q39" s="1360">
        <v>0</v>
      </c>
      <c r="R39" s="1360">
        <v>0</v>
      </c>
      <c r="S39" s="1360"/>
      <c r="T39" s="1361"/>
      <c r="U39" s="709">
        <v>32</v>
      </c>
    </row>
    <row r="40" spans="1:21" s="710" customFormat="1" ht="23.1" customHeight="1" x14ac:dyDescent="0.15">
      <c r="A40" s="707">
        <v>33</v>
      </c>
      <c r="B40" s="708" t="s">
        <v>1047</v>
      </c>
      <c r="C40" s="1367">
        <v>34</v>
      </c>
      <c r="D40" s="1339">
        <v>14684000</v>
      </c>
      <c r="E40" s="1339">
        <v>124</v>
      </c>
      <c r="F40" s="1339">
        <v>6200000</v>
      </c>
      <c r="G40" s="1339">
        <v>0</v>
      </c>
      <c r="H40" s="1339">
        <v>0</v>
      </c>
      <c r="I40" s="1339">
        <v>0</v>
      </c>
      <c r="J40" s="1339">
        <v>0</v>
      </c>
      <c r="K40" s="1339">
        <v>0</v>
      </c>
      <c r="L40" s="1339">
        <v>0</v>
      </c>
      <c r="M40" s="1339">
        <v>158</v>
      </c>
      <c r="N40" s="1339">
        <v>20884000</v>
      </c>
      <c r="O40" s="1360">
        <v>380000</v>
      </c>
      <c r="P40" s="1360">
        <v>50000</v>
      </c>
      <c r="Q40" s="1360">
        <v>0</v>
      </c>
      <c r="R40" s="1360">
        <v>0</v>
      </c>
      <c r="S40" s="1360"/>
      <c r="T40" s="1361"/>
      <c r="U40" s="709">
        <v>33</v>
      </c>
    </row>
    <row r="41" spans="1:21" s="710" customFormat="1" ht="23.1" customHeight="1" x14ac:dyDescent="0.15">
      <c r="A41" s="707">
        <v>34</v>
      </c>
      <c r="B41" s="708" t="s">
        <v>1048</v>
      </c>
      <c r="C41" s="1367">
        <v>93</v>
      </c>
      <c r="D41" s="1339">
        <v>39060000</v>
      </c>
      <c r="E41" s="1339">
        <v>108</v>
      </c>
      <c r="F41" s="1339">
        <v>5400000</v>
      </c>
      <c r="G41" s="1339">
        <v>0</v>
      </c>
      <c r="H41" s="1339">
        <v>0</v>
      </c>
      <c r="I41" s="1339">
        <v>0</v>
      </c>
      <c r="J41" s="1339">
        <v>0</v>
      </c>
      <c r="K41" s="1339">
        <v>0</v>
      </c>
      <c r="L41" s="1339">
        <v>0</v>
      </c>
      <c r="M41" s="1339">
        <v>201</v>
      </c>
      <c r="N41" s="1339">
        <v>44460000</v>
      </c>
      <c r="O41" s="1360">
        <v>380000</v>
      </c>
      <c r="P41" s="1360">
        <v>50000</v>
      </c>
      <c r="Q41" s="1360">
        <v>0</v>
      </c>
      <c r="R41" s="1360">
        <v>0</v>
      </c>
      <c r="S41" s="1360"/>
      <c r="T41" s="1361"/>
      <c r="U41" s="709">
        <v>34</v>
      </c>
    </row>
    <row r="42" spans="1:21" s="710" customFormat="1" ht="23.1" customHeight="1" x14ac:dyDescent="0.15">
      <c r="A42" s="707">
        <v>35</v>
      </c>
      <c r="B42" s="719" t="s">
        <v>1049</v>
      </c>
      <c r="C42" s="1369">
        <v>73</v>
      </c>
      <c r="D42" s="1342">
        <v>30160000</v>
      </c>
      <c r="E42" s="1342">
        <v>155</v>
      </c>
      <c r="F42" s="1342">
        <v>7750000</v>
      </c>
      <c r="G42" s="1342">
        <v>0</v>
      </c>
      <c r="H42" s="1342">
        <v>0</v>
      </c>
      <c r="I42" s="1342">
        <v>0</v>
      </c>
      <c r="J42" s="1342">
        <v>0</v>
      </c>
      <c r="K42" s="1342">
        <v>0</v>
      </c>
      <c r="L42" s="1342">
        <v>0</v>
      </c>
      <c r="M42" s="1342">
        <v>228</v>
      </c>
      <c r="N42" s="1342">
        <v>37910000</v>
      </c>
      <c r="O42" s="1360">
        <v>380000</v>
      </c>
      <c r="P42" s="1360">
        <v>50000</v>
      </c>
      <c r="Q42" s="1360">
        <v>0</v>
      </c>
      <c r="R42" s="1360">
        <v>0</v>
      </c>
      <c r="S42" s="1360"/>
      <c r="T42" s="1361"/>
      <c r="U42" s="709">
        <v>35</v>
      </c>
    </row>
    <row r="43" spans="1:21" s="710" customFormat="1" ht="23.1" customHeight="1" x14ac:dyDescent="0.15">
      <c r="A43" s="714">
        <v>36</v>
      </c>
      <c r="B43" s="712" t="s">
        <v>1050</v>
      </c>
      <c r="C43" s="1373">
        <v>93</v>
      </c>
      <c r="D43" s="1345">
        <v>38711110</v>
      </c>
      <c r="E43" s="1345">
        <v>144</v>
      </c>
      <c r="F43" s="1345">
        <v>7200000</v>
      </c>
      <c r="G43" s="1345">
        <v>0</v>
      </c>
      <c r="H43" s="1345">
        <v>0</v>
      </c>
      <c r="I43" s="1345">
        <v>0</v>
      </c>
      <c r="J43" s="1345">
        <v>0</v>
      </c>
      <c r="K43" s="1345">
        <v>0</v>
      </c>
      <c r="L43" s="1345">
        <v>0</v>
      </c>
      <c r="M43" s="1345">
        <v>237</v>
      </c>
      <c r="N43" s="1345">
        <v>45911110</v>
      </c>
      <c r="O43" s="1358">
        <v>380000</v>
      </c>
      <c r="P43" s="1358">
        <v>50000</v>
      </c>
      <c r="Q43" s="1358">
        <v>0</v>
      </c>
      <c r="R43" s="1358">
        <v>0</v>
      </c>
      <c r="S43" s="1358"/>
      <c r="T43" s="1363"/>
      <c r="U43" s="715">
        <v>36</v>
      </c>
    </row>
    <row r="44" spans="1:21" s="710" customFormat="1" ht="23.1" customHeight="1" x14ac:dyDescent="0.15">
      <c r="A44" s="707">
        <v>37</v>
      </c>
      <c r="B44" s="708" t="s">
        <v>1051</v>
      </c>
      <c r="C44" s="1367">
        <v>116</v>
      </c>
      <c r="D44" s="1339">
        <v>48720000</v>
      </c>
      <c r="E44" s="1339">
        <v>221</v>
      </c>
      <c r="F44" s="1339">
        <v>11050000</v>
      </c>
      <c r="G44" s="1339">
        <v>0</v>
      </c>
      <c r="H44" s="1339">
        <v>0</v>
      </c>
      <c r="I44" s="1339">
        <v>0</v>
      </c>
      <c r="J44" s="1339">
        <v>0</v>
      </c>
      <c r="K44" s="1339">
        <v>0</v>
      </c>
      <c r="L44" s="1339">
        <v>0</v>
      </c>
      <c r="M44" s="1339">
        <v>337</v>
      </c>
      <c r="N44" s="1339">
        <v>59770000</v>
      </c>
      <c r="O44" s="1360">
        <v>380000</v>
      </c>
      <c r="P44" s="1360">
        <v>50000</v>
      </c>
      <c r="Q44" s="1360">
        <v>0</v>
      </c>
      <c r="R44" s="1360">
        <v>0</v>
      </c>
      <c r="S44" s="1360"/>
      <c r="T44" s="1361"/>
      <c r="U44" s="709">
        <v>37</v>
      </c>
    </row>
    <row r="45" spans="1:21" s="710" customFormat="1" ht="23.1" customHeight="1" x14ac:dyDescent="0.15">
      <c r="A45" s="707">
        <v>38</v>
      </c>
      <c r="B45" s="708" t="s">
        <v>1052</v>
      </c>
      <c r="C45" s="1367">
        <v>36</v>
      </c>
      <c r="D45" s="1339">
        <v>15040000</v>
      </c>
      <c r="E45" s="1339">
        <v>100</v>
      </c>
      <c r="F45" s="1339">
        <v>5000000</v>
      </c>
      <c r="G45" s="1339">
        <v>0</v>
      </c>
      <c r="H45" s="1339">
        <v>0</v>
      </c>
      <c r="I45" s="1339">
        <v>0</v>
      </c>
      <c r="J45" s="1339">
        <v>0</v>
      </c>
      <c r="K45" s="1339">
        <v>0</v>
      </c>
      <c r="L45" s="1339">
        <v>0</v>
      </c>
      <c r="M45" s="1339">
        <v>136</v>
      </c>
      <c r="N45" s="1339">
        <v>20040000</v>
      </c>
      <c r="O45" s="1360">
        <v>380000</v>
      </c>
      <c r="P45" s="1360">
        <v>50000</v>
      </c>
      <c r="Q45" s="1360">
        <v>0</v>
      </c>
      <c r="R45" s="1360">
        <v>0</v>
      </c>
      <c r="S45" s="1360"/>
      <c r="T45" s="1361"/>
      <c r="U45" s="709">
        <v>38</v>
      </c>
    </row>
    <row r="46" spans="1:21" s="710" customFormat="1" ht="23.1" customHeight="1" x14ac:dyDescent="0.15">
      <c r="A46" s="707">
        <v>39</v>
      </c>
      <c r="B46" s="708" t="s">
        <v>1053</v>
      </c>
      <c r="C46" s="1367">
        <v>53</v>
      </c>
      <c r="D46" s="1339">
        <v>14780000</v>
      </c>
      <c r="E46" s="1339">
        <v>44</v>
      </c>
      <c r="F46" s="1339">
        <v>2200000</v>
      </c>
      <c r="G46" s="1339">
        <v>0</v>
      </c>
      <c r="H46" s="1339">
        <v>0</v>
      </c>
      <c r="I46" s="1339">
        <v>0</v>
      </c>
      <c r="J46" s="1339">
        <v>0</v>
      </c>
      <c r="K46" s="1339">
        <v>0</v>
      </c>
      <c r="L46" s="1339">
        <v>0</v>
      </c>
      <c r="M46" s="1339">
        <v>97</v>
      </c>
      <c r="N46" s="1339">
        <v>16980000</v>
      </c>
      <c r="O46" s="1360">
        <v>380000</v>
      </c>
      <c r="P46" s="1360">
        <v>50000</v>
      </c>
      <c r="Q46" s="1360">
        <v>0</v>
      </c>
      <c r="R46" s="1360">
        <v>0</v>
      </c>
      <c r="S46" s="1360"/>
      <c r="T46" s="1361"/>
      <c r="U46" s="709">
        <v>39</v>
      </c>
    </row>
    <row r="47" spans="1:21" s="710" customFormat="1" ht="23.1" customHeight="1" x14ac:dyDescent="0.15">
      <c r="A47" s="707">
        <v>42</v>
      </c>
      <c r="B47" s="708" t="s">
        <v>1054</v>
      </c>
      <c r="C47" s="1369">
        <v>32</v>
      </c>
      <c r="D47" s="1342">
        <v>12517234</v>
      </c>
      <c r="E47" s="1342">
        <v>63</v>
      </c>
      <c r="F47" s="1342">
        <v>3150000</v>
      </c>
      <c r="G47" s="1342">
        <v>0</v>
      </c>
      <c r="H47" s="1342">
        <v>0</v>
      </c>
      <c r="I47" s="1342">
        <v>0</v>
      </c>
      <c r="J47" s="1342">
        <v>0</v>
      </c>
      <c r="K47" s="1342">
        <v>0</v>
      </c>
      <c r="L47" s="1342">
        <v>0</v>
      </c>
      <c r="M47" s="1342">
        <v>95</v>
      </c>
      <c r="N47" s="1342">
        <v>15667234</v>
      </c>
      <c r="O47" s="1360">
        <v>380000</v>
      </c>
      <c r="P47" s="1360">
        <v>50000</v>
      </c>
      <c r="Q47" s="1360">
        <v>0</v>
      </c>
      <c r="R47" s="1360">
        <v>0</v>
      </c>
      <c r="S47" s="1360"/>
      <c r="T47" s="1361"/>
      <c r="U47" s="709">
        <v>42</v>
      </c>
    </row>
    <row r="48" spans="1:21" s="710" customFormat="1" ht="23.1" customHeight="1" x14ac:dyDescent="0.15">
      <c r="A48" s="711">
        <v>43</v>
      </c>
      <c r="B48" s="712" t="s">
        <v>1055</v>
      </c>
      <c r="C48" s="1373">
        <v>55</v>
      </c>
      <c r="D48" s="1345">
        <v>23068000</v>
      </c>
      <c r="E48" s="1345">
        <v>167</v>
      </c>
      <c r="F48" s="1345">
        <v>8350000</v>
      </c>
      <c r="G48" s="1345">
        <v>0</v>
      </c>
      <c r="H48" s="1345">
        <v>0</v>
      </c>
      <c r="I48" s="1345">
        <v>0</v>
      </c>
      <c r="J48" s="1345">
        <v>0</v>
      </c>
      <c r="K48" s="1345">
        <v>0</v>
      </c>
      <c r="L48" s="1345">
        <v>0</v>
      </c>
      <c r="M48" s="1345">
        <v>222</v>
      </c>
      <c r="N48" s="1345">
        <v>31418000</v>
      </c>
      <c r="O48" s="1358">
        <v>380000</v>
      </c>
      <c r="P48" s="1358">
        <v>50000</v>
      </c>
      <c r="Q48" s="1358">
        <v>0</v>
      </c>
      <c r="R48" s="1358">
        <v>0</v>
      </c>
      <c r="S48" s="1358"/>
      <c r="T48" s="1363"/>
      <c r="U48" s="713">
        <v>43</v>
      </c>
    </row>
    <row r="49" spans="1:21" s="710" customFormat="1" ht="23.1" customHeight="1" x14ac:dyDescent="0.15">
      <c r="A49" s="707">
        <v>44</v>
      </c>
      <c r="B49" s="708" t="s">
        <v>1056</v>
      </c>
      <c r="C49" s="1367">
        <v>15</v>
      </c>
      <c r="D49" s="1339">
        <v>6300000</v>
      </c>
      <c r="E49" s="1339">
        <v>63</v>
      </c>
      <c r="F49" s="1339">
        <v>3150000</v>
      </c>
      <c r="G49" s="1339">
        <v>0</v>
      </c>
      <c r="H49" s="1339">
        <v>0</v>
      </c>
      <c r="I49" s="1339">
        <v>0</v>
      </c>
      <c r="J49" s="1339">
        <v>0</v>
      </c>
      <c r="K49" s="1339">
        <v>0</v>
      </c>
      <c r="L49" s="1339">
        <v>0</v>
      </c>
      <c r="M49" s="1339">
        <v>78</v>
      </c>
      <c r="N49" s="1339">
        <v>9450000</v>
      </c>
      <c r="O49" s="1360">
        <v>380000</v>
      </c>
      <c r="P49" s="1360">
        <v>50000</v>
      </c>
      <c r="Q49" s="1360">
        <v>0</v>
      </c>
      <c r="R49" s="1360">
        <v>0</v>
      </c>
      <c r="S49" s="1360"/>
      <c r="T49" s="1361"/>
      <c r="U49" s="709">
        <v>44</v>
      </c>
    </row>
    <row r="50" spans="1:21" s="710" customFormat="1" ht="23.1" customHeight="1" x14ac:dyDescent="0.15">
      <c r="A50" s="707">
        <v>45</v>
      </c>
      <c r="B50" s="708" t="s">
        <v>1057</v>
      </c>
      <c r="C50" s="1367">
        <v>4</v>
      </c>
      <c r="D50" s="1339">
        <v>1680000</v>
      </c>
      <c r="E50" s="1339">
        <v>21</v>
      </c>
      <c r="F50" s="1339">
        <v>1050000</v>
      </c>
      <c r="G50" s="1339">
        <v>0</v>
      </c>
      <c r="H50" s="1339">
        <v>0</v>
      </c>
      <c r="I50" s="1339">
        <v>0</v>
      </c>
      <c r="J50" s="1339">
        <v>0</v>
      </c>
      <c r="K50" s="1339">
        <v>0</v>
      </c>
      <c r="L50" s="1339">
        <v>0</v>
      </c>
      <c r="M50" s="1339">
        <v>25</v>
      </c>
      <c r="N50" s="1339">
        <v>2730000</v>
      </c>
      <c r="O50" s="1360">
        <v>380000</v>
      </c>
      <c r="P50" s="1360">
        <v>50000</v>
      </c>
      <c r="Q50" s="1360">
        <v>0</v>
      </c>
      <c r="R50" s="1360">
        <v>0</v>
      </c>
      <c r="S50" s="1360"/>
      <c r="T50" s="1361"/>
      <c r="U50" s="709">
        <v>45</v>
      </c>
    </row>
    <row r="51" spans="1:21" s="710" customFormat="1" ht="23.1" customHeight="1" x14ac:dyDescent="0.15">
      <c r="A51" s="707">
        <v>46</v>
      </c>
      <c r="B51" s="708" t="s">
        <v>1058</v>
      </c>
      <c r="C51" s="1367">
        <v>47</v>
      </c>
      <c r="D51" s="1339">
        <v>19304000</v>
      </c>
      <c r="E51" s="1339">
        <v>92</v>
      </c>
      <c r="F51" s="1339">
        <v>4600000</v>
      </c>
      <c r="G51" s="1339">
        <v>0</v>
      </c>
      <c r="H51" s="1339">
        <v>0</v>
      </c>
      <c r="I51" s="1339">
        <v>0</v>
      </c>
      <c r="J51" s="1339">
        <v>0</v>
      </c>
      <c r="K51" s="1339">
        <v>0</v>
      </c>
      <c r="L51" s="1339">
        <v>0</v>
      </c>
      <c r="M51" s="1339">
        <v>139</v>
      </c>
      <c r="N51" s="1339">
        <v>23904000</v>
      </c>
      <c r="O51" s="1360">
        <v>380000</v>
      </c>
      <c r="P51" s="1360">
        <v>50000</v>
      </c>
      <c r="Q51" s="1360">
        <v>0</v>
      </c>
      <c r="R51" s="1360">
        <v>0</v>
      </c>
      <c r="S51" s="1360"/>
      <c r="T51" s="1361"/>
      <c r="U51" s="709">
        <v>46</v>
      </c>
    </row>
    <row r="52" spans="1:21" s="710" customFormat="1" ht="23.1" customHeight="1" x14ac:dyDescent="0.15">
      <c r="A52" s="707">
        <v>47</v>
      </c>
      <c r="B52" s="719" t="s">
        <v>1059</v>
      </c>
      <c r="C52" s="1369">
        <v>29</v>
      </c>
      <c r="D52" s="1342">
        <v>12116950</v>
      </c>
      <c r="E52" s="1342">
        <v>82</v>
      </c>
      <c r="F52" s="1342">
        <v>4100000</v>
      </c>
      <c r="G52" s="1342">
        <v>0</v>
      </c>
      <c r="H52" s="1342">
        <v>0</v>
      </c>
      <c r="I52" s="1342">
        <v>0</v>
      </c>
      <c r="J52" s="1342">
        <v>0</v>
      </c>
      <c r="K52" s="1342">
        <v>0</v>
      </c>
      <c r="L52" s="1342">
        <v>0</v>
      </c>
      <c r="M52" s="1342">
        <v>111</v>
      </c>
      <c r="N52" s="1342">
        <v>16216950</v>
      </c>
      <c r="O52" s="1360">
        <v>380000</v>
      </c>
      <c r="P52" s="1360">
        <v>50000</v>
      </c>
      <c r="Q52" s="1360">
        <v>0</v>
      </c>
      <c r="R52" s="1360">
        <v>0</v>
      </c>
      <c r="S52" s="1360"/>
      <c r="T52" s="1361"/>
      <c r="U52" s="709">
        <v>47</v>
      </c>
    </row>
    <row r="53" spans="1:21" s="710" customFormat="1" ht="23.1" customHeight="1" x14ac:dyDescent="0.15">
      <c r="A53" s="711">
        <v>49</v>
      </c>
      <c r="B53" s="708" t="s">
        <v>1060</v>
      </c>
      <c r="C53" s="1373">
        <v>15</v>
      </c>
      <c r="D53" s="1345">
        <v>6261700</v>
      </c>
      <c r="E53" s="1345">
        <v>25</v>
      </c>
      <c r="F53" s="1345">
        <v>1250000</v>
      </c>
      <c r="G53" s="1345">
        <v>0</v>
      </c>
      <c r="H53" s="1345">
        <v>0</v>
      </c>
      <c r="I53" s="1345">
        <v>0</v>
      </c>
      <c r="J53" s="1345">
        <v>0</v>
      </c>
      <c r="K53" s="1345">
        <v>0</v>
      </c>
      <c r="L53" s="1345">
        <v>0</v>
      </c>
      <c r="M53" s="1345">
        <v>40</v>
      </c>
      <c r="N53" s="1345">
        <v>7511700</v>
      </c>
      <c r="O53" s="1358">
        <v>380000</v>
      </c>
      <c r="P53" s="1358">
        <v>50000</v>
      </c>
      <c r="Q53" s="1358">
        <v>0</v>
      </c>
      <c r="R53" s="1358">
        <v>0</v>
      </c>
      <c r="S53" s="1358"/>
      <c r="T53" s="1363"/>
      <c r="U53" s="713">
        <v>49</v>
      </c>
    </row>
    <row r="54" spans="1:21" s="710" customFormat="1" ht="23.1" customHeight="1" x14ac:dyDescent="0.15">
      <c r="A54" s="707">
        <v>50</v>
      </c>
      <c r="B54" s="708" t="s">
        <v>1061</v>
      </c>
      <c r="C54" s="1367">
        <v>11</v>
      </c>
      <c r="D54" s="1339">
        <v>4522160</v>
      </c>
      <c r="E54" s="1339">
        <v>44</v>
      </c>
      <c r="F54" s="1339">
        <v>2200000</v>
      </c>
      <c r="G54" s="1339">
        <v>0</v>
      </c>
      <c r="H54" s="1339">
        <v>0</v>
      </c>
      <c r="I54" s="1339">
        <v>0</v>
      </c>
      <c r="J54" s="1339">
        <v>0</v>
      </c>
      <c r="K54" s="1339">
        <v>0</v>
      </c>
      <c r="L54" s="1339">
        <v>0</v>
      </c>
      <c r="M54" s="1339">
        <v>55</v>
      </c>
      <c r="N54" s="1339">
        <v>6722160</v>
      </c>
      <c r="O54" s="1360">
        <v>380000</v>
      </c>
      <c r="P54" s="1360">
        <v>50000</v>
      </c>
      <c r="Q54" s="1360">
        <v>0</v>
      </c>
      <c r="R54" s="1360">
        <v>0</v>
      </c>
      <c r="S54" s="1360"/>
      <c r="T54" s="1361"/>
      <c r="U54" s="709">
        <v>50</v>
      </c>
    </row>
    <row r="55" spans="1:21" s="710" customFormat="1" ht="23.1" customHeight="1" x14ac:dyDescent="0.15">
      <c r="A55" s="707">
        <v>51</v>
      </c>
      <c r="B55" s="708" t="s">
        <v>1062</v>
      </c>
      <c r="C55" s="1367">
        <v>7</v>
      </c>
      <c r="D55" s="1339">
        <v>2940000</v>
      </c>
      <c r="E55" s="1339">
        <v>65</v>
      </c>
      <c r="F55" s="1339">
        <v>3250000</v>
      </c>
      <c r="G55" s="1339">
        <v>0</v>
      </c>
      <c r="H55" s="1339">
        <v>0</v>
      </c>
      <c r="I55" s="1339">
        <v>0</v>
      </c>
      <c r="J55" s="1339">
        <v>0</v>
      </c>
      <c r="K55" s="1339">
        <v>0</v>
      </c>
      <c r="L55" s="1339">
        <v>0</v>
      </c>
      <c r="M55" s="1339">
        <v>72</v>
      </c>
      <c r="N55" s="1339">
        <v>6190000</v>
      </c>
      <c r="O55" s="1360">
        <v>380000</v>
      </c>
      <c r="P55" s="1360">
        <v>50000</v>
      </c>
      <c r="Q55" s="1360">
        <v>0</v>
      </c>
      <c r="R55" s="1360">
        <v>0</v>
      </c>
      <c r="S55" s="1360"/>
      <c r="T55" s="1361"/>
      <c r="U55" s="709">
        <v>51</v>
      </c>
    </row>
    <row r="56" spans="1:21" s="710" customFormat="1" ht="23.1" customHeight="1" x14ac:dyDescent="0.15">
      <c r="A56" s="707">
        <v>52</v>
      </c>
      <c r="B56" s="708" t="s">
        <v>1063</v>
      </c>
      <c r="C56" s="1367">
        <v>12</v>
      </c>
      <c r="D56" s="1339">
        <v>5040000</v>
      </c>
      <c r="E56" s="1339">
        <v>18</v>
      </c>
      <c r="F56" s="1339">
        <v>900000</v>
      </c>
      <c r="G56" s="1339">
        <v>0</v>
      </c>
      <c r="H56" s="1339">
        <v>0</v>
      </c>
      <c r="I56" s="1339">
        <v>0</v>
      </c>
      <c r="J56" s="1339">
        <v>0</v>
      </c>
      <c r="K56" s="1339">
        <v>0</v>
      </c>
      <c r="L56" s="1339">
        <v>0</v>
      </c>
      <c r="M56" s="1339">
        <v>30</v>
      </c>
      <c r="N56" s="1339">
        <v>5940000</v>
      </c>
      <c r="O56" s="1360">
        <v>380000</v>
      </c>
      <c r="P56" s="1360">
        <v>50000</v>
      </c>
      <c r="Q56" s="1360">
        <v>0</v>
      </c>
      <c r="R56" s="1360">
        <v>0</v>
      </c>
      <c r="S56" s="1360"/>
      <c r="T56" s="1361"/>
      <c r="U56" s="709">
        <v>52</v>
      </c>
    </row>
    <row r="57" spans="1:21" s="710" customFormat="1" ht="23.1" customHeight="1" thickBot="1" x14ac:dyDescent="0.2">
      <c r="A57" s="716">
        <v>54</v>
      </c>
      <c r="B57" s="717" t="s">
        <v>1064</v>
      </c>
      <c r="C57" s="1374">
        <v>8</v>
      </c>
      <c r="D57" s="1348">
        <v>3360000</v>
      </c>
      <c r="E57" s="1348">
        <v>39</v>
      </c>
      <c r="F57" s="1348">
        <v>1950000</v>
      </c>
      <c r="G57" s="1348">
        <v>0</v>
      </c>
      <c r="H57" s="1348">
        <v>0</v>
      </c>
      <c r="I57" s="1348">
        <v>0</v>
      </c>
      <c r="J57" s="1348">
        <v>0</v>
      </c>
      <c r="K57" s="1348">
        <v>0</v>
      </c>
      <c r="L57" s="1348">
        <v>0</v>
      </c>
      <c r="M57" s="1348">
        <v>47</v>
      </c>
      <c r="N57" s="1348">
        <v>5310000</v>
      </c>
      <c r="O57" s="1364">
        <v>380000</v>
      </c>
      <c r="P57" s="1364">
        <v>50000</v>
      </c>
      <c r="Q57" s="1364">
        <v>0</v>
      </c>
      <c r="R57" s="1364">
        <v>0</v>
      </c>
      <c r="S57" s="1364"/>
      <c r="T57" s="1365"/>
      <c r="U57" s="718">
        <v>54</v>
      </c>
    </row>
    <row r="58" spans="1:21" s="710" customFormat="1" ht="23.1" customHeight="1" x14ac:dyDescent="0.15">
      <c r="A58" s="707">
        <v>55</v>
      </c>
      <c r="B58" s="708" t="s">
        <v>1065</v>
      </c>
      <c r="C58" s="1367">
        <v>9</v>
      </c>
      <c r="D58" s="1339">
        <v>3780000</v>
      </c>
      <c r="E58" s="1339">
        <v>25</v>
      </c>
      <c r="F58" s="1339">
        <v>1250000</v>
      </c>
      <c r="G58" s="1339">
        <v>0</v>
      </c>
      <c r="H58" s="1339">
        <v>0</v>
      </c>
      <c r="I58" s="1339">
        <v>0</v>
      </c>
      <c r="J58" s="1339">
        <v>0</v>
      </c>
      <c r="K58" s="1339">
        <v>0</v>
      </c>
      <c r="L58" s="1339">
        <v>0</v>
      </c>
      <c r="M58" s="1339">
        <v>34</v>
      </c>
      <c r="N58" s="1339">
        <v>5030000</v>
      </c>
      <c r="O58" s="1360">
        <v>380000</v>
      </c>
      <c r="P58" s="1360">
        <v>50000</v>
      </c>
      <c r="Q58" s="1360">
        <v>0</v>
      </c>
      <c r="R58" s="1360">
        <v>0</v>
      </c>
      <c r="S58" s="1366"/>
      <c r="T58" s="1354"/>
      <c r="U58" s="709">
        <v>55</v>
      </c>
    </row>
    <row r="59" spans="1:21" s="710" customFormat="1" ht="23.1" customHeight="1" x14ac:dyDescent="0.15">
      <c r="A59" s="707">
        <v>56</v>
      </c>
      <c r="B59" s="708" t="s">
        <v>1066</v>
      </c>
      <c r="C59" s="1367">
        <v>5</v>
      </c>
      <c r="D59" s="1339">
        <v>2084000</v>
      </c>
      <c r="E59" s="1339">
        <v>31</v>
      </c>
      <c r="F59" s="1339">
        <v>1550000</v>
      </c>
      <c r="G59" s="1339">
        <v>0</v>
      </c>
      <c r="H59" s="1339">
        <v>0</v>
      </c>
      <c r="I59" s="1339">
        <v>0</v>
      </c>
      <c r="J59" s="1339">
        <v>0</v>
      </c>
      <c r="K59" s="1339">
        <v>0</v>
      </c>
      <c r="L59" s="1339">
        <v>0</v>
      </c>
      <c r="M59" s="1339">
        <v>36</v>
      </c>
      <c r="N59" s="1339">
        <v>3634000</v>
      </c>
      <c r="O59" s="1360">
        <v>380000</v>
      </c>
      <c r="P59" s="1360">
        <v>50000</v>
      </c>
      <c r="Q59" s="1360">
        <v>0</v>
      </c>
      <c r="R59" s="1360">
        <v>0</v>
      </c>
      <c r="S59" s="1366"/>
      <c r="T59" s="1354"/>
      <c r="U59" s="709">
        <v>56</v>
      </c>
    </row>
    <row r="60" spans="1:21" s="710" customFormat="1" ht="23.1" customHeight="1" x14ac:dyDescent="0.15">
      <c r="A60" s="707">
        <v>57</v>
      </c>
      <c r="B60" s="708" t="s">
        <v>1067</v>
      </c>
      <c r="C60" s="1367">
        <v>4</v>
      </c>
      <c r="D60" s="1339">
        <v>1680000</v>
      </c>
      <c r="E60" s="1339">
        <v>16</v>
      </c>
      <c r="F60" s="1339">
        <v>800000</v>
      </c>
      <c r="G60" s="1339">
        <v>0</v>
      </c>
      <c r="H60" s="1339">
        <v>0</v>
      </c>
      <c r="I60" s="1339">
        <v>0</v>
      </c>
      <c r="J60" s="1339">
        <v>0</v>
      </c>
      <c r="K60" s="1339">
        <v>0</v>
      </c>
      <c r="L60" s="1339">
        <v>0</v>
      </c>
      <c r="M60" s="1339">
        <v>20</v>
      </c>
      <c r="N60" s="1339">
        <v>2480000</v>
      </c>
      <c r="O60" s="1360">
        <v>380000</v>
      </c>
      <c r="P60" s="1360">
        <v>50000</v>
      </c>
      <c r="Q60" s="1360">
        <v>0</v>
      </c>
      <c r="R60" s="1360">
        <v>0</v>
      </c>
      <c r="S60" s="1366"/>
      <c r="T60" s="1354"/>
      <c r="U60" s="709">
        <v>57</v>
      </c>
    </row>
    <row r="61" spans="1:21" s="710" customFormat="1" ht="23.1" customHeight="1" x14ac:dyDescent="0.15">
      <c r="A61" s="707">
        <v>58</v>
      </c>
      <c r="B61" s="708" t="s">
        <v>1068</v>
      </c>
      <c r="C61" s="1367">
        <v>4</v>
      </c>
      <c r="D61" s="1339">
        <v>1680000</v>
      </c>
      <c r="E61" s="1339">
        <v>12</v>
      </c>
      <c r="F61" s="1339">
        <v>600000</v>
      </c>
      <c r="G61" s="1339">
        <v>0</v>
      </c>
      <c r="H61" s="1339">
        <v>0</v>
      </c>
      <c r="I61" s="1339">
        <v>0</v>
      </c>
      <c r="J61" s="1339">
        <v>0</v>
      </c>
      <c r="K61" s="1339">
        <v>0</v>
      </c>
      <c r="L61" s="1339">
        <v>0</v>
      </c>
      <c r="M61" s="1339">
        <v>16</v>
      </c>
      <c r="N61" s="1339">
        <v>2280000</v>
      </c>
      <c r="O61" s="1360">
        <v>380000</v>
      </c>
      <c r="P61" s="1360">
        <v>50000</v>
      </c>
      <c r="Q61" s="1360">
        <v>0</v>
      </c>
      <c r="R61" s="1360">
        <v>0</v>
      </c>
      <c r="S61" s="1366"/>
      <c r="T61" s="1354"/>
      <c r="U61" s="709">
        <v>58</v>
      </c>
    </row>
    <row r="62" spans="1:21" s="710" customFormat="1" ht="23.1" customHeight="1" x14ac:dyDescent="0.15">
      <c r="A62" s="720">
        <v>59</v>
      </c>
      <c r="B62" s="719" t="s">
        <v>1069</v>
      </c>
      <c r="C62" s="1369">
        <v>7</v>
      </c>
      <c r="D62" s="1342">
        <v>2940000</v>
      </c>
      <c r="E62" s="1342">
        <v>10</v>
      </c>
      <c r="F62" s="1342">
        <v>500000</v>
      </c>
      <c r="G62" s="1342">
        <v>0</v>
      </c>
      <c r="H62" s="1342">
        <v>0</v>
      </c>
      <c r="I62" s="1342">
        <v>0</v>
      </c>
      <c r="J62" s="1342">
        <v>0</v>
      </c>
      <c r="K62" s="1342">
        <v>0</v>
      </c>
      <c r="L62" s="1342">
        <v>0</v>
      </c>
      <c r="M62" s="1342">
        <v>17</v>
      </c>
      <c r="N62" s="1342">
        <v>3440000</v>
      </c>
      <c r="O62" s="1360">
        <v>380000</v>
      </c>
      <c r="P62" s="1360">
        <v>50000</v>
      </c>
      <c r="Q62" s="1360">
        <v>0</v>
      </c>
      <c r="R62" s="1360">
        <v>0</v>
      </c>
      <c r="S62" s="1366"/>
      <c r="T62" s="1354"/>
      <c r="U62" s="721">
        <v>59</v>
      </c>
    </row>
    <row r="63" spans="1:21" s="692" customFormat="1" ht="23.1" customHeight="1" x14ac:dyDescent="0.15">
      <c r="A63" s="722">
        <v>61</v>
      </c>
      <c r="B63" s="708" t="s">
        <v>1070</v>
      </c>
      <c r="C63" s="1373">
        <v>6</v>
      </c>
      <c r="D63" s="1345">
        <v>2504000</v>
      </c>
      <c r="E63" s="1345">
        <v>26</v>
      </c>
      <c r="F63" s="1345">
        <v>1300000</v>
      </c>
      <c r="G63" s="1345">
        <v>0</v>
      </c>
      <c r="H63" s="1345">
        <v>0</v>
      </c>
      <c r="I63" s="1345">
        <v>0</v>
      </c>
      <c r="J63" s="1345">
        <v>0</v>
      </c>
      <c r="K63" s="1345">
        <v>0</v>
      </c>
      <c r="L63" s="1345">
        <v>0</v>
      </c>
      <c r="M63" s="1345">
        <v>32</v>
      </c>
      <c r="N63" s="1345">
        <v>3804000</v>
      </c>
      <c r="O63" s="1358">
        <v>380000</v>
      </c>
      <c r="P63" s="1358">
        <v>50000</v>
      </c>
      <c r="Q63" s="1358">
        <v>0</v>
      </c>
      <c r="R63" s="1358">
        <v>0</v>
      </c>
      <c r="S63" s="1358"/>
      <c r="T63" s="1363"/>
      <c r="U63" s="723">
        <v>61</v>
      </c>
    </row>
    <row r="64" spans="1:21" s="692" customFormat="1" ht="23.1" customHeight="1" x14ac:dyDescent="0.15">
      <c r="A64" s="707">
        <v>65</v>
      </c>
      <c r="B64" s="708" t="s">
        <v>1071</v>
      </c>
      <c r="C64" s="1367">
        <v>4</v>
      </c>
      <c r="D64" s="1339">
        <v>1339440</v>
      </c>
      <c r="E64" s="1339">
        <v>7</v>
      </c>
      <c r="F64" s="1339">
        <v>350000</v>
      </c>
      <c r="G64" s="1339">
        <v>0</v>
      </c>
      <c r="H64" s="1339">
        <v>0</v>
      </c>
      <c r="I64" s="1339">
        <v>0</v>
      </c>
      <c r="J64" s="1339">
        <v>0</v>
      </c>
      <c r="K64" s="1339">
        <v>0</v>
      </c>
      <c r="L64" s="1339">
        <v>0</v>
      </c>
      <c r="M64" s="1339">
        <v>11</v>
      </c>
      <c r="N64" s="1339">
        <v>1689440</v>
      </c>
      <c r="O64" s="1360">
        <v>380000</v>
      </c>
      <c r="P64" s="1360">
        <v>50000</v>
      </c>
      <c r="Q64" s="1360">
        <v>0</v>
      </c>
      <c r="R64" s="1360">
        <v>0</v>
      </c>
      <c r="S64" s="1360"/>
      <c r="T64" s="1361"/>
      <c r="U64" s="709">
        <v>65</v>
      </c>
    </row>
    <row r="65" spans="1:21" s="692" customFormat="1" ht="23.1" customHeight="1" x14ac:dyDescent="0.15">
      <c r="A65" s="707">
        <v>66</v>
      </c>
      <c r="B65" s="708" t="s">
        <v>1072</v>
      </c>
      <c r="C65" s="1367">
        <v>6</v>
      </c>
      <c r="D65" s="1339">
        <v>2488548</v>
      </c>
      <c r="E65" s="1339">
        <v>21</v>
      </c>
      <c r="F65" s="1339">
        <v>1050000</v>
      </c>
      <c r="G65" s="1339">
        <v>0</v>
      </c>
      <c r="H65" s="1339">
        <v>0</v>
      </c>
      <c r="I65" s="1339">
        <v>0</v>
      </c>
      <c r="J65" s="1339">
        <v>0</v>
      </c>
      <c r="K65" s="1339">
        <v>0</v>
      </c>
      <c r="L65" s="1339">
        <v>0</v>
      </c>
      <c r="M65" s="1339">
        <v>27</v>
      </c>
      <c r="N65" s="1339">
        <v>3538548</v>
      </c>
      <c r="O65" s="1360">
        <v>380000</v>
      </c>
      <c r="P65" s="1360">
        <v>50000</v>
      </c>
      <c r="Q65" s="1360">
        <v>0</v>
      </c>
      <c r="R65" s="1360">
        <v>0</v>
      </c>
      <c r="S65" s="1360"/>
      <c r="T65" s="1361"/>
      <c r="U65" s="709">
        <v>66</v>
      </c>
    </row>
    <row r="66" spans="1:21" s="692" customFormat="1" ht="23.1" customHeight="1" x14ac:dyDescent="0.15">
      <c r="A66" s="707">
        <v>68</v>
      </c>
      <c r="B66" s="708" t="s">
        <v>1073</v>
      </c>
      <c r="C66" s="1367">
        <v>7</v>
      </c>
      <c r="D66" s="1339">
        <v>2924000</v>
      </c>
      <c r="E66" s="1339">
        <v>22</v>
      </c>
      <c r="F66" s="1339">
        <v>1100000</v>
      </c>
      <c r="G66" s="1339">
        <v>0</v>
      </c>
      <c r="H66" s="1339">
        <v>0</v>
      </c>
      <c r="I66" s="1339">
        <v>0</v>
      </c>
      <c r="J66" s="1339">
        <v>0</v>
      </c>
      <c r="K66" s="1339">
        <v>0</v>
      </c>
      <c r="L66" s="1339">
        <v>0</v>
      </c>
      <c r="M66" s="1339">
        <v>29</v>
      </c>
      <c r="N66" s="1339">
        <v>4024000</v>
      </c>
      <c r="O66" s="1360">
        <v>380000</v>
      </c>
      <c r="P66" s="1360">
        <v>50000</v>
      </c>
      <c r="Q66" s="1360">
        <v>0</v>
      </c>
      <c r="R66" s="1360">
        <v>0</v>
      </c>
      <c r="S66" s="1360"/>
      <c r="T66" s="1361"/>
      <c r="U66" s="709">
        <v>68</v>
      </c>
    </row>
    <row r="67" spans="1:21" s="692" customFormat="1" ht="23.1" customHeight="1" x14ac:dyDescent="0.15">
      <c r="A67" s="707">
        <v>70</v>
      </c>
      <c r="B67" s="708" t="s">
        <v>1074</v>
      </c>
      <c r="C67" s="1367">
        <v>24</v>
      </c>
      <c r="D67" s="1339">
        <v>9191770</v>
      </c>
      <c r="E67" s="1339">
        <v>37</v>
      </c>
      <c r="F67" s="1339">
        <v>1800000</v>
      </c>
      <c r="G67" s="1339">
        <v>0</v>
      </c>
      <c r="H67" s="1339">
        <v>0</v>
      </c>
      <c r="I67" s="1339">
        <v>0</v>
      </c>
      <c r="J67" s="1339">
        <v>0</v>
      </c>
      <c r="K67" s="1339">
        <v>0</v>
      </c>
      <c r="L67" s="1339">
        <v>0</v>
      </c>
      <c r="M67" s="1339">
        <v>61</v>
      </c>
      <c r="N67" s="1339">
        <v>10991770</v>
      </c>
      <c r="O67" s="1360">
        <v>380000</v>
      </c>
      <c r="P67" s="1360">
        <v>50000</v>
      </c>
      <c r="Q67" s="1360">
        <v>0</v>
      </c>
      <c r="R67" s="1360">
        <v>0</v>
      </c>
      <c r="S67" s="1360"/>
      <c r="T67" s="1361"/>
      <c r="U67" s="709">
        <v>70</v>
      </c>
    </row>
    <row r="68" spans="1:21" s="704" customFormat="1" ht="23.1" customHeight="1" x14ac:dyDescent="0.15">
      <c r="A68" s="701">
        <v>78</v>
      </c>
      <c r="B68" s="702" t="s">
        <v>1075</v>
      </c>
      <c r="C68" s="1370">
        <v>25</v>
      </c>
      <c r="D68" s="1356">
        <v>9878906</v>
      </c>
      <c r="E68" s="1357">
        <v>89</v>
      </c>
      <c r="F68" s="1357">
        <v>4450000</v>
      </c>
      <c r="G68" s="1356">
        <v>0</v>
      </c>
      <c r="H68" s="1357">
        <v>0</v>
      </c>
      <c r="I68" s="1356">
        <v>0</v>
      </c>
      <c r="J68" s="1357">
        <v>0</v>
      </c>
      <c r="K68" s="1356">
        <v>0</v>
      </c>
      <c r="L68" s="1357">
        <v>0</v>
      </c>
      <c r="M68" s="1357">
        <v>114</v>
      </c>
      <c r="N68" s="1356">
        <v>14328906</v>
      </c>
      <c r="O68" s="1358">
        <v>380000</v>
      </c>
      <c r="P68" s="1358">
        <v>50000</v>
      </c>
      <c r="Q68" s="1358">
        <v>0</v>
      </c>
      <c r="R68" s="1358">
        <v>0</v>
      </c>
      <c r="S68" s="1358"/>
      <c r="T68" s="1359"/>
      <c r="U68" s="703">
        <v>78</v>
      </c>
    </row>
    <row r="69" spans="1:21" s="704" customFormat="1" ht="23.1" customHeight="1" x14ac:dyDescent="0.15">
      <c r="A69" s="705">
        <v>84</v>
      </c>
      <c r="B69" s="706" t="s">
        <v>1076</v>
      </c>
      <c r="C69" s="1368">
        <v>24</v>
      </c>
      <c r="D69" s="1355">
        <v>10051510</v>
      </c>
      <c r="E69" s="1355">
        <v>45</v>
      </c>
      <c r="F69" s="1355">
        <v>2250000</v>
      </c>
      <c r="G69" s="1355">
        <v>0</v>
      </c>
      <c r="H69" s="1355">
        <v>0</v>
      </c>
      <c r="I69" s="1355">
        <v>0</v>
      </c>
      <c r="J69" s="1355">
        <v>0</v>
      </c>
      <c r="K69" s="1355">
        <v>0</v>
      </c>
      <c r="L69" s="1355">
        <v>0</v>
      </c>
      <c r="M69" s="1355">
        <v>69</v>
      </c>
      <c r="N69" s="1355">
        <v>12301510</v>
      </c>
      <c r="O69" s="1360">
        <v>380000</v>
      </c>
      <c r="P69" s="1360">
        <v>50000</v>
      </c>
      <c r="Q69" s="1360">
        <v>0</v>
      </c>
      <c r="R69" s="1360">
        <v>0</v>
      </c>
      <c r="S69" s="1360"/>
      <c r="T69" s="1361"/>
      <c r="U69" s="697">
        <v>84</v>
      </c>
    </row>
    <row r="70" spans="1:21" s="704" customFormat="1" ht="23.1" customHeight="1" x14ac:dyDescent="0.15">
      <c r="A70" s="705">
        <v>85</v>
      </c>
      <c r="B70" s="706" t="s">
        <v>1077</v>
      </c>
      <c r="C70" s="1368">
        <v>32</v>
      </c>
      <c r="D70" s="1355">
        <v>13440000</v>
      </c>
      <c r="E70" s="1355">
        <v>61</v>
      </c>
      <c r="F70" s="1355">
        <v>3050000</v>
      </c>
      <c r="G70" s="1355">
        <v>0</v>
      </c>
      <c r="H70" s="1355">
        <v>0</v>
      </c>
      <c r="I70" s="1355">
        <v>0</v>
      </c>
      <c r="J70" s="1355">
        <v>0</v>
      </c>
      <c r="K70" s="1355">
        <v>0</v>
      </c>
      <c r="L70" s="1355">
        <v>0</v>
      </c>
      <c r="M70" s="1355">
        <v>93</v>
      </c>
      <c r="N70" s="1355">
        <v>16490000</v>
      </c>
      <c r="O70" s="1360">
        <v>380000</v>
      </c>
      <c r="P70" s="1360">
        <v>50000</v>
      </c>
      <c r="Q70" s="1360">
        <v>0</v>
      </c>
      <c r="R70" s="1360">
        <v>0</v>
      </c>
      <c r="S70" s="1360"/>
      <c r="T70" s="1361"/>
      <c r="U70" s="697">
        <v>85</v>
      </c>
    </row>
    <row r="71" spans="1:21" s="704" customFormat="1" ht="23.1" customHeight="1" x14ac:dyDescent="0.15">
      <c r="A71" s="705">
        <v>89</v>
      </c>
      <c r="B71" s="706" t="s">
        <v>1078</v>
      </c>
      <c r="C71" s="1368">
        <v>30</v>
      </c>
      <c r="D71" s="1355">
        <v>15000000</v>
      </c>
      <c r="E71" s="1355">
        <v>94</v>
      </c>
      <c r="F71" s="1355">
        <v>4700000</v>
      </c>
      <c r="G71" s="1355">
        <v>0</v>
      </c>
      <c r="H71" s="1355">
        <v>0</v>
      </c>
      <c r="I71" s="1355">
        <v>0</v>
      </c>
      <c r="J71" s="1355">
        <v>0</v>
      </c>
      <c r="K71" s="1355">
        <v>0</v>
      </c>
      <c r="L71" s="1355">
        <v>0</v>
      </c>
      <c r="M71" s="1355">
        <v>124</v>
      </c>
      <c r="N71" s="1355">
        <v>19700000</v>
      </c>
      <c r="O71" s="1360">
        <v>380000</v>
      </c>
      <c r="P71" s="1360">
        <v>50000</v>
      </c>
      <c r="Q71" s="1360">
        <v>0</v>
      </c>
      <c r="R71" s="1360">
        <v>0</v>
      </c>
      <c r="S71" s="1360"/>
      <c r="T71" s="1361"/>
      <c r="U71" s="697">
        <v>89</v>
      </c>
    </row>
    <row r="72" spans="1:21" s="704" customFormat="1" ht="23.1" customHeight="1" x14ac:dyDescent="0.15">
      <c r="A72" s="705">
        <v>90</v>
      </c>
      <c r="B72" s="706" t="s">
        <v>1079</v>
      </c>
      <c r="C72" s="1371">
        <v>35</v>
      </c>
      <c r="D72" s="1362">
        <v>13452840</v>
      </c>
      <c r="E72" s="1362">
        <v>78</v>
      </c>
      <c r="F72" s="1362">
        <v>3900000</v>
      </c>
      <c r="G72" s="1362">
        <v>0</v>
      </c>
      <c r="H72" s="1362">
        <v>0</v>
      </c>
      <c r="I72" s="1362">
        <v>0</v>
      </c>
      <c r="J72" s="1362">
        <v>0</v>
      </c>
      <c r="K72" s="1362">
        <v>0</v>
      </c>
      <c r="L72" s="1362">
        <v>0</v>
      </c>
      <c r="M72" s="1362">
        <v>113</v>
      </c>
      <c r="N72" s="1362">
        <v>17352840</v>
      </c>
      <c r="O72" s="1360">
        <v>380000</v>
      </c>
      <c r="P72" s="1360">
        <v>50000</v>
      </c>
      <c r="Q72" s="1360">
        <v>0</v>
      </c>
      <c r="R72" s="1360">
        <v>0</v>
      </c>
      <c r="S72" s="1360"/>
      <c r="T72" s="1361"/>
      <c r="U72" s="697">
        <v>90</v>
      </c>
    </row>
    <row r="73" spans="1:21" s="704" customFormat="1" ht="23.1" customHeight="1" x14ac:dyDescent="0.15">
      <c r="A73" s="701">
        <v>91</v>
      </c>
      <c r="B73" s="702" t="s">
        <v>1080</v>
      </c>
      <c r="C73" s="1372">
        <v>26</v>
      </c>
      <c r="D73" s="1356">
        <v>10856000</v>
      </c>
      <c r="E73" s="1356">
        <v>70</v>
      </c>
      <c r="F73" s="1356">
        <v>3500000</v>
      </c>
      <c r="G73" s="1356">
        <v>0</v>
      </c>
      <c r="H73" s="1356">
        <v>0</v>
      </c>
      <c r="I73" s="1356">
        <v>0</v>
      </c>
      <c r="J73" s="1356">
        <v>0</v>
      </c>
      <c r="K73" s="1356">
        <v>0</v>
      </c>
      <c r="L73" s="1356">
        <v>0</v>
      </c>
      <c r="M73" s="1356">
        <v>96</v>
      </c>
      <c r="N73" s="1356">
        <v>14356000</v>
      </c>
      <c r="O73" s="1358">
        <v>380000</v>
      </c>
      <c r="P73" s="1358">
        <v>50000</v>
      </c>
      <c r="Q73" s="1358">
        <v>0</v>
      </c>
      <c r="R73" s="1358">
        <v>0</v>
      </c>
      <c r="S73" s="1358"/>
      <c r="T73" s="1363"/>
      <c r="U73" s="703">
        <v>91</v>
      </c>
    </row>
    <row r="74" spans="1:21" s="704" customFormat="1" ht="23.1" customHeight="1" x14ac:dyDescent="0.15">
      <c r="A74" s="705">
        <v>92</v>
      </c>
      <c r="B74" s="706" t="s">
        <v>1081</v>
      </c>
      <c r="C74" s="1368">
        <v>64</v>
      </c>
      <c r="D74" s="1355">
        <v>26880000</v>
      </c>
      <c r="E74" s="1355">
        <v>120</v>
      </c>
      <c r="F74" s="1355">
        <v>6000000</v>
      </c>
      <c r="G74" s="1355">
        <v>0</v>
      </c>
      <c r="H74" s="1355">
        <v>0</v>
      </c>
      <c r="I74" s="1355">
        <v>0</v>
      </c>
      <c r="J74" s="1355">
        <v>0</v>
      </c>
      <c r="K74" s="1355">
        <v>0</v>
      </c>
      <c r="L74" s="1355">
        <v>0</v>
      </c>
      <c r="M74" s="1355">
        <v>184</v>
      </c>
      <c r="N74" s="1355">
        <v>32880000</v>
      </c>
      <c r="O74" s="1360">
        <v>380000</v>
      </c>
      <c r="P74" s="1360">
        <v>50000</v>
      </c>
      <c r="Q74" s="1360">
        <v>0</v>
      </c>
      <c r="R74" s="1360">
        <v>0</v>
      </c>
      <c r="S74" s="1360"/>
      <c r="T74" s="1361"/>
      <c r="U74" s="697">
        <v>92</v>
      </c>
    </row>
    <row r="75" spans="1:21" s="704" customFormat="1" ht="23.1" customHeight="1" x14ac:dyDescent="0.15">
      <c r="A75" s="705">
        <v>94</v>
      </c>
      <c r="B75" s="706" t="s">
        <v>1082</v>
      </c>
      <c r="C75" s="1368">
        <v>810</v>
      </c>
      <c r="D75" s="1355">
        <v>339240000</v>
      </c>
      <c r="E75" s="1355">
        <v>1486</v>
      </c>
      <c r="F75" s="1355">
        <v>74300000</v>
      </c>
      <c r="G75" s="1355">
        <v>0</v>
      </c>
      <c r="H75" s="1355">
        <v>0</v>
      </c>
      <c r="I75" s="1355">
        <v>0</v>
      </c>
      <c r="J75" s="1355">
        <v>0</v>
      </c>
      <c r="K75" s="1355">
        <v>0</v>
      </c>
      <c r="L75" s="1355">
        <v>0</v>
      </c>
      <c r="M75" s="1355">
        <v>2296</v>
      </c>
      <c r="N75" s="1355">
        <v>413540000</v>
      </c>
      <c r="O75" s="1360">
        <v>380000</v>
      </c>
      <c r="P75" s="1360">
        <v>50000</v>
      </c>
      <c r="Q75" s="1360">
        <v>0</v>
      </c>
      <c r="R75" s="1360">
        <v>0</v>
      </c>
      <c r="S75" s="1360"/>
      <c r="T75" s="1361"/>
      <c r="U75" s="697">
        <v>94</v>
      </c>
    </row>
    <row r="76" spans="1:21" s="710" customFormat="1" ht="23.1" customHeight="1" x14ac:dyDescent="0.15">
      <c r="A76" s="707">
        <v>301</v>
      </c>
      <c r="B76" s="708" t="s">
        <v>1083</v>
      </c>
      <c r="C76" s="1367">
        <v>92</v>
      </c>
      <c r="D76" s="1339">
        <v>41246000</v>
      </c>
      <c r="E76" s="1339">
        <v>17</v>
      </c>
      <c r="F76" s="1339">
        <v>2600000</v>
      </c>
      <c r="G76" s="1339">
        <v>49</v>
      </c>
      <c r="H76" s="1339">
        <v>8255000</v>
      </c>
      <c r="I76" s="1339">
        <v>0</v>
      </c>
      <c r="J76" s="1339">
        <v>0</v>
      </c>
      <c r="K76" s="1339">
        <v>0</v>
      </c>
      <c r="L76" s="1339">
        <v>0</v>
      </c>
      <c r="M76" s="1339">
        <v>158</v>
      </c>
      <c r="N76" s="1339">
        <v>52101000</v>
      </c>
      <c r="O76" s="1360">
        <v>430000</v>
      </c>
      <c r="P76" s="1360">
        <v>200000</v>
      </c>
      <c r="Q76" s="1360">
        <v>0</v>
      </c>
      <c r="R76" s="1360">
        <v>0</v>
      </c>
      <c r="S76" s="1360"/>
      <c r="T76" s="1361"/>
      <c r="U76" s="709">
        <v>301</v>
      </c>
    </row>
    <row r="77" spans="1:21" s="710" customFormat="1" ht="23.1" customHeight="1" x14ac:dyDescent="0.15">
      <c r="A77" s="707">
        <v>302</v>
      </c>
      <c r="B77" s="708" t="s">
        <v>1084</v>
      </c>
      <c r="C77" s="1369">
        <v>135</v>
      </c>
      <c r="D77" s="1342">
        <v>56684000</v>
      </c>
      <c r="E77" s="1342">
        <v>15</v>
      </c>
      <c r="F77" s="1342">
        <v>2200000</v>
      </c>
      <c r="G77" s="1342">
        <v>112</v>
      </c>
      <c r="H77" s="1342">
        <v>9965000</v>
      </c>
      <c r="I77" s="1342">
        <v>0</v>
      </c>
      <c r="J77" s="1342">
        <v>0</v>
      </c>
      <c r="K77" s="1342">
        <v>0</v>
      </c>
      <c r="L77" s="1342">
        <v>0</v>
      </c>
      <c r="M77" s="1342">
        <v>262</v>
      </c>
      <c r="N77" s="1342">
        <v>68849000</v>
      </c>
      <c r="O77" s="1360">
        <v>380000</v>
      </c>
      <c r="P77" s="1360">
        <v>200000</v>
      </c>
      <c r="Q77" s="1360">
        <v>0</v>
      </c>
      <c r="R77" s="1360">
        <v>0</v>
      </c>
      <c r="S77" s="1360"/>
      <c r="T77" s="1361"/>
      <c r="U77" s="709">
        <v>302</v>
      </c>
    </row>
    <row r="78" spans="1:21" s="710" customFormat="1" ht="23.1" customHeight="1" x14ac:dyDescent="0.15">
      <c r="A78" s="711">
        <v>303</v>
      </c>
      <c r="B78" s="712" t="s">
        <v>1085</v>
      </c>
      <c r="C78" s="1373">
        <v>25</v>
      </c>
      <c r="D78" s="1345">
        <v>10500000</v>
      </c>
      <c r="E78" s="1345">
        <v>7</v>
      </c>
      <c r="F78" s="1345">
        <v>450000</v>
      </c>
      <c r="G78" s="1345">
        <v>0</v>
      </c>
      <c r="H78" s="1345">
        <v>0</v>
      </c>
      <c r="I78" s="1345">
        <v>0</v>
      </c>
      <c r="J78" s="1345">
        <v>0</v>
      </c>
      <c r="K78" s="1345">
        <v>0</v>
      </c>
      <c r="L78" s="1345">
        <v>0</v>
      </c>
      <c r="M78" s="1345">
        <v>32</v>
      </c>
      <c r="N78" s="1345">
        <v>10950000</v>
      </c>
      <c r="O78" s="1358">
        <v>400000</v>
      </c>
      <c r="P78" s="1358">
        <v>70000</v>
      </c>
      <c r="Q78" s="1358">
        <v>0</v>
      </c>
      <c r="R78" s="1358">
        <v>0</v>
      </c>
      <c r="S78" s="1358"/>
      <c r="T78" s="1363"/>
      <c r="U78" s="713">
        <v>303</v>
      </c>
    </row>
    <row r="79" spans="1:21" s="710" customFormat="1" ht="23.1" customHeight="1" x14ac:dyDescent="0.15">
      <c r="A79" s="707">
        <v>304</v>
      </c>
      <c r="B79" s="708" t="s">
        <v>1086</v>
      </c>
      <c r="C79" s="1367">
        <v>129</v>
      </c>
      <c r="D79" s="1339">
        <v>54530000</v>
      </c>
      <c r="E79" s="1339">
        <v>40</v>
      </c>
      <c r="F79" s="1339">
        <v>4760000</v>
      </c>
      <c r="G79" s="1339">
        <v>472</v>
      </c>
      <c r="H79" s="1339">
        <v>29528000</v>
      </c>
      <c r="I79" s="1339">
        <v>0</v>
      </c>
      <c r="J79" s="1339">
        <v>0</v>
      </c>
      <c r="K79" s="1339">
        <v>0</v>
      </c>
      <c r="L79" s="1339">
        <v>0</v>
      </c>
      <c r="M79" s="1339">
        <v>641</v>
      </c>
      <c r="N79" s="1339">
        <v>88818000</v>
      </c>
      <c r="O79" s="1360">
        <v>450000</v>
      </c>
      <c r="P79" s="1360">
        <v>150000</v>
      </c>
      <c r="Q79" s="1360">
        <v>0</v>
      </c>
      <c r="R79" s="1360">
        <v>0</v>
      </c>
      <c r="S79" s="1360"/>
      <c r="T79" s="1361"/>
      <c r="U79" s="709">
        <v>304</v>
      </c>
    </row>
    <row r="80" spans="1:21" s="710" customFormat="1" ht="23.1" customHeight="1" x14ac:dyDescent="0.15">
      <c r="A80" s="707">
        <v>305</v>
      </c>
      <c r="B80" s="708" t="s">
        <v>1087</v>
      </c>
      <c r="C80" s="1367">
        <v>192</v>
      </c>
      <c r="D80" s="1339">
        <v>80544000</v>
      </c>
      <c r="E80" s="1339">
        <v>48</v>
      </c>
      <c r="F80" s="1339">
        <v>3360000</v>
      </c>
      <c r="G80" s="1339">
        <v>806</v>
      </c>
      <c r="H80" s="1339">
        <v>108536000</v>
      </c>
      <c r="I80" s="1339">
        <v>10</v>
      </c>
      <c r="J80" s="1339">
        <v>2785000</v>
      </c>
      <c r="K80" s="1339">
        <v>1078</v>
      </c>
      <c r="L80" s="1339">
        <v>44989274</v>
      </c>
      <c r="M80" s="1339">
        <v>2134</v>
      </c>
      <c r="N80" s="1339">
        <v>240214274</v>
      </c>
      <c r="O80" s="1360">
        <v>380000</v>
      </c>
      <c r="P80" s="1360">
        <v>50000</v>
      </c>
      <c r="Q80" s="1360">
        <v>0</v>
      </c>
      <c r="R80" s="1360">
        <v>0</v>
      </c>
      <c r="S80" s="1360"/>
      <c r="T80" s="1361"/>
      <c r="U80" s="709">
        <v>305</v>
      </c>
    </row>
    <row r="81" spans="1:21" s="710" customFormat="1" ht="23.1" customHeight="1" x14ac:dyDescent="0.15">
      <c r="A81" s="707">
        <v>306</v>
      </c>
      <c r="B81" s="708" t="s">
        <v>1088</v>
      </c>
      <c r="C81" s="1367">
        <v>917</v>
      </c>
      <c r="D81" s="1339">
        <v>384772000</v>
      </c>
      <c r="E81" s="1339">
        <v>228</v>
      </c>
      <c r="F81" s="1339">
        <v>15960000</v>
      </c>
      <c r="G81" s="1339">
        <v>3107</v>
      </c>
      <c r="H81" s="1339">
        <v>307798000</v>
      </c>
      <c r="I81" s="1339">
        <v>49</v>
      </c>
      <c r="J81" s="1339">
        <v>16503200</v>
      </c>
      <c r="K81" s="1339">
        <v>11827</v>
      </c>
      <c r="L81" s="1339">
        <v>324516299</v>
      </c>
      <c r="M81" s="1339">
        <v>16128</v>
      </c>
      <c r="N81" s="1339">
        <v>1049549499</v>
      </c>
      <c r="O81" s="1360">
        <v>380000</v>
      </c>
      <c r="P81" s="1360">
        <v>70000</v>
      </c>
      <c r="Q81" s="1360">
        <v>0</v>
      </c>
      <c r="R81" s="1360">
        <v>0</v>
      </c>
      <c r="S81" s="1360"/>
      <c r="T81" s="1361"/>
      <c r="U81" s="709">
        <v>306</v>
      </c>
    </row>
    <row r="82" spans="1:21" s="710" customFormat="1" ht="23.1" customHeight="1" x14ac:dyDescent="0.15">
      <c r="A82" s="707"/>
      <c r="B82" s="708"/>
      <c r="C82" s="1369"/>
      <c r="D82" s="1342"/>
      <c r="E82" s="1342"/>
      <c r="F82" s="1342"/>
      <c r="G82" s="1342"/>
      <c r="H82" s="1342"/>
      <c r="I82" s="1342"/>
      <c r="J82" s="1342"/>
      <c r="K82" s="1342"/>
      <c r="L82" s="1342"/>
      <c r="M82" s="1342"/>
      <c r="N82" s="1342"/>
      <c r="O82" s="1360"/>
      <c r="P82" s="1360"/>
      <c r="Q82" s="1360"/>
      <c r="R82" s="1360"/>
      <c r="S82" s="1360"/>
      <c r="T82" s="1361"/>
      <c r="U82" s="709"/>
    </row>
    <row r="83" spans="1:21" s="710" customFormat="1" ht="23.1" customHeight="1" x14ac:dyDescent="0.15">
      <c r="A83" s="714"/>
      <c r="B83" s="712"/>
      <c r="C83" s="1373"/>
      <c r="D83" s="1345"/>
      <c r="E83" s="1345"/>
      <c r="F83" s="1345"/>
      <c r="G83" s="1345"/>
      <c r="H83" s="1345"/>
      <c r="I83" s="1345"/>
      <c r="J83" s="1345"/>
      <c r="K83" s="1345"/>
      <c r="L83" s="1345"/>
      <c r="M83" s="1345"/>
      <c r="N83" s="1345"/>
      <c r="O83" s="1358"/>
      <c r="P83" s="1358"/>
      <c r="Q83" s="1358"/>
      <c r="R83" s="1358"/>
      <c r="S83" s="1358"/>
      <c r="T83" s="1363"/>
      <c r="U83" s="715"/>
    </row>
    <row r="84" spans="1:21" s="710" customFormat="1" ht="23.1" customHeight="1" x14ac:dyDescent="0.15">
      <c r="A84" s="707"/>
      <c r="B84" s="708"/>
      <c r="C84" s="1367"/>
      <c r="D84" s="1339"/>
      <c r="E84" s="1339"/>
      <c r="F84" s="1339"/>
      <c r="G84" s="1339"/>
      <c r="H84" s="1339"/>
      <c r="I84" s="1339"/>
      <c r="J84" s="1339"/>
      <c r="K84" s="1339"/>
      <c r="L84" s="1339"/>
      <c r="M84" s="1339"/>
      <c r="N84" s="1339"/>
      <c r="O84" s="1360"/>
      <c r="P84" s="1360"/>
      <c r="Q84" s="1360"/>
      <c r="R84" s="1360"/>
      <c r="S84" s="1360"/>
      <c r="T84" s="1361"/>
      <c r="U84" s="709"/>
    </row>
    <row r="85" spans="1:21" s="710" customFormat="1" ht="23.1" customHeight="1" x14ac:dyDescent="0.15">
      <c r="A85" s="707"/>
      <c r="B85" s="708"/>
      <c r="C85" s="1367"/>
      <c r="D85" s="1339"/>
      <c r="E85" s="1339"/>
      <c r="F85" s="1339"/>
      <c r="G85" s="1339"/>
      <c r="H85" s="1339"/>
      <c r="I85" s="1339"/>
      <c r="J85" s="1339"/>
      <c r="K85" s="1339"/>
      <c r="L85" s="1339"/>
      <c r="M85" s="1339"/>
      <c r="N85" s="1339"/>
      <c r="O85" s="1360"/>
      <c r="P85" s="1360"/>
      <c r="Q85" s="1360"/>
      <c r="R85" s="1360"/>
      <c r="S85" s="1360"/>
      <c r="T85" s="1361"/>
      <c r="U85" s="709"/>
    </row>
    <row r="86" spans="1:21" s="710" customFormat="1" ht="23.1" customHeight="1" x14ac:dyDescent="0.15">
      <c r="A86" s="707"/>
      <c r="B86" s="708"/>
      <c r="C86" s="1367"/>
      <c r="D86" s="1339"/>
      <c r="E86" s="1339"/>
      <c r="F86" s="1339"/>
      <c r="G86" s="1339"/>
      <c r="H86" s="1339"/>
      <c r="I86" s="1339"/>
      <c r="J86" s="1339"/>
      <c r="K86" s="1339"/>
      <c r="L86" s="1339"/>
      <c r="M86" s="1339"/>
      <c r="N86" s="1339"/>
      <c r="O86" s="1360"/>
      <c r="P86" s="1360"/>
      <c r="Q86" s="1360"/>
      <c r="R86" s="1360"/>
      <c r="S86" s="1360"/>
      <c r="T86" s="1361"/>
      <c r="U86" s="709"/>
    </row>
    <row r="87" spans="1:21" s="710" customFormat="1" ht="23.1" customHeight="1" x14ac:dyDescent="0.15">
      <c r="A87" s="707"/>
      <c r="B87" s="708"/>
      <c r="C87" s="1369"/>
      <c r="D87" s="1342"/>
      <c r="E87" s="1342"/>
      <c r="F87" s="1342"/>
      <c r="G87" s="1342"/>
      <c r="H87" s="1342"/>
      <c r="I87" s="1342"/>
      <c r="J87" s="1342"/>
      <c r="K87" s="1342"/>
      <c r="L87" s="1342"/>
      <c r="M87" s="1342"/>
      <c r="N87" s="1342"/>
      <c r="O87" s="1360"/>
      <c r="P87" s="1360"/>
      <c r="Q87" s="1360"/>
      <c r="R87" s="1360"/>
      <c r="S87" s="1360"/>
      <c r="T87" s="1361"/>
      <c r="U87" s="709"/>
    </row>
    <row r="88" spans="1:21" s="710" customFormat="1" ht="23.1" customHeight="1" x14ac:dyDescent="0.15">
      <c r="A88" s="711"/>
      <c r="B88" s="712"/>
      <c r="C88" s="1373"/>
      <c r="D88" s="1345"/>
      <c r="E88" s="1345"/>
      <c r="F88" s="1345"/>
      <c r="G88" s="1345"/>
      <c r="H88" s="1345"/>
      <c r="I88" s="1345"/>
      <c r="J88" s="1345"/>
      <c r="K88" s="1345"/>
      <c r="L88" s="1345"/>
      <c r="M88" s="1345"/>
      <c r="N88" s="1345"/>
      <c r="O88" s="1358"/>
      <c r="P88" s="1358"/>
      <c r="Q88" s="1358"/>
      <c r="R88" s="1358"/>
      <c r="S88" s="1358"/>
      <c r="T88" s="1363"/>
      <c r="U88" s="713"/>
    </row>
    <row r="89" spans="1:21" s="710" customFormat="1" ht="23.1" customHeight="1" x14ac:dyDescent="0.15">
      <c r="A89" s="707"/>
      <c r="B89" s="708"/>
      <c r="C89" s="1367"/>
      <c r="D89" s="1339"/>
      <c r="E89" s="1339"/>
      <c r="F89" s="1339"/>
      <c r="G89" s="1339"/>
      <c r="H89" s="1339"/>
      <c r="I89" s="1339"/>
      <c r="J89" s="1339"/>
      <c r="K89" s="1339"/>
      <c r="L89" s="1339"/>
      <c r="M89" s="1339"/>
      <c r="N89" s="1339"/>
      <c r="O89" s="1360"/>
      <c r="P89" s="1360"/>
      <c r="Q89" s="1360"/>
      <c r="R89" s="1360"/>
      <c r="S89" s="1360"/>
      <c r="T89" s="1361"/>
      <c r="U89" s="709"/>
    </row>
    <row r="90" spans="1:21" s="710" customFormat="1" ht="23.1" customHeight="1" x14ac:dyDescent="0.15">
      <c r="A90" s="707"/>
      <c r="B90" s="708"/>
      <c r="C90" s="1367"/>
      <c r="D90" s="1339"/>
      <c r="E90" s="1339"/>
      <c r="F90" s="1339"/>
      <c r="G90" s="1339"/>
      <c r="H90" s="1339"/>
      <c r="I90" s="1339"/>
      <c r="J90" s="1339"/>
      <c r="K90" s="1339"/>
      <c r="L90" s="1339"/>
      <c r="M90" s="1339"/>
      <c r="N90" s="1339"/>
      <c r="O90" s="1360"/>
      <c r="P90" s="1360"/>
      <c r="Q90" s="1360"/>
      <c r="R90" s="1360"/>
      <c r="S90" s="1360"/>
      <c r="T90" s="1361"/>
      <c r="U90" s="709"/>
    </row>
    <row r="91" spans="1:21" s="710" customFormat="1" ht="23.1" customHeight="1" x14ac:dyDescent="0.15">
      <c r="A91" s="707"/>
      <c r="B91" s="708"/>
      <c r="C91" s="1367"/>
      <c r="D91" s="1339"/>
      <c r="E91" s="1339"/>
      <c r="F91" s="1339"/>
      <c r="G91" s="1339"/>
      <c r="H91" s="1339"/>
      <c r="I91" s="1339"/>
      <c r="J91" s="1339"/>
      <c r="K91" s="1339"/>
      <c r="L91" s="1339"/>
      <c r="M91" s="1339"/>
      <c r="N91" s="1339"/>
      <c r="O91" s="1360"/>
      <c r="P91" s="1360"/>
      <c r="Q91" s="1360"/>
      <c r="R91" s="1360"/>
      <c r="S91" s="1360"/>
      <c r="T91" s="1361"/>
      <c r="U91" s="709"/>
    </row>
    <row r="92" spans="1:21" s="710" customFormat="1" ht="23.1" customHeight="1" x14ac:dyDescent="0.15">
      <c r="A92" s="707"/>
      <c r="B92" s="708"/>
      <c r="C92" s="1369"/>
      <c r="D92" s="1342"/>
      <c r="E92" s="1342"/>
      <c r="F92" s="1342"/>
      <c r="G92" s="1342"/>
      <c r="H92" s="1342"/>
      <c r="I92" s="1342"/>
      <c r="J92" s="1342"/>
      <c r="K92" s="1342"/>
      <c r="L92" s="1342"/>
      <c r="M92" s="1342"/>
      <c r="N92" s="1342"/>
      <c r="O92" s="1360"/>
      <c r="P92" s="1360"/>
      <c r="Q92" s="1360"/>
      <c r="R92" s="1360"/>
      <c r="S92" s="1360"/>
      <c r="T92" s="1361"/>
      <c r="U92" s="709"/>
    </row>
    <row r="93" spans="1:21" s="710" customFormat="1" ht="23.1" customHeight="1" x14ac:dyDescent="0.15">
      <c r="A93" s="711"/>
      <c r="B93" s="712"/>
      <c r="C93" s="1373"/>
      <c r="D93" s="1345"/>
      <c r="E93" s="1345"/>
      <c r="F93" s="1345"/>
      <c r="G93" s="1345"/>
      <c r="H93" s="1345"/>
      <c r="I93" s="1345"/>
      <c r="J93" s="1345"/>
      <c r="K93" s="1345"/>
      <c r="L93" s="1345"/>
      <c r="M93" s="1345"/>
      <c r="N93" s="1345"/>
      <c r="O93" s="1358"/>
      <c r="P93" s="1358"/>
      <c r="Q93" s="1358"/>
      <c r="R93" s="1358"/>
      <c r="S93" s="1358"/>
      <c r="T93" s="1363"/>
      <c r="U93" s="713"/>
    </row>
    <row r="94" spans="1:21" s="710" customFormat="1" ht="23.1" customHeight="1" x14ac:dyDescent="0.15">
      <c r="A94" s="707"/>
      <c r="B94" s="708"/>
      <c r="C94" s="1367"/>
      <c r="D94" s="1339"/>
      <c r="E94" s="1339"/>
      <c r="F94" s="1339"/>
      <c r="G94" s="1339"/>
      <c r="H94" s="1339"/>
      <c r="I94" s="1339"/>
      <c r="J94" s="1339"/>
      <c r="K94" s="1339"/>
      <c r="L94" s="1339"/>
      <c r="M94" s="1339"/>
      <c r="N94" s="1339"/>
      <c r="O94" s="1360"/>
      <c r="P94" s="1360"/>
      <c r="Q94" s="1360"/>
      <c r="R94" s="1360"/>
      <c r="S94" s="1360"/>
      <c r="T94" s="1361"/>
      <c r="U94" s="709"/>
    </row>
    <row r="95" spans="1:21" s="710" customFormat="1" ht="23.1" customHeight="1" x14ac:dyDescent="0.15">
      <c r="A95" s="707"/>
      <c r="B95" s="708"/>
      <c r="C95" s="1367"/>
      <c r="D95" s="1339"/>
      <c r="E95" s="1339"/>
      <c r="F95" s="1339"/>
      <c r="G95" s="1339"/>
      <c r="H95" s="1339"/>
      <c r="I95" s="1339"/>
      <c r="J95" s="1339"/>
      <c r="K95" s="1339"/>
      <c r="L95" s="1339"/>
      <c r="M95" s="1339"/>
      <c r="N95" s="1339"/>
      <c r="O95" s="1360"/>
      <c r="P95" s="1360"/>
      <c r="Q95" s="1360"/>
      <c r="R95" s="1360"/>
      <c r="S95" s="1360"/>
      <c r="T95" s="1361"/>
      <c r="U95" s="709"/>
    </row>
    <row r="96" spans="1:21" s="710" customFormat="1" ht="23.1" customHeight="1" x14ac:dyDescent="0.15">
      <c r="A96" s="707"/>
      <c r="B96" s="708"/>
      <c r="C96" s="1367"/>
      <c r="D96" s="1339"/>
      <c r="E96" s="1339"/>
      <c r="F96" s="1339"/>
      <c r="G96" s="1339"/>
      <c r="H96" s="1339"/>
      <c r="I96" s="1339"/>
      <c r="J96" s="1339"/>
      <c r="K96" s="1339"/>
      <c r="L96" s="1339"/>
      <c r="M96" s="1339"/>
      <c r="N96" s="1339"/>
      <c r="O96" s="1360"/>
      <c r="P96" s="1360"/>
      <c r="Q96" s="1360"/>
      <c r="R96" s="1360"/>
      <c r="S96" s="1360"/>
      <c r="T96" s="1361"/>
      <c r="U96" s="709"/>
    </row>
    <row r="97" spans="1:21" s="710" customFormat="1" ht="23.1" customHeight="1" x14ac:dyDescent="0.15">
      <c r="A97" s="707"/>
      <c r="B97" s="719"/>
      <c r="C97" s="1369"/>
      <c r="D97" s="1342"/>
      <c r="E97" s="1342"/>
      <c r="F97" s="1342"/>
      <c r="G97" s="1342"/>
      <c r="H97" s="1342"/>
      <c r="I97" s="1342"/>
      <c r="J97" s="1342"/>
      <c r="K97" s="1342"/>
      <c r="L97" s="1342"/>
      <c r="M97" s="1342"/>
      <c r="N97" s="1342"/>
      <c r="O97" s="1360"/>
      <c r="P97" s="1360"/>
      <c r="Q97" s="1360"/>
      <c r="R97" s="1360"/>
      <c r="S97" s="1360"/>
      <c r="T97" s="1361"/>
      <c r="U97" s="709"/>
    </row>
    <row r="98" spans="1:21" s="710" customFormat="1" ht="23.1" customHeight="1" x14ac:dyDescent="0.15">
      <c r="A98" s="714"/>
      <c r="B98" s="712"/>
      <c r="C98" s="1373"/>
      <c r="D98" s="1345"/>
      <c r="E98" s="1345"/>
      <c r="F98" s="1345"/>
      <c r="G98" s="1345"/>
      <c r="H98" s="1345"/>
      <c r="I98" s="1345"/>
      <c r="J98" s="1345"/>
      <c r="K98" s="1345"/>
      <c r="L98" s="1345"/>
      <c r="M98" s="1345"/>
      <c r="N98" s="1345"/>
      <c r="O98" s="1358"/>
      <c r="P98" s="1358"/>
      <c r="Q98" s="1358"/>
      <c r="R98" s="1358"/>
      <c r="S98" s="1358"/>
      <c r="T98" s="1363"/>
      <c r="U98" s="715"/>
    </row>
    <row r="99" spans="1:21" s="710" customFormat="1" ht="23.1" customHeight="1" x14ac:dyDescent="0.15">
      <c r="A99" s="707"/>
      <c r="B99" s="708"/>
      <c r="C99" s="1367"/>
      <c r="D99" s="1339"/>
      <c r="E99" s="1339"/>
      <c r="F99" s="1339"/>
      <c r="G99" s="1339"/>
      <c r="H99" s="1339"/>
      <c r="I99" s="1339"/>
      <c r="J99" s="1339"/>
      <c r="K99" s="1339"/>
      <c r="L99" s="1339"/>
      <c r="M99" s="1339"/>
      <c r="N99" s="1339"/>
      <c r="O99" s="1360"/>
      <c r="P99" s="1360"/>
      <c r="Q99" s="1360"/>
      <c r="R99" s="1360"/>
      <c r="S99" s="1360"/>
      <c r="T99" s="1361"/>
      <c r="U99" s="709"/>
    </row>
    <row r="100" spans="1:21" s="710" customFormat="1" ht="23.1" customHeight="1" x14ac:dyDescent="0.15">
      <c r="A100" s="707"/>
      <c r="B100" s="708"/>
      <c r="C100" s="1367"/>
      <c r="D100" s="1339"/>
      <c r="E100" s="1339"/>
      <c r="F100" s="1339"/>
      <c r="G100" s="1339"/>
      <c r="H100" s="1339"/>
      <c r="I100" s="1339"/>
      <c r="J100" s="1339"/>
      <c r="K100" s="1339"/>
      <c r="L100" s="1339"/>
      <c r="M100" s="1339"/>
      <c r="N100" s="1339"/>
      <c r="O100" s="1360"/>
      <c r="P100" s="1360"/>
      <c r="Q100" s="1360"/>
      <c r="R100" s="1360"/>
      <c r="S100" s="1360"/>
      <c r="T100" s="1361"/>
      <c r="U100" s="709"/>
    </row>
    <row r="101" spans="1:21" s="710" customFormat="1" ht="23.1" customHeight="1" x14ac:dyDescent="0.15">
      <c r="A101" s="707"/>
      <c r="B101" s="708"/>
      <c r="C101" s="1367"/>
      <c r="D101" s="1339"/>
      <c r="E101" s="1339"/>
      <c r="F101" s="1339"/>
      <c r="G101" s="1339"/>
      <c r="H101" s="1339"/>
      <c r="I101" s="1339"/>
      <c r="J101" s="1339"/>
      <c r="K101" s="1339"/>
      <c r="L101" s="1339"/>
      <c r="M101" s="1339"/>
      <c r="N101" s="1339"/>
      <c r="O101" s="1360"/>
      <c r="P101" s="1360"/>
      <c r="Q101" s="1360"/>
      <c r="R101" s="1360"/>
      <c r="S101" s="1360"/>
      <c r="T101" s="1361"/>
      <c r="U101" s="709"/>
    </row>
    <row r="102" spans="1:21" s="710" customFormat="1" ht="23.1" customHeight="1" x14ac:dyDescent="0.15">
      <c r="A102" s="707"/>
      <c r="B102" s="708"/>
      <c r="C102" s="1369"/>
      <c r="D102" s="1342"/>
      <c r="E102" s="1342"/>
      <c r="F102" s="1342"/>
      <c r="G102" s="1342"/>
      <c r="H102" s="1342"/>
      <c r="I102" s="1342"/>
      <c r="J102" s="1342"/>
      <c r="K102" s="1342"/>
      <c r="L102" s="1342"/>
      <c r="M102" s="1342"/>
      <c r="N102" s="1342"/>
      <c r="O102" s="1360"/>
      <c r="P102" s="1360"/>
      <c r="Q102" s="1360"/>
      <c r="R102" s="1360"/>
      <c r="S102" s="1360"/>
      <c r="T102" s="1361"/>
      <c r="U102" s="709"/>
    </row>
    <row r="103" spans="1:21" s="710" customFormat="1" ht="23.1" customHeight="1" x14ac:dyDescent="0.15">
      <c r="A103" s="711"/>
      <c r="B103" s="712"/>
      <c r="C103" s="1373"/>
      <c r="D103" s="1345"/>
      <c r="E103" s="1345"/>
      <c r="F103" s="1345"/>
      <c r="G103" s="1345"/>
      <c r="H103" s="1345"/>
      <c r="I103" s="1345"/>
      <c r="J103" s="1345"/>
      <c r="K103" s="1345"/>
      <c r="L103" s="1345"/>
      <c r="M103" s="1345"/>
      <c r="N103" s="1345"/>
      <c r="O103" s="1358"/>
      <c r="P103" s="1358"/>
      <c r="Q103" s="1358"/>
      <c r="R103" s="1358"/>
      <c r="S103" s="1358"/>
      <c r="T103" s="1363"/>
      <c r="U103" s="713"/>
    </row>
    <row r="104" spans="1:21" s="710" customFormat="1" ht="23.1" customHeight="1" x14ac:dyDescent="0.15">
      <c r="A104" s="707"/>
      <c r="B104" s="708"/>
      <c r="C104" s="1367"/>
      <c r="D104" s="1339"/>
      <c r="E104" s="1339"/>
      <c r="F104" s="1339"/>
      <c r="G104" s="1339"/>
      <c r="H104" s="1339"/>
      <c r="I104" s="1339"/>
      <c r="J104" s="1339"/>
      <c r="K104" s="1339"/>
      <c r="L104" s="1339"/>
      <c r="M104" s="1339"/>
      <c r="N104" s="1339"/>
      <c r="O104" s="1360"/>
      <c r="P104" s="1360"/>
      <c r="Q104" s="1360"/>
      <c r="R104" s="1360"/>
      <c r="S104" s="1360"/>
      <c r="T104" s="1361"/>
      <c r="U104" s="709"/>
    </row>
    <row r="105" spans="1:21" s="710" customFormat="1" ht="23.1" customHeight="1" x14ac:dyDescent="0.15">
      <c r="A105" s="707"/>
      <c r="B105" s="708"/>
      <c r="C105" s="1367"/>
      <c r="D105" s="1339"/>
      <c r="E105" s="1339"/>
      <c r="F105" s="1339"/>
      <c r="G105" s="1339"/>
      <c r="H105" s="1339"/>
      <c r="I105" s="1339"/>
      <c r="J105" s="1339"/>
      <c r="K105" s="1339"/>
      <c r="L105" s="1339"/>
      <c r="M105" s="1339"/>
      <c r="N105" s="1339"/>
      <c r="O105" s="1360"/>
      <c r="P105" s="1360"/>
      <c r="Q105" s="1360"/>
      <c r="R105" s="1360"/>
      <c r="S105" s="1360"/>
      <c r="T105" s="1361"/>
      <c r="U105" s="709"/>
    </row>
    <row r="106" spans="1:21" s="710" customFormat="1" ht="23.1" customHeight="1" x14ac:dyDescent="0.15">
      <c r="A106" s="707"/>
      <c r="B106" s="708"/>
      <c r="C106" s="1367"/>
      <c r="D106" s="1339"/>
      <c r="E106" s="1339"/>
      <c r="F106" s="1339"/>
      <c r="G106" s="1339"/>
      <c r="H106" s="1339"/>
      <c r="I106" s="1339"/>
      <c r="J106" s="1339"/>
      <c r="K106" s="1339"/>
      <c r="L106" s="1339"/>
      <c r="M106" s="1339"/>
      <c r="N106" s="1339"/>
      <c r="O106" s="1360"/>
      <c r="P106" s="1360"/>
      <c r="Q106" s="1360"/>
      <c r="R106" s="1360"/>
      <c r="S106" s="1360"/>
      <c r="T106" s="1361"/>
      <c r="U106" s="709"/>
    </row>
    <row r="107" spans="1:21" s="710" customFormat="1" ht="23.1" customHeight="1" thickBot="1" x14ac:dyDescent="0.2">
      <c r="A107" s="716"/>
      <c r="B107" s="717"/>
      <c r="C107" s="1374"/>
      <c r="D107" s="1348"/>
      <c r="E107" s="1348"/>
      <c r="F107" s="1348"/>
      <c r="G107" s="1348"/>
      <c r="H107" s="1348"/>
      <c r="I107" s="1348"/>
      <c r="J107" s="1348"/>
      <c r="K107" s="1348"/>
      <c r="L107" s="1348"/>
      <c r="M107" s="1348"/>
      <c r="N107" s="1348"/>
      <c r="O107" s="1364"/>
      <c r="P107" s="1364"/>
      <c r="Q107" s="1364"/>
      <c r="R107" s="1364"/>
      <c r="S107" s="1364"/>
      <c r="T107" s="1365"/>
      <c r="U107" s="718"/>
    </row>
    <row r="108" spans="1:21" ht="19.7" customHeight="1" x14ac:dyDescent="0.2">
      <c r="T108" s="759"/>
    </row>
    <row r="109" spans="1:21" ht="19.7" customHeight="1" x14ac:dyDescent="0.2">
      <c r="T109" s="759"/>
    </row>
    <row r="110" spans="1:21" ht="19.7" customHeight="1" x14ac:dyDescent="0.2">
      <c r="T110" s="759"/>
    </row>
    <row r="111" spans="1:21" ht="19.7" customHeight="1" x14ac:dyDescent="0.2">
      <c r="T111" s="759"/>
    </row>
    <row r="112" spans="1:21" ht="19.7" customHeight="1" x14ac:dyDescent="0.2">
      <c r="T112" s="759"/>
    </row>
    <row r="113" spans="20:20" ht="19.7" customHeight="1" x14ac:dyDescent="0.2">
      <c r="T113" s="759"/>
    </row>
    <row r="114" spans="20:20" ht="19.7" customHeight="1" x14ac:dyDescent="0.2">
      <c r="T114" s="759"/>
    </row>
    <row r="115" spans="20:20" ht="19.7" customHeight="1" x14ac:dyDescent="0.2">
      <c r="T115" s="759"/>
    </row>
    <row r="116" spans="20:20" ht="19.7" customHeight="1" x14ac:dyDescent="0.2">
      <c r="T116" s="759"/>
    </row>
    <row r="117" spans="20:20" ht="19.7" customHeight="1" x14ac:dyDescent="0.2">
      <c r="T117" s="759"/>
    </row>
    <row r="118" spans="20:20" ht="19.7" customHeight="1" x14ac:dyDescent="0.2">
      <c r="T118" s="759"/>
    </row>
    <row r="119" spans="20:20" ht="19.7" customHeight="1" x14ac:dyDescent="0.2">
      <c r="T119" s="759"/>
    </row>
    <row r="120" spans="20:20" ht="19.7" customHeight="1" x14ac:dyDescent="0.2">
      <c r="T120" s="759"/>
    </row>
    <row r="121" spans="20:20" ht="19.7" customHeight="1" x14ac:dyDescent="0.2">
      <c r="T121" s="759"/>
    </row>
    <row r="122" spans="20:20" ht="19.7" customHeight="1" x14ac:dyDescent="0.2">
      <c r="T122" s="759"/>
    </row>
    <row r="123" spans="20:20" ht="19.7" customHeight="1" x14ac:dyDescent="0.2">
      <c r="T123" s="759"/>
    </row>
    <row r="124" spans="20:20" ht="19.7" customHeight="1" x14ac:dyDescent="0.2">
      <c r="T124" s="759"/>
    </row>
    <row r="125" spans="20:20" ht="19.7" customHeight="1" x14ac:dyDescent="0.2">
      <c r="T125" s="759"/>
    </row>
    <row r="126" spans="20:20" ht="19.7" customHeight="1" x14ac:dyDescent="0.2">
      <c r="T126" s="759"/>
    </row>
    <row r="127" spans="20:20" ht="19.7" customHeight="1" x14ac:dyDescent="0.2">
      <c r="T127" s="759"/>
    </row>
    <row r="128" spans="20:20" ht="19.7" customHeight="1" x14ac:dyDescent="0.2">
      <c r="T128" s="759"/>
    </row>
    <row r="129" spans="20:20" ht="19.7" customHeight="1" x14ac:dyDescent="0.2">
      <c r="T129" s="759"/>
    </row>
    <row r="130" spans="20:20" ht="19.7" customHeight="1" x14ac:dyDescent="0.2">
      <c r="T130" s="759"/>
    </row>
    <row r="131" spans="20:20" ht="19.7" customHeight="1" x14ac:dyDescent="0.2">
      <c r="T131" s="759"/>
    </row>
    <row r="132" spans="20:20" ht="19.7" customHeight="1" x14ac:dyDescent="0.2">
      <c r="T132" s="759"/>
    </row>
    <row r="133" spans="20:20" ht="19.7" customHeight="1" x14ac:dyDescent="0.2">
      <c r="T133" s="759"/>
    </row>
    <row r="134" spans="20:20" ht="19.7" customHeight="1" x14ac:dyDescent="0.2">
      <c r="T134" s="759"/>
    </row>
    <row r="135" spans="20:20" ht="19.7" customHeight="1" x14ac:dyDescent="0.2">
      <c r="T135" s="759"/>
    </row>
    <row r="136" spans="20:20" ht="19.7" customHeight="1" x14ac:dyDescent="0.2">
      <c r="T136" s="759"/>
    </row>
    <row r="137" spans="20:20" ht="19.7" customHeight="1" x14ac:dyDescent="0.2">
      <c r="T137" s="759"/>
    </row>
    <row r="138" spans="20:20" ht="19.7" customHeight="1" x14ac:dyDescent="0.2">
      <c r="T138" s="759"/>
    </row>
    <row r="139" spans="20:20" ht="19.7" customHeight="1" x14ac:dyDescent="0.2">
      <c r="T139" s="759"/>
    </row>
    <row r="140" spans="20:20" ht="19.7" customHeight="1" x14ac:dyDescent="0.2">
      <c r="T140" s="759"/>
    </row>
    <row r="141" spans="20:20" ht="19.7" customHeight="1" x14ac:dyDescent="0.2">
      <c r="T141" s="759"/>
    </row>
    <row r="142" spans="20:20" ht="19.7" customHeight="1" x14ac:dyDescent="0.2">
      <c r="T142" s="759"/>
    </row>
    <row r="143" spans="20:20" ht="19.7" customHeight="1" x14ac:dyDescent="0.2">
      <c r="T143" s="759"/>
    </row>
    <row r="144" spans="20:20" ht="19.7" customHeight="1" x14ac:dyDescent="0.2">
      <c r="T144" s="759"/>
    </row>
    <row r="145" spans="20:20" ht="19.7" customHeight="1" x14ac:dyDescent="0.2">
      <c r="T145" s="759"/>
    </row>
    <row r="146" spans="20:20" ht="19.7" customHeight="1" x14ac:dyDescent="0.2">
      <c r="T146" s="759"/>
    </row>
    <row r="147" spans="20:20" ht="19.7" customHeight="1" x14ac:dyDescent="0.2">
      <c r="T147" s="759"/>
    </row>
    <row r="148" spans="20:20" ht="19.7" customHeight="1" x14ac:dyDescent="0.2">
      <c r="T148" s="759"/>
    </row>
    <row r="149" spans="20:20" ht="19.7" customHeight="1" x14ac:dyDescent="0.2">
      <c r="T149" s="759"/>
    </row>
    <row r="150" spans="20:20" ht="19.7" customHeight="1" x14ac:dyDescent="0.2">
      <c r="T150" s="759"/>
    </row>
    <row r="151" spans="20:20" ht="19.7" customHeight="1" x14ac:dyDescent="0.2">
      <c r="T151" s="759"/>
    </row>
    <row r="152" spans="20:20" ht="19.7" customHeight="1" x14ac:dyDescent="0.2">
      <c r="T152" s="759"/>
    </row>
    <row r="153" spans="20:20" ht="19.7" customHeight="1" x14ac:dyDescent="0.2">
      <c r="T153" s="759"/>
    </row>
    <row r="154" spans="20:20" ht="19.7" customHeight="1" x14ac:dyDescent="0.2">
      <c r="T154" s="759"/>
    </row>
    <row r="155" spans="20:20" ht="19.7" customHeight="1" x14ac:dyDescent="0.2">
      <c r="T155" s="759"/>
    </row>
    <row r="156" spans="20:20" ht="19.7" customHeight="1" x14ac:dyDescent="0.2">
      <c r="T156" s="759"/>
    </row>
    <row r="157" spans="20:20" ht="19.7" customHeight="1" x14ac:dyDescent="0.2">
      <c r="T157" s="759"/>
    </row>
    <row r="158" spans="20:20" ht="19.7" customHeight="1" x14ac:dyDescent="0.2">
      <c r="T158" s="759"/>
    </row>
    <row r="159" spans="20:20" ht="19.7" customHeight="1" x14ac:dyDescent="0.2">
      <c r="T159" s="759"/>
    </row>
    <row r="160" spans="20:20" ht="19.7" customHeight="1" x14ac:dyDescent="0.2">
      <c r="T160" s="759"/>
    </row>
    <row r="161" spans="20:20" ht="19.7" customHeight="1" x14ac:dyDescent="0.2">
      <c r="T161" s="759"/>
    </row>
    <row r="162" spans="20:20" ht="19.7" customHeight="1" x14ac:dyDescent="0.2">
      <c r="T162" s="759"/>
    </row>
    <row r="163" spans="20:20" ht="19.7" customHeight="1" x14ac:dyDescent="0.2">
      <c r="T163" s="759"/>
    </row>
    <row r="164" spans="20:20" ht="19.7" customHeight="1" x14ac:dyDescent="0.2">
      <c r="T164" s="759"/>
    </row>
    <row r="165" spans="20:20" ht="19.7" customHeight="1" x14ac:dyDescent="0.2">
      <c r="T165" s="759"/>
    </row>
    <row r="166" spans="20:20" ht="19.7" customHeight="1" x14ac:dyDescent="0.2">
      <c r="T166" s="759"/>
    </row>
    <row r="167" spans="20:20" ht="19.7" customHeight="1" x14ac:dyDescent="0.2">
      <c r="T167" s="759"/>
    </row>
    <row r="168" spans="20:20" ht="19.7" customHeight="1" x14ac:dyDescent="0.2">
      <c r="T168" s="759"/>
    </row>
    <row r="169" spans="20:20" ht="19.7" customHeight="1" x14ac:dyDescent="0.2">
      <c r="T169" s="759"/>
    </row>
    <row r="170" spans="20:20" ht="19.7" customHeight="1" x14ac:dyDescent="0.2">
      <c r="T170" s="759"/>
    </row>
    <row r="171" spans="20:20" ht="19.7" customHeight="1" x14ac:dyDescent="0.2">
      <c r="T171" s="759"/>
    </row>
    <row r="172" spans="20:20" ht="19.7" customHeight="1" x14ac:dyDescent="0.2">
      <c r="T172" s="759"/>
    </row>
    <row r="173" spans="20:20" ht="19.7" customHeight="1" x14ac:dyDescent="0.2">
      <c r="T173" s="759"/>
    </row>
    <row r="174" spans="20:20" ht="19.7" customHeight="1" x14ac:dyDescent="0.2">
      <c r="T174" s="759"/>
    </row>
    <row r="175" spans="20:20" ht="19.7" customHeight="1" x14ac:dyDescent="0.2">
      <c r="T175" s="759"/>
    </row>
    <row r="176" spans="20:20" ht="19.7" customHeight="1" x14ac:dyDescent="0.2">
      <c r="T176" s="759"/>
    </row>
    <row r="177" spans="20:20" ht="19.7" customHeight="1" x14ac:dyDescent="0.2">
      <c r="T177" s="759"/>
    </row>
    <row r="178" spans="20:20" ht="19.7" customHeight="1" x14ac:dyDescent="0.2">
      <c r="T178" s="759"/>
    </row>
    <row r="179" spans="20:20" ht="19.7" customHeight="1" x14ac:dyDescent="0.2">
      <c r="T179" s="759"/>
    </row>
    <row r="180" spans="20:20" ht="19.7" customHeight="1" x14ac:dyDescent="0.2">
      <c r="T180" s="759"/>
    </row>
    <row r="181" spans="20:20" ht="19.7" customHeight="1" x14ac:dyDescent="0.2">
      <c r="T181" s="759"/>
    </row>
    <row r="182" spans="20:20" ht="19.7" customHeight="1" x14ac:dyDescent="0.2">
      <c r="T182" s="759"/>
    </row>
    <row r="183" spans="20:20" ht="19.7" customHeight="1" x14ac:dyDescent="0.2">
      <c r="T183" s="759"/>
    </row>
    <row r="184" spans="20:20" ht="19.7" customHeight="1" x14ac:dyDescent="0.2">
      <c r="T184" s="759"/>
    </row>
    <row r="185" spans="20:20" ht="19.7" customHeight="1" x14ac:dyDescent="0.2">
      <c r="T185" s="759"/>
    </row>
    <row r="186" spans="20:20" ht="19.7" customHeight="1" x14ac:dyDescent="0.2">
      <c r="T186" s="759"/>
    </row>
    <row r="187" spans="20:20" ht="19.7" customHeight="1" x14ac:dyDescent="0.2">
      <c r="T187" s="759"/>
    </row>
    <row r="188" spans="20:20" ht="19.7" customHeight="1" x14ac:dyDescent="0.2">
      <c r="T188" s="759"/>
    </row>
    <row r="189" spans="20:20" ht="19.7" customHeight="1" x14ac:dyDescent="0.2">
      <c r="T189" s="759"/>
    </row>
    <row r="190" spans="20:20" ht="19.7" customHeight="1" x14ac:dyDescent="0.2">
      <c r="T190" s="759"/>
    </row>
    <row r="191" spans="20:20" ht="19.7" customHeight="1" x14ac:dyDescent="0.2">
      <c r="T191" s="759"/>
    </row>
    <row r="192" spans="20:20" ht="19.7" customHeight="1" x14ac:dyDescent="0.2">
      <c r="T192" s="759"/>
    </row>
    <row r="193" spans="20:20" ht="19.7" customHeight="1" x14ac:dyDescent="0.2">
      <c r="T193" s="759"/>
    </row>
    <row r="194" spans="20:20" ht="19.7" customHeight="1" x14ac:dyDescent="0.2">
      <c r="T194" s="759"/>
    </row>
    <row r="195" spans="20:20" ht="19.7" customHeight="1" x14ac:dyDescent="0.2">
      <c r="T195" s="759"/>
    </row>
    <row r="196" spans="20:20" ht="19.7" customHeight="1" x14ac:dyDescent="0.2">
      <c r="T196" s="759"/>
    </row>
    <row r="197" spans="20:20" ht="19.7" customHeight="1" x14ac:dyDescent="0.2">
      <c r="T197" s="759"/>
    </row>
    <row r="198" spans="20:20" ht="19.7" customHeight="1" x14ac:dyDescent="0.2">
      <c r="T198" s="759"/>
    </row>
    <row r="199" spans="20:20" ht="19.7" customHeight="1" x14ac:dyDescent="0.2">
      <c r="T199" s="759"/>
    </row>
    <row r="200" spans="20:20" ht="19.7" customHeight="1" x14ac:dyDescent="0.2">
      <c r="T200" s="759"/>
    </row>
    <row r="201" spans="20:20" ht="19.7" customHeight="1" x14ac:dyDescent="0.2">
      <c r="T201" s="759"/>
    </row>
    <row r="202" spans="20:20" ht="19.7" customHeight="1" x14ac:dyDescent="0.2">
      <c r="T202" s="759"/>
    </row>
    <row r="203" spans="20:20" ht="19.7" customHeight="1" x14ac:dyDescent="0.2">
      <c r="T203" s="759"/>
    </row>
    <row r="204" spans="20:20" ht="19.7" customHeight="1" x14ac:dyDescent="0.2">
      <c r="T204" s="759"/>
    </row>
    <row r="205" spans="20:20" ht="19.7" customHeight="1" x14ac:dyDescent="0.2">
      <c r="T205" s="759"/>
    </row>
    <row r="206" spans="20:20" ht="19.7" customHeight="1" x14ac:dyDescent="0.2">
      <c r="T206" s="759"/>
    </row>
    <row r="207" spans="20:20" ht="19.7" customHeight="1" x14ac:dyDescent="0.2">
      <c r="T207" s="759"/>
    </row>
    <row r="208" spans="20:20" ht="19.7" customHeight="1" x14ac:dyDescent="0.2">
      <c r="T208" s="759"/>
    </row>
    <row r="209" spans="20:20" ht="19.7" customHeight="1" x14ac:dyDescent="0.2">
      <c r="T209" s="759"/>
    </row>
    <row r="210" spans="20:20" ht="19.7" customHeight="1" x14ac:dyDescent="0.2">
      <c r="T210" s="759"/>
    </row>
    <row r="211" spans="20:20" ht="19.7" customHeight="1" x14ac:dyDescent="0.2">
      <c r="T211" s="759"/>
    </row>
    <row r="212" spans="20:20" ht="19.7" customHeight="1" x14ac:dyDescent="0.2">
      <c r="T212" s="759"/>
    </row>
    <row r="213" spans="20:20" ht="19.7" customHeight="1" x14ac:dyDescent="0.2">
      <c r="T213" s="759"/>
    </row>
    <row r="214" spans="20:20" ht="19.7" customHeight="1" x14ac:dyDescent="0.2">
      <c r="T214" s="759"/>
    </row>
    <row r="215" spans="20:20" ht="19.7" customHeight="1" x14ac:dyDescent="0.2">
      <c r="T215" s="759"/>
    </row>
    <row r="216" spans="20:20" ht="19.7" customHeight="1" x14ac:dyDescent="0.2">
      <c r="T216" s="759"/>
    </row>
    <row r="217" spans="20:20" ht="19.7" customHeight="1" x14ac:dyDescent="0.2">
      <c r="T217" s="759"/>
    </row>
    <row r="218" spans="20:20" ht="19.7" customHeight="1" x14ac:dyDescent="0.2">
      <c r="T218" s="759"/>
    </row>
    <row r="219" spans="20:20" ht="19.7" customHeight="1" x14ac:dyDescent="0.2">
      <c r="T219" s="759"/>
    </row>
    <row r="220" spans="20:20" ht="19.7" customHeight="1" x14ac:dyDescent="0.2">
      <c r="T220" s="759"/>
    </row>
    <row r="221" spans="20:20" ht="19.7" customHeight="1" x14ac:dyDescent="0.2">
      <c r="T221" s="759"/>
    </row>
    <row r="222" spans="20:20" ht="19.7" customHeight="1" x14ac:dyDescent="0.2">
      <c r="T222" s="759"/>
    </row>
    <row r="223" spans="20:20" ht="19.7" customHeight="1" x14ac:dyDescent="0.2">
      <c r="T223" s="759"/>
    </row>
    <row r="224" spans="20:20" ht="19.7" customHeight="1" x14ac:dyDescent="0.2">
      <c r="T224" s="759"/>
    </row>
    <row r="225" spans="20:20" ht="19.7" customHeight="1" x14ac:dyDescent="0.2">
      <c r="T225" s="759"/>
    </row>
    <row r="226" spans="20:20" ht="19.7" customHeight="1" x14ac:dyDescent="0.2">
      <c r="T226" s="759"/>
    </row>
    <row r="227" spans="20:20" ht="19.7" customHeight="1" x14ac:dyDescent="0.2">
      <c r="T227" s="759"/>
    </row>
    <row r="228" spans="20:20" ht="19.7" customHeight="1" x14ac:dyDescent="0.2">
      <c r="T228" s="759"/>
    </row>
    <row r="229" spans="20:20" ht="19.7" customHeight="1" x14ac:dyDescent="0.2">
      <c r="T229" s="759"/>
    </row>
    <row r="230" spans="20:20" ht="19.7" customHeight="1" x14ac:dyDescent="0.2">
      <c r="T230" s="759"/>
    </row>
    <row r="231" spans="20:20" ht="19.7" customHeight="1" x14ac:dyDescent="0.2">
      <c r="T231" s="759"/>
    </row>
    <row r="232" spans="20:20" ht="19.7" customHeight="1" x14ac:dyDescent="0.2">
      <c r="T232" s="759"/>
    </row>
    <row r="233" spans="20:20" ht="19.7" customHeight="1" x14ac:dyDescent="0.2">
      <c r="T233" s="759"/>
    </row>
    <row r="234" spans="20:20" ht="19.7" customHeight="1" x14ac:dyDescent="0.2">
      <c r="T234" s="759"/>
    </row>
    <row r="235" spans="20:20" ht="19.7" customHeight="1" x14ac:dyDescent="0.2">
      <c r="T235" s="759"/>
    </row>
    <row r="236" spans="20:20" ht="19.7" customHeight="1" x14ac:dyDescent="0.2">
      <c r="T236" s="759"/>
    </row>
    <row r="237" spans="20:20" ht="19.7" customHeight="1" x14ac:dyDescent="0.2">
      <c r="T237" s="759"/>
    </row>
    <row r="238" spans="20:20" ht="19.7" customHeight="1" x14ac:dyDescent="0.2">
      <c r="T238" s="759"/>
    </row>
    <row r="239" spans="20:20" ht="19.7" customHeight="1" x14ac:dyDescent="0.2">
      <c r="T239" s="759"/>
    </row>
    <row r="240" spans="20:20" ht="19.7" customHeight="1" x14ac:dyDescent="0.2">
      <c r="T240" s="759"/>
    </row>
    <row r="241" spans="20:20" ht="19.7" customHeight="1" x14ac:dyDescent="0.2">
      <c r="T241" s="759"/>
    </row>
    <row r="242" spans="20:20" ht="19.7" customHeight="1" x14ac:dyDescent="0.2">
      <c r="T242" s="759"/>
    </row>
    <row r="243" spans="20:20" ht="19.7" customHeight="1" x14ac:dyDescent="0.2">
      <c r="T243" s="759"/>
    </row>
    <row r="244" spans="20:20" ht="19.7" customHeight="1" x14ac:dyDescent="0.2">
      <c r="T244" s="759"/>
    </row>
    <row r="245" spans="20:20" ht="19.7" customHeight="1" x14ac:dyDescent="0.2">
      <c r="T245" s="759"/>
    </row>
    <row r="246" spans="20:20" ht="19.7" customHeight="1" x14ac:dyDescent="0.2">
      <c r="T246" s="759"/>
    </row>
    <row r="247" spans="20:20" ht="19.7" customHeight="1" x14ac:dyDescent="0.2">
      <c r="T247" s="759"/>
    </row>
    <row r="248" spans="20:20" ht="19.7" customHeight="1" x14ac:dyDescent="0.2">
      <c r="T248" s="759"/>
    </row>
    <row r="249" spans="20:20" ht="19.7" customHeight="1" x14ac:dyDescent="0.2">
      <c r="T249" s="759"/>
    </row>
    <row r="250" spans="20:20" ht="19.7" customHeight="1" x14ac:dyDescent="0.2">
      <c r="T250" s="759"/>
    </row>
    <row r="251" spans="20:20" ht="19.7" customHeight="1" x14ac:dyDescent="0.2">
      <c r="T251" s="759"/>
    </row>
    <row r="252" spans="20:20" ht="19.7" customHeight="1" x14ac:dyDescent="0.2">
      <c r="T252" s="759"/>
    </row>
    <row r="253" spans="20:20" ht="19.7" customHeight="1" x14ac:dyDescent="0.2">
      <c r="T253" s="759"/>
    </row>
    <row r="254" spans="20:20" ht="19.7" customHeight="1" x14ac:dyDescent="0.2">
      <c r="T254" s="759"/>
    </row>
    <row r="255" spans="20:20" ht="19.7" customHeight="1" x14ac:dyDescent="0.2">
      <c r="T255" s="759"/>
    </row>
    <row r="256" spans="20:20" ht="19.7" customHeight="1" x14ac:dyDescent="0.2">
      <c r="T256" s="759"/>
    </row>
    <row r="257" spans="20:20" ht="19.7" customHeight="1" x14ac:dyDescent="0.2">
      <c r="T257" s="759"/>
    </row>
    <row r="258" spans="20:20" ht="19.7" customHeight="1" x14ac:dyDescent="0.2">
      <c r="T258" s="759"/>
    </row>
    <row r="259" spans="20:20" ht="19.7" customHeight="1" x14ac:dyDescent="0.2">
      <c r="T259" s="759"/>
    </row>
    <row r="260" spans="20:20" ht="19.7" customHeight="1" x14ac:dyDescent="0.2">
      <c r="T260" s="759"/>
    </row>
    <row r="261" spans="20:20" ht="19.7" customHeight="1" x14ac:dyDescent="0.2">
      <c r="T261" s="759"/>
    </row>
    <row r="262" spans="20:20" ht="19.7" customHeight="1" x14ac:dyDescent="0.2">
      <c r="T262" s="759"/>
    </row>
    <row r="263" spans="20:20" ht="19.7" customHeight="1" x14ac:dyDescent="0.2">
      <c r="T263" s="759"/>
    </row>
    <row r="264" spans="20:20" ht="19.7" customHeight="1" x14ac:dyDescent="0.2">
      <c r="T264" s="759"/>
    </row>
    <row r="265" spans="20:20" ht="19.7" customHeight="1" x14ac:dyDescent="0.2">
      <c r="T265" s="759"/>
    </row>
    <row r="266" spans="20:20" ht="19.7" customHeight="1" x14ac:dyDescent="0.2">
      <c r="T266" s="759"/>
    </row>
    <row r="267" spans="20:20" ht="19.7" customHeight="1" x14ac:dyDescent="0.2">
      <c r="T267" s="759"/>
    </row>
    <row r="268" spans="20:20" ht="19.7" customHeight="1" x14ac:dyDescent="0.2">
      <c r="T268" s="759"/>
    </row>
    <row r="269" spans="20:20" ht="19.7" customHeight="1" x14ac:dyDescent="0.2">
      <c r="T269" s="759"/>
    </row>
    <row r="270" spans="20:20" ht="19.7" customHeight="1" x14ac:dyDescent="0.2">
      <c r="T270" s="759"/>
    </row>
    <row r="271" spans="20:20" ht="19.7" customHeight="1" x14ac:dyDescent="0.2">
      <c r="T271" s="759"/>
    </row>
    <row r="272" spans="20:20" ht="19.7" customHeight="1" x14ac:dyDescent="0.2">
      <c r="T272" s="759"/>
    </row>
    <row r="273" spans="20:20" ht="19.7" customHeight="1" x14ac:dyDescent="0.2">
      <c r="T273" s="759"/>
    </row>
    <row r="274" spans="20:20" ht="19.7" customHeight="1" x14ac:dyDescent="0.2">
      <c r="T274" s="759"/>
    </row>
    <row r="275" spans="20:20" ht="19.7" customHeight="1" x14ac:dyDescent="0.2">
      <c r="T275" s="759"/>
    </row>
    <row r="276" spans="20:20" ht="19.7" customHeight="1" x14ac:dyDescent="0.2">
      <c r="T276" s="759"/>
    </row>
    <row r="277" spans="20:20" ht="19.7" customHeight="1" x14ac:dyDescent="0.2">
      <c r="T277" s="759"/>
    </row>
    <row r="278" spans="20:20" ht="19.7" customHeight="1" x14ac:dyDescent="0.2">
      <c r="T278" s="759"/>
    </row>
    <row r="279" spans="20:20" ht="19.7" customHeight="1" x14ac:dyDescent="0.2">
      <c r="T279" s="759"/>
    </row>
    <row r="280" spans="20:20" ht="19.7" customHeight="1" x14ac:dyDescent="0.2">
      <c r="T280" s="759"/>
    </row>
    <row r="281" spans="20:20" ht="19.7" customHeight="1" x14ac:dyDescent="0.2">
      <c r="T281" s="759"/>
    </row>
    <row r="282" spans="20:20" ht="19.7" customHeight="1" x14ac:dyDescent="0.2">
      <c r="T282" s="759"/>
    </row>
    <row r="283" spans="20:20" ht="19.7" customHeight="1" x14ac:dyDescent="0.2">
      <c r="T283" s="759"/>
    </row>
    <row r="284" spans="20:20" ht="19.7" customHeight="1" x14ac:dyDescent="0.2">
      <c r="T284" s="759"/>
    </row>
    <row r="285" spans="20:20" ht="19.7" customHeight="1" x14ac:dyDescent="0.2">
      <c r="T285" s="759"/>
    </row>
    <row r="286" spans="20:20" ht="19.7" customHeight="1" x14ac:dyDescent="0.2">
      <c r="T286" s="759"/>
    </row>
    <row r="287" spans="20:20" ht="19.7" customHeight="1" x14ac:dyDescent="0.2">
      <c r="T287" s="759"/>
    </row>
    <row r="288" spans="20:20" ht="19.7" customHeight="1" x14ac:dyDescent="0.2">
      <c r="T288" s="759"/>
    </row>
    <row r="289" spans="20:20" ht="19.7" customHeight="1" x14ac:dyDescent="0.2">
      <c r="T289" s="759"/>
    </row>
    <row r="290" spans="20:20" ht="19.7" customHeight="1" x14ac:dyDescent="0.2">
      <c r="T290" s="759"/>
    </row>
    <row r="291" spans="20:20" ht="19.7" customHeight="1" x14ac:dyDescent="0.2">
      <c r="T291" s="759"/>
    </row>
    <row r="292" spans="20:20" ht="19.7" customHeight="1" x14ac:dyDescent="0.2">
      <c r="T292" s="759"/>
    </row>
    <row r="293" spans="20:20" ht="19.7" customHeight="1" x14ac:dyDescent="0.2">
      <c r="T293" s="759"/>
    </row>
    <row r="294" spans="20:20" ht="19.7" customHeight="1" x14ac:dyDescent="0.2">
      <c r="T294" s="759"/>
    </row>
    <row r="295" spans="20:20" ht="19.7" customHeight="1" x14ac:dyDescent="0.2">
      <c r="T295" s="759"/>
    </row>
    <row r="296" spans="20:20" ht="19.7" customHeight="1" x14ac:dyDescent="0.2">
      <c r="T296" s="759"/>
    </row>
    <row r="297" spans="20:20" ht="19.7" customHeight="1" x14ac:dyDescent="0.2">
      <c r="T297" s="759"/>
    </row>
    <row r="298" spans="20:20" ht="19.7" customHeight="1" x14ac:dyDescent="0.2">
      <c r="T298" s="759"/>
    </row>
    <row r="299" spans="20:20" ht="19.7" customHeight="1" x14ac:dyDescent="0.2">
      <c r="T299" s="759"/>
    </row>
    <row r="300" spans="20:20" ht="19.7" customHeight="1" x14ac:dyDescent="0.2">
      <c r="T300" s="759"/>
    </row>
    <row r="301" spans="20:20" ht="19.7" customHeight="1" x14ac:dyDescent="0.2">
      <c r="T301" s="759"/>
    </row>
    <row r="302" spans="20:20" ht="19.7" customHeight="1" x14ac:dyDescent="0.2">
      <c r="T302" s="759"/>
    </row>
    <row r="303" spans="20:20" ht="19.7" customHeight="1" x14ac:dyDescent="0.2">
      <c r="T303" s="759"/>
    </row>
    <row r="304" spans="20:20" ht="19.7" customHeight="1" x14ac:dyDescent="0.2">
      <c r="T304" s="759"/>
    </row>
    <row r="305" spans="20:20" ht="19.7" customHeight="1" x14ac:dyDescent="0.2">
      <c r="T305" s="759"/>
    </row>
    <row r="306" spans="20:20" ht="19.7" customHeight="1" x14ac:dyDescent="0.2">
      <c r="T306" s="759"/>
    </row>
    <row r="307" spans="20:20" ht="19.7" customHeight="1" x14ac:dyDescent="0.2">
      <c r="T307" s="759"/>
    </row>
    <row r="308" spans="20:20" ht="19.7" customHeight="1" x14ac:dyDescent="0.2">
      <c r="T308" s="759"/>
    </row>
    <row r="309" spans="20:20" ht="19.7" customHeight="1" x14ac:dyDescent="0.2">
      <c r="T309" s="759"/>
    </row>
    <row r="310" spans="20:20" ht="19.7" customHeight="1" x14ac:dyDescent="0.2">
      <c r="T310" s="759"/>
    </row>
    <row r="311" spans="20:20" ht="19.7" customHeight="1" x14ac:dyDescent="0.2">
      <c r="T311" s="759"/>
    </row>
    <row r="312" spans="20:20" ht="19.7" customHeight="1" x14ac:dyDescent="0.2">
      <c r="T312" s="759"/>
    </row>
    <row r="313" spans="20:20" ht="19.7" customHeight="1" x14ac:dyDescent="0.2">
      <c r="T313" s="759"/>
    </row>
    <row r="314" spans="20:20" ht="19.7" customHeight="1" x14ac:dyDescent="0.2">
      <c r="T314" s="759"/>
    </row>
    <row r="315" spans="20:20" ht="19.7" customHeight="1" x14ac:dyDescent="0.2">
      <c r="T315" s="759"/>
    </row>
    <row r="316" spans="20:20" ht="19.7" customHeight="1" x14ac:dyDescent="0.2">
      <c r="T316" s="759"/>
    </row>
    <row r="317" spans="20:20" ht="19.7" customHeight="1" x14ac:dyDescent="0.2">
      <c r="T317" s="759"/>
    </row>
    <row r="318" spans="20:20" ht="19.7" customHeight="1" x14ac:dyDescent="0.2">
      <c r="T318" s="759"/>
    </row>
    <row r="319" spans="20:20" ht="19.7" customHeight="1" x14ac:dyDescent="0.2">
      <c r="T319" s="759"/>
    </row>
    <row r="320" spans="20:20" ht="19.7" customHeight="1" x14ac:dyDescent="0.2">
      <c r="T320" s="759"/>
    </row>
    <row r="321" spans="20:20" ht="19.7" customHeight="1" x14ac:dyDescent="0.2">
      <c r="T321" s="759"/>
    </row>
    <row r="322" spans="20:20" ht="19.7" customHeight="1" x14ac:dyDescent="0.2">
      <c r="T322" s="759"/>
    </row>
    <row r="323" spans="20:20" ht="19.7" customHeight="1" x14ac:dyDescent="0.2">
      <c r="T323" s="759"/>
    </row>
    <row r="324" spans="20:20" ht="19.7" customHeight="1" x14ac:dyDescent="0.2">
      <c r="T324" s="759"/>
    </row>
    <row r="325" spans="20:20" ht="19.7" customHeight="1" x14ac:dyDescent="0.2">
      <c r="T325" s="759"/>
    </row>
    <row r="326" spans="20:20" ht="19.7" customHeight="1" x14ac:dyDescent="0.2">
      <c r="T326" s="759"/>
    </row>
    <row r="327" spans="20:20" ht="19.7" customHeight="1" x14ac:dyDescent="0.2">
      <c r="T327" s="759"/>
    </row>
    <row r="328" spans="20:20" ht="19.7" customHeight="1" x14ac:dyDescent="0.2">
      <c r="T328" s="759"/>
    </row>
    <row r="329" spans="20:20" ht="19.7" customHeight="1" x14ac:dyDescent="0.2">
      <c r="T329" s="759"/>
    </row>
    <row r="330" spans="20:20" ht="19.7" customHeight="1" x14ac:dyDescent="0.2">
      <c r="T330" s="759"/>
    </row>
    <row r="331" spans="20:20" ht="19.7" customHeight="1" x14ac:dyDescent="0.2">
      <c r="T331" s="759"/>
    </row>
    <row r="332" spans="20:20" ht="19.7" customHeight="1" x14ac:dyDescent="0.2">
      <c r="T332" s="759"/>
    </row>
    <row r="333" spans="20:20" ht="19.7" customHeight="1" x14ac:dyDescent="0.2">
      <c r="T333" s="759"/>
    </row>
    <row r="334" spans="20:20" ht="19.7" customHeight="1" x14ac:dyDescent="0.2">
      <c r="T334" s="759"/>
    </row>
    <row r="335" spans="20:20" ht="19.7" customHeight="1" x14ac:dyDescent="0.2">
      <c r="T335" s="759"/>
    </row>
    <row r="336" spans="20:20" ht="19.7" customHeight="1" x14ac:dyDescent="0.2">
      <c r="T336" s="759"/>
    </row>
    <row r="337" spans="20:20" ht="19.7" customHeight="1" x14ac:dyDescent="0.2">
      <c r="T337" s="759"/>
    </row>
    <row r="338" spans="20:20" ht="19.7" customHeight="1" x14ac:dyDescent="0.2">
      <c r="T338" s="759"/>
    </row>
    <row r="339" spans="20:20" ht="19.7" customHeight="1" x14ac:dyDescent="0.2">
      <c r="T339" s="759"/>
    </row>
    <row r="340" spans="20:20" ht="19.7" customHeight="1" x14ac:dyDescent="0.2">
      <c r="T340" s="759"/>
    </row>
    <row r="341" spans="20:20" ht="19.7" customHeight="1" x14ac:dyDescent="0.2">
      <c r="T341" s="759"/>
    </row>
    <row r="342" spans="20:20" ht="19.7" customHeight="1" x14ac:dyDescent="0.2">
      <c r="T342" s="759"/>
    </row>
    <row r="343" spans="20:20" ht="19.7" customHeight="1" x14ac:dyDescent="0.2">
      <c r="T343" s="759"/>
    </row>
    <row r="344" spans="20:20" ht="19.7" customHeight="1" x14ac:dyDescent="0.2">
      <c r="T344" s="759"/>
    </row>
    <row r="345" spans="20:20" ht="19.7" customHeight="1" x14ac:dyDescent="0.2">
      <c r="T345" s="759"/>
    </row>
    <row r="346" spans="20:20" ht="19.7" customHeight="1" x14ac:dyDescent="0.2">
      <c r="T346" s="759"/>
    </row>
    <row r="347" spans="20:20" ht="19.7" customHeight="1" x14ac:dyDescent="0.2">
      <c r="T347" s="759"/>
    </row>
    <row r="348" spans="20:20" ht="19.7" customHeight="1" x14ac:dyDescent="0.2">
      <c r="T348" s="759"/>
    </row>
    <row r="349" spans="20:20" ht="19.7" customHeight="1" x14ac:dyDescent="0.2">
      <c r="T349" s="759"/>
    </row>
    <row r="350" spans="20:20" ht="19.7" customHeight="1" x14ac:dyDescent="0.2">
      <c r="T350" s="759"/>
    </row>
    <row r="351" spans="20:20" ht="19.7" customHeight="1" x14ac:dyDescent="0.2">
      <c r="T351" s="759"/>
    </row>
    <row r="352" spans="20:20" ht="19.7" customHeight="1" x14ac:dyDescent="0.2">
      <c r="T352" s="759"/>
    </row>
    <row r="353" spans="20:20" ht="19.7" customHeight="1" x14ac:dyDescent="0.2">
      <c r="T353" s="759"/>
    </row>
    <row r="354" spans="20:20" ht="19.7" customHeight="1" x14ac:dyDescent="0.2">
      <c r="T354" s="759"/>
    </row>
    <row r="355" spans="20:20" ht="19.7" customHeight="1" x14ac:dyDescent="0.2">
      <c r="T355" s="759"/>
    </row>
    <row r="356" spans="20:20" ht="19.7" customHeight="1" x14ac:dyDescent="0.2">
      <c r="T356" s="759"/>
    </row>
    <row r="357" spans="20:20" ht="19.7" customHeight="1" x14ac:dyDescent="0.2">
      <c r="T357" s="759"/>
    </row>
    <row r="358" spans="20:20" ht="19.7" customHeight="1" x14ac:dyDescent="0.2">
      <c r="T358" s="759"/>
    </row>
    <row r="359" spans="20:20" ht="19.7" customHeight="1" x14ac:dyDescent="0.2">
      <c r="T359" s="759"/>
    </row>
    <row r="360" spans="20:20" ht="19.7" customHeight="1" x14ac:dyDescent="0.2">
      <c r="T360" s="759"/>
    </row>
    <row r="361" spans="20:20" ht="19.7" customHeight="1" x14ac:dyDescent="0.2">
      <c r="T361" s="759"/>
    </row>
    <row r="362" spans="20:20" ht="19.7" customHeight="1" x14ac:dyDescent="0.2">
      <c r="T362" s="759"/>
    </row>
    <row r="363" spans="20:20" ht="19.7" customHeight="1" x14ac:dyDescent="0.2">
      <c r="T363" s="759"/>
    </row>
    <row r="364" spans="20:20" ht="19.7" customHeight="1" x14ac:dyDescent="0.2">
      <c r="T364" s="759"/>
    </row>
    <row r="365" spans="20:20" ht="19.7" customHeight="1" x14ac:dyDescent="0.2">
      <c r="T365" s="759"/>
    </row>
    <row r="366" spans="20:20" ht="19.7" customHeight="1" x14ac:dyDescent="0.2">
      <c r="T366" s="759"/>
    </row>
    <row r="367" spans="20:20" ht="19.7" customHeight="1" x14ac:dyDescent="0.2">
      <c r="T367" s="759"/>
    </row>
    <row r="368" spans="20:20" ht="19.7" customHeight="1" x14ac:dyDescent="0.2">
      <c r="T368" s="759"/>
    </row>
    <row r="369" spans="20:20" ht="19.7" customHeight="1" x14ac:dyDescent="0.2">
      <c r="T369" s="759"/>
    </row>
    <row r="370" spans="20:20" ht="19.7" customHeight="1" x14ac:dyDescent="0.2">
      <c r="T370" s="759"/>
    </row>
    <row r="371" spans="20:20" ht="19.7" customHeight="1" x14ac:dyDescent="0.2">
      <c r="T371" s="759"/>
    </row>
    <row r="372" spans="20:20" ht="19.7" customHeight="1" x14ac:dyDescent="0.2">
      <c r="T372" s="759"/>
    </row>
    <row r="373" spans="20:20" ht="19.7" customHeight="1" x14ac:dyDescent="0.2">
      <c r="T373" s="759"/>
    </row>
    <row r="374" spans="20:20" ht="19.7" customHeight="1" x14ac:dyDescent="0.2">
      <c r="T374" s="759"/>
    </row>
    <row r="375" spans="20:20" ht="19.7" customHeight="1" x14ac:dyDescent="0.2">
      <c r="T375" s="759"/>
    </row>
    <row r="376" spans="20:20" ht="19.7" customHeight="1" x14ac:dyDescent="0.2">
      <c r="T376" s="759"/>
    </row>
    <row r="377" spans="20:20" ht="19.7" customHeight="1" x14ac:dyDescent="0.2">
      <c r="T377" s="759"/>
    </row>
    <row r="378" spans="20:20" ht="19.7" customHeight="1" x14ac:dyDescent="0.2">
      <c r="T378" s="759"/>
    </row>
    <row r="379" spans="20:20" ht="19.7" customHeight="1" x14ac:dyDescent="0.2">
      <c r="T379" s="759"/>
    </row>
    <row r="380" spans="20:20" ht="19.7" customHeight="1" x14ac:dyDescent="0.2">
      <c r="T380" s="759"/>
    </row>
    <row r="381" spans="20:20" ht="19.7" customHeight="1" x14ac:dyDescent="0.2">
      <c r="T381" s="759"/>
    </row>
    <row r="382" spans="20:20" ht="19.7" customHeight="1" x14ac:dyDescent="0.2">
      <c r="T382" s="759"/>
    </row>
    <row r="383" spans="20:20" ht="19.7" customHeight="1" x14ac:dyDescent="0.2">
      <c r="T383" s="759"/>
    </row>
    <row r="384" spans="20:20" ht="19.7" customHeight="1" x14ac:dyDescent="0.2">
      <c r="T384" s="759"/>
    </row>
    <row r="385" spans="20:20" ht="19.7" customHeight="1" x14ac:dyDescent="0.2">
      <c r="T385" s="759"/>
    </row>
    <row r="386" spans="20:20" ht="19.7" customHeight="1" x14ac:dyDescent="0.2">
      <c r="T386" s="759"/>
    </row>
    <row r="387" spans="20:20" ht="19.7" customHeight="1" x14ac:dyDescent="0.2">
      <c r="T387" s="759"/>
    </row>
    <row r="388" spans="20:20" ht="19.7" customHeight="1" x14ac:dyDescent="0.2">
      <c r="T388" s="759"/>
    </row>
    <row r="389" spans="20:20" ht="19.7" customHeight="1" x14ac:dyDescent="0.2">
      <c r="T389" s="759"/>
    </row>
    <row r="390" spans="20:20" ht="19.7" customHeight="1" x14ac:dyDescent="0.2">
      <c r="T390" s="759"/>
    </row>
    <row r="391" spans="20:20" ht="19.7" customHeight="1" x14ac:dyDescent="0.2">
      <c r="T391" s="759"/>
    </row>
    <row r="392" spans="20:20" ht="19.7" customHeight="1" x14ac:dyDescent="0.2">
      <c r="T392" s="759"/>
    </row>
    <row r="393" spans="20:20" ht="19.7" customHeight="1" x14ac:dyDescent="0.2">
      <c r="T393" s="759"/>
    </row>
    <row r="394" spans="20:20" ht="19.7" customHeight="1" x14ac:dyDescent="0.2">
      <c r="T394" s="759"/>
    </row>
    <row r="395" spans="20:20" ht="19.7" customHeight="1" x14ac:dyDescent="0.2">
      <c r="T395" s="759"/>
    </row>
    <row r="396" spans="20:20" ht="19.7" customHeight="1" x14ac:dyDescent="0.2">
      <c r="T396" s="759"/>
    </row>
    <row r="397" spans="20:20" ht="19.7" customHeight="1" x14ac:dyDescent="0.2">
      <c r="T397" s="759"/>
    </row>
    <row r="398" spans="20:20" ht="19.7" customHeight="1" x14ac:dyDescent="0.2">
      <c r="T398" s="759"/>
    </row>
    <row r="399" spans="20:20" ht="19.7" customHeight="1" x14ac:dyDescent="0.2">
      <c r="T399" s="759"/>
    </row>
    <row r="400" spans="20:20" ht="19.7" customHeight="1" x14ac:dyDescent="0.2">
      <c r="T400" s="759"/>
    </row>
    <row r="401" spans="20:20" ht="19.7" customHeight="1" x14ac:dyDescent="0.2">
      <c r="T401" s="759"/>
    </row>
    <row r="402" spans="20:20" ht="19.7" customHeight="1" x14ac:dyDescent="0.2">
      <c r="T402" s="759"/>
    </row>
    <row r="403" spans="20:20" ht="19.7" customHeight="1" x14ac:dyDescent="0.2">
      <c r="T403" s="759"/>
    </row>
    <row r="404" spans="20:20" ht="19.7" customHeight="1" x14ac:dyDescent="0.2">
      <c r="T404" s="759"/>
    </row>
    <row r="405" spans="20:20" ht="19.7" customHeight="1" x14ac:dyDescent="0.2">
      <c r="T405" s="759"/>
    </row>
    <row r="406" spans="20:20" ht="19.7" customHeight="1" x14ac:dyDescent="0.2">
      <c r="T406" s="759"/>
    </row>
    <row r="407" spans="20:20" ht="19.7" customHeight="1" x14ac:dyDescent="0.2">
      <c r="T407" s="759"/>
    </row>
    <row r="408" spans="20:20" ht="19.7" customHeight="1" x14ac:dyDescent="0.2">
      <c r="T408" s="759"/>
    </row>
    <row r="409" spans="20:20" ht="19.7" customHeight="1" x14ac:dyDescent="0.2">
      <c r="T409" s="759"/>
    </row>
    <row r="410" spans="20:20" ht="19.7" customHeight="1" x14ac:dyDescent="0.2">
      <c r="T410" s="759"/>
    </row>
    <row r="411" spans="20:20" ht="19.7" customHeight="1" x14ac:dyDescent="0.2">
      <c r="T411" s="759"/>
    </row>
    <row r="412" spans="20:20" ht="19.7" customHeight="1" x14ac:dyDescent="0.2">
      <c r="T412" s="759"/>
    </row>
    <row r="413" spans="20:20" ht="19.7" customHeight="1" x14ac:dyDescent="0.2">
      <c r="T413" s="759"/>
    </row>
    <row r="414" spans="20:20" ht="19.7" customHeight="1" x14ac:dyDescent="0.2">
      <c r="T414" s="759"/>
    </row>
    <row r="415" spans="20:20" ht="19.7" customHeight="1" x14ac:dyDescent="0.2">
      <c r="T415" s="759"/>
    </row>
    <row r="416" spans="20:20" ht="19.7" customHeight="1" x14ac:dyDescent="0.2">
      <c r="T416" s="759"/>
    </row>
    <row r="417" spans="20:20" ht="19.7" customHeight="1" x14ac:dyDescent="0.2">
      <c r="T417" s="759"/>
    </row>
    <row r="418" spans="20:20" ht="19.7" customHeight="1" x14ac:dyDescent="0.2">
      <c r="T418" s="759"/>
    </row>
    <row r="419" spans="20:20" ht="19.7" customHeight="1" x14ac:dyDescent="0.2">
      <c r="T419" s="759"/>
    </row>
    <row r="420" spans="20:20" ht="19.7" customHeight="1" x14ac:dyDescent="0.2">
      <c r="T420" s="759"/>
    </row>
    <row r="421" spans="20:20" ht="19.7" customHeight="1" x14ac:dyDescent="0.2">
      <c r="T421" s="759"/>
    </row>
    <row r="422" spans="20:20" ht="19.7" customHeight="1" x14ac:dyDescent="0.2">
      <c r="T422" s="759"/>
    </row>
    <row r="423" spans="20:20" ht="19.7" customHeight="1" x14ac:dyDescent="0.2">
      <c r="T423" s="759"/>
    </row>
    <row r="424" spans="20:20" ht="19.7" customHeight="1" x14ac:dyDescent="0.2">
      <c r="T424" s="759"/>
    </row>
    <row r="425" spans="20:20" ht="19.7" customHeight="1" x14ac:dyDescent="0.2">
      <c r="T425" s="759"/>
    </row>
    <row r="426" spans="20:20" ht="19.7" customHeight="1" x14ac:dyDescent="0.2">
      <c r="T426" s="759"/>
    </row>
    <row r="427" spans="20:20" ht="19.7" customHeight="1" x14ac:dyDescent="0.2">
      <c r="T427" s="759"/>
    </row>
    <row r="428" spans="20:20" ht="19.7" customHeight="1" x14ac:dyDescent="0.2">
      <c r="T428" s="759"/>
    </row>
    <row r="429" spans="20:20" ht="19.7" customHeight="1" x14ac:dyDescent="0.2">
      <c r="T429" s="759"/>
    </row>
    <row r="430" spans="20:20" ht="19.7" customHeight="1" x14ac:dyDescent="0.2">
      <c r="T430" s="759"/>
    </row>
    <row r="431" spans="20:20" ht="19.7" customHeight="1" x14ac:dyDescent="0.2">
      <c r="T431" s="759"/>
    </row>
    <row r="432" spans="20:20" ht="19.7" customHeight="1" x14ac:dyDescent="0.2">
      <c r="T432" s="759"/>
    </row>
    <row r="433" spans="20:20" ht="19.7" customHeight="1" x14ac:dyDescent="0.2">
      <c r="T433" s="759"/>
    </row>
    <row r="434" spans="20:20" ht="19.7" customHeight="1" x14ac:dyDescent="0.2">
      <c r="T434" s="759"/>
    </row>
    <row r="435" spans="20:20" ht="19.7" customHeight="1" x14ac:dyDescent="0.2">
      <c r="T435" s="759"/>
    </row>
    <row r="436" spans="20:20" ht="19.7" customHeight="1" x14ac:dyDescent="0.2">
      <c r="T436" s="759"/>
    </row>
    <row r="437" spans="20:20" ht="19.7" customHeight="1" x14ac:dyDescent="0.2">
      <c r="T437" s="759"/>
    </row>
    <row r="438" spans="20:20" ht="19.7" customHeight="1" x14ac:dyDescent="0.2">
      <c r="T438" s="759"/>
    </row>
    <row r="439" spans="20:20" ht="19.7" customHeight="1" x14ac:dyDescent="0.2">
      <c r="T439" s="759"/>
    </row>
    <row r="440" spans="20:20" ht="19.7" customHeight="1" x14ac:dyDescent="0.2">
      <c r="T440" s="759"/>
    </row>
    <row r="441" spans="20:20" ht="19.7" customHeight="1" x14ac:dyDescent="0.2">
      <c r="T441" s="759"/>
    </row>
    <row r="442" spans="20:20" ht="19.7" customHeight="1" x14ac:dyDescent="0.2">
      <c r="T442" s="759"/>
    </row>
    <row r="443" spans="20:20" ht="19.7" customHeight="1" x14ac:dyDescent="0.2">
      <c r="T443" s="759"/>
    </row>
    <row r="444" spans="20:20" ht="19.7" customHeight="1" x14ac:dyDescent="0.2">
      <c r="T444" s="759"/>
    </row>
    <row r="445" spans="20:20" ht="19.7" customHeight="1" x14ac:dyDescent="0.2">
      <c r="T445" s="759"/>
    </row>
    <row r="446" spans="20:20" ht="19.7" customHeight="1" x14ac:dyDescent="0.2">
      <c r="T446" s="759"/>
    </row>
    <row r="447" spans="20:20" ht="19.7" customHeight="1" x14ac:dyDescent="0.2">
      <c r="T447" s="759"/>
    </row>
    <row r="448" spans="20:20" ht="19.7" customHeight="1" x14ac:dyDescent="0.2">
      <c r="T448" s="759"/>
    </row>
    <row r="449" spans="20:20" ht="19.7" customHeight="1" x14ac:dyDescent="0.2">
      <c r="T449" s="759"/>
    </row>
    <row r="450" spans="20:20" ht="19.7" customHeight="1" x14ac:dyDescent="0.2">
      <c r="T450" s="759"/>
    </row>
    <row r="451" spans="20:20" ht="19.7" customHeight="1" x14ac:dyDescent="0.2">
      <c r="T451" s="759"/>
    </row>
    <row r="452" spans="20:20" ht="19.7" customHeight="1" x14ac:dyDescent="0.2">
      <c r="T452" s="759"/>
    </row>
    <row r="453" spans="20:20" ht="19.7" customHeight="1" x14ac:dyDescent="0.2">
      <c r="T453" s="759"/>
    </row>
    <row r="454" spans="20:20" ht="19.7" customHeight="1" x14ac:dyDescent="0.2">
      <c r="T454" s="759"/>
    </row>
    <row r="455" spans="20:20" ht="19.7" customHeight="1" x14ac:dyDescent="0.2">
      <c r="T455" s="759"/>
    </row>
    <row r="456" spans="20:20" ht="19.7" customHeight="1" x14ac:dyDescent="0.2">
      <c r="T456" s="759"/>
    </row>
    <row r="457" spans="20:20" ht="19.7" customHeight="1" x14ac:dyDescent="0.2">
      <c r="T457" s="759"/>
    </row>
    <row r="458" spans="20:20" ht="19.7" customHeight="1" x14ac:dyDescent="0.2">
      <c r="T458" s="759"/>
    </row>
    <row r="459" spans="20:20" ht="19.7" customHeight="1" x14ac:dyDescent="0.2">
      <c r="T459" s="759"/>
    </row>
    <row r="460" spans="20:20" ht="19.7" customHeight="1" x14ac:dyDescent="0.2">
      <c r="T460" s="759"/>
    </row>
    <row r="461" spans="20:20" ht="19.7" customHeight="1" x14ac:dyDescent="0.2">
      <c r="T461" s="759"/>
    </row>
    <row r="462" spans="20:20" ht="19.7" customHeight="1" x14ac:dyDescent="0.2">
      <c r="T462" s="759"/>
    </row>
    <row r="463" spans="20:20" ht="19.7" customHeight="1" x14ac:dyDescent="0.2">
      <c r="T463" s="759"/>
    </row>
    <row r="464" spans="20:20" ht="19.7" customHeight="1" x14ac:dyDescent="0.2">
      <c r="T464" s="759"/>
    </row>
    <row r="465" spans="20:20" ht="19.7" customHeight="1" x14ac:dyDescent="0.2">
      <c r="T465" s="759"/>
    </row>
    <row r="466" spans="20:20" ht="19.7" customHeight="1" x14ac:dyDescent="0.2">
      <c r="T466" s="759"/>
    </row>
    <row r="467" spans="20:20" ht="19.7" customHeight="1" x14ac:dyDescent="0.2">
      <c r="T467" s="759"/>
    </row>
    <row r="468" spans="20:20" ht="19.7" customHeight="1" x14ac:dyDescent="0.2">
      <c r="T468" s="759"/>
    </row>
    <row r="469" spans="20:20" ht="19.7" customHeight="1" x14ac:dyDescent="0.2">
      <c r="T469" s="759"/>
    </row>
    <row r="470" spans="20:20" ht="19.7" customHeight="1" x14ac:dyDescent="0.2">
      <c r="T470" s="759"/>
    </row>
    <row r="471" spans="20:20" ht="19.7" customHeight="1" x14ac:dyDescent="0.2">
      <c r="T471" s="759"/>
    </row>
    <row r="472" spans="20:20" ht="19.7" customHeight="1" x14ac:dyDescent="0.2">
      <c r="T472" s="759"/>
    </row>
    <row r="473" spans="20:20" ht="19.7" customHeight="1" x14ac:dyDescent="0.2">
      <c r="T473" s="759"/>
    </row>
    <row r="474" spans="20:20" ht="19.7" customHeight="1" x14ac:dyDescent="0.2">
      <c r="T474" s="759"/>
    </row>
    <row r="475" spans="20:20" ht="19.7" customHeight="1" x14ac:dyDescent="0.2">
      <c r="T475" s="759"/>
    </row>
    <row r="476" spans="20:20" ht="19.7" customHeight="1" x14ac:dyDescent="0.2">
      <c r="T476" s="759"/>
    </row>
    <row r="477" spans="20:20" ht="19.7" customHeight="1" x14ac:dyDescent="0.2">
      <c r="T477" s="759"/>
    </row>
    <row r="478" spans="20:20" ht="19.7" customHeight="1" x14ac:dyDescent="0.2">
      <c r="T478" s="759"/>
    </row>
    <row r="479" spans="20:20" ht="19.7" customHeight="1" x14ac:dyDescent="0.2">
      <c r="T479" s="759"/>
    </row>
    <row r="480" spans="20:20" ht="19.7" customHeight="1" x14ac:dyDescent="0.2">
      <c r="T480" s="759"/>
    </row>
    <row r="481" spans="20:20" ht="19.7" customHeight="1" x14ac:dyDescent="0.2">
      <c r="T481" s="759"/>
    </row>
    <row r="482" spans="20:20" ht="19.7" customHeight="1" x14ac:dyDescent="0.2">
      <c r="T482" s="759"/>
    </row>
    <row r="483" spans="20:20" ht="19.7" customHeight="1" x14ac:dyDescent="0.2">
      <c r="T483" s="759"/>
    </row>
    <row r="484" spans="20:20" ht="19.7" customHeight="1" x14ac:dyDescent="0.2">
      <c r="T484" s="759"/>
    </row>
    <row r="485" spans="20:20" ht="19.7" customHeight="1" x14ac:dyDescent="0.2">
      <c r="T485" s="759"/>
    </row>
    <row r="486" spans="20:20" ht="19.7" customHeight="1" x14ac:dyDescent="0.2">
      <c r="T486" s="759"/>
    </row>
    <row r="487" spans="20:20" ht="19.7" customHeight="1" x14ac:dyDescent="0.2">
      <c r="T487" s="759"/>
    </row>
    <row r="488" spans="20:20" ht="19.7" customHeight="1" x14ac:dyDescent="0.2">
      <c r="T488" s="759"/>
    </row>
    <row r="489" spans="20:20" ht="19.7" customHeight="1" x14ac:dyDescent="0.2">
      <c r="T489" s="759"/>
    </row>
    <row r="490" spans="20:20" ht="19.7" customHeight="1" x14ac:dyDescent="0.2">
      <c r="T490" s="759"/>
    </row>
    <row r="491" spans="20:20" ht="19.7" customHeight="1" x14ac:dyDescent="0.2">
      <c r="T491" s="759"/>
    </row>
    <row r="492" spans="20:20" ht="19.7" customHeight="1" x14ac:dyDescent="0.2">
      <c r="T492" s="759"/>
    </row>
    <row r="493" spans="20:20" ht="19.7" customHeight="1" x14ac:dyDescent="0.2">
      <c r="T493" s="759"/>
    </row>
    <row r="494" spans="20:20" ht="19.7" customHeight="1" x14ac:dyDescent="0.2">
      <c r="T494" s="759"/>
    </row>
    <row r="495" spans="20:20" ht="19.7" customHeight="1" x14ac:dyDescent="0.2">
      <c r="T495" s="759"/>
    </row>
    <row r="496" spans="20:20" ht="19.7" customHeight="1" x14ac:dyDescent="0.2">
      <c r="T496" s="759"/>
    </row>
    <row r="497" spans="20:20" ht="19.7" customHeight="1" x14ac:dyDescent="0.2">
      <c r="T497" s="759"/>
    </row>
    <row r="498" spans="20:20" ht="19.7" customHeight="1" x14ac:dyDescent="0.2">
      <c r="T498" s="759"/>
    </row>
    <row r="499" spans="20:20" ht="19.7" customHeight="1" x14ac:dyDescent="0.2">
      <c r="T499" s="759"/>
    </row>
    <row r="500" spans="20:20" ht="19.7" customHeight="1" x14ac:dyDescent="0.2">
      <c r="T500" s="759"/>
    </row>
    <row r="501" spans="20:20" ht="19.7" customHeight="1" x14ac:dyDescent="0.2">
      <c r="T501" s="759"/>
    </row>
    <row r="502" spans="20:20" ht="19.7" customHeight="1" x14ac:dyDescent="0.2">
      <c r="T502" s="759"/>
    </row>
    <row r="503" spans="20:20" ht="19.7" customHeight="1" x14ac:dyDescent="0.2">
      <c r="T503" s="759"/>
    </row>
    <row r="504" spans="20:20" ht="19.7" customHeight="1" x14ac:dyDescent="0.2">
      <c r="T504" s="759"/>
    </row>
    <row r="505" spans="20:20" ht="19.7" customHeight="1" x14ac:dyDescent="0.2">
      <c r="T505" s="759"/>
    </row>
    <row r="506" spans="20:20" ht="19.7" customHeight="1" x14ac:dyDescent="0.2">
      <c r="T506" s="759"/>
    </row>
    <row r="507" spans="20:20" ht="19.7" customHeight="1" x14ac:dyDescent="0.2">
      <c r="T507" s="759"/>
    </row>
    <row r="508" spans="20:20" ht="19.7" customHeight="1" x14ac:dyDescent="0.2">
      <c r="T508" s="759"/>
    </row>
    <row r="509" spans="20:20" ht="19.7" customHeight="1" x14ac:dyDescent="0.2">
      <c r="T509" s="759"/>
    </row>
    <row r="510" spans="20:20" ht="19.7" customHeight="1" x14ac:dyDescent="0.2">
      <c r="T510" s="759"/>
    </row>
    <row r="511" spans="20:20" ht="19.7" customHeight="1" x14ac:dyDescent="0.2">
      <c r="T511" s="759"/>
    </row>
    <row r="512" spans="20:20" ht="19.7" customHeight="1" x14ac:dyDescent="0.2">
      <c r="T512" s="759"/>
    </row>
    <row r="513" spans="20:20" ht="19.7" customHeight="1" x14ac:dyDescent="0.2">
      <c r="T513" s="759"/>
    </row>
    <row r="514" spans="20:20" ht="19.7" customHeight="1" x14ac:dyDescent="0.2">
      <c r="T514" s="759"/>
    </row>
    <row r="515" spans="20:20" ht="19.7" customHeight="1" x14ac:dyDescent="0.2">
      <c r="T515" s="759"/>
    </row>
    <row r="516" spans="20:20" ht="19.7" customHeight="1" x14ac:dyDescent="0.2">
      <c r="T516" s="759"/>
    </row>
    <row r="517" spans="20:20" ht="19.7" customHeight="1" x14ac:dyDescent="0.2">
      <c r="T517" s="759"/>
    </row>
    <row r="518" spans="20:20" ht="19.7" customHeight="1" x14ac:dyDescent="0.2">
      <c r="T518" s="759"/>
    </row>
    <row r="519" spans="20:20" ht="19.7" customHeight="1" x14ac:dyDescent="0.2">
      <c r="T519" s="759"/>
    </row>
    <row r="520" spans="20:20" ht="19.7" customHeight="1" x14ac:dyDescent="0.2">
      <c r="T520" s="759"/>
    </row>
    <row r="521" spans="20:20" ht="19.7" customHeight="1" x14ac:dyDescent="0.2">
      <c r="T521" s="759"/>
    </row>
    <row r="522" spans="20:20" ht="19.7" customHeight="1" x14ac:dyDescent="0.2">
      <c r="T522" s="759"/>
    </row>
    <row r="523" spans="20:20" ht="19.7" customHeight="1" x14ac:dyDescent="0.2">
      <c r="T523" s="759"/>
    </row>
    <row r="524" spans="20:20" ht="19.7" customHeight="1" x14ac:dyDescent="0.2">
      <c r="T524" s="759"/>
    </row>
    <row r="525" spans="20:20" ht="19.7" customHeight="1" x14ac:dyDescent="0.2">
      <c r="T525" s="759"/>
    </row>
    <row r="526" spans="20:20" ht="19.7" customHeight="1" x14ac:dyDescent="0.2">
      <c r="T526" s="759"/>
    </row>
    <row r="527" spans="20:20" ht="19.7" customHeight="1" x14ac:dyDescent="0.2">
      <c r="T527" s="759"/>
    </row>
    <row r="528" spans="20:20" ht="19.7" customHeight="1" x14ac:dyDescent="0.2">
      <c r="T528" s="759"/>
    </row>
    <row r="529" spans="20:20" ht="19.7" customHeight="1" x14ac:dyDescent="0.2">
      <c r="T529" s="759"/>
    </row>
    <row r="530" spans="20:20" ht="19.7" customHeight="1" x14ac:dyDescent="0.2">
      <c r="T530" s="759"/>
    </row>
    <row r="531" spans="20:20" ht="19.7" customHeight="1" x14ac:dyDescent="0.2">
      <c r="T531" s="759"/>
    </row>
    <row r="532" spans="20:20" ht="19.7" customHeight="1" x14ac:dyDescent="0.2">
      <c r="T532" s="759"/>
    </row>
    <row r="533" spans="20:20" ht="19.7" customHeight="1" x14ac:dyDescent="0.2">
      <c r="T533" s="759"/>
    </row>
    <row r="534" spans="20:20" ht="19.7" customHeight="1" x14ac:dyDescent="0.2">
      <c r="T534" s="759"/>
    </row>
    <row r="535" spans="20:20" ht="19.7" customHeight="1" x14ac:dyDescent="0.2">
      <c r="T535" s="759"/>
    </row>
    <row r="536" spans="20:20" ht="19.7" customHeight="1" x14ac:dyDescent="0.2">
      <c r="T536" s="759"/>
    </row>
    <row r="537" spans="20:20" ht="19.7" customHeight="1" x14ac:dyDescent="0.2">
      <c r="T537" s="759"/>
    </row>
    <row r="538" spans="20:20" ht="19.7" customHeight="1" x14ac:dyDescent="0.2">
      <c r="T538" s="759"/>
    </row>
    <row r="539" spans="20:20" ht="19.7" customHeight="1" x14ac:dyDescent="0.2">
      <c r="T539" s="759"/>
    </row>
    <row r="540" spans="20:20" ht="19.7" customHeight="1" x14ac:dyDescent="0.2">
      <c r="T540" s="759"/>
    </row>
    <row r="541" spans="20:20" ht="19.7" customHeight="1" x14ac:dyDescent="0.2">
      <c r="T541" s="759"/>
    </row>
    <row r="542" spans="20:20" ht="19.7" customHeight="1" x14ac:dyDescent="0.2">
      <c r="T542" s="759"/>
    </row>
    <row r="543" spans="20:20" ht="19.7" customHeight="1" x14ac:dyDescent="0.2">
      <c r="T543" s="759"/>
    </row>
    <row r="544" spans="20:20" ht="19.7" customHeight="1" x14ac:dyDescent="0.2">
      <c r="T544" s="759"/>
    </row>
    <row r="545" spans="20:20" ht="19.7" customHeight="1" x14ac:dyDescent="0.2">
      <c r="T545" s="759"/>
    </row>
    <row r="546" spans="20:20" ht="19.7" customHeight="1" x14ac:dyDescent="0.2">
      <c r="T546" s="759"/>
    </row>
    <row r="547" spans="20:20" ht="19.7" customHeight="1" x14ac:dyDescent="0.2">
      <c r="T547" s="759"/>
    </row>
    <row r="548" spans="20:20" ht="19.7" customHeight="1" x14ac:dyDescent="0.2">
      <c r="T548" s="759"/>
    </row>
    <row r="549" spans="20:20" ht="19.7" customHeight="1" x14ac:dyDescent="0.2">
      <c r="T549" s="759"/>
    </row>
    <row r="550" spans="20:20" ht="19.7" customHeight="1" x14ac:dyDescent="0.2">
      <c r="T550" s="759"/>
    </row>
    <row r="551" spans="20:20" ht="19.7" customHeight="1" x14ac:dyDescent="0.2">
      <c r="T551" s="759"/>
    </row>
    <row r="552" spans="20:20" ht="19.7" customHeight="1" x14ac:dyDescent="0.2">
      <c r="T552" s="759"/>
    </row>
    <row r="553" spans="20:20" ht="19.7" customHeight="1" x14ac:dyDescent="0.2">
      <c r="T553" s="759"/>
    </row>
    <row r="554" spans="20:20" ht="19.7" customHeight="1" x14ac:dyDescent="0.2">
      <c r="T554" s="759"/>
    </row>
    <row r="555" spans="20:20" ht="19.7" customHeight="1" x14ac:dyDescent="0.2">
      <c r="T555" s="759"/>
    </row>
    <row r="556" spans="20:20" ht="19.7" customHeight="1" x14ac:dyDescent="0.2">
      <c r="T556" s="759"/>
    </row>
    <row r="557" spans="20:20" ht="19.7" customHeight="1" x14ac:dyDescent="0.2">
      <c r="T557" s="759"/>
    </row>
    <row r="558" spans="20:20" ht="19.7" customHeight="1" x14ac:dyDescent="0.2">
      <c r="T558" s="759"/>
    </row>
    <row r="559" spans="20:20" ht="19.7" customHeight="1" x14ac:dyDescent="0.2">
      <c r="T559" s="759"/>
    </row>
    <row r="560" spans="20:20" ht="19.7" customHeight="1" x14ac:dyDescent="0.2">
      <c r="T560" s="759"/>
    </row>
    <row r="561" spans="20:20" ht="19.7" customHeight="1" x14ac:dyDescent="0.2">
      <c r="T561" s="759"/>
    </row>
    <row r="562" spans="20:20" ht="19.7" customHeight="1" x14ac:dyDescent="0.2">
      <c r="T562" s="759"/>
    </row>
    <row r="563" spans="20:20" ht="19.7" customHeight="1" x14ac:dyDescent="0.2">
      <c r="T563" s="759"/>
    </row>
    <row r="564" spans="20:20" ht="19.7" customHeight="1" x14ac:dyDescent="0.2">
      <c r="T564" s="759"/>
    </row>
    <row r="565" spans="20:20" ht="19.7" customHeight="1" x14ac:dyDescent="0.2">
      <c r="T565" s="759"/>
    </row>
    <row r="566" spans="20:20" ht="19.7" customHeight="1" x14ac:dyDescent="0.2">
      <c r="T566" s="759"/>
    </row>
    <row r="567" spans="20:20" ht="19.7" customHeight="1" x14ac:dyDescent="0.2">
      <c r="T567" s="759"/>
    </row>
    <row r="568" spans="20:20" ht="19.7" customHeight="1" x14ac:dyDescent="0.2">
      <c r="T568" s="759"/>
    </row>
    <row r="569" spans="20:20" ht="19.7" customHeight="1" x14ac:dyDescent="0.2">
      <c r="T569" s="759"/>
    </row>
    <row r="570" spans="20:20" ht="19.7" customHeight="1" x14ac:dyDescent="0.2">
      <c r="T570" s="759"/>
    </row>
    <row r="571" spans="20:20" ht="19.7" customHeight="1" x14ac:dyDescent="0.2">
      <c r="T571" s="759"/>
    </row>
    <row r="572" spans="20:20" ht="19.7" customHeight="1" x14ac:dyDescent="0.2">
      <c r="T572" s="759"/>
    </row>
    <row r="573" spans="20:20" ht="19.7" customHeight="1" x14ac:dyDescent="0.2">
      <c r="T573" s="759"/>
    </row>
    <row r="574" spans="20:20" ht="19.7" customHeight="1" x14ac:dyDescent="0.2">
      <c r="T574" s="759"/>
    </row>
    <row r="575" spans="20:20" ht="19.7" customHeight="1" x14ac:dyDescent="0.2">
      <c r="T575" s="759"/>
    </row>
    <row r="576" spans="20:20" ht="19.7" customHeight="1" x14ac:dyDescent="0.2">
      <c r="T576" s="759"/>
    </row>
    <row r="577" spans="20:20" ht="19.7" customHeight="1" x14ac:dyDescent="0.2">
      <c r="T577" s="759"/>
    </row>
    <row r="578" spans="20:20" ht="19.7" customHeight="1" x14ac:dyDescent="0.2">
      <c r="T578" s="759"/>
    </row>
    <row r="579" spans="20:20" ht="19.7" customHeight="1" x14ac:dyDescent="0.2">
      <c r="T579" s="759"/>
    </row>
    <row r="580" spans="20:20" ht="19.7" customHeight="1" x14ac:dyDescent="0.2">
      <c r="T580" s="759"/>
    </row>
    <row r="581" spans="20:20" ht="19.7" customHeight="1" x14ac:dyDescent="0.2">
      <c r="T581" s="759"/>
    </row>
    <row r="582" spans="20:20" ht="19.7" customHeight="1" x14ac:dyDescent="0.2">
      <c r="T582" s="759"/>
    </row>
    <row r="583" spans="20:20" ht="19.7" customHeight="1" x14ac:dyDescent="0.2">
      <c r="T583" s="759"/>
    </row>
    <row r="584" spans="20:20" ht="19.7" customHeight="1" x14ac:dyDescent="0.2">
      <c r="T584" s="759"/>
    </row>
    <row r="585" spans="20:20" ht="19.7" customHeight="1" x14ac:dyDescent="0.2">
      <c r="T585" s="759"/>
    </row>
    <row r="586" spans="20:20" ht="19.7" customHeight="1" x14ac:dyDescent="0.2">
      <c r="T586" s="759"/>
    </row>
    <row r="587" spans="20:20" ht="19.7" customHeight="1" x14ac:dyDescent="0.2">
      <c r="T587" s="759"/>
    </row>
    <row r="588" spans="20:20" ht="19.7" customHeight="1" x14ac:dyDescent="0.2">
      <c r="T588" s="759"/>
    </row>
    <row r="589" spans="20:20" ht="19.7" customHeight="1" x14ac:dyDescent="0.2">
      <c r="T589" s="759"/>
    </row>
    <row r="590" spans="20:20" ht="19.7" customHeight="1" x14ac:dyDescent="0.2">
      <c r="T590" s="759"/>
    </row>
    <row r="591" spans="20:20" ht="19.7" customHeight="1" x14ac:dyDescent="0.2">
      <c r="T591" s="759"/>
    </row>
    <row r="592" spans="20:20" ht="19.7" customHeight="1" x14ac:dyDescent="0.2">
      <c r="T592" s="759"/>
    </row>
    <row r="593" spans="20:20" ht="19.7" customHeight="1" x14ac:dyDescent="0.2">
      <c r="T593" s="759"/>
    </row>
    <row r="594" spans="20:20" ht="19.7" customHeight="1" x14ac:dyDescent="0.2">
      <c r="T594" s="759"/>
    </row>
    <row r="595" spans="20:20" ht="19.7" customHeight="1" x14ac:dyDescent="0.2">
      <c r="T595" s="759"/>
    </row>
    <row r="596" spans="20:20" ht="19.7" customHeight="1" x14ac:dyDescent="0.2">
      <c r="T596" s="759"/>
    </row>
    <row r="597" spans="20:20" ht="19.7" customHeight="1" x14ac:dyDescent="0.2">
      <c r="T597" s="759"/>
    </row>
    <row r="598" spans="20:20" ht="19.7" customHeight="1" x14ac:dyDescent="0.2">
      <c r="T598" s="759"/>
    </row>
    <row r="599" spans="20:20" ht="19.7" customHeight="1" x14ac:dyDescent="0.2">
      <c r="T599" s="759"/>
    </row>
    <row r="600" spans="20:20" ht="19.7" customHeight="1" x14ac:dyDescent="0.2">
      <c r="T600" s="759"/>
    </row>
    <row r="601" spans="20:20" ht="19.7" customHeight="1" x14ac:dyDescent="0.2">
      <c r="T601" s="759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8.95" customHeight="1" x14ac:dyDescent="0.15"/>
  <cols>
    <col min="1" max="1" width="5.125" style="787" customWidth="1"/>
    <col min="2" max="2" width="16.125" style="783" customWidth="1"/>
    <col min="3" max="5" width="12.625" style="788" customWidth="1"/>
    <col min="6" max="6" width="13.625" style="788" customWidth="1"/>
    <col min="7" max="9" width="11.625" style="783" customWidth="1"/>
    <col min="10" max="10" width="12.625" style="783" customWidth="1"/>
    <col min="11" max="13" width="13.625" style="783" customWidth="1"/>
    <col min="14" max="14" width="14.625" style="783" customWidth="1"/>
    <col min="15" max="17" width="13.625" style="783" customWidth="1"/>
    <col min="18" max="18" width="14.625" style="783" customWidth="1"/>
    <col min="19" max="21" width="13.625" style="783" customWidth="1"/>
    <col min="22" max="22" width="15.625" style="783" customWidth="1"/>
    <col min="23" max="23" width="5.5" style="789" customWidth="1"/>
    <col min="24" max="16384" width="9" style="783"/>
  </cols>
  <sheetData>
    <row r="1" spans="1:23" s="673" customFormat="1" ht="30.95" customHeight="1" x14ac:dyDescent="0.15">
      <c r="A1" s="672" t="s">
        <v>103</v>
      </c>
      <c r="C1" s="761"/>
      <c r="D1" s="761"/>
      <c r="E1" s="761"/>
      <c r="F1" s="761"/>
    </row>
    <row r="2" spans="1:23" s="675" customFormat="1" ht="22.5" customHeight="1" thickBot="1" x14ac:dyDescent="0.2"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</row>
    <row r="3" spans="1:23" s="692" customFormat="1" ht="24.95" customHeight="1" x14ac:dyDescent="0.15">
      <c r="A3" s="678" t="s">
        <v>429</v>
      </c>
      <c r="B3" s="679"/>
      <c r="C3" s="763" t="s">
        <v>513</v>
      </c>
      <c r="D3" s="764"/>
      <c r="E3" s="764"/>
      <c r="F3" s="765"/>
      <c r="G3" s="680" t="s">
        <v>696</v>
      </c>
      <c r="H3" s="681"/>
      <c r="I3" s="681"/>
      <c r="J3" s="734"/>
      <c r="K3" s="3002" t="s">
        <v>697</v>
      </c>
      <c r="L3" s="3011"/>
      <c r="M3" s="3011" t="s">
        <v>698</v>
      </c>
      <c r="N3" s="3012"/>
      <c r="O3" s="680" t="s">
        <v>699</v>
      </c>
      <c r="P3" s="681"/>
      <c r="Q3" s="681"/>
      <c r="R3" s="734"/>
      <c r="S3" s="680" t="s">
        <v>700</v>
      </c>
      <c r="T3" s="681"/>
      <c r="U3" s="681"/>
      <c r="V3" s="681"/>
      <c r="W3" s="766" t="s">
        <v>429</v>
      </c>
    </row>
    <row r="4" spans="1:23" s="692" customFormat="1" ht="24.95" customHeight="1" x14ac:dyDescent="0.15">
      <c r="A4" s="684" t="s">
        <v>430</v>
      </c>
      <c r="B4" s="685"/>
      <c r="C4" s="767"/>
      <c r="D4" s="767"/>
      <c r="E4" s="767"/>
      <c r="F4" s="767"/>
      <c r="G4" s="688"/>
      <c r="H4" s="688"/>
      <c r="I4" s="688"/>
      <c r="J4" s="688"/>
      <c r="K4" s="688"/>
      <c r="L4" s="688"/>
      <c r="M4" s="688"/>
      <c r="N4" s="688"/>
      <c r="O4" s="688"/>
      <c r="P4" s="688"/>
      <c r="Q4" s="688"/>
      <c r="R4" s="688"/>
      <c r="S4" s="688"/>
      <c r="T4" s="688"/>
      <c r="U4" s="688"/>
      <c r="V4" s="768"/>
      <c r="W4" s="769" t="s">
        <v>430</v>
      </c>
    </row>
    <row r="5" spans="1:23" s="692" customFormat="1" ht="24.95" customHeight="1" x14ac:dyDescent="0.15">
      <c r="A5" s="684" t="s">
        <v>431</v>
      </c>
      <c r="B5" s="685" t="s">
        <v>399</v>
      </c>
      <c r="C5" s="770" t="s">
        <v>420</v>
      </c>
      <c r="D5" s="770" t="s">
        <v>421</v>
      </c>
      <c r="E5" s="770" t="s">
        <v>422</v>
      </c>
      <c r="F5" s="770" t="s">
        <v>398</v>
      </c>
      <c r="G5" s="743" t="s">
        <v>420</v>
      </c>
      <c r="H5" s="743" t="s">
        <v>421</v>
      </c>
      <c r="I5" s="743" t="s">
        <v>422</v>
      </c>
      <c r="J5" s="743" t="s">
        <v>398</v>
      </c>
      <c r="K5" s="743" t="s">
        <v>420</v>
      </c>
      <c r="L5" s="743" t="s">
        <v>421</v>
      </c>
      <c r="M5" s="743" t="s">
        <v>422</v>
      </c>
      <c r="N5" s="743" t="s">
        <v>398</v>
      </c>
      <c r="O5" s="743" t="s">
        <v>420</v>
      </c>
      <c r="P5" s="743" t="s">
        <v>421</v>
      </c>
      <c r="Q5" s="743" t="s">
        <v>422</v>
      </c>
      <c r="R5" s="743" t="s">
        <v>398</v>
      </c>
      <c r="S5" s="743" t="s">
        <v>420</v>
      </c>
      <c r="T5" s="743" t="s">
        <v>421</v>
      </c>
      <c r="U5" s="743" t="s">
        <v>422</v>
      </c>
      <c r="V5" s="771" t="s">
        <v>398</v>
      </c>
      <c r="W5" s="769" t="s">
        <v>431</v>
      </c>
    </row>
    <row r="6" spans="1:23" s="692" customFormat="1" ht="24.95" customHeight="1" x14ac:dyDescent="0.15">
      <c r="A6" s="684" t="s">
        <v>432</v>
      </c>
      <c r="B6" s="685"/>
      <c r="C6" s="772"/>
      <c r="D6" s="772"/>
      <c r="E6" s="772"/>
      <c r="F6" s="772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28"/>
      <c r="W6" s="769" t="s">
        <v>432</v>
      </c>
    </row>
    <row r="7" spans="1:23" s="692" customFormat="1" ht="24.95" customHeight="1" thickBot="1" x14ac:dyDescent="0.2">
      <c r="A7" s="689" t="s">
        <v>433</v>
      </c>
      <c r="B7" s="690"/>
      <c r="C7" s="774"/>
      <c r="D7" s="774"/>
      <c r="E7" s="774"/>
      <c r="F7" s="774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75"/>
      <c r="W7" s="691" t="s">
        <v>433</v>
      </c>
    </row>
    <row r="8" spans="1:23" s="778" customFormat="1" ht="30" customHeight="1" x14ac:dyDescent="0.15">
      <c r="A8" s="776"/>
      <c r="B8" s="693" t="s">
        <v>6</v>
      </c>
      <c r="C8" s="1375">
        <v>18.808</v>
      </c>
      <c r="D8" s="1375">
        <v>797.33299999999997</v>
      </c>
      <c r="E8" s="1375">
        <v>198.04300000000001</v>
      </c>
      <c r="F8" s="1375">
        <v>1014.184</v>
      </c>
      <c r="G8" s="1383">
        <v>14.74</v>
      </c>
      <c r="H8" s="1383">
        <v>1.54</v>
      </c>
      <c r="I8" s="1383">
        <v>1.81</v>
      </c>
      <c r="J8" s="1383">
        <v>1.84</v>
      </c>
      <c r="K8" s="1333">
        <v>39272</v>
      </c>
      <c r="L8" s="1333">
        <v>9671</v>
      </c>
      <c r="M8" s="1333">
        <v>6545</v>
      </c>
      <c r="N8" s="1333">
        <v>13476</v>
      </c>
      <c r="O8" s="1333">
        <v>108844</v>
      </c>
      <c r="P8" s="1333">
        <v>118663</v>
      </c>
      <c r="Q8" s="1333">
        <v>23425</v>
      </c>
      <c r="R8" s="1333">
        <v>250932</v>
      </c>
      <c r="S8" s="1333">
        <v>578714</v>
      </c>
      <c r="T8" s="1333">
        <v>14882</v>
      </c>
      <c r="U8" s="1333">
        <v>11828</v>
      </c>
      <c r="V8" s="1387">
        <v>24742</v>
      </c>
      <c r="W8" s="777"/>
    </row>
    <row r="9" spans="1:23" s="778" customFormat="1" ht="30" customHeight="1" x14ac:dyDescent="0.15">
      <c r="A9" s="776"/>
      <c r="B9" s="693" t="s">
        <v>1016</v>
      </c>
      <c r="C9" s="1376">
        <v>19.734999999999999</v>
      </c>
      <c r="D9" s="1376">
        <v>816.85199999999998</v>
      </c>
      <c r="E9" s="1376">
        <v>201.298</v>
      </c>
      <c r="F9" s="1376">
        <v>1037.884</v>
      </c>
      <c r="G9" s="1384">
        <v>15</v>
      </c>
      <c r="H9" s="1384">
        <v>1.55</v>
      </c>
      <c r="I9" s="1384">
        <v>1.82</v>
      </c>
      <c r="J9" s="1384">
        <v>1.86</v>
      </c>
      <c r="K9" s="1331">
        <v>38743</v>
      </c>
      <c r="L9" s="1331">
        <v>9764</v>
      </c>
      <c r="M9" s="1331">
        <v>6538</v>
      </c>
      <c r="N9" s="1331">
        <v>13604</v>
      </c>
      <c r="O9" s="1331">
        <v>114654</v>
      </c>
      <c r="P9" s="1331">
        <v>123491</v>
      </c>
      <c r="Q9" s="1331">
        <v>23892</v>
      </c>
      <c r="R9" s="1331">
        <v>262037</v>
      </c>
      <c r="S9" s="1331">
        <v>580978</v>
      </c>
      <c r="T9" s="1331">
        <v>15118</v>
      </c>
      <c r="U9" s="1331">
        <v>11869</v>
      </c>
      <c r="V9" s="1388">
        <v>25247</v>
      </c>
      <c r="W9" s="779"/>
    </row>
    <row r="10" spans="1:23" s="778" customFormat="1" ht="30" customHeight="1" x14ac:dyDescent="0.15">
      <c r="A10" s="776"/>
      <c r="B10" s="693" t="s">
        <v>1017</v>
      </c>
      <c r="C10" s="1376">
        <v>9.8539999999999992</v>
      </c>
      <c r="D10" s="1376">
        <v>608.74300000000005</v>
      </c>
      <c r="E10" s="1376">
        <v>166.59299999999999</v>
      </c>
      <c r="F10" s="1376">
        <v>785.19</v>
      </c>
      <c r="G10" s="1384">
        <v>9.7100000000000009</v>
      </c>
      <c r="H10" s="1384">
        <v>1.42</v>
      </c>
      <c r="I10" s="1384">
        <v>1.71</v>
      </c>
      <c r="J10" s="1384">
        <v>1.58</v>
      </c>
      <c r="K10" s="1331">
        <v>55077</v>
      </c>
      <c r="L10" s="1331">
        <v>8353</v>
      </c>
      <c r="M10" s="1331">
        <v>6627</v>
      </c>
      <c r="N10" s="1331">
        <v>11553</v>
      </c>
      <c r="O10" s="1331">
        <v>52711</v>
      </c>
      <c r="P10" s="1331">
        <v>72018</v>
      </c>
      <c r="Q10" s="1331">
        <v>18911</v>
      </c>
      <c r="R10" s="1331">
        <v>143639</v>
      </c>
      <c r="S10" s="1331">
        <v>534921</v>
      </c>
      <c r="T10" s="1331">
        <v>11831</v>
      </c>
      <c r="U10" s="1331">
        <v>11352</v>
      </c>
      <c r="V10" s="1388">
        <v>18294</v>
      </c>
      <c r="W10" s="779"/>
    </row>
    <row r="11" spans="1:23" s="778" customFormat="1" ht="30" customHeight="1" x14ac:dyDescent="0.15">
      <c r="A11" s="776"/>
      <c r="B11" s="693" t="s">
        <v>1018</v>
      </c>
      <c r="C11" s="1376">
        <v>19.507999999999999</v>
      </c>
      <c r="D11" s="1376">
        <v>815.06100000000004</v>
      </c>
      <c r="E11" s="1376">
        <v>200.89</v>
      </c>
      <c r="F11" s="1376">
        <v>1035.4590000000001</v>
      </c>
      <c r="G11" s="1384">
        <v>14.88</v>
      </c>
      <c r="H11" s="1384">
        <v>1.55</v>
      </c>
      <c r="I11" s="1384">
        <v>1.81</v>
      </c>
      <c r="J11" s="1384">
        <v>1.85</v>
      </c>
      <c r="K11" s="1331">
        <v>39170</v>
      </c>
      <c r="L11" s="1331">
        <v>9717</v>
      </c>
      <c r="M11" s="1331">
        <v>6547</v>
      </c>
      <c r="N11" s="1331">
        <v>13573</v>
      </c>
      <c r="O11" s="1331">
        <v>113714</v>
      </c>
      <c r="P11" s="1331">
        <v>122757</v>
      </c>
      <c r="Q11" s="1331">
        <v>23858</v>
      </c>
      <c r="R11" s="1331">
        <v>260328</v>
      </c>
      <c r="S11" s="1331">
        <v>582904</v>
      </c>
      <c r="T11" s="1331">
        <v>15061</v>
      </c>
      <c r="U11" s="1331">
        <v>11876</v>
      </c>
      <c r="V11" s="1388">
        <v>25141</v>
      </c>
      <c r="W11" s="779"/>
    </row>
    <row r="12" spans="1:23" s="778" customFormat="1" ht="30" customHeight="1" x14ac:dyDescent="0.15">
      <c r="A12" s="780"/>
      <c r="B12" s="781" t="s">
        <v>1019</v>
      </c>
      <c r="C12" s="1377">
        <v>22.492000000000001</v>
      </c>
      <c r="D12" s="1377">
        <v>838.65899999999999</v>
      </c>
      <c r="E12" s="1377">
        <v>206.26599999999999</v>
      </c>
      <c r="F12" s="1377">
        <v>1067.4169999999999</v>
      </c>
      <c r="G12" s="1385">
        <v>16.2</v>
      </c>
      <c r="H12" s="1385">
        <v>1.53</v>
      </c>
      <c r="I12" s="1385">
        <v>1.83</v>
      </c>
      <c r="J12" s="1385">
        <v>1.9</v>
      </c>
      <c r="K12" s="1332">
        <v>34603</v>
      </c>
      <c r="L12" s="1332">
        <v>10327</v>
      </c>
      <c r="M12" s="1332">
        <v>6431</v>
      </c>
      <c r="N12" s="1332">
        <v>13969</v>
      </c>
      <c r="O12" s="1332">
        <v>126100</v>
      </c>
      <c r="P12" s="1332">
        <v>132429</v>
      </c>
      <c r="Q12" s="1332">
        <v>24310</v>
      </c>
      <c r="R12" s="1332">
        <v>282840</v>
      </c>
      <c r="S12" s="1332">
        <v>560637</v>
      </c>
      <c r="T12" s="1332">
        <v>15791</v>
      </c>
      <c r="U12" s="1332">
        <v>11786</v>
      </c>
      <c r="V12" s="1389">
        <v>26498</v>
      </c>
      <c r="W12" s="782"/>
    </row>
    <row r="13" spans="1:23" ht="23.1" customHeight="1" x14ac:dyDescent="0.15">
      <c r="A13" s="701">
        <v>1</v>
      </c>
      <c r="B13" s="702" t="s">
        <v>1020</v>
      </c>
      <c r="C13" s="1375">
        <v>20.035</v>
      </c>
      <c r="D13" s="1375">
        <v>805.65700000000004</v>
      </c>
      <c r="E13" s="1375">
        <v>209.36</v>
      </c>
      <c r="F13" s="1375">
        <v>1035.0519999999999</v>
      </c>
      <c r="G13" s="1383">
        <v>15.88</v>
      </c>
      <c r="H13" s="1383">
        <v>1.57</v>
      </c>
      <c r="I13" s="1383">
        <v>1.82</v>
      </c>
      <c r="J13" s="1383">
        <v>1.9</v>
      </c>
      <c r="K13" s="1333">
        <v>35803</v>
      </c>
      <c r="L13" s="1333">
        <v>9925</v>
      </c>
      <c r="M13" s="1333">
        <v>6226</v>
      </c>
      <c r="N13" s="1333">
        <v>13403</v>
      </c>
      <c r="O13" s="1333">
        <v>113919</v>
      </c>
      <c r="P13" s="1333">
        <v>125477</v>
      </c>
      <c r="Q13" s="1333">
        <v>23679</v>
      </c>
      <c r="R13" s="1333">
        <v>263074</v>
      </c>
      <c r="S13" s="1333">
        <v>568587</v>
      </c>
      <c r="T13" s="1333">
        <v>15574</v>
      </c>
      <c r="U13" s="1333">
        <v>11310</v>
      </c>
      <c r="V13" s="1387">
        <v>25416</v>
      </c>
      <c r="W13" s="703">
        <v>1</v>
      </c>
    </row>
    <row r="14" spans="1:23" ht="23.1" customHeight="1" x14ac:dyDescent="0.15">
      <c r="A14" s="705">
        <v>2</v>
      </c>
      <c r="B14" s="706" t="s">
        <v>1021</v>
      </c>
      <c r="C14" s="1376">
        <v>21.914000000000001</v>
      </c>
      <c r="D14" s="1376">
        <v>889.93200000000002</v>
      </c>
      <c r="E14" s="1376">
        <v>206.24799999999999</v>
      </c>
      <c r="F14" s="1376">
        <v>1118.0940000000001</v>
      </c>
      <c r="G14" s="1384">
        <v>16.03</v>
      </c>
      <c r="H14" s="1384">
        <v>1.53</v>
      </c>
      <c r="I14" s="1384">
        <v>1.76</v>
      </c>
      <c r="J14" s="1384">
        <v>1.85</v>
      </c>
      <c r="K14" s="1331">
        <v>34630</v>
      </c>
      <c r="L14" s="1331">
        <v>9332</v>
      </c>
      <c r="M14" s="1331">
        <v>6437</v>
      </c>
      <c r="N14" s="1331">
        <v>13113</v>
      </c>
      <c r="O14" s="1331">
        <v>121656</v>
      </c>
      <c r="P14" s="1331">
        <v>126800</v>
      </c>
      <c r="Q14" s="1331">
        <v>23360</v>
      </c>
      <c r="R14" s="1331">
        <v>271816</v>
      </c>
      <c r="S14" s="1331">
        <v>555150</v>
      </c>
      <c r="T14" s="1331">
        <v>14248</v>
      </c>
      <c r="U14" s="1331">
        <v>11326</v>
      </c>
      <c r="V14" s="1388">
        <v>24311</v>
      </c>
      <c r="W14" s="697">
        <v>2</v>
      </c>
    </row>
    <row r="15" spans="1:23" ht="23.1" customHeight="1" x14ac:dyDescent="0.15">
      <c r="A15" s="705">
        <v>3</v>
      </c>
      <c r="B15" s="706" t="s">
        <v>1022</v>
      </c>
      <c r="C15" s="1376">
        <v>17.027999999999999</v>
      </c>
      <c r="D15" s="1376">
        <v>734.56399999999996</v>
      </c>
      <c r="E15" s="1376">
        <v>171.83500000000001</v>
      </c>
      <c r="F15" s="1376">
        <v>923.42700000000002</v>
      </c>
      <c r="G15" s="1384">
        <v>13.68</v>
      </c>
      <c r="H15" s="1384">
        <v>1.55</v>
      </c>
      <c r="I15" s="1384">
        <v>1.83</v>
      </c>
      <c r="J15" s="1384">
        <v>1.82</v>
      </c>
      <c r="K15" s="1331">
        <v>42897</v>
      </c>
      <c r="L15" s="1331">
        <v>10105</v>
      </c>
      <c r="M15" s="1331">
        <v>6844</v>
      </c>
      <c r="N15" s="1331">
        <v>14035</v>
      </c>
      <c r="O15" s="1331">
        <v>99935</v>
      </c>
      <c r="P15" s="1331">
        <v>114925</v>
      </c>
      <c r="Q15" s="1331">
        <v>21465</v>
      </c>
      <c r="R15" s="1331">
        <v>236325</v>
      </c>
      <c r="S15" s="1331">
        <v>586872</v>
      </c>
      <c r="T15" s="1331">
        <v>15645</v>
      </c>
      <c r="U15" s="1331">
        <v>12491</v>
      </c>
      <c r="V15" s="1388">
        <v>25592</v>
      </c>
      <c r="W15" s="697">
        <v>3</v>
      </c>
    </row>
    <row r="16" spans="1:23" ht="23.1" customHeight="1" x14ac:dyDescent="0.15">
      <c r="A16" s="705">
        <v>6</v>
      </c>
      <c r="B16" s="706" t="s">
        <v>1023</v>
      </c>
      <c r="C16" s="1376">
        <v>21.806000000000001</v>
      </c>
      <c r="D16" s="1376">
        <v>880.18799999999999</v>
      </c>
      <c r="E16" s="1376">
        <v>207.988</v>
      </c>
      <c r="F16" s="1376">
        <v>1109.9829999999999</v>
      </c>
      <c r="G16" s="1384">
        <v>14.94</v>
      </c>
      <c r="H16" s="1384">
        <v>1.45</v>
      </c>
      <c r="I16" s="1384">
        <v>1.84</v>
      </c>
      <c r="J16" s="1384">
        <v>1.78</v>
      </c>
      <c r="K16" s="1331">
        <v>37065</v>
      </c>
      <c r="L16" s="1331">
        <v>9956</v>
      </c>
      <c r="M16" s="1331">
        <v>6529</v>
      </c>
      <c r="N16" s="1331">
        <v>13754</v>
      </c>
      <c r="O16" s="1331">
        <v>120744</v>
      </c>
      <c r="P16" s="1331">
        <v>126707</v>
      </c>
      <c r="Q16" s="1331">
        <v>24936</v>
      </c>
      <c r="R16" s="1331">
        <v>272387</v>
      </c>
      <c r="S16" s="1331">
        <v>553713</v>
      </c>
      <c r="T16" s="1331">
        <v>14395</v>
      </c>
      <c r="U16" s="1331">
        <v>11989</v>
      </c>
      <c r="V16" s="1388">
        <v>24540</v>
      </c>
      <c r="W16" s="697">
        <v>6</v>
      </c>
    </row>
    <row r="17" spans="1:23" ht="23.1" customHeight="1" x14ac:dyDescent="0.15">
      <c r="A17" s="705">
        <v>7</v>
      </c>
      <c r="B17" s="706" t="s">
        <v>1024</v>
      </c>
      <c r="C17" s="1377">
        <v>20.69</v>
      </c>
      <c r="D17" s="1377">
        <v>906.04200000000003</v>
      </c>
      <c r="E17" s="1377">
        <v>209.86699999999999</v>
      </c>
      <c r="F17" s="1377">
        <v>1136.5989999999999</v>
      </c>
      <c r="G17" s="1385">
        <v>17.16</v>
      </c>
      <c r="H17" s="1385">
        <v>1.51</v>
      </c>
      <c r="I17" s="1385">
        <v>1.73</v>
      </c>
      <c r="J17" s="1385">
        <v>1.84</v>
      </c>
      <c r="K17" s="1332">
        <v>31730</v>
      </c>
      <c r="L17" s="1332">
        <v>10443</v>
      </c>
      <c r="M17" s="1332">
        <v>6626</v>
      </c>
      <c r="N17" s="1332">
        <v>13401</v>
      </c>
      <c r="O17" s="1332">
        <v>112679</v>
      </c>
      <c r="P17" s="1332">
        <v>142793</v>
      </c>
      <c r="Q17" s="1332">
        <v>24100</v>
      </c>
      <c r="R17" s="1332">
        <v>279572</v>
      </c>
      <c r="S17" s="1332">
        <v>544617</v>
      </c>
      <c r="T17" s="1332">
        <v>15760</v>
      </c>
      <c r="U17" s="1332">
        <v>11483</v>
      </c>
      <c r="V17" s="1389">
        <v>24597</v>
      </c>
      <c r="W17" s="697">
        <v>7</v>
      </c>
    </row>
    <row r="18" spans="1:23" ht="23.1" customHeight="1" x14ac:dyDescent="0.15">
      <c r="A18" s="701">
        <v>8</v>
      </c>
      <c r="B18" s="702" t="s">
        <v>1025</v>
      </c>
      <c r="C18" s="1375">
        <v>19.341999999999999</v>
      </c>
      <c r="D18" s="1375">
        <v>800.18</v>
      </c>
      <c r="E18" s="1375">
        <v>201.33600000000001</v>
      </c>
      <c r="F18" s="1375">
        <v>1020.857</v>
      </c>
      <c r="G18" s="1383">
        <v>15.55</v>
      </c>
      <c r="H18" s="1383">
        <v>1.53</v>
      </c>
      <c r="I18" s="1383">
        <v>1.77</v>
      </c>
      <c r="J18" s="1383">
        <v>1.85</v>
      </c>
      <c r="K18" s="1333">
        <v>36424</v>
      </c>
      <c r="L18" s="1333">
        <v>9248</v>
      </c>
      <c r="M18" s="1333">
        <v>6627</v>
      </c>
      <c r="N18" s="1333">
        <v>13092</v>
      </c>
      <c r="O18" s="1333">
        <v>109577</v>
      </c>
      <c r="P18" s="1333">
        <v>113387</v>
      </c>
      <c r="Q18" s="1333">
        <v>23639</v>
      </c>
      <c r="R18" s="1333">
        <v>246603</v>
      </c>
      <c r="S18" s="1333">
        <v>566535</v>
      </c>
      <c r="T18" s="1333">
        <v>14170</v>
      </c>
      <c r="U18" s="1333">
        <v>11741</v>
      </c>
      <c r="V18" s="1387">
        <v>24156</v>
      </c>
      <c r="W18" s="703">
        <v>8</v>
      </c>
    </row>
    <row r="19" spans="1:23" ht="23.1" customHeight="1" x14ac:dyDescent="0.15">
      <c r="A19" s="705">
        <v>9</v>
      </c>
      <c r="B19" s="706" t="s">
        <v>1026</v>
      </c>
      <c r="C19" s="1376">
        <v>22.981999999999999</v>
      </c>
      <c r="D19" s="1376">
        <v>809.66200000000003</v>
      </c>
      <c r="E19" s="1376">
        <v>198.869</v>
      </c>
      <c r="F19" s="1376">
        <v>1031.5129999999999</v>
      </c>
      <c r="G19" s="1384">
        <v>18.07</v>
      </c>
      <c r="H19" s="1384">
        <v>1.52</v>
      </c>
      <c r="I19" s="1384">
        <v>1.82</v>
      </c>
      <c r="J19" s="1384">
        <v>1.95</v>
      </c>
      <c r="K19" s="1331">
        <v>31208</v>
      </c>
      <c r="L19" s="1331">
        <v>9851</v>
      </c>
      <c r="M19" s="1331">
        <v>6558</v>
      </c>
      <c r="N19" s="1331">
        <v>13671</v>
      </c>
      <c r="O19" s="1331">
        <v>129611</v>
      </c>
      <c r="P19" s="1331">
        <v>121564</v>
      </c>
      <c r="Q19" s="1331">
        <v>23688</v>
      </c>
      <c r="R19" s="1331">
        <v>274863</v>
      </c>
      <c r="S19" s="1331">
        <v>563957</v>
      </c>
      <c r="T19" s="1331">
        <v>15014</v>
      </c>
      <c r="U19" s="1331">
        <v>11911</v>
      </c>
      <c r="V19" s="1388">
        <v>26647</v>
      </c>
      <c r="W19" s="697">
        <v>9</v>
      </c>
    </row>
    <row r="20" spans="1:23" ht="23.1" customHeight="1" x14ac:dyDescent="0.15">
      <c r="A20" s="705">
        <v>10</v>
      </c>
      <c r="B20" s="706" t="s">
        <v>1027</v>
      </c>
      <c r="C20" s="1376">
        <v>22.516999999999999</v>
      </c>
      <c r="D20" s="1376">
        <v>878.53499999999997</v>
      </c>
      <c r="E20" s="1376">
        <v>194.571</v>
      </c>
      <c r="F20" s="1376">
        <v>1095.624</v>
      </c>
      <c r="G20" s="1384">
        <v>15.81</v>
      </c>
      <c r="H20" s="1384">
        <v>1.56</v>
      </c>
      <c r="I20" s="1384">
        <v>1.84</v>
      </c>
      <c r="J20" s="1384">
        <v>1.9</v>
      </c>
      <c r="K20" s="1331">
        <v>36922</v>
      </c>
      <c r="L20" s="1331">
        <v>10713</v>
      </c>
      <c r="M20" s="1331">
        <v>6356</v>
      </c>
      <c r="N20" s="1331">
        <v>14451</v>
      </c>
      <c r="O20" s="1331">
        <v>131454</v>
      </c>
      <c r="P20" s="1331">
        <v>146439</v>
      </c>
      <c r="Q20" s="1331">
        <v>22699</v>
      </c>
      <c r="R20" s="1331">
        <v>300593</v>
      </c>
      <c r="S20" s="1331">
        <v>583795</v>
      </c>
      <c r="T20" s="1331">
        <v>16669</v>
      </c>
      <c r="U20" s="1331">
        <v>11666</v>
      </c>
      <c r="V20" s="1388">
        <v>27436</v>
      </c>
      <c r="W20" s="697">
        <v>10</v>
      </c>
    </row>
    <row r="21" spans="1:23" ht="23.1" customHeight="1" x14ac:dyDescent="0.15">
      <c r="A21" s="707">
        <v>11</v>
      </c>
      <c r="B21" s="708" t="s">
        <v>1028</v>
      </c>
      <c r="C21" s="1376">
        <v>23.797000000000001</v>
      </c>
      <c r="D21" s="1376">
        <v>811.98599999999999</v>
      </c>
      <c r="E21" s="1376">
        <v>182.26300000000001</v>
      </c>
      <c r="F21" s="1376">
        <v>1018.045</v>
      </c>
      <c r="G21" s="1384">
        <v>16.440000000000001</v>
      </c>
      <c r="H21" s="1384">
        <v>1.6</v>
      </c>
      <c r="I21" s="1384">
        <v>1.85</v>
      </c>
      <c r="J21" s="1384">
        <v>1.99</v>
      </c>
      <c r="K21" s="1331">
        <v>32886</v>
      </c>
      <c r="L21" s="1331">
        <v>9056</v>
      </c>
      <c r="M21" s="1331">
        <v>6322</v>
      </c>
      <c r="N21" s="1331">
        <v>13205</v>
      </c>
      <c r="O21" s="1331">
        <v>128695</v>
      </c>
      <c r="P21" s="1331">
        <v>117428</v>
      </c>
      <c r="Q21" s="1331">
        <v>21328</v>
      </c>
      <c r="R21" s="1331">
        <v>267451</v>
      </c>
      <c r="S21" s="1331">
        <v>540801</v>
      </c>
      <c r="T21" s="1331">
        <v>14462</v>
      </c>
      <c r="U21" s="1331">
        <v>11702</v>
      </c>
      <c r="V21" s="1388">
        <v>26271</v>
      </c>
      <c r="W21" s="709">
        <v>11</v>
      </c>
    </row>
    <row r="22" spans="1:23" ht="23.1" customHeight="1" x14ac:dyDescent="0.15">
      <c r="A22" s="707">
        <v>12</v>
      </c>
      <c r="B22" s="708" t="s">
        <v>1029</v>
      </c>
      <c r="C22" s="1377">
        <v>21.486999999999998</v>
      </c>
      <c r="D22" s="1377">
        <v>820.76599999999996</v>
      </c>
      <c r="E22" s="1377">
        <v>194.96299999999999</v>
      </c>
      <c r="F22" s="1377">
        <v>1037.2149999999999</v>
      </c>
      <c r="G22" s="1385">
        <v>16.34</v>
      </c>
      <c r="H22" s="1385">
        <v>1.56</v>
      </c>
      <c r="I22" s="1385">
        <v>1.94</v>
      </c>
      <c r="J22" s="1385">
        <v>1.93</v>
      </c>
      <c r="K22" s="1332">
        <v>34164</v>
      </c>
      <c r="L22" s="1332">
        <v>10569</v>
      </c>
      <c r="M22" s="1332">
        <v>6042</v>
      </c>
      <c r="N22" s="1332">
        <v>13845</v>
      </c>
      <c r="O22" s="1332">
        <v>119942</v>
      </c>
      <c r="P22" s="1332">
        <v>135005</v>
      </c>
      <c r="Q22" s="1332">
        <v>22826</v>
      </c>
      <c r="R22" s="1332">
        <v>277773</v>
      </c>
      <c r="S22" s="1332">
        <v>558216</v>
      </c>
      <c r="T22" s="1332">
        <v>16449</v>
      </c>
      <c r="U22" s="1332">
        <v>11708</v>
      </c>
      <c r="V22" s="1389">
        <v>26781</v>
      </c>
      <c r="W22" s="709">
        <v>12</v>
      </c>
    </row>
    <row r="23" spans="1:23" ht="23.1" customHeight="1" x14ac:dyDescent="0.15">
      <c r="A23" s="711">
        <v>14</v>
      </c>
      <c r="B23" s="712" t="s">
        <v>1030</v>
      </c>
      <c r="C23" s="1375">
        <v>20.74</v>
      </c>
      <c r="D23" s="1375">
        <v>794.56500000000005</v>
      </c>
      <c r="E23" s="1375">
        <v>209.74100000000001</v>
      </c>
      <c r="F23" s="1375">
        <v>1025.046</v>
      </c>
      <c r="G23" s="1383">
        <v>14.15</v>
      </c>
      <c r="H23" s="1383">
        <v>1.5</v>
      </c>
      <c r="I23" s="1383">
        <v>1.84</v>
      </c>
      <c r="J23" s="1383">
        <v>1.82</v>
      </c>
      <c r="K23" s="1333">
        <v>39872</v>
      </c>
      <c r="L23" s="1333">
        <v>9908</v>
      </c>
      <c r="M23" s="1333">
        <v>6630</v>
      </c>
      <c r="N23" s="1333">
        <v>13932</v>
      </c>
      <c r="O23" s="1333">
        <v>116972</v>
      </c>
      <c r="P23" s="1333">
        <v>117971</v>
      </c>
      <c r="Q23" s="1333">
        <v>25596</v>
      </c>
      <c r="R23" s="1333">
        <v>260539</v>
      </c>
      <c r="S23" s="1333">
        <v>564003</v>
      </c>
      <c r="T23" s="1333">
        <v>14847</v>
      </c>
      <c r="U23" s="1333">
        <v>12204</v>
      </c>
      <c r="V23" s="1387">
        <v>25417</v>
      </c>
      <c r="W23" s="713">
        <v>14</v>
      </c>
    </row>
    <row r="24" spans="1:23" ht="23.1" customHeight="1" x14ac:dyDescent="0.15">
      <c r="A24" s="707">
        <v>15</v>
      </c>
      <c r="B24" s="708" t="s">
        <v>1031</v>
      </c>
      <c r="C24" s="1376">
        <v>21.783999999999999</v>
      </c>
      <c r="D24" s="1376">
        <v>796.70399999999995</v>
      </c>
      <c r="E24" s="1376">
        <v>217.48099999999999</v>
      </c>
      <c r="F24" s="1376">
        <v>1035.9690000000001</v>
      </c>
      <c r="G24" s="1384">
        <v>16.309999999999999</v>
      </c>
      <c r="H24" s="1384">
        <v>1.51</v>
      </c>
      <c r="I24" s="1384">
        <v>1.77</v>
      </c>
      <c r="J24" s="1384">
        <v>1.88</v>
      </c>
      <c r="K24" s="1331">
        <v>36289</v>
      </c>
      <c r="L24" s="1331">
        <v>10272</v>
      </c>
      <c r="M24" s="1331">
        <v>6195</v>
      </c>
      <c r="N24" s="1331">
        <v>14218</v>
      </c>
      <c r="O24" s="1331">
        <v>128930</v>
      </c>
      <c r="P24" s="1331">
        <v>123893</v>
      </c>
      <c r="Q24" s="1331">
        <v>23802</v>
      </c>
      <c r="R24" s="1331">
        <v>276625</v>
      </c>
      <c r="S24" s="1331">
        <v>591845</v>
      </c>
      <c r="T24" s="1331">
        <v>15551</v>
      </c>
      <c r="U24" s="1331">
        <v>10945</v>
      </c>
      <c r="V24" s="1388">
        <v>26702</v>
      </c>
      <c r="W24" s="709">
        <v>15</v>
      </c>
    </row>
    <row r="25" spans="1:23" ht="23.1" customHeight="1" x14ac:dyDescent="0.15">
      <c r="A25" s="707">
        <v>16</v>
      </c>
      <c r="B25" s="708" t="s">
        <v>1032</v>
      </c>
      <c r="C25" s="1376">
        <v>22.12</v>
      </c>
      <c r="D25" s="1376">
        <v>887.86199999999997</v>
      </c>
      <c r="E25" s="1376">
        <v>205.75700000000001</v>
      </c>
      <c r="F25" s="1376">
        <v>1115.7380000000001</v>
      </c>
      <c r="G25" s="1384">
        <v>15.29</v>
      </c>
      <c r="H25" s="1384">
        <v>1.67</v>
      </c>
      <c r="I25" s="1384">
        <v>1.77</v>
      </c>
      <c r="J25" s="1384">
        <v>1.95</v>
      </c>
      <c r="K25" s="1331">
        <v>39048</v>
      </c>
      <c r="L25" s="1331">
        <v>9609</v>
      </c>
      <c r="M25" s="1331">
        <v>6551</v>
      </c>
      <c r="N25" s="1331">
        <v>13666</v>
      </c>
      <c r="O25" s="1331">
        <v>132057</v>
      </c>
      <c r="P25" s="1331">
        <v>142054</v>
      </c>
      <c r="Q25" s="1331">
        <v>23799</v>
      </c>
      <c r="R25" s="1331">
        <v>297909</v>
      </c>
      <c r="S25" s="1331">
        <v>597008</v>
      </c>
      <c r="T25" s="1331">
        <v>16000</v>
      </c>
      <c r="U25" s="1331">
        <v>11566</v>
      </c>
      <c r="V25" s="1388">
        <v>26701</v>
      </c>
      <c r="W25" s="709">
        <v>16</v>
      </c>
    </row>
    <row r="26" spans="1:23" ht="23.1" customHeight="1" x14ac:dyDescent="0.15">
      <c r="A26" s="707">
        <v>17</v>
      </c>
      <c r="B26" s="708" t="s">
        <v>1033</v>
      </c>
      <c r="C26" s="1376">
        <v>20.225000000000001</v>
      </c>
      <c r="D26" s="1376">
        <v>931.49599999999998</v>
      </c>
      <c r="E26" s="1376">
        <v>199.52799999999999</v>
      </c>
      <c r="F26" s="1376">
        <v>1151.249</v>
      </c>
      <c r="G26" s="1384">
        <v>14.86</v>
      </c>
      <c r="H26" s="1384">
        <v>1.57</v>
      </c>
      <c r="I26" s="1384">
        <v>1.84</v>
      </c>
      <c r="J26" s="1384">
        <v>1.85</v>
      </c>
      <c r="K26" s="1331">
        <v>39224</v>
      </c>
      <c r="L26" s="1331">
        <v>9311</v>
      </c>
      <c r="M26" s="1331">
        <v>6361</v>
      </c>
      <c r="N26" s="1331">
        <v>13017</v>
      </c>
      <c r="O26" s="1331">
        <v>117845</v>
      </c>
      <c r="P26" s="1331">
        <v>136491</v>
      </c>
      <c r="Q26" s="1331">
        <v>23322</v>
      </c>
      <c r="R26" s="1331">
        <v>277658</v>
      </c>
      <c r="S26" s="1331">
        <v>582679</v>
      </c>
      <c r="T26" s="1331">
        <v>14653</v>
      </c>
      <c r="U26" s="1331">
        <v>11689</v>
      </c>
      <c r="V26" s="1388">
        <v>24118</v>
      </c>
      <c r="W26" s="709">
        <v>17</v>
      </c>
    </row>
    <row r="27" spans="1:23" ht="23.1" customHeight="1" x14ac:dyDescent="0.15">
      <c r="A27" s="707">
        <v>18</v>
      </c>
      <c r="B27" s="708" t="s">
        <v>1034</v>
      </c>
      <c r="C27" s="1377">
        <v>22.446999999999999</v>
      </c>
      <c r="D27" s="1377">
        <v>852.42899999999997</v>
      </c>
      <c r="E27" s="1377">
        <v>181.095</v>
      </c>
      <c r="F27" s="1377">
        <v>1055.971</v>
      </c>
      <c r="G27" s="1385">
        <v>15.77</v>
      </c>
      <c r="H27" s="1385">
        <v>1.52</v>
      </c>
      <c r="I27" s="1385">
        <v>1.85</v>
      </c>
      <c r="J27" s="1385">
        <v>1.88</v>
      </c>
      <c r="K27" s="1332">
        <v>34776</v>
      </c>
      <c r="L27" s="1332">
        <v>9540</v>
      </c>
      <c r="M27" s="1332">
        <v>6388</v>
      </c>
      <c r="N27" s="1332">
        <v>13515</v>
      </c>
      <c r="O27" s="1332">
        <v>123132</v>
      </c>
      <c r="P27" s="1332">
        <v>123437</v>
      </c>
      <c r="Q27" s="1332">
        <v>21389</v>
      </c>
      <c r="R27" s="1332">
        <v>267958</v>
      </c>
      <c r="S27" s="1332">
        <v>548551</v>
      </c>
      <c r="T27" s="1332">
        <v>14481</v>
      </c>
      <c r="U27" s="1332">
        <v>11811</v>
      </c>
      <c r="V27" s="1389">
        <v>25376</v>
      </c>
      <c r="W27" s="709">
        <v>18</v>
      </c>
    </row>
    <row r="28" spans="1:23" ht="23.1" customHeight="1" x14ac:dyDescent="0.15">
      <c r="A28" s="714">
        <v>19</v>
      </c>
      <c r="B28" s="712" t="s">
        <v>1035</v>
      </c>
      <c r="C28" s="1375">
        <v>18.460999999999999</v>
      </c>
      <c r="D28" s="1375">
        <v>884.74199999999996</v>
      </c>
      <c r="E28" s="1375">
        <v>223.18199999999999</v>
      </c>
      <c r="F28" s="1375">
        <v>1126.385</v>
      </c>
      <c r="G28" s="1383">
        <v>14.62</v>
      </c>
      <c r="H28" s="1383">
        <v>1.57</v>
      </c>
      <c r="I28" s="1383">
        <v>1.75</v>
      </c>
      <c r="J28" s="1383">
        <v>1.82</v>
      </c>
      <c r="K28" s="1333">
        <v>43570</v>
      </c>
      <c r="L28" s="1333">
        <v>9522</v>
      </c>
      <c r="M28" s="1333">
        <v>6406</v>
      </c>
      <c r="N28" s="1333">
        <v>13411</v>
      </c>
      <c r="O28" s="1333">
        <v>117632</v>
      </c>
      <c r="P28" s="1333">
        <v>132197</v>
      </c>
      <c r="Q28" s="1333">
        <v>25085</v>
      </c>
      <c r="R28" s="1333">
        <v>274914</v>
      </c>
      <c r="S28" s="1333">
        <v>637189</v>
      </c>
      <c r="T28" s="1333">
        <v>14942</v>
      </c>
      <c r="U28" s="1333">
        <v>11240</v>
      </c>
      <c r="V28" s="1387">
        <v>24407</v>
      </c>
      <c r="W28" s="715">
        <v>19</v>
      </c>
    </row>
    <row r="29" spans="1:23" ht="23.1" customHeight="1" x14ac:dyDescent="0.15">
      <c r="A29" s="707">
        <v>21</v>
      </c>
      <c r="B29" s="708" t="s">
        <v>1036</v>
      </c>
      <c r="C29" s="1376">
        <v>17.324000000000002</v>
      </c>
      <c r="D29" s="1376">
        <v>801.10699999999997</v>
      </c>
      <c r="E29" s="1376">
        <v>190.85599999999999</v>
      </c>
      <c r="F29" s="1376">
        <v>1009.287</v>
      </c>
      <c r="G29" s="1384">
        <v>13.9</v>
      </c>
      <c r="H29" s="1384">
        <v>1.58</v>
      </c>
      <c r="I29" s="1384">
        <v>1.92</v>
      </c>
      <c r="J29" s="1384">
        <v>1.86</v>
      </c>
      <c r="K29" s="1331">
        <v>43544</v>
      </c>
      <c r="L29" s="1331">
        <v>9331</v>
      </c>
      <c r="M29" s="1331">
        <v>6454</v>
      </c>
      <c r="N29" s="1331">
        <v>13159</v>
      </c>
      <c r="O29" s="1331">
        <v>104821</v>
      </c>
      <c r="P29" s="1331">
        <v>118321</v>
      </c>
      <c r="Q29" s="1331">
        <v>23679</v>
      </c>
      <c r="R29" s="1331">
        <v>246820</v>
      </c>
      <c r="S29" s="1331">
        <v>605062</v>
      </c>
      <c r="T29" s="1331">
        <v>14770</v>
      </c>
      <c r="U29" s="1331">
        <v>12406</v>
      </c>
      <c r="V29" s="1388">
        <v>24455</v>
      </c>
      <c r="W29" s="709">
        <v>21</v>
      </c>
    </row>
    <row r="30" spans="1:23" ht="23.1" customHeight="1" x14ac:dyDescent="0.15">
      <c r="A30" s="707">
        <v>22</v>
      </c>
      <c r="B30" s="708" t="s">
        <v>1037</v>
      </c>
      <c r="C30" s="1376">
        <v>19.242999999999999</v>
      </c>
      <c r="D30" s="1376">
        <v>815.49599999999998</v>
      </c>
      <c r="E30" s="1376">
        <v>208.30500000000001</v>
      </c>
      <c r="F30" s="1376">
        <v>1043.0429999999999</v>
      </c>
      <c r="G30" s="1384">
        <v>14.17</v>
      </c>
      <c r="H30" s="1384">
        <v>1.54</v>
      </c>
      <c r="I30" s="1384">
        <v>1.85</v>
      </c>
      <c r="J30" s="1384">
        <v>1.83</v>
      </c>
      <c r="K30" s="1331">
        <v>41423</v>
      </c>
      <c r="L30" s="1331">
        <v>9542</v>
      </c>
      <c r="M30" s="1331">
        <v>6414</v>
      </c>
      <c r="N30" s="1331">
        <v>13457</v>
      </c>
      <c r="O30" s="1331">
        <v>112992</v>
      </c>
      <c r="P30" s="1331">
        <v>119730</v>
      </c>
      <c r="Q30" s="1331">
        <v>24734</v>
      </c>
      <c r="R30" s="1331">
        <v>257457</v>
      </c>
      <c r="S30" s="1331">
        <v>587177</v>
      </c>
      <c r="T30" s="1331">
        <v>14682</v>
      </c>
      <c r="U30" s="1331">
        <v>11874</v>
      </c>
      <c r="V30" s="1388">
        <v>24683</v>
      </c>
      <c r="W30" s="709">
        <v>22</v>
      </c>
    </row>
    <row r="31" spans="1:23" ht="23.1" customHeight="1" x14ac:dyDescent="0.15">
      <c r="A31" s="707">
        <v>23</v>
      </c>
      <c r="B31" s="708" t="s">
        <v>1038</v>
      </c>
      <c r="C31" s="1376">
        <v>17.013999999999999</v>
      </c>
      <c r="D31" s="1376">
        <v>714.58299999999997</v>
      </c>
      <c r="E31" s="1376">
        <v>170.94399999999999</v>
      </c>
      <c r="F31" s="1376">
        <v>902.54</v>
      </c>
      <c r="G31" s="1384">
        <v>13.99</v>
      </c>
      <c r="H31" s="1384">
        <v>1.58</v>
      </c>
      <c r="I31" s="1384">
        <v>1.81</v>
      </c>
      <c r="J31" s="1384">
        <v>1.86</v>
      </c>
      <c r="K31" s="1331">
        <v>42961</v>
      </c>
      <c r="L31" s="1331">
        <v>9380</v>
      </c>
      <c r="M31" s="1331">
        <v>6898</v>
      </c>
      <c r="N31" s="1331">
        <v>13687</v>
      </c>
      <c r="O31" s="1331">
        <v>102245</v>
      </c>
      <c r="P31" s="1331">
        <v>105993</v>
      </c>
      <c r="Q31" s="1331">
        <v>21334</v>
      </c>
      <c r="R31" s="1331">
        <v>229572</v>
      </c>
      <c r="S31" s="1331">
        <v>600949</v>
      </c>
      <c r="T31" s="1331">
        <v>14833</v>
      </c>
      <c r="U31" s="1331">
        <v>12480</v>
      </c>
      <c r="V31" s="1388">
        <v>25436</v>
      </c>
      <c r="W31" s="709">
        <v>23</v>
      </c>
    </row>
    <row r="32" spans="1:23" ht="23.1" customHeight="1" x14ac:dyDescent="0.15">
      <c r="A32" s="707">
        <v>24</v>
      </c>
      <c r="B32" s="708" t="s">
        <v>1039</v>
      </c>
      <c r="C32" s="1377">
        <v>16.584</v>
      </c>
      <c r="D32" s="1377">
        <v>726.505</v>
      </c>
      <c r="E32" s="1377">
        <v>178.078</v>
      </c>
      <c r="F32" s="1377">
        <v>921.16700000000003</v>
      </c>
      <c r="G32" s="1385">
        <v>13.29</v>
      </c>
      <c r="H32" s="1385">
        <v>1.57</v>
      </c>
      <c r="I32" s="1385">
        <v>1.83</v>
      </c>
      <c r="J32" s="1385">
        <v>1.83</v>
      </c>
      <c r="K32" s="1332">
        <v>44406</v>
      </c>
      <c r="L32" s="1332">
        <v>9201</v>
      </c>
      <c r="M32" s="1332">
        <v>6758</v>
      </c>
      <c r="N32" s="1332">
        <v>13325</v>
      </c>
      <c r="O32" s="1332">
        <v>97860</v>
      </c>
      <c r="P32" s="1332">
        <v>105014</v>
      </c>
      <c r="Q32" s="1332">
        <v>22037</v>
      </c>
      <c r="R32" s="1332">
        <v>224911</v>
      </c>
      <c r="S32" s="1332">
        <v>590099</v>
      </c>
      <c r="T32" s="1332">
        <v>14455</v>
      </c>
      <c r="U32" s="1332">
        <v>12375</v>
      </c>
      <c r="V32" s="1389">
        <v>24416</v>
      </c>
      <c r="W32" s="709">
        <v>24</v>
      </c>
    </row>
    <row r="33" spans="1:23" ht="23.1" customHeight="1" x14ac:dyDescent="0.15">
      <c r="A33" s="711">
        <v>25</v>
      </c>
      <c r="B33" s="712" t="s">
        <v>1040</v>
      </c>
      <c r="C33" s="1375">
        <v>20.202000000000002</v>
      </c>
      <c r="D33" s="1375">
        <v>772.34400000000005</v>
      </c>
      <c r="E33" s="1375">
        <v>194.98699999999999</v>
      </c>
      <c r="F33" s="1375">
        <v>987.53300000000002</v>
      </c>
      <c r="G33" s="1383">
        <v>16.260000000000002</v>
      </c>
      <c r="H33" s="1383">
        <v>1.5</v>
      </c>
      <c r="I33" s="1383">
        <v>1.81</v>
      </c>
      <c r="J33" s="1383">
        <v>1.87</v>
      </c>
      <c r="K33" s="1333">
        <v>35801</v>
      </c>
      <c r="L33" s="1333">
        <v>10269</v>
      </c>
      <c r="M33" s="1333">
        <v>6323</v>
      </c>
      <c r="N33" s="1333">
        <v>14067</v>
      </c>
      <c r="O33" s="1333">
        <v>117564</v>
      </c>
      <c r="P33" s="1333">
        <v>119250</v>
      </c>
      <c r="Q33" s="1333">
        <v>22265</v>
      </c>
      <c r="R33" s="1333">
        <v>259080</v>
      </c>
      <c r="S33" s="1333">
        <v>581949</v>
      </c>
      <c r="T33" s="1333">
        <v>15440</v>
      </c>
      <c r="U33" s="1333">
        <v>11419</v>
      </c>
      <c r="V33" s="1387">
        <v>26235</v>
      </c>
      <c r="W33" s="713">
        <v>25</v>
      </c>
    </row>
    <row r="34" spans="1:23" ht="23.1" customHeight="1" x14ac:dyDescent="0.15">
      <c r="A34" s="707">
        <v>27</v>
      </c>
      <c r="B34" s="708" t="s">
        <v>1041</v>
      </c>
      <c r="C34" s="1376">
        <v>18.619</v>
      </c>
      <c r="D34" s="1376">
        <v>720.05600000000004</v>
      </c>
      <c r="E34" s="1376">
        <v>199.69499999999999</v>
      </c>
      <c r="F34" s="1376">
        <v>938.37099999999998</v>
      </c>
      <c r="G34" s="1384">
        <v>15.07</v>
      </c>
      <c r="H34" s="1384">
        <v>1.57</v>
      </c>
      <c r="I34" s="1384">
        <v>1.73</v>
      </c>
      <c r="J34" s="1384">
        <v>1.87</v>
      </c>
      <c r="K34" s="1331">
        <v>39302</v>
      </c>
      <c r="L34" s="1331">
        <v>9171</v>
      </c>
      <c r="M34" s="1331">
        <v>6728</v>
      </c>
      <c r="N34" s="1331">
        <v>13504</v>
      </c>
      <c r="O34" s="1331">
        <v>110310</v>
      </c>
      <c r="P34" s="1331">
        <v>103580</v>
      </c>
      <c r="Q34" s="1331">
        <v>23299</v>
      </c>
      <c r="R34" s="1331">
        <v>237188</v>
      </c>
      <c r="S34" s="1331">
        <v>592450</v>
      </c>
      <c r="T34" s="1331">
        <v>14385</v>
      </c>
      <c r="U34" s="1331">
        <v>11667</v>
      </c>
      <c r="V34" s="1388">
        <v>25277</v>
      </c>
      <c r="W34" s="709">
        <v>27</v>
      </c>
    </row>
    <row r="35" spans="1:23" ht="23.1" customHeight="1" x14ac:dyDescent="0.15">
      <c r="A35" s="707">
        <v>28</v>
      </c>
      <c r="B35" s="708" t="s">
        <v>1042</v>
      </c>
      <c r="C35" s="1376">
        <v>19.169</v>
      </c>
      <c r="D35" s="1376">
        <v>749.85799999999995</v>
      </c>
      <c r="E35" s="1376">
        <v>194.637</v>
      </c>
      <c r="F35" s="1376">
        <v>963.66300000000001</v>
      </c>
      <c r="G35" s="1384">
        <v>14.64</v>
      </c>
      <c r="H35" s="1384">
        <v>1.54</v>
      </c>
      <c r="I35" s="1384">
        <v>1.82</v>
      </c>
      <c r="J35" s="1384">
        <v>1.86</v>
      </c>
      <c r="K35" s="1331">
        <v>40130</v>
      </c>
      <c r="L35" s="1331">
        <v>9787</v>
      </c>
      <c r="M35" s="1331">
        <v>6592</v>
      </c>
      <c r="N35" s="1331">
        <v>13905</v>
      </c>
      <c r="O35" s="1331">
        <v>112622</v>
      </c>
      <c r="P35" s="1331">
        <v>113189</v>
      </c>
      <c r="Q35" s="1331">
        <v>23409</v>
      </c>
      <c r="R35" s="1331">
        <v>249220</v>
      </c>
      <c r="S35" s="1331">
        <v>587534</v>
      </c>
      <c r="T35" s="1331">
        <v>15095</v>
      </c>
      <c r="U35" s="1331">
        <v>12027</v>
      </c>
      <c r="V35" s="1388">
        <v>25862</v>
      </c>
      <c r="W35" s="709">
        <v>28</v>
      </c>
    </row>
    <row r="36" spans="1:23" ht="23.1" customHeight="1" x14ac:dyDescent="0.15">
      <c r="A36" s="707">
        <v>29</v>
      </c>
      <c r="B36" s="708" t="s">
        <v>1043</v>
      </c>
      <c r="C36" s="1376">
        <v>17.439</v>
      </c>
      <c r="D36" s="1376">
        <v>734.18700000000001</v>
      </c>
      <c r="E36" s="1376">
        <v>210.58199999999999</v>
      </c>
      <c r="F36" s="1376">
        <v>962.20699999999999</v>
      </c>
      <c r="G36" s="1384">
        <v>15.06</v>
      </c>
      <c r="H36" s="1384">
        <v>1.51</v>
      </c>
      <c r="I36" s="1384">
        <v>1.73</v>
      </c>
      <c r="J36" s="1384">
        <v>1.81</v>
      </c>
      <c r="K36" s="1331">
        <v>37002</v>
      </c>
      <c r="L36" s="1331">
        <v>9705</v>
      </c>
      <c r="M36" s="1331">
        <v>6688</v>
      </c>
      <c r="N36" s="1331">
        <v>13198</v>
      </c>
      <c r="O36" s="1331">
        <v>97159</v>
      </c>
      <c r="P36" s="1331">
        <v>107660</v>
      </c>
      <c r="Q36" s="1331">
        <v>24413</v>
      </c>
      <c r="R36" s="1331">
        <v>229232</v>
      </c>
      <c r="S36" s="1331">
        <v>557144</v>
      </c>
      <c r="T36" s="1331">
        <v>14664</v>
      </c>
      <c r="U36" s="1331">
        <v>11593</v>
      </c>
      <c r="V36" s="1388">
        <v>23824</v>
      </c>
      <c r="W36" s="709">
        <v>29</v>
      </c>
    </row>
    <row r="37" spans="1:23" ht="23.1" customHeight="1" x14ac:dyDescent="0.15">
      <c r="A37" s="707">
        <v>30</v>
      </c>
      <c r="B37" s="708" t="s">
        <v>1044</v>
      </c>
      <c r="C37" s="1377">
        <v>18.992999999999999</v>
      </c>
      <c r="D37" s="1377">
        <v>747.10400000000004</v>
      </c>
      <c r="E37" s="1377">
        <v>192.21</v>
      </c>
      <c r="F37" s="1377">
        <v>958.30700000000002</v>
      </c>
      <c r="G37" s="1385">
        <v>14.88</v>
      </c>
      <c r="H37" s="1385">
        <v>1.5</v>
      </c>
      <c r="I37" s="1385">
        <v>1.77</v>
      </c>
      <c r="J37" s="1385">
        <v>1.82</v>
      </c>
      <c r="K37" s="1332">
        <v>39945</v>
      </c>
      <c r="L37" s="1332">
        <v>9896</v>
      </c>
      <c r="M37" s="1332">
        <v>6905</v>
      </c>
      <c r="N37" s="1332">
        <v>14180</v>
      </c>
      <c r="O37" s="1332">
        <v>112882</v>
      </c>
      <c r="P37" s="1332">
        <v>110894</v>
      </c>
      <c r="Q37" s="1332">
        <v>23532</v>
      </c>
      <c r="R37" s="1332">
        <v>247308</v>
      </c>
      <c r="S37" s="1332">
        <v>594338</v>
      </c>
      <c r="T37" s="1332">
        <v>14843</v>
      </c>
      <c r="U37" s="1332">
        <v>12243</v>
      </c>
      <c r="V37" s="1389">
        <v>25807</v>
      </c>
      <c r="W37" s="709">
        <v>30</v>
      </c>
    </row>
    <row r="38" spans="1:23" ht="23.1" customHeight="1" x14ac:dyDescent="0.15">
      <c r="A38" s="711">
        <v>31</v>
      </c>
      <c r="B38" s="712" t="s">
        <v>1045</v>
      </c>
      <c r="C38" s="1375">
        <v>19.472999999999999</v>
      </c>
      <c r="D38" s="1375">
        <v>917.40599999999995</v>
      </c>
      <c r="E38" s="1375">
        <v>227.89699999999999</v>
      </c>
      <c r="F38" s="1375">
        <v>1164.7760000000001</v>
      </c>
      <c r="G38" s="1383">
        <v>14.38</v>
      </c>
      <c r="H38" s="1383">
        <v>1.64</v>
      </c>
      <c r="I38" s="1383">
        <v>1.79</v>
      </c>
      <c r="J38" s="1383">
        <v>1.88</v>
      </c>
      <c r="K38" s="1333">
        <v>43226</v>
      </c>
      <c r="L38" s="1333">
        <v>9905</v>
      </c>
      <c r="M38" s="1333">
        <v>6367</v>
      </c>
      <c r="N38" s="1333">
        <v>13506</v>
      </c>
      <c r="O38" s="1333">
        <v>121048</v>
      </c>
      <c r="P38" s="1333">
        <v>148747</v>
      </c>
      <c r="Q38" s="1333">
        <v>25996</v>
      </c>
      <c r="R38" s="1333">
        <v>295792</v>
      </c>
      <c r="S38" s="1333">
        <v>621627</v>
      </c>
      <c r="T38" s="1333">
        <v>16214</v>
      </c>
      <c r="U38" s="1333">
        <v>11407</v>
      </c>
      <c r="V38" s="1387">
        <v>25395</v>
      </c>
      <c r="W38" s="713">
        <v>31</v>
      </c>
    </row>
    <row r="39" spans="1:23" ht="23.1" customHeight="1" x14ac:dyDescent="0.15">
      <c r="A39" s="707">
        <v>32</v>
      </c>
      <c r="B39" s="708" t="s">
        <v>1046</v>
      </c>
      <c r="C39" s="1376">
        <v>21.905000000000001</v>
      </c>
      <c r="D39" s="1376">
        <v>896.49099999999999</v>
      </c>
      <c r="E39" s="1376">
        <v>218.38</v>
      </c>
      <c r="F39" s="1376">
        <v>1136.7760000000001</v>
      </c>
      <c r="G39" s="1384">
        <v>14.27</v>
      </c>
      <c r="H39" s="1384">
        <v>1.53</v>
      </c>
      <c r="I39" s="1384">
        <v>1.87</v>
      </c>
      <c r="J39" s="1384">
        <v>1.84</v>
      </c>
      <c r="K39" s="1331">
        <v>39546</v>
      </c>
      <c r="L39" s="1331">
        <v>10031</v>
      </c>
      <c r="M39" s="1331">
        <v>6551</v>
      </c>
      <c r="N39" s="1331">
        <v>13764</v>
      </c>
      <c r="O39" s="1331">
        <v>123599</v>
      </c>
      <c r="P39" s="1331">
        <v>137289</v>
      </c>
      <c r="Q39" s="1331">
        <v>26796</v>
      </c>
      <c r="R39" s="1331">
        <v>287685</v>
      </c>
      <c r="S39" s="1331">
        <v>564237</v>
      </c>
      <c r="T39" s="1331">
        <v>15314</v>
      </c>
      <c r="U39" s="1331">
        <v>12271</v>
      </c>
      <c r="V39" s="1388">
        <v>25307</v>
      </c>
      <c r="W39" s="709">
        <v>32</v>
      </c>
    </row>
    <row r="40" spans="1:23" ht="23.1" customHeight="1" x14ac:dyDescent="0.15">
      <c r="A40" s="707">
        <v>33</v>
      </c>
      <c r="B40" s="708" t="s">
        <v>1047</v>
      </c>
      <c r="C40" s="1376">
        <v>19.192</v>
      </c>
      <c r="D40" s="1376">
        <v>938.63199999999995</v>
      </c>
      <c r="E40" s="1376">
        <v>227.785</v>
      </c>
      <c r="F40" s="1376">
        <v>1185.6089999999999</v>
      </c>
      <c r="G40" s="1384">
        <v>14.09</v>
      </c>
      <c r="H40" s="1384">
        <v>1.69</v>
      </c>
      <c r="I40" s="1384">
        <v>1.77</v>
      </c>
      <c r="J40" s="1384">
        <v>1.91</v>
      </c>
      <c r="K40" s="1331">
        <v>42794</v>
      </c>
      <c r="L40" s="1331">
        <v>9522</v>
      </c>
      <c r="M40" s="1331">
        <v>6280</v>
      </c>
      <c r="N40" s="1331">
        <v>12919</v>
      </c>
      <c r="O40" s="1331">
        <v>115745</v>
      </c>
      <c r="P40" s="1331">
        <v>151444</v>
      </c>
      <c r="Q40" s="1331">
        <v>25331</v>
      </c>
      <c r="R40" s="1331">
        <v>292520</v>
      </c>
      <c r="S40" s="1331">
        <v>603082</v>
      </c>
      <c r="T40" s="1331">
        <v>16135</v>
      </c>
      <c r="U40" s="1331">
        <v>11121</v>
      </c>
      <c r="V40" s="1388">
        <v>24673</v>
      </c>
      <c r="W40" s="709">
        <v>33</v>
      </c>
    </row>
    <row r="41" spans="1:23" ht="23.1" customHeight="1" x14ac:dyDescent="0.15">
      <c r="A41" s="707">
        <v>34</v>
      </c>
      <c r="B41" s="708" t="s">
        <v>1048</v>
      </c>
      <c r="C41" s="1376">
        <v>18.088000000000001</v>
      </c>
      <c r="D41" s="1376">
        <v>744.7</v>
      </c>
      <c r="E41" s="1376">
        <v>189.51</v>
      </c>
      <c r="F41" s="1376">
        <v>952.298</v>
      </c>
      <c r="G41" s="1384">
        <v>14.36</v>
      </c>
      <c r="H41" s="1384">
        <v>1.54</v>
      </c>
      <c r="I41" s="1384">
        <v>1.93</v>
      </c>
      <c r="J41" s="1384">
        <v>1.86</v>
      </c>
      <c r="K41" s="1331">
        <v>41956</v>
      </c>
      <c r="L41" s="1331">
        <v>9845</v>
      </c>
      <c r="M41" s="1331">
        <v>6493</v>
      </c>
      <c r="N41" s="1331">
        <v>13857</v>
      </c>
      <c r="O41" s="1331">
        <v>108941</v>
      </c>
      <c r="P41" s="1331">
        <v>112869</v>
      </c>
      <c r="Q41" s="1331">
        <v>23766</v>
      </c>
      <c r="R41" s="1331">
        <v>245576</v>
      </c>
      <c r="S41" s="1331">
        <v>602297</v>
      </c>
      <c r="T41" s="1331">
        <v>15156</v>
      </c>
      <c r="U41" s="1331">
        <v>12541</v>
      </c>
      <c r="V41" s="1388">
        <v>25788</v>
      </c>
      <c r="W41" s="709">
        <v>34</v>
      </c>
    </row>
    <row r="42" spans="1:23" ht="23.1" customHeight="1" x14ac:dyDescent="0.15">
      <c r="A42" s="707">
        <v>35</v>
      </c>
      <c r="B42" s="719" t="s">
        <v>1049</v>
      </c>
      <c r="C42" s="1377">
        <v>19.216999999999999</v>
      </c>
      <c r="D42" s="1377">
        <v>746.58500000000004</v>
      </c>
      <c r="E42" s="1377">
        <v>199.27699999999999</v>
      </c>
      <c r="F42" s="1377">
        <v>965.08</v>
      </c>
      <c r="G42" s="1385">
        <v>14.73</v>
      </c>
      <c r="H42" s="1385">
        <v>1.55</v>
      </c>
      <c r="I42" s="1385">
        <v>1.86</v>
      </c>
      <c r="J42" s="1385">
        <v>1.88</v>
      </c>
      <c r="K42" s="1332">
        <v>40898</v>
      </c>
      <c r="L42" s="1332">
        <v>9423</v>
      </c>
      <c r="M42" s="1332">
        <v>6592</v>
      </c>
      <c r="N42" s="1332">
        <v>13756</v>
      </c>
      <c r="O42" s="1332">
        <v>115790</v>
      </c>
      <c r="P42" s="1332">
        <v>109272</v>
      </c>
      <c r="Q42" s="1332">
        <v>24477</v>
      </c>
      <c r="R42" s="1332">
        <v>249538</v>
      </c>
      <c r="S42" s="1332">
        <v>602535</v>
      </c>
      <c r="T42" s="1332">
        <v>14636</v>
      </c>
      <c r="U42" s="1332">
        <v>12283</v>
      </c>
      <c r="V42" s="1389">
        <v>25857</v>
      </c>
      <c r="W42" s="709">
        <v>35</v>
      </c>
    </row>
    <row r="43" spans="1:23" ht="23.1" customHeight="1" x14ac:dyDescent="0.15">
      <c r="A43" s="711">
        <v>36</v>
      </c>
      <c r="B43" s="708" t="s">
        <v>1050</v>
      </c>
      <c r="C43" s="1375">
        <v>21.145</v>
      </c>
      <c r="D43" s="1375">
        <v>802.58399999999995</v>
      </c>
      <c r="E43" s="1375">
        <v>192.30799999999999</v>
      </c>
      <c r="F43" s="1375">
        <v>1016.037</v>
      </c>
      <c r="G43" s="1383">
        <v>15.22</v>
      </c>
      <c r="H43" s="1383">
        <v>1.58</v>
      </c>
      <c r="I43" s="1383">
        <v>1.86</v>
      </c>
      <c r="J43" s="1383">
        <v>1.92</v>
      </c>
      <c r="K43" s="1333">
        <v>37448</v>
      </c>
      <c r="L43" s="1333">
        <v>9075</v>
      </c>
      <c r="M43" s="1333">
        <v>6481</v>
      </c>
      <c r="N43" s="1333">
        <v>13289</v>
      </c>
      <c r="O43" s="1333">
        <v>120511</v>
      </c>
      <c r="P43" s="1333">
        <v>114913</v>
      </c>
      <c r="Q43" s="1333">
        <v>23209</v>
      </c>
      <c r="R43" s="1333">
        <v>258633</v>
      </c>
      <c r="S43" s="1333">
        <v>569936</v>
      </c>
      <c r="T43" s="1333">
        <v>14318</v>
      </c>
      <c r="U43" s="1333">
        <v>12069</v>
      </c>
      <c r="V43" s="1387">
        <v>25455</v>
      </c>
      <c r="W43" s="713">
        <v>36</v>
      </c>
    </row>
    <row r="44" spans="1:23" ht="23.1" customHeight="1" x14ac:dyDescent="0.15">
      <c r="A44" s="707">
        <v>37</v>
      </c>
      <c r="B44" s="708" t="s">
        <v>1051</v>
      </c>
      <c r="C44" s="1376">
        <v>20.202000000000002</v>
      </c>
      <c r="D44" s="1376">
        <v>748.50599999999997</v>
      </c>
      <c r="E44" s="1376">
        <v>217.28700000000001</v>
      </c>
      <c r="F44" s="1376">
        <v>985.995</v>
      </c>
      <c r="G44" s="1384">
        <v>14.17</v>
      </c>
      <c r="H44" s="1384">
        <v>1.46</v>
      </c>
      <c r="I44" s="1384">
        <v>1.82</v>
      </c>
      <c r="J44" s="1384">
        <v>1.8</v>
      </c>
      <c r="K44" s="1331">
        <v>42172</v>
      </c>
      <c r="L44" s="1331">
        <v>10673</v>
      </c>
      <c r="M44" s="1331">
        <v>6350</v>
      </c>
      <c r="N44" s="1331">
        <v>14784</v>
      </c>
      <c r="O44" s="1331">
        <v>120692</v>
      </c>
      <c r="P44" s="1331">
        <v>116740</v>
      </c>
      <c r="Q44" s="1331">
        <v>25164</v>
      </c>
      <c r="R44" s="1331">
        <v>262596</v>
      </c>
      <c r="S44" s="1331">
        <v>597428</v>
      </c>
      <c r="T44" s="1331">
        <v>15596</v>
      </c>
      <c r="U44" s="1331">
        <v>11581</v>
      </c>
      <c r="V44" s="1388">
        <v>26633</v>
      </c>
      <c r="W44" s="709">
        <v>37</v>
      </c>
    </row>
    <row r="45" spans="1:23" ht="23.1" customHeight="1" x14ac:dyDescent="0.15">
      <c r="A45" s="707">
        <v>38</v>
      </c>
      <c r="B45" s="708" t="s">
        <v>1052</v>
      </c>
      <c r="C45" s="1376">
        <v>23.446999999999999</v>
      </c>
      <c r="D45" s="1376">
        <v>907.88499999999999</v>
      </c>
      <c r="E45" s="1376">
        <v>213.291</v>
      </c>
      <c r="F45" s="1376">
        <v>1144.623</v>
      </c>
      <c r="G45" s="1384">
        <v>14.9</v>
      </c>
      <c r="H45" s="1384">
        <v>1.6</v>
      </c>
      <c r="I45" s="1384">
        <v>1.8</v>
      </c>
      <c r="J45" s="1384">
        <v>1.91</v>
      </c>
      <c r="K45" s="1331">
        <v>41984</v>
      </c>
      <c r="L45" s="1331">
        <v>8937</v>
      </c>
      <c r="M45" s="1331">
        <v>6705</v>
      </c>
      <c r="N45" s="1331">
        <v>13835</v>
      </c>
      <c r="O45" s="1331">
        <v>146668</v>
      </c>
      <c r="P45" s="1331">
        <v>129469</v>
      </c>
      <c r="Q45" s="1331">
        <v>25746</v>
      </c>
      <c r="R45" s="1331">
        <v>301883</v>
      </c>
      <c r="S45" s="1331">
        <v>625522</v>
      </c>
      <c r="T45" s="1331">
        <v>14261</v>
      </c>
      <c r="U45" s="1331">
        <v>12071</v>
      </c>
      <c r="V45" s="1388">
        <v>26374</v>
      </c>
      <c r="W45" s="709">
        <v>38</v>
      </c>
    </row>
    <row r="46" spans="1:23" ht="23.1" customHeight="1" x14ac:dyDescent="0.15">
      <c r="A46" s="707">
        <v>39</v>
      </c>
      <c r="B46" s="708" t="s">
        <v>1053</v>
      </c>
      <c r="C46" s="1376">
        <v>17.771000000000001</v>
      </c>
      <c r="D46" s="1376">
        <v>846.774</v>
      </c>
      <c r="E46" s="1376">
        <v>189.87</v>
      </c>
      <c r="F46" s="1376">
        <v>1054.415</v>
      </c>
      <c r="G46" s="1384">
        <v>14.26</v>
      </c>
      <c r="H46" s="1384">
        <v>1.53</v>
      </c>
      <c r="I46" s="1384">
        <v>1.77</v>
      </c>
      <c r="J46" s="1384">
        <v>1.79</v>
      </c>
      <c r="K46" s="1331">
        <v>41558</v>
      </c>
      <c r="L46" s="1331">
        <v>9858</v>
      </c>
      <c r="M46" s="1331">
        <v>6695</v>
      </c>
      <c r="N46" s="1331">
        <v>13553</v>
      </c>
      <c r="O46" s="1331">
        <v>105313</v>
      </c>
      <c r="P46" s="1331">
        <v>127820</v>
      </c>
      <c r="Q46" s="1331">
        <v>22514</v>
      </c>
      <c r="R46" s="1331">
        <v>255647</v>
      </c>
      <c r="S46" s="1331">
        <v>592612</v>
      </c>
      <c r="T46" s="1331">
        <v>15095</v>
      </c>
      <c r="U46" s="1331">
        <v>11857</v>
      </c>
      <c r="V46" s="1388">
        <v>24245</v>
      </c>
      <c r="W46" s="709">
        <v>39</v>
      </c>
    </row>
    <row r="47" spans="1:23" ht="23.1" customHeight="1" x14ac:dyDescent="0.15">
      <c r="A47" s="720">
        <v>42</v>
      </c>
      <c r="B47" s="719" t="s">
        <v>1054</v>
      </c>
      <c r="C47" s="1377">
        <v>21.388000000000002</v>
      </c>
      <c r="D47" s="1377">
        <v>765.91099999999994</v>
      </c>
      <c r="E47" s="1377">
        <v>205.11799999999999</v>
      </c>
      <c r="F47" s="1377">
        <v>992.41700000000003</v>
      </c>
      <c r="G47" s="1385">
        <v>15.59</v>
      </c>
      <c r="H47" s="1385">
        <v>1.57</v>
      </c>
      <c r="I47" s="1385">
        <v>1.89</v>
      </c>
      <c r="J47" s="1385">
        <v>1.94</v>
      </c>
      <c r="K47" s="1332">
        <v>37753</v>
      </c>
      <c r="L47" s="1332">
        <v>9154</v>
      </c>
      <c r="M47" s="1332">
        <v>6528</v>
      </c>
      <c r="N47" s="1332">
        <v>13578</v>
      </c>
      <c r="O47" s="1332">
        <v>125865</v>
      </c>
      <c r="P47" s="1332">
        <v>110276</v>
      </c>
      <c r="Q47" s="1332">
        <v>25269</v>
      </c>
      <c r="R47" s="1332">
        <v>261409</v>
      </c>
      <c r="S47" s="1332">
        <v>588474</v>
      </c>
      <c r="T47" s="1332">
        <v>14398</v>
      </c>
      <c r="U47" s="1332">
        <v>12319</v>
      </c>
      <c r="V47" s="1389">
        <v>26341</v>
      </c>
      <c r="W47" s="721">
        <v>42</v>
      </c>
    </row>
    <row r="48" spans="1:23" s="778" customFormat="1" ht="23.1" customHeight="1" x14ac:dyDescent="0.15">
      <c r="A48" s="722">
        <v>43</v>
      </c>
      <c r="B48" s="708" t="s">
        <v>1055</v>
      </c>
      <c r="C48" s="1375">
        <v>18.989999999999998</v>
      </c>
      <c r="D48" s="1375">
        <v>784.29399999999998</v>
      </c>
      <c r="E48" s="1375">
        <v>187.80500000000001</v>
      </c>
      <c r="F48" s="1375">
        <v>991.08900000000006</v>
      </c>
      <c r="G48" s="1383">
        <v>16.32</v>
      </c>
      <c r="H48" s="1383">
        <v>1.55</v>
      </c>
      <c r="I48" s="1383">
        <v>1.75</v>
      </c>
      <c r="J48" s="1383">
        <v>1.87</v>
      </c>
      <c r="K48" s="1333">
        <v>36210</v>
      </c>
      <c r="L48" s="1333">
        <v>9246</v>
      </c>
      <c r="M48" s="1333">
        <v>6542</v>
      </c>
      <c r="N48" s="1333">
        <v>13272</v>
      </c>
      <c r="O48" s="1333">
        <v>112214</v>
      </c>
      <c r="P48" s="1333">
        <v>112352</v>
      </c>
      <c r="Q48" s="1333">
        <v>21538</v>
      </c>
      <c r="R48" s="1333">
        <v>246104</v>
      </c>
      <c r="S48" s="1333">
        <v>590905</v>
      </c>
      <c r="T48" s="1333">
        <v>14325</v>
      </c>
      <c r="U48" s="1333">
        <v>11468</v>
      </c>
      <c r="V48" s="1387">
        <v>24832</v>
      </c>
      <c r="W48" s="723">
        <v>43</v>
      </c>
    </row>
    <row r="49" spans="1:23" s="778" customFormat="1" ht="23.1" customHeight="1" x14ac:dyDescent="0.15">
      <c r="A49" s="707">
        <v>44</v>
      </c>
      <c r="B49" s="708" t="s">
        <v>1056</v>
      </c>
      <c r="C49" s="1376">
        <v>26.56</v>
      </c>
      <c r="D49" s="1376">
        <v>824.09900000000005</v>
      </c>
      <c r="E49" s="1376">
        <v>209.89</v>
      </c>
      <c r="F49" s="1376">
        <v>1060.549</v>
      </c>
      <c r="G49" s="1384">
        <v>18.829999999999998</v>
      </c>
      <c r="H49" s="1384">
        <v>1.58</v>
      </c>
      <c r="I49" s="1384">
        <v>1.77</v>
      </c>
      <c r="J49" s="1384">
        <v>2.0499999999999998</v>
      </c>
      <c r="K49" s="1331">
        <v>32694</v>
      </c>
      <c r="L49" s="1331">
        <v>9676</v>
      </c>
      <c r="M49" s="1331">
        <v>6803</v>
      </c>
      <c r="N49" s="1331">
        <v>14478</v>
      </c>
      <c r="O49" s="1331">
        <v>163544</v>
      </c>
      <c r="P49" s="1331">
        <v>126178</v>
      </c>
      <c r="Q49" s="1331">
        <v>25250</v>
      </c>
      <c r="R49" s="1331">
        <v>314971</v>
      </c>
      <c r="S49" s="1331">
        <v>615741</v>
      </c>
      <c r="T49" s="1331">
        <v>15311</v>
      </c>
      <c r="U49" s="1331">
        <v>12030</v>
      </c>
      <c r="V49" s="1388">
        <v>29699</v>
      </c>
      <c r="W49" s="709">
        <v>44</v>
      </c>
    </row>
    <row r="50" spans="1:23" s="778" customFormat="1" ht="23.1" customHeight="1" x14ac:dyDescent="0.15">
      <c r="A50" s="707">
        <v>45</v>
      </c>
      <c r="B50" s="708" t="s">
        <v>1057</v>
      </c>
      <c r="C50" s="1376">
        <v>21.190999999999999</v>
      </c>
      <c r="D50" s="1376">
        <v>767.39800000000002</v>
      </c>
      <c r="E50" s="1376">
        <v>228.542</v>
      </c>
      <c r="F50" s="1376">
        <v>1017.131</v>
      </c>
      <c r="G50" s="1384">
        <v>17.77</v>
      </c>
      <c r="H50" s="1384">
        <v>1.57</v>
      </c>
      <c r="I50" s="1384">
        <v>1.67</v>
      </c>
      <c r="J50" s="1384">
        <v>1.93</v>
      </c>
      <c r="K50" s="1331">
        <v>27912</v>
      </c>
      <c r="L50" s="1331">
        <v>9704</v>
      </c>
      <c r="M50" s="1331">
        <v>6862</v>
      </c>
      <c r="N50" s="1331">
        <v>12642</v>
      </c>
      <c r="O50" s="1331">
        <v>105103</v>
      </c>
      <c r="P50" s="1331">
        <v>117255</v>
      </c>
      <c r="Q50" s="1331">
        <v>26130</v>
      </c>
      <c r="R50" s="1331">
        <v>248487</v>
      </c>
      <c r="S50" s="1331">
        <v>495967</v>
      </c>
      <c r="T50" s="1331">
        <v>15280</v>
      </c>
      <c r="U50" s="1331">
        <v>11433</v>
      </c>
      <c r="V50" s="1388">
        <v>24430</v>
      </c>
      <c r="W50" s="709">
        <v>45</v>
      </c>
    </row>
    <row r="51" spans="1:23" s="778" customFormat="1" ht="23.1" customHeight="1" x14ac:dyDescent="0.15">
      <c r="A51" s="707">
        <v>46</v>
      </c>
      <c r="B51" s="708" t="s">
        <v>1058</v>
      </c>
      <c r="C51" s="1376">
        <v>18.097999999999999</v>
      </c>
      <c r="D51" s="1376">
        <v>842.31799999999998</v>
      </c>
      <c r="E51" s="1376">
        <v>206.20400000000001</v>
      </c>
      <c r="F51" s="1376">
        <v>1066.6199999999999</v>
      </c>
      <c r="G51" s="1384">
        <v>14.55</v>
      </c>
      <c r="H51" s="1384">
        <v>1.57</v>
      </c>
      <c r="I51" s="1384">
        <v>1.7</v>
      </c>
      <c r="J51" s="1384">
        <v>1.82</v>
      </c>
      <c r="K51" s="1331">
        <v>39515</v>
      </c>
      <c r="L51" s="1331">
        <v>9120</v>
      </c>
      <c r="M51" s="1331">
        <v>6456</v>
      </c>
      <c r="N51" s="1331">
        <v>12765</v>
      </c>
      <c r="O51" s="1331">
        <v>104039</v>
      </c>
      <c r="P51" s="1331">
        <v>120990</v>
      </c>
      <c r="Q51" s="1331">
        <v>22587</v>
      </c>
      <c r="R51" s="1331">
        <v>247616</v>
      </c>
      <c r="S51" s="1331">
        <v>574881</v>
      </c>
      <c r="T51" s="1331">
        <v>14364</v>
      </c>
      <c r="U51" s="1331">
        <v>10954</v>
      </c>
      <c r="V51" s="1388">
        <v>23215</v>
      </c>
      <c r="W51" s="709">
        <v>46</v>
      </c>
    </row>
    <row r="52" spans="1:23" s="778" customFormat="1" ht="23.1" customHeight="1" x14ac:dyDescent="0.15">
      <c r="A52" s="707">
        <v>47</v>
      </c>
      <c r="B52" s="708" t="s">
        <v>1059</v>
      </c>
      <c r="C52" s="1376">
        <v>20.617000000000001</v>
      </c>
      <c r="D52" s="1376">
        <v>791.58799999999997</v>
      </c>
      <c r="E52" s="1376">
        <v>210.66200000000001</v>
      </c>
      <c r="F52" s="1376">
        <v>1022.8680000000001</v>
      </c>
      <c r="G52" s="1384">
        <v>16.5</v>
      </c>
      <c r="H52" s="1384">
        <v>1.45</v>
      </c>
      <c r="I52" s="1384">
        <v>1.82</v>
      </c>
      <c r="J52" s="1384">
        <v>1.83</v>
      </c>
      <c r="K52" s="1331">
        <v>34530</v>
      </c>
      <c r="L52" s="1331">
        <v>10996</v>
      </c>
      <c r="M52" s="1331">
        <v>6343</v>
      </c>
      <c r="N52" s="1331">
        <v>14325</v>
      </c>
      <c r="O52" s="1331">
        <v>117477</v>
      </c>
      <c r="P52" s="1331">
        <v>126055</v>
      </c>
      <c r="Q52" s="1331">
        <v>24299</v>
      </c>
      <c r="R52" s="1331">
        <v>267832</v>
      </c>
      <c r="S52" s="1331">
        <v>569797</v>
      </c>
      <c r="T52" s="1331">
        <v>15924</v>
      </c>
      <c r="U52" s="1331">
        <v>11535</v>
      </c>
      <c r="V52" s="1388">
        <v>26184</v>
      </c>
      <c r="W52" s="709">
        <v>47</v>
      </c>
    </row>
    <row r="53" spans="1:23" ht="23.1" customHeight="1" x14ac:dyDescent="0.15">
      <c r="A53" s="701">
        <v>49</v>
      </c>
      <c r="B53" s="702" t="s">
        <v>1060</v>
      </c>
      <c r="C53" s="1378">
        <v>25.286000000000001</v>
      </c>
      <c r="D53" s="1375">
        <v>791.10299999999995</v>
      </c>
      <c r="E53" s="1375">
        <v>204.422</v>
      </c>
      <c r="F53" s="1375">
        <v>1020.812</v>
      </c>
      <c r="G53" s="1383">
        <v>17.47</v>
      </c>
      <c r="H53" s="1383">
        <v>1.49</v>
      </c>
      <c r="I53" s="1383">
        <v>1.84</v>
      </c>
      <c r="J53" s="1383">
        <v>1.96</v>
      </c>
      <c r="K53" s="1333">
        <v>30561</v>
      </c>
      <c r="L53" s="1333">
        <v>10567</v>
      </c>
      <c r="M53" s="1333">
        <v>6442</v>
      </c>
      <c r="N53" s="1333">
        <v>14216</v>
      </c>
      <c r="O53" s="1333">
        <v>135035</v>
      </c>
      <c r="P53" s="1333">
        <v>124501</v>
      </c>
      <c r="Q53" s="1333">
        <v>24207</v>
      </c>
      <c r="R53" s="1333">
        <v>283744</v>
      </c>
      <c r="S53" s="1333">
        <v>534029</v>
      </c>
      <c r="T53" s="1333">
        <v>15738</v>
      </c>
      <c r="U53" s="1333">
        <v>11842</v>
      </c>
      <c r="V53" s="1390">
        <v>27796</v>
      </c>
      <c r="W53" s="703">
        <v>49</v>
      </c>
    </row>
    <row r="54" spans="1:23" ht="23.1" customHeight="1" x14ac:dyDescent="0.15">
      <c r="A54" s="705">
        <v>50</v>
      </c>
      <c r="B54" s="706" t="s">
        <v>1061</v>
      </c>
      <c r="C54" s="1379">
        <v>25.96</v>
      </c>
      <c r="D54" s="1376">
        <v>803.88599999999997</v>
      </c>
      <c r="E54" s="1376">
        <v>207.88499999999999</v>
      </c>
      <c r="F54" s="1376">
        <v>1037.732</v>
      </c>
      <c r="G54" s="1384">
        <v>15.9</v>
      </c>
      <c r="H54" s="1384">
        <v>1.47</v>
      </c>
      <c r="I54" s="1384">
        <v>1.86</v>
      </c>
      <c r="J54" s="1384">
        <v>1.91</v>
      </c>
      <c r="K54" s="1331">
        <v>35999</v>
      </c>
      <c r="L54" s="1331">
        <v>14527</v>
      </c>
      <c r="M54" s="1331">
        <v>6321</v>
      </c>
      <c r="N54" s="1331">
        <v>17395</v>
      </c>
      <c r="O54" s="1331">
        <v>148623</v>
      </c>
      <c r="P54" s="1331">
        <v>171798</v>
      </c>
      <c r="Q54" s="1331">
        <v>24483</v>
      </c>
      <c r="R54" s="1331">
        <v>344904</v>
      </c>
      <c r="S54" s="1331">
        <v>572504</v>
      </c>
      <c r="T54" s="1331">
        <v>21371</v>
      </c>
      <c r="U54" s="1331">
        <v>11777</v>
      </c>
      <c r="V54" s="1391">
        <v>33236</v>
      </c>
      <c r="W54" s="697">
        <v>50</v>
      </c>
    </row>
    <row r="55" spans="1:23" ht="23.1" customHeight="1" x14ac:dyDescent="0.15">
      <c r="A55" s="705">
        <v>51</v>
      </c>
      <c r="B55" s="706" t="s">
        <v>1062</v>
      </c>
      <c r="C55" s="1379">
        <v>23.367000000000001</v>
      </c>
      <c r="D55" s="1376">
        <v>877.53599999999994</v>
      </c>
      <c r="E55" s="1376">
        <v>221.227</v>
      </c>
      <c r="F55" s="1376">
        <v>1122.1300000000001</v>
      </c>
      <c r="G55" s="1384">
        <v>16.79</v>
      </c>
      <c r="H55" s="1384">
        <v>1.52</v>
      </c>
      <c r="I55" s="1384">
        <v>1.85</v>
      </c>
      <c r="J55" s="1384">
        <v>1.9</v>
      </c>
      <c r="K55" s="1331">
        <v>32770</v>
      </c>
      <c r="L55" s="1331">
        <v>10746</v>
      </c>
      <c r="M55" s="1331">
        <v>5891</v>
      </c>
      <c r="N55" s="1331">
        <v>13859</v>
      </c>
      <c r="O55" s="1331">
        <v>128531</v>
      </c>
      <c r="P55" s="1331">
        <v>143360</v>
      </c>
      <c r="Q55" s="1331">
        <v>24143</v>
      </c>
      <c r="R55" s="1331">
        <v>296035</v>
      </c>
      <c r="S55" s="1331">
        <v>550051</v>
      </c>
      <c r="T55" s="1331">
        <v>16337</v>
      </c>
      <c r="U55" s="1331">
        <v>10913</v>
      </c>
      <c r="V55" s="1391">
        <v>26381</v>
      </c>
      <c r="W55" s="697">
        <v>51</v>
      </c>
    </row>
    <row r="56" spans="1:23" ht="23.1" customHeight="1" x14ac:dyDescent="0.15">
      <c r="A56" s="705">
        <v>52</v>
      </c>
      <c r="B56" s="706" t="s">
        <v>1063</v>
      </c>
      <c r="C56" s="1379">
        <v>25.381</v>
      </c>
      <c r="D56" s="1376">
        <v>887.37</v>
      </c>
      <c r="E56" s="1376">
        <v>240.726</v>
      </c>
      <c r="F56" s="1376">
        <v>1153.4780000000001</v>
      </c>
      <c r="G56" s="1384">
        <v>16.79</v>
      </c>
      <c r="H56" s="1384">
        <v>1.51</v>
      </c>
      <c r="I56" s="1384">
        <v>1.81</v>
      </c>
      <c r="J56" s="1384">
        <v>1.91</v>
      </c>
      <c r="K56" s="1331">
        <v>31019</v>
      </c>
      <c r="L56" s="1331">
        <v>10434</v>
      </c>
      <c r="M56" s="1331">
        <v>6843</v>
      </c>
      <c r="N56" s="1331">
        <v>13713</v>
      </c>
      <c r="O56" s="1331">
        <v>132197</v>
      </c>
      <c r="P56" s="1331">
        <v>139654</v>
      </c>
      <c r="Q56" s="1331">
        <v>29745</v>
      </c>
      <c r="R56" s="1331">
        <v>301595</v>
      </c>
      <c r="S56" s="1331">
        <v>520842</v>
      </c>
      <c r="T56" s="1331">
        <v>15738</v>
      </c>
      <c r="U56" s="1331">
        <v>12356</v>
      </c>
      <c r="V56" s="1391">
        <v>26147</v>
      </c>
      <c r="W56" s="697">
        <v>52</v>
      </c>
    </row>
    <row r="57" spans="1:23" ht="23.1" customHeight="1" thickBot="1" x14ac:dyDescent="0.2">
      <c r="A57" s="784">
        <v>54</v>
      </c>
      <c r="B57" s="785" t="s">
        <v>1064</v>
      </c>
      <c r="C57" s="1380">
        <v>24.917999999999999</v>
      </c>
      <c r="D57" s="1381">
        <v>844.29600000000005</v>
      </c>
      <c r="E57" s="1381">
        <v>207.78800000000001</v>
      </c>
      <c r="F57" s="1381">
        <v>1077.002</v>
      </c>
      <c r="G57" s="1386">
        <v>16.55</v>
      </c>
      <c r="H57" s="1386">
        <v>1.61</v>
      </c>
      <c r="I57" s="1386">
        <v>1.88</v>
      </c>
      <c r="J57" s="1386">
        <v>2.0099999999999998</v>
      </c>
      <c r="K57" s="1334">
        <v>32997</v>
      </c>
      <c r="L57" s="1334">
        <v>9659</v>
      </c>
      <c r="M57" s="1334">
        <v>6494</v>
      </c>
      <c r="N57" s="1334">
        <v>13544</v>
      </c>
      <c r="O57" s="1334">
        <v>136096</v>
      </c>
      <c r="P57" s="1334">
        <v>131103</v>
      </c>
      <c r="Q57" s="1334">
        <v>25330</v>
      </c>
      <c r="R57" s="1334">
        <v>292529</v>
      </c>
      <c r="S57" s="1334">
        <v>546182</v>
      </c>
      <c r="T57" s="1334">
        <v>15528</v>
      </c>
      <c r="U57" s="1334">
        <v>12190</v>
      </c>
      <c r="V57" s="1392">
        <v>27161</v>
      </c>
      <c r="W57" s="786">
        <v>54</v>
      </c>
    </row>
    <row r="58" spans="1:23" ht="23.1" customHeight="1" x14ac:dyDescent="0.15">
      <c r="A58" s="705">
        <v>55</v>
      </c>
      <c r="B58" s="706" t="s">
        <v>1065</v>
      </c>
      <c r="C58" s="1379">
        <v>20.893999999999998</v>
      </c>
      <c r="D58" s="1376">
        <v>807.18200000000002</v>
      </c>
      <c r="E58" s="1376">
        <v>195.46899999999999</v>
      </c>
      <c r="F58" s="1376">
        <v>1023.546</v>
      </c>
      <c r="G58" s="1384">
        <v>17.100000000000001</v>
      </c>
      <c r="H58" s="1384">
        <v>1.62</v>
      </c>
      <c r="I58" s="1384">
        <v>2.04</v>
      </c>
      <c r="J58" s="1384">
        <v>2.0099999999999998</v>
      </c>
      <c r="K58" s="1331">
        <v>32814</v>
      </c>
      <c r="L58" s="1331">
        <v>11160</v>
      </c>
      <c r="M58" s="1331">
        <v>6027</v>
      </c>
      <c r="N58" s="1331">
        <v>13921</v>
      </c>
      <c r="O58" s="1331">
        <v>117258</v>
      </c>
      <c r="P58" s="1331">
        <v>145838</v>
      </c>
      <c r="Q58" s="1331">
        <v>23994</v>
      </c>
      <c r="R58" s="1331">
        <v>287090</v>
      </c>
      <c r="S58" s="1331">
        <v>561195</v>
      </c>
      <c r="T58" s="1331">
        <v>18068</v>
      </c>
      <c r="U58" s="1331">
        <v>12275</v>
      </c>
      <c r="V58" s="1391">
        <v>28049</v>
      </c>
      <c r="W58" s="697">
        <v>55</v>
      </c>
    </row>
    <row r="59" spans="1:23" ht="23.1" customHeight="1" x14ac:dyDescent="0.15">
      <c r="A59" s="705">
        <v>56</v>
      </c>
      <c r="B59" s="706" t="s">
        <v>1066</v>
      </c>
      <c r="C59" s="1379">
        <v>24.236999999999998</v>
      </c>
      <c r="D59" s="1376">
        <v>916.96100000000001</v>
      </c>
      <c r="E59" s="1376">
        <v>250.90700000000001</v>
      </c>
      <c r="F59" s="1376">
        <v>1192.105</v>
      </c>
      <c r="G59" s="1384">
        <v>16.68</v>
      </c>
      <c r="H59" s="1384">
        <v>1.48</v>
      </c>
      <c r="I59" s="1384">
        <v>1.68</v>
      </c>
      <c r="J59" s="1384">
        <v>1.83</v>
      </c>
      <c r="K59" s="1331">
        <v>34704</v>
      </c>
      <c r="L59" s="1331">
        <v>9379</v>
      </c>
      <c r="M59" s="1331">
        <v>5879</v>
      </c>
      <c r="N59" s="1331">
        <v>13392</v>
      </c>
      <c r="O59" s="1331">
        <v>140290</v>
      </c>
      <c r="P59" s="1331">
        <v>127343</v>
      </c>
      <c r="Q59" s="1331">
        <v>24776</v>
      </c>
      <c r="R59" s="1331">
        <v>292409</v>
      </c>
      <c r="S59" s="1331">
        <v>578829</v>
      </c>
      <c r="T59" s="1331">
        <v>13888</v>
      </c>
      <c r="U59" s="1331">
        <v>9875</v>
      </c>
      <c r="V59" s="1391">
        <v>24529</v>
      </c>
      <c r="W59" s="697">
        <v>56</v>
      </c>
    </row>
    <row r="60" spans="1:23" ht="23.1" customHeight="1" x14ac:dyDescent="0.15">
      <c r="A60" s="705">
        <v>57</v>
      </c>
      <c r="B60" s="706" t="s">
        <v>1067</v>
      </c>
      <c r="C60" s="1379">
        <v>21.225999999999999</v>
      </c>
      <c r="D60" s="1376">
        <v>900.94299999999998</v>
      </c>
      <c r="E60" s="1376">
        <v>214.62299999999999</v>
      </c>
      <c r="F60" s="1376">
        <v>1136.7919999999999</v>
      </c>
      <c r="G60" s="1384">
        <v>16.05</v>
      </c>
      <c r="H60" s="1384">
        <v>1.46</v>
      </c>
      <c r="I60" s="1384">
        <v>1.7</v>
      </c>
      <c r="J60" s="1384">
        <v>1.78</v>
      </c>
      <c r="K60" s="1331">
        <v>33750</v>
      </c>
      <c r="L60" s="1331">
        <v>8833</v>
      </c>
      <c r="M60" s="1331">
        <v>7278</v>
      </c>
      <c r="N60" s="1331">
        <v>12749</v>
      </c>
      <c r="O60" s="1331">
        <v>115004</v>
      </c>
      <c r="P60" s="1331">
        <v>116295</v>
      </c>
      <c r="Q60" s="1331">
        <v>26604</v>
      </c>
      <c r="R60" s="1331">
        <v>257903</v>
      </c>
      <c r="S60" s="1331">
        <v>541796</v>
      </c>
      <c r="T60" s="1331">
        <v>12908</v>
      </c>
      <c r="U60" s="1331">
        <v>12396</v>
      </c>
      <c r="V60" s="1391">
        <v>22687</v>
      </c>
      <c r="W60" s="697">
        <v>57</v>
      </c>
    </row>
    <row r="61" spans="1:23" ht="23.1" customHeight="1" x14ac:dyDescent="0.15">
      <c r="A61" s="707">
        <v>58</v>
      </c>
      <c r="B61" s="708" t="s">
        <v>1068</v>
      </c>
      <c r="C61" s="1379">
        <v>19.515000000000001</v>
      </c>
      <c r="D61" s="1376">
        <v>901.11599999999999</v>
      </c>
      <c r="E61" s="1376">
        <v>223.749</v>
      </c>
      <c r="F61" s="1376">
        <v>1144.3800000000001</v>
      </c>
      <c r="G61" s="1384">
        <v>15.85</v>
      </c>
      <c r="H61" s="1384">
        <v>1.5</v>
      </c>
      <c r="I61" s="1384">
        <v>1.85</v>
      </c>
      <c r="J61" s="1384">
        <v>1.81</v>
      </c>
      <c r="K61" s="1331">
        <v>32039</v>
      </c>
      <c r="L61" s="1331">
        <v>10697</v>
      </c>
      <c r="M61" s="1331">
        <v>6397</v>
      </c>
      <c r="N61" s="1331">
        <v>13026</v>
      </c>
      <c r="O61" s="1331">
        <v>99090</v>
      </c>
      <c r="P61" s="1331">
        <v>144423</v>
      </c>
      <c r="Q61" s="1331">
        <v>26415</v>
      </c>
      <c r="R61" s="1331">
        <v>269928</v>
      </c>
      <c r="S61" s="1331">
        <v>507762</v>
      </c>
      <c r="T61" s="1331">
        <v>16027</v>
      </c>
      <c r="U61" s="1331">
        <v>11806</v>
      </c>
      <c r="V61" s="1391">
        <v>23587</v>
      </c>
      <c r="W61" s="709">
        <v>58</v>
      </c>
    </row>
    <row r="62" spans="1:23" ht="23.1" customHeight="1" x14ac:dyDescent="0.15">
      <c r="A62" s="707">
        <v>59</v>
      </c>
      <c r="B62" s="708" t="s">
        <v>1069</v>
      </c>
      <c r="C62" s="1382">
        <v>22.158999999999999</v>
      </c>
      <c r="D62" s="1377">
        <v>868.02700000000004</v>
      </c>
      <c r="E62" s="1377">
        <v>249.58699999999999</v>
      </c>
      <c r="F62" s="1377">
        <v>1139.7729999999999</v>
      </c>
      <c r="G62" s="1385">
        <v>16.04</v>
      </c>
      <c r="H62" s="1385">
        <v>1.49</v>
      </c>
      <c r="I62" s="1385">
        <v>1.81</v>
      </c>
      <c r="J62" s="1385">
        <v>1.84</v>
      </c>
      <c r="K62" s="1332">
        <v>36979</v>
      </c>
      <c r="L62" s="1332">
        <v>10912</v>
      </c>
      <c r="M62" s="1332">
        <v>5921</v>
      </c>
      <c r="N62" s="1332">
        <v>14249</v>
      </c>
      <c r="O62" s="1332">
        <v>131415</v>
      </c>
      <c r="P62" s="1332">
        <v>141151</v>
      </c>
      <c r="Q62" s="1332">
        <v>26739</v>
      </c>
      <c r="R62" s="1332">
        <v>299305</v>
      </c>
      <c r="S62" s="1332">
        <v>593051</v>
      </c>
      <c r="T62" s="1332">
        <v>16261</v>
      </c>
      <c r="U62" s="1332">
        <v>10713</v>
      </c>
      <c r="V62" s="1393">
        <v>26260</v>
      </c>
      <c r="W62" s="709">
        <v>59</v>
      </c>
    </row>
    <row r="63" spans="1:23" ht="23.1" customHeight="1" x14ac:dyDescent="0.15">
      <c r="A63" s="711">
        <v>61</v>
      </c>
      <c r="B63" s="712" t="s">
        <v>1070</v>
      </c>
      <c r="C63" s="1378">
        <v>20.853999999999999</v>
      </c>
      <c r="D63" s="1375">
        <v>819.68399999999997</v>
      </c>
      <c r="E63" s="1375">
        <v>217.023</v>
      </c>
      <c r="F63" s="1375">
        <v>1057.5609999999999</v>
      </c>
      <c r="G63" s="1383">
        <v>15.6</v>
      </c>
      <c r="H63" s="1383">
        <v>1.44</v>
      </c>
      <c r="I63" s="1383">
        <v>1.7</v>
      </c>
      <c r="J63" s="1383">
        <v>1.77</v>
      </c>
      <c r="K63" s="1333">
        <v>35666</v>
      </c>
      <c r="L63" s="1333">
        <v>10387</v>
      </c>
      <c r="M63" s="1333">
        <v>6367</v>
      </c>
      <c r="N63" s="1333">
        <v>13978</v>
      </c>
      <c r="O63" s="1333">
        <v>116012</v>
      </c>
      <c r="P63" s="1333">
        <v>122652</v>
      </c>
      <c r="Q63" s="1333">
        <v>23549</v>
      </c>
      <c r="R63" s="1333">
        <v>262213</v>
      </c>
      <c r="S63" s="1333">
        <v>556305</v>
      </c>
      <c r="T63" s="1333">
        <v>14963</v>
      </c>
      <c r="U63" s="1333">
        <v>10851</v>
      </c>
      <c r="V63" s="1390">
        <v>24794</v>
      </c>
      <c r="W63" s="713">
        <v>61</v>
      </c>
    </row>
    <row r="64" spans="1:23" ht="23.1" customHeight="1" x14ac:dyDescent="0.15">
      <c r="A64" s="707">
        <v>65</v>
      </c>
      <c r="B64" s="708" t="s">
        <v>1071</v>
      </c>
      <c r="C64" s="1379">
        <v>27.899000000000001</v>
      </c>
      <c r="D64" s="1376">
        <v>815.53599999999994</v>
      </c>
      <c r="E64" s="1376">
        <v>236.761</v>
      </c>
      <c r="F64" s="1376">
        <v>1080.1969999999999</v>
      </c>
      <c r="G64" s="1384">
        <v>18.440000000000001</v>
      </c>
      <c r="H64" s="1384">
        <v>1.48</v>
      </c>
      <c r="I64" s="1384">
        <v>1.96</v>
      </c>
      <c r="J64" s="1384">
        <v>2.02</v>
      </c>
      <c r="K64" s="1331">
        <v>28588</v>
      </c>
      <c r="L64" s="1331">
        <v>10940</v>
      </c>
      <c r="M64" s="1331">
        <v>5677</v>
      </c>
      <c r="N64" s="1331">
        <v>13981</v>
      </c>
      <c r="O64" s="1331">
        <v>147035</v>
      </c>
      <c r="P64" s="1331">
        <v>131641</v>
      </c>
      <c r="Q64" s="1331">
        <v>26348</v>
      </c>
      <c r="R64" s="1331">
        <v>305024</v>
      </c>
      <c r="S64" s="1331">
        <v>527020</v>
      </c>
      <c r="T64" s="1331">
        <v>16142</v>
      </c>
      <c r="U64" s="1331">
        <v>11129</v>
      </c>
      <c r="V64" s="1391">
        <v>28238</v>
      </c>
      <c r="W64" s="709">
        <v>65</v>
      </c>
    </row>
    <row r="65" spans="1:23" ht="23.1" customHeight="1" x14ac:dyDescent="0.15">
      <c r="A65" s="707">
        <v>66</v>
      </c>
      <c r="B65" s="708" t="s">
        <v>1072</v>
      </c>
      <c r="C65" s="1379">
        <v>25.327999999999999</v>
      </c>
      <c r="D65" s="1376">
        <v>866.21799999999996</v>
      </c>
      <c r="E65" s="1376">
        <v>212.11199999999999</v>
      </c>
      <c r="F65" s="1376">
        <v>1103.6579999999999</v>
      </c>
      <c r="G65" s="1384">
        <v>17.03</v>
      </c>
      <c r="H65" s="1384">
        <v>1.57</v>
      </c>
      <c r="I65" s="1384">
        <v>1.82</v>
      </c>
      <c r="J65" s="1384">
        <v>1.97</v>
      </c>
      <c r="K65" s="1331">
        <v>28850</v>
      </c>
      <c r="L65" s="1331">
        <v>9866</v>
      </c>
      <c r="M65" s="1331">
        <v>5764</v>
      </c>
      <c r="N65" s="1331">
        <v>12907</v>
      </c>
      <c r="O65" s="1331">
        <v>124418</v>
      </c>
      <c r="P65" s="1331">
        <v>133865</v>
      </c>
      <c r="Q65" s="1331">
        <v>22191</v>
      </c>
      <c r="R65" s="1331">
        <v>280474</v>
      </c>
      <c r="S65" s="1331">
        <v>491230</v>
      </c>
      <c r="T65" s="1331">
        <v>15454</v>
      </c>
      <c r="U65" s="1331">
        <v>10462</v>
      </c>
      <c r="V65" s="1391">
        <v>25413</v>
      </c>
      <c r="W65" s="709">
        <v>66</v>
      </c>
    </row>
    <row r="66" spans="1:23" ht="23.1" customHeight="1" x14ac:dyDescent="0.15">
      <c r="A66" s="707">
        <v>68</v>
      </c>
      <c r="B66" s="708" t="s">
        <v>1073</v>
      </c>
      <c r="C66" s="1379">
        <v>21.12</v>
      </c>
      <c r="D66" s="1376">
        <v>814.53800000000001</v>
      </c>
      <c r="E66" s="1376">
        <v>183.38900000000001</v>
      </c>
      <c r="F66" s="1376">
        <v>1019.048</v>
      </c>
      <c r="G66" s="1384">
        <v>15.82</v>
      </c>
      <c r="H66" s="1384">
        <v>1.49</v>
      </c>
      <c r="I66" s="1384">
        <v>1.84</v>
      </c>
      <c r="J66" s="1384">
        <v>1.85</v>
      </c>
      <c r="K66" s="1331">
        <v>33508</v>
      </c>
      <c r="L66" s="1331">
        <v>11830</v>
      </c>
      <c r="M66" s="1331">
        <v>6454</v>
      </c>
      <c r="N66" s="1331">
        <v>14710</v>
      </c>
      <c r="O66" s="1331">
        <v>111947</v>
      </c>
      <c r="P66" s="1331">
        <v>143573</v>
      </c>
      <c r="Q66" s="1331">
        <v>21780</v>
      </c>
      <c r="R66" s="1331">
        <v>277300</v>
      </c>
      <c r="S66" s="1331">
        <v>530042</v>
      </c>
      <c r="T66" s="1331">
        <v>17626</v>
      </c>
      <c r="U66" s="1331">
        <v>11876</v>
      </c>
      <c r="V66" s="1391">
        <v>27212</v>
      </c>
      <c r="W66" s="709">
        <v>68</v>
      </c>
    </row>
    <row r="67" spans="1:23" ht="23.1" customHeight="1" x14ac:dyDescent="0.15">
      <c r="A67" s="707">
        <v>70</v>
      </c>
      <c r="B67" s="708" t="s">
        <v>1074</v>
      </c>
      <c r="C67" s="1382">
        <v>19.446999999999999</v>
      </c>
      <c r="D67" s="1377">
        <v>834.94899999999996</v>
      </c>
      <c r="E67" s="1377">
        <v>191.49100000000001</v>
      </c>
      <c r="F67" s="1377">
        <v>1045.8869999999999</v>
      </c>
      <c r="G67" s="1385">
        <v>16.77</v>
      </c>
      <c r="H67" s="1385">
        <v>1.58</v>
      </c>
      <c r="I67" s="1385">
        <v>1.88</v>
      </c>
      <c r="J67" s="1385">
        <v>1.92</v>
      </c>
      <c r="K67" s="1332">
        <v>30978</v>
      </c>
      <c r="L67" s="1332">
        <v>8956</v>
      </c>
      <c r="M67" s="1332">
        <v>6444</v>
      </c>
      <c r="N67" s="1332">
        <v>12082</v>
      </c>
      <c r="O67" s="1332">
        <v>101036</v>
      </c>
      <c r="P67" s="1332">
        <v>118471</v>
      </c>
      <c r="Q67" s="1332">
        <v>23154</v>
      </c>
      <c r="R67" s="1332">
        <v>242661</v>
      </c>
      <c r="S67" s="1332">
        <v>519537</v>
      </c>
      <c r="T67" s="1332">
        <v>14189</v>
      </c>
      <c r="U67" s="1332">
        <v>12092</v>
      </c>
      <c r="V67" s="1393">
        <v>23201</v>
      </c>
      <c r="W67" s="709">
        <v>70</v>
      </c>
    </row>
    <row r="68" spans="1:23" ht="23.1" customHeight="1" x14ac:dyDescent="0.15">
      <c r="A68" s="714">
        <v>78</v>
      </c>
      <c r="B68" s="712" t="s">
        <v>1075</v>
      </c>
      <c r="C68" s="1378">
        <v>23.388999999999999</v>
      </c>
      <c r="D68" s="1375">
        <v>859.30700000000002</v>
      </c>
      <c r="E68" s="1375">
        <v>191.83</v>
      </c>
      <c r="F68" s="1375">
        <v>1074.527</v>
      </c>
      <c r="G68" s="1383">
        <v>16.8</v>
      </c>
      <c r="H68" s="1383">
        <v>1.47</v>
      </c>
      <c r="I68" s="1383">
        <v>1.92</v>
      </c>
      <c r="J68" s="1383">
        <v>1.88</v>
      </c>
      <c r="K68" s="1333">
        <v>31903</v>
      </c>
      <c r="L68" s="1333">
        <v>10857</v>
      </c>
      <c r="M68" s="1333">
        <v>6140</v>
      </c>
      <c r="N68" s="1333">
        <v>14084</v>
      </c>
      <c r="O68" s="1333">
        <v>125379</v>
      </c>
      <c r="P68" s="1333">
        <v>137177</v>
      </c>
      <c r="Q68" s="1333">
        <v>22604</v>
      </c>
      <c r="R68" s="1333">
        <v>285160</v>
      </c>
      <c r="S68" s="1333">
        <v>536060</v>
      </c>
      <c r="T68" s="1333">
        <v>15964</v>
      </c>
      <c r="U68" s="1333">
        <v>11783</v>
      </c>
      <c r="V68" s="1390">
        <v>26538</v>
      </c>
      <c r="W68" s="715">
        <v>78</v>
      </c>
    </row>
    <row r="69" spans="1:23" ht="23.1" customHeight="1" x14ac:dyDescent="0.15">
      <c r="A69" s="707">
        <v>84</v>
      </c>
      <c r="B69" s="708" t="s">
        <v>1076</v>
      </c>
      <c r="C69" s="1379">
        <v>21.498999999999999</v>
      </c>
      <c r="D69" s="1376">
        <v>874.98</v>
      </c>
      <c r="E69" s="1376">
        <v>208.32499999999999</v>
      </c>
      <c r="F69" s="1376">
        <v>1104.8040000000001</v>
      </c>
      <c r="G69" s="1384">
        <v>14.34</v>
      </c>
      <c r="H69" s="1384">
        <v>1.52</v>
      </c>
      <c r="I69" s="1384">
        <v>1.83</v>
      </c>
      <c r="J69" s="1384">
        <v>1.83</v>
      </c>
      <c r="K69" s="1331">
        <v>38793</v>
      </c>
      <c r="L69" s="1331">
        <v>10483</v>
      </c>
      <c r="M69" s="1331">
        <v>6850</v>
      </c>
      <c r="N69" s="1331">
        <v>14117</v>
      </c>
      <c r="O69" s="1331">
        <v>119569</v>
      </c>
      <c r="P69" s="1331">
        <v>139534</v>
      </c>
      <c r="Q69" s="1331">
        <v>26107</v>
      </c>
      <c r="R69" s="1331">
        <v>285209</v>
      </c>
      <c r="S69" s="1331">
        <v>556152</v>
      </c>
      <c r="T69" s="1331">
        <v>15947</v>
      </c>
      <c r="U69" s="1331">
        <v>12532</v>
      </c>
      <c r="V69" s="1391">
        <v>25815</v>
      </c>
      <c r="W69" s="709">
        <v>84</v>
      </c>
    </row>
    <row r="70" spans="1:23" ht="23.1" customHeight="1" x14ac:dyDescent="0.15">
      <c r="A70" s="707">
        <v>85</v>
      </c>
      <c r="B70" s="708" t="s">
        <v>1077</v>
      </c>
      <c r="C70" s="1379">
        <v>20.263999999999999</v>
      </c>
      <c r="D70" s="1376">
        <v>839.84500000000003</v>
      </c>
      <c r="E70" s="1376">
        <v>217.672</v>
      </c>
      <c r="F70" s="1376">
        <v>1077.7809999999999</v>
      </c>
      <c r="G70" s="1384">
        <v>14.26</v>
      </c>
      <c r="H70" s="1384">
        <v>1.52</v>
      </c>
      <c r="I70" s="1384">
        <v>1.77</v>
      </c>
      <c r="J70" s="1384">
        <v>1.81</v>
      </c>
      <c r="K70" s="1331">
        <v>42790</v>
      </c>
      <c r="L70" s="1331">
        <v>10036</v>
      </c>
      <c r="M70" s="1331">
        <v>6717</v>
      </c>
      <c r="N70" s="1331">
        <v>14233</v>
      </c>
      <c r="O70" s="1331">
        <v>123655</v>
      </c>
      <c r="P70" s="1331">
        <v>127988</v>
      </c>
      <c r="Q70" s="1331">
        <v>25910</v>
      </c>
      <c r="R70" s="1331">
        <v>277552</v>
      </c>
      <c r="S70" s="1331">
        <v>610224</v>
      </c>
      <c r="T70" s="1331">
        <v>15239</v>
      </c>
      <c r="U70" s="1331">
        <v>11903</v>
      </c>
      <c r="V70" s="1391">
        <v>25752</v>
      </c>
      <c r="W70" s="709">
        <v>85</v>
      </c>
    </row>
    <row r="71" spans="1:23" ht="23.1" customHeight="1" x14ac:dyDescent="0.15">
      <c r="A71" s="707">
        <v>89</v>
      </c>
      <c r="B71" s="708" t="s">
        <v>1078</v>
      </c>
      <c r="C71" s="1379">
        <v>23.329000000000001</v>
      </c>
      <c r="D71" s="1376">
        <v>891.29100000000005</v>
      </c>
      <c r="E71" s="1376">
        <v>207.893</v>
      </c>
      <c r="F71" s="1376">
        <v>1122.5129999999999</v>
      </c>
      <c r="G71" s="1384">
        <v>15.4</v>
      </c>
      <c r="H71" s="1384">
        <v>1.61</v>
      </c>
      <c r="I71" s="1384">
        <v>1.91</v>
      </c>
      <c r="J71" s="1384">
        <v>1.95</v>
      </c>
      <c r="K71" s="1331">
        <v>36192</v>
      </c>
      <c r="L71" s="1331">
        <v>10336</v>
      </c>
      <c r="M71" s="1331">
        <v>6502</v>
      </c>
      <c r="N71" s="1331">
        <v>13886</v>
      </c>
      <c r="O71" s="1331">
        <v>130046</v>
      </c>
      <c r="P71" s="1331">
        <v>148071</v>
      </c>
      <c r="Q71" s="1331">
        <v>25789</v>
      </c>
      <c r="R71" s="1331">
        <v>303907</v>
      </c>
      <c r="S71" s="1331">
        <v>557439</v>
      </c>
      <c r="T71" s="1331">
        <v>16613</v>
      </c>
      <c r="U71" s="1331">
        <v>12405</v>
      </c>
      <c r="V71" s="1391">
        <v>27074</v>
      </c>
      <c r="W71" s="709">
        <v>89</v>
      </c>
    </row>
    <row r="72" spans="1:23" ht="23.1" customHeight="1" x14ac:dyDescent="0.15">
      <c r="A72" s="707">
        <v>90</v>
      </c>
      <c r="B72" s="708" t="s">
        <v>1079</v>
      </c>
      <c r="C72" s="1382">
        <v>23.215</v>
      </c>
      <c r="D72" s="1377">
        <v>850.15300000000002</v>
      </c>
      <c r="E72" s="1377">
        <v>176.25800000000001</v>
      </c>
      <c r="F72" s="1377">
        <v>1049.626</v>
      </c>
      <c r="G72" s="1385">
        <v>14.72</v>
      </c>
      <c r="H72" s="1385">
        <v>1.53</v>
      </c>
      <c r="I72" s="1385">
        <v>1.87</v>
      </c>
      <c r="J72" s="1385">
        <v>1.88</v>
      </c>
      <c r="K72" s="1332">
        <v>39183</v>
      </c>
      <c r="L72" s="1332">
        <v>11233</v>
      </c>
      <c r="M72" s="1332">
        <v>6453</v>
      </c>
      <c r="N72" s="1332">
        <v>15275</v>
      </c>
      <c r="O72" s="1332">
        <v>133864</v>
      </c>
      <c r="P72" s="1332">
        <v>146275</v>
      </c>
      <c r="Q72" s="1332">
        <v>21244</v>
      </c>
      <c r="R72" s="1332">
        <v>301383</v>
      </c>
      <c r="S72" s="1332">
        <v>576630</v>
      </c>
      <c r="T72" s="1332">
        <v>17206</v>
      </c>
      <c r="U72" s="1332">
        <v>12053</v>
      </c>
      <c r="V72" s="1393">
        <v>28713</v>
      </c>
      <c r="W72" s="709">
        <v>90</v>
      </c>
    </row>
    <row r="73" spans="1:23" ht="23.1" customHeight="1" x14ac:dyDescent="0.15">
      <c r="A73" s="711">
        <v>91</v>
      </c>
      <c r="B73" s="712" t="s">
        <v>1080</v>
      </c>
      <c r="C73" s="1378">
        <v>21.065999999999999</v>
      </c>
      <c r="D73" s="1375">
        <v>804.75699999999995</v>
      </c>
      <c r="E73" s="1375">
        <v>219.90700000000001</v>
      </c>
      <c r="F73" s="1375">
        <v>1045.73</v>
      </c>
      <c r="G73" s="1383">
        <v>14.74</v>
      </c>
      <c r="H73" s="1383">
        <v>1.49</v>
      </c>
      <c r="I73" s="1383">
        <v>1.82</v>
      </c>
      <c r="J73" s="1383">
        <v>1.83</v>
      </c>
      <c r="K73" s="1333">
        <v>40499</v>
      </c>
      <c r="L73" s="1333">
        <v>9654</v>
      </c>
      <c r="M73" s="1333">
        <v>6610</v>
      </c>
      <c r="N73" s="1333">
        <v>14031</v>
      </c>
      <c r="O73" s="1333">
        <v>125765</v>
      </c>
      <c r="P73" s="1333">
        <v>115819</v>
      </c>
      <c r="Q73" s="1333">
        <v>26445</v>
      </c>
      <c r="R73" s="1333">
        <v>268029</v>
      </c>
      <c r="S73" s="1333">
        <v>597004</v>
      </c>
      <c r="T73" s="1333">
        <v>14392</v>
      </c>
      <c r="U73" s="1333">
        <v>12026</v>
      </c>
      <c r="V73" s="1390">
        <v>25631</v>
      </c>
      <c r="W73" s="713">
        <v>91</v>
      </c>
    </row>
    <row r="74" spans="1:23" ht="23.1" customHeight="1" x14ac:dyDescent="0.15">
      <c r="A74" s="707">
        <v>92</v>
      </c>
      <c r="B74" s="708" t="s">
        <v>1081</v>
      </c>
      <c r="C74" s="1379">
        <v>21.305</v>
      </c>
      <c r="D74" s="1376">
        <v>810.67399999999998</v>
      </c>
      <c r="E74" s="1376">
        <v>203.95</v>
      </c>
      <c r="F74" s="1376">
        <v>1035.9290000000001</v>
      </c>
      <c r="G74" s="1384">
        <v>14.44</v>
      </c>
      <c r="H74" s="1384">
        <v>1.51</v>
      </c>
      <c r="I74" s="1384">
        <v>1.82</v>
      </c>
      <c r="J74" s="1384">
        <v>1.84</v>
      </c>
      <c r="K74" s="1331">
        <v>38655</v>
      </c>
      <c r="L74" s="1331">
        <v>10175</v>
      </c>
      <c r="M74" s="1331">
        <v>6319</v>
      </c>
      <c r="N74" s="1331">
        <v>14023</v>
      </c>
      <c r="O74" s="1331">
        <v>118906</v>
      </c>
      <c r="P74" s="1331">
        <v>124810</v>
      </c>
      <c r="Q74" s="1331">
        <v>23432</v>
      </c>
      <c r="R74" s="1331">
        <v>267148</v>
      </c>
      <c r="S74" s="1331">
        <v>558123</v>
      </c>
      <c r="T74" s="1331">
        <v>15396</v>
      </c>
      <c r="U74" s="1331">
        <v>11489</v>
      </c>
      <c r="V74" s="1391">
        <v>25788</v>
      </c>
      <c r="W74" s="709">
        <v>92</v>
      </c>
    </row>
    <row r="75" spans="1:23" ht="23.1" customHeight="1" x14ac:dyDescent="0.15">
      <c r="A75" s="707">
        <v>94</v>
      </c>
      <c r="B75" s="708" t="s">
        <v>1082</v>
      </c>
      <c r="C75" s="1379">
        <v>18.274000000000001</v>
      </c>
      <c r="D75" s="1376">
        <v>852.78800000000001</v>
      </c>
      <c r="E75" s="1376">
        <v>207.803</v>
      </c>
      <c r="F75" s="1376">
        <v>1078.864</v>
      </c>
      <c r="G75" s="1384">
        <v>14.1</v>
      </c>
      <c r="H75" s="1384">
        <v>1.57</v>
      </c>
      <c r="I75" s="1384">
        <v>1.8</v>
      </c>
      <c r="J75" s="1384">
        <v>1.83</v>
      </c>
      <c r="K75" s="1331">
        <v>42151</v>
      </c>
      <c r="L75" s="1331">
        <v>9534</v>
      </c>
      <c r="M75" s="1331">
        <v>6748</v>
      </c>
      <c r="N75" s="1331">
        <v>13264</v>
      </c>
      <c r="O75" s="1331">
        <v>108625</v>
      </c>
      <c r="P75" s="1331">
        <v>127996</v>
      </c>
      <c r="Q75" s="1331">
        <v>25227</v>
      </c>
      <c r="R75" s="1331">
        <v>261848</v>
      </c>
      <c r="S75" s="1331">
        <v>594432</v>
      </c>
      <c r="T75" s="1331">
        <v>15009</v>
      </c>
      <c r="U75" s="1331">
        <v>12140</v>
      </c>
      <c r="V75" s="1391">
        <v>24271</v>
      </c>
      <c r="W75" s="709">
        <v>94</v>
      </c>
    </row>
    <row r="76" spans="1:23" ht="23.1" customHeight="1" x14ac:dyDescent="0.15">
      <c r="A76" s="707">
        <v>301</v>
      </c>
      <c r="B76" s="708" t="s">
        <v>1083</v>
      </c>
      <c r="C76" s="1379">
        <v>8.6739999999999995</v>
      </c>
      <c r="D76" s="1376">
        <v>556.36800000000005</v>
      </c>
      <c r="E76" s="1376">
        <v>201.33600000000001</v>
      </c>
      <c r="F76" s="1376">
        <v>766.37900000000002</v>
      </c>
      <c r="G76" s="1384">
        <v>10.15</v>
      </c>
      <c r="H76" s="1384">
        <v>1.38</v>
      </c>
      <c r="I76" s="1384">
        <v>1.61</v>
      </c>
      <c r="J76" s="1384">
        <v>1.54</v>
      </c>
      <c r="K76" s="1331">
        <v>52446</v>
      </c>
      <c r="L76" s="1331">
        <v>8720</v>
      </c>
      <c r="M76" s="1331">
        <v>6388</v>
      </c>
      <c r="N76" s="1331">
        <v>11345</v>
      </c>
      <c r="O76" s="1331">
        <v>46195</v>
      </c>
      <c r="P76" s="1331">
        <v>66907</v>
      </c>
      <c r="Q76" s="1331">
        <v>20696</v>
      </c>
      <c r="R76" s="1331">
        <v>133797</v>
      </c>
      <c r="S76" s="1331">
        <v>532537</v>
      </c>
      <c r="T76" s="1331">
        <v>12026</v>
      </c>
      <c r="U76" s="1331">
        <v>10279</v>
      </c>
      <c r="V76" s="1391">
        <v>17458</v>
      </c>
      <c r="W76" s="709">
        <v>301</v>
      </c>
    </row>
    <row r="77" spans="1:23" ht="23.1" customHeight="1" x14ac:dyDescent="0.15">
      <c r="A77" s="707">
        <v>302</v>
      </c>
      <c r="B77" s="708" t="s">
        <v>1084</v>
      </c>
      <c r="C77" s="1382">
        <v>8.1189999999999998</v>
      </c>
      <c r="D77" s="1377">
        <v>621.50199999999995</v>
      </c>
      <c r="E77" s="1377">
        <v>109.89700000000001</v>
      </c>
      <c r="F77" s="1377">
        <v>739.51800000000003</v>
      </c>
      <c r="G77" s="1385">
        <v>10.17</v>
      </c>
      <c r="H77" s="1385">
        <v>1.36</v>
      </c>
      <c r="I77" s="1385">
        <v>1.48</v>
      </c>
      <c r="J77" s="1385">
        <v>1.47</v>
      </c>
      <c r="K77" s="1332">
        <v>51674</v>
      </c>
      <c r="L77" s="1332">
        <v>8291</v>
      </c>
      <c r="M77" s="1332">
        <v>7334</v>
      </c>
      <c r="N77" s="1332">
        <v>11442</v>
      </c>
      <c r="O77" s="1332">
        <v>42687</v>
      </c>
      <c r="P77" s="1332">
        <v>69863</v>
      </c>
      <c r="Q77" s="1332">
        <v>11919</v>
      </c>
      <c r="R77" s="1332">
        <v>124469</v>
      </c>
      <c r="S77" s="1332">
        <v>525765</v>
      </c>
      <c r="T77" s="1332">
        <v>11241</v>
      </c>
      <c r="U77" s="1332">
        <v>10846</v>
      </c>
      <c r="V77" s="1393">
        <v>16831</v>
      </c>
      <c r="W77" s="709">
        <v>302</v>
      </c>
    </row>
    <row r="78" spans="1:23" ht="23.1" customHeight="1" x14ac:dyDescent="0.15">
      <c r="A78" s="711">
        <v>303</v>
      </c>
      <c r="B78" s="712" t="s">
        <v>1085</v>
      </c>
      <c r="C78" s="1378">
        <v>9.2439999999999998</v>
      </c>
      <c r="D78" s="1375">
        <v>754.56299999999999</v>
      </c>
      <c r="E78" s="1375">
        <v>200</v>
      </c>
      <c r="F78" s="1375">
        <v>963.80700000000002</v>
      </c>
      <c r="G78" s="1383">
        <v>9.31</v>
      </c>
      <c r="H78" s="1383">
        <v>1.44</v>
      </c>
      <c r="I78" s="1383">
        <v>1.66</v>
      </c>
      <c r="J78" s="1383">
        <v>1.56</v>
      </c>
      <c r="K78" s="1333">
        <v>62356</v>
      </c>
      <c r="L78" s="1333">
        <v>7019</v>
      </c>
      <c r="M78" s="1333">
        <v>6436</v>
      </c>
      <c r="N78" s="1333">
        <v>10051</v>
      </c>
      <c r="O78" s="1333">
        <v>53685</v>
      </c>
      <c r="P78" s="1333">
        <v>76497</v>
      </c>
      <c r="Q78" s="1333">
        <v>21347</v>
      </c>
      <c r="R78" s="1333">
        <v>151529</v>
      </c>
      <c r="S78" s="1333">
        <v>580754</v>
      </c>
      <c r="T78" s="1333">
        <v>10138</v>
      </c>
      <c r="U78" s="1333">
        <v>10674</v>
      </c>
      <c r="V78" s="1390">
        <v>15722</v>
      </c>
      <c r="W78" s="713">
        <v>303</v>
      </c>
    </row>
    <row r="79" spans="1:23" ht="23.1" customHeight="1" x14ac:dyDescent="0.15">
      <c r="A79" s="707">
        <v>304</v>
      </c>
      <c r="B79" s="708" t="s">
        <v>1086</v>
      </c>
      <c r="C79" s="1379">
        <v>9.4779999999999998</v>
      </c>
      <c r="D79" s="1376">
        <v>739.29700000000003</v>
      </c>
      <c r="E79" s="1376">
        <v>205.33799999999999</v>
      </c>
      <c r="F79" s="1376">
        <v>954.11300000000006</v>
      </c>
      <c r="G79" s="1384">
        <v>9.8800000000000008</v>
      </c>
      <c r="H79" s="1384">
        <v>1.37</v>
      </c>
      <c r="I79" s="1384">
        <v>1.63</v>
      </c>
      <c r="J79" s="1384">
        <v>1.51</v>
      </c>
      <c r="K79" s="1331">
        <v>57014</v>
      </c>
      <c r="L79" s="1331">
        <v>8547</v>
      </c>
      <c r="M79" s="1331">
        <v>6333</v>
      </c>
      <c r="N79" s="1331">
        <v>11174</v>
      </c>
      <c r="O79" s="1331">
        <v>53391</v>
      </c>
      <c r="P79" s="1331">
        <v>86876</v>
      </c>
      <c r="Q79" s="1331">
        <v>21218</v>
      </c>
      <c r="R79" s="1331">
        <v>161486</v>
      </c>
      <c r="S79" s="1331">
        <v>563335</v>
      </c>
      <c r="T79" s="1331">
        <v>11751</v>
      </c>
      <c r="U79" s="1331">
        <v>10333</v>
      </c>
      <c r="V79" s="1391">
        <v>16925</v>
      </c>
      <c r="W79" s="709">
        <v>304</v>
      </c>
    </row>
    <row r="80" spans="1:23" ht="23.1" customHeight="1" x14ac:dyDescent="0.15">
      <c r="A80" s="707">
        <v>305</v>
      </c>
      <c r="B80" s="708" t="s">
        <v>1087</v>
      </c>
      <c r="C80" s="1379">
        <v>9.9380000000000006</v>
      </c>
      <c r="D80" s="1376">
        <v>616.68399999999997</v>
      </c>
      <c r="E80" s="1376">
        <v>170.09100000000001</v>
      </c>
      <c r="F80" s="1376">
        <v>796.71400000000006</v>
      </c>
      <c r="G80" s="1384">
        <v>9.2100000000000009</v>
      </c>
      <c r="H80" s="1384">
        <v>1.44</v>
      </c>
      <c r="I80" s="1384">
        <v>1.76</v>
      </c>
      <c r="J80" s="1384">
        <v>1.6</v>
      </c>
      <c r="K80" s="1331">
        <v>57609</v>
      </c>
      <c r="L80" s="1331">
        <v>8307</v>
      </c>
      <c r="M80" s="1331">
        <v>6583</v>
      </c>
      <c r="N80" s="1331">
        <v>11436</v>
      </c>
      <c r="O80" s="1331">
        <v>52735</v>
      </c>
      <c r="P80" s="1331">
        <v>73681</v>
      </c>
      <c r="Q80" s="1331">
        <v>19682</v>
      </c>
      <c r="R80" s="1331">
        <v>146098</v>
      </c>
      <c r="S80" s="1331">
        <v>530613</v>
      </c>
      <c r="T80" s="1331">
        <v>11948</v>
      </c>
      <c r="U80" s="1331">
        <v>11572</v>
      </c>
      <c r="V80" s="1391">
        <v>18338</v>
      </c>
      <c r="W80" s="709">
        <v>305</v>
      </c>
    </row>
    <row r="81" spans="1:23" ht="23.1" customHeight="1" x14ac:dyDescent="0.15">
      <c r="A81" s="707">
        <v>306</v>
      </c>
      <c r="B81" s="708" t="s">
        <v>1088</v>
      </c>
      <c r="C81" s="1379">
        <v>10.276999999999999</v>
      </c>
      <c r="D81" s="1376">
        <v>582.42899999999997</v>
      </c>
      <c r="E81" s="1376">
        <v>159.393</v>
      </c>
      <c r="F81" s="1376">
        <v>752.09900000000005</v>
      </c>
      <c r="G81" s="1384">
        <v>9.74</v>
      </c>
      <c r="H81" s="1384">
        <v>1.43</v>
      </c>
      <c r="I81" s="1384">
        <v>1.76</v>
      </c>
      <c r="J81" s="1384">
        <v>1.61</v>
      </c>
      <c r="K81" s="1331">
        <v>54514</v>
      </c>
      <c r="L81" s="1331">
        <v>8330</v>
      </c>
      <c r="M81" s="1331">
        <v>6703</v>
      </c>
      <c r="N81" s="1331">
        <v>11764</v>
      </c>
      <c r="O81" s="1331">
        <v>54581</v>
      </c>
      <c r="P81" s="1331">
        <v>69433</v>
      </c>
      <c r="Q81" s="1331">
        <v>18772</v>
      </c>
      <c r="R81" s="1331">
        <v>142786</v>
      </c>
      <c r="S81" s="1331">
        <v>531087</v>
      </c>
      <c r="T81" s="1331">
        <v>11921</v>
      </c>
      <c r="U81" s="1331">
        <v>11777</v>
      </c>
      <c r="V81" s="1391">
        <v>18985</v>
      </c>
      <c r="W81" s="709">
        <v>306</v>
      </c>
    </row>
    <row r="82" spans="1:23" ht="23.1" customHeight="1" x14ac:dyDescent="0.15">
      <c r="A82" s="707"/>
      <c r="B82" s="719"/>
      <c r="C82" s="1382"/>
      <c r="D82" s="1377"/>
      <c r="E82" s="1377"/>
      <c r="F82" s="1377"/>
      <c r="G82" s="1385"/>
      <c r="H82" s="1385"/>
      <c r="I82" s="1385"/>
      <c r="J82" s="1385"/>
      <c r="K82" s="1332"/>
      <c r="L82" s="1332"/>
      <c r="M82" s="1332"/>
      <c r="N82" s="1332"/>
      <c r="O82" s="1332"/>
      <c r="P82" s="1332"/>
      <c r="Q82" s="1332"/>
      <c r="R82" s="1332"/>
      <c r="S82" s="1332"/>
      <c r="T82" s="1332"/>
      <c r="U82" s="1332"/>
      <c r="V82" s="1393"/>
      <c r="W82" s="709"/>
    </row>
    <row r="83" spans="1:23" ht="23.1" customHeight="1" x14ac:dyDescent="0.15">
      <c r="A83" s="711"/>
      <c r="B83" s="708"/>
      <c r="C83" s="1378"/>
      <c r="D83" s="1375"/>
      <c r="E83" s="1375"/>
      <c r="F83" s="1375"/>
      <c r="G83" s="1383"/>
      <c r="H83" s="1383"/>
      <c r="I83" s="1383"/>
      <c r="J83" s="1383"/>
      <c r="K83" s="1333"/>
      <c r="L83" s="1333"/>
      <c r="M83" s="1333"/>
      <c r="N83" s="1333"/>
      <c r="O83" s="1333"/>
      <c r="P83" s="1333"/>
      <c r="Q83" s="1333"/>
      <c r="R83" s="1333"/>
      <c r="S83" s="1333"/>
      <c r="T83" s="1333"/>
      <c r="U83" s="1333"/>
      <c r="V83" s="1390"/>
      <c r="W83" s="713"/>
    </row>
    <row r="84" spans="1:23" ht="23.1" customHeight="1" x14ac:dyDescent="0.15">
      <c r="A84" s="707"/>
      <c r="B84" s="708"/>
      <c r="C84" s="1379"/>
      <c r="D84" s="1376"/>
      <c r="E84" s="1376"/>
      <c r="F84" s="1376"/>
      <c r="G84" s="1384"/>
      <c r="H84" s="1384"/>
      <c r="I84" s="1384"/>
      <c r="J84" s="1384"/>
      <c r="K84" s="1331"/>
      <c r="L84" s="1331"/>
      <c r="M84" s="1331"/>
      <c r="N84" s="1331"/>
      <c r="O84" s="1331"/>
      <c r="P84" s="1331"/>
      <c r="Q84" s="1331"/>
      <c r="R84" s="1331"/>
      <c r="S84" s="1331"/>
      <c r="T84" s="1331"/>
      <c r="U84" s="1331"/>
      <c r="V84" s="1391"/>
      <c r="W84" s="709"/>
    </row>
    <row r="85" spans="1:23" ht="23.1" customHeight="1" x14ac:dyDescent="0.15">
      <c r="A85" s="707"/>
      <c r="B85" s="708"/>
      <c r="C85" s="1379"/>
      <c r="D85" s="1376"/>
      <c r="E85" s="1376"/>
      <c r="F85" s="1376"/>
      <c r="G85" s="1384"/>
      <c r="H85" s="1384"/>
      <c r="I85" s="1384"/>
      <c r="J85" s="1384"/>
      <c r="K85" s="1331"/>
      <c r="L85" s="1331"/>
      <c r="M85" s="1331"/>
      <c r="N85" s="1331"/>
      <c r="O85" s="1331"/>
      <c r="P85" s="1331"/>
      <c r="Q85" s="1331"/>
      <c r="R85" s="1331"/>
      <c r="S85" s="1331"/>
      <c r="T85" s="1331"/>
      <c r="U85" s="1331"/>
      <c r="V85" s="1391"/>
      <c r="W85" s="709"/>
    </row>
    <row r="86" spans="1:23" ht="23.1" customHeight="1" x14ac:dyDescent="0.15">
      <c r="A86" s="707"/>
      <c r="B86" s="708"/>
      <c r="C86" s="1379"/>
      <c r="D86" s="1376"/>
      <c r="E86" s="1376"/>
      <c r="F86" s="1376"/>
      <c r="G86" s="1384"/>
      <c r="H86" s="1384"/>
      <c r="I86" s="1384"/>
      <c r="J86" s="1384"/>
      <c r="K86" s="1331"/>
      <c r="L86" s="1331"/>
      <c r="M86" s="1331"/>
      <c r="N86" s="1331"/>
      <c r="O86" s="1331"/>
      <c r="P86" s="1331"/>
      <c r="Q86" s="1331"/>
      <c r="R86" s="1331"/>
      <c r="S86" s="1331"/>
      <c r="T86" s="1331"/>
      <c r="U86" s="1331"/>
      <c r="V86" s="1391"/>
      <c r="W86" s="709"/>
    </row>
    <row r="87" spans="1:23" ht="23.1" customHeight="1" x14ac:dyDescent="0.15">
      <c r="A87" s="720"/>
      <c r="B87" s="719"/>
      <c r="C87" s="1382"/>
      <c r="D87" s="1377"/>
      <c r="E87" s="1377"/>
      <c r="F87" s="1377"/>
      <c r="G87" s="1385"/>
      <c r="H87" s="1385"/>
      <c r="I87" s="1385"/>
      <c r="J87" s="1385"/>
      <c r="K87" s="1332"/>
      <c r="L87" s="1332"/>
      <c r="M87" s="1332"/>
      <c r="N87" s="1332"/>
      <c r="O87" s="1332"/>
      <c r="P87" s="1332"/>
      <c r="Q87" s="1332"/>
      <c r="R87" s="1332"/>
      <c r="S87" s="1332"/>
      <c r="T87" s="1332"/>
      <c r="U87" s="1332"/>
      <c r="V87" s="1393"/>
      <c r="W87" s="721"/>
    </row>
    <row r="88" spans="1:23" s="778" customFormat="1" ht="23.1" customHeight="1" x14ac:dyDescent="0.15">
      <c r="A88" s="722"/>
      <c r="B88" s="708"/>
      <c r="C88" s="1378"/>
      <c r="D88" s="1375"/>
      <c r="E88" s="1375"/>
      <c r="F88" s="1375"/>
      <c r="G88" s="1383"/>
      <c r="H88" s="1383"/>
      <c r="I88" s="1383"/>
      <c r="J88" s="1383"/>
      <c r="K88" s="1333"/>
      <c r="L88" s="1333"/>
      <c r="M88" s="1333"/>
      <c r="N88" s="1333"/>
      <c r="O88" s="1333"/>
      <c r="P88" s="1333"/>
      <c r="Q88" s="1333"/>
      <c r="R88" s="1333"/>
      <c r="S88" s="1333"/>
      <c r="T88" s="1333"/>
      <c r="U88" s="1333"/>
      <c r="V88" s="1390"/>
      <c r="W88" s="723"/>
    </row>
    <row r="89" spans="1:23" s="778" customFormat="1" ht="23.1" customHeight="1" x14ac:dyDescent="0.15">
      <c r="A89" s="707"/>
      <c r="B89" s="708"/>
      <c r="C89" s="1379"/>
      <c r="D89" s="1376"/>
      <c r="E89" s="1376"/>
      <c r="F89" s="1376"/>
      <c r="G89" s="1384"/>
      <c r="H89" s="1384"/>
      <c r="I89" s="1384"/>
      <c r="J89" s="1384"/>
      <c r="K89" s="1331"/>
      <c r="L89" s="1331"/>
      <c r="M89" s="1331"/>
      <c r="N89" s="1331"/>
      <c r="O89" s="1331"/>
      <c r="P89" s="1331"/>
      <c r="Q89" s="1331"/>
      <c r="R89" s="1331"/>
      <c r="S89" s="1331"/>
      <c r="T89" s="1331"/>
      <c r="U89" s="1331"/>
      <c r="V89" s="1391"/>
      <c r="W89" s="709"/>
    </row>
    <row r="90" spans="1:23" s="778" customFormat="1" ht="23.1" customHeight="1" x14ac:dyDescent="0.15">
      <c r="A90" s="707"/>
      <c r="B90" s="708"/>
      <c r="C90" s="1379"/>
      <c r="D90" s="1376"/>
      <c r="E90" s="1376"/>
      <c r="F90" s="1376"/>
      <c r="G90" s="1384"/>
      <c r="H90" s="1384"/>
      <c r="I90" s="1384"/>
      <c r="J90" s="1384"/>
      <c r="K90" s="1331"/>
      <c r="L90" s="1331"/>
      <c r="M90" s="1331"/>
      <c r="N90" s="1331"/>
      <c r="O90" s="1331"/>
      <c r="P90" s="1331"/>
      <c r="Q90" s="1331"/>
      <c r="R90" s="1331"/>
      <c r="S90" s="1331"/>
      <c r="T90" s="1331"/>
      <c r="U90" s="1331"/>
      <c r="V90" s="1391"/>
      <c r="W90" s="709"/>
    </row>
    <row r="91" spans="1:23" s="778" customFormat="1" ht="23.1" customHeight="1" x14ac:dyDescent="0.15">
      <c r="A91" s="707"/>
      <c r="B91" s="708"/>
      <c r="C91" s="1379"/>
      <c r="D91" s="1376"/>
      <c r="E91" s="1376"/>
      <c r="F91" s="1376"/>
      <c r="G91" s="1384"/>
      <c r="H91" s="1384"/>
      <c r="I91" s="1384"/>
      <c r="J91" s="1384"/>
      <c r="K91" s="1331"/>
      <c r="L91" s="1331"/>
      <c r="M91" s="1331"/>
      <c r="N91" s="1331"/>
      <c r="O91" s="1331"/>
      <c r="P91" s="1331"/>
      <c r="Q91" s="1331"/>
      <c r="R91" s="1331"/>
      <c r="S91" s="1331"/>
      <c r="T91" s="1331"/>
      <c r="U91" s="1331"/>
      <c r="V91" s="1391"/>
      <c r="W91" s="709"/>
    </row>
    <row r="92" spans="1:23" s="778" customFormat="1" ht="23.1" customHeight="1" x14ac:dyDescent="0.15">
      <c r="A92" s="707"/>
      <c r="B92" s="708"/>
      <c r="C92" s="1379"/>
      <c r="D92" s="1376"/>
      <c r="E92" s="1376"/>
      <c r="F92" s="1376"/>
      <c r="G92" s="1384"/>
      <c r="H92" s="1384"/>
      <c r="I92" s="1384"/>
      <c r="J92" s="1384"/>
      <c r="K92" s="1331"/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91"/>
      <c r="W92" s="709"/>
    </row>
    <row r="93" spans="1:23" s="778" customFormat="1" ht="23.1" customHeight="1" x14ac:dyDescent="0.15">
      <c r="A93" s="714"/>
      <c r="B93" s="712"/>
      <c r="C93" s="1378"/>
      <c r="D93" s="1375"/>
      <c r="E93" s="1375"/>
      <c r="F93" s="1375"/>
      <c r="G93" s="1383"/>
      <c r="H93" s="1383"/>
      <c r="I93" s="1383"/>
      <c r="J93" s="1383"/>
      <c r="K93" s="1333"/>
      <c r="L93" s="1333"/>
      <c r="M93" s="1333"/>
      <c r="N93" s="1333"/>
      <c r="O93" s="1333"/>
      <c r="P93" s="1333"/>
      <c r="Q93" s="1333"/>
      <c r="R93" s="1333"/>
      <c r="S93" s="1333"/>
      <c r="T93" s="1333"/>
      <c r="U93" s="1333"/>
      <c r="V93" s="1390"/>
      <c r="W93" s="715"/>
    </row>
    <row r="94" spans="1:23" s="778" customFormat="1" ht="23.1" customHeight="1" x14ac:dyDescent="0.15">
      <c r="A94" s="707"/>
      <c r="B94" s="708"/>
      <c r="C94" s="1379"/>
      <c r="D94" s="1376"/>
      <c r="E94" s="1376"/>
      <c r="F94" s="1376"/>
      <c r="G94" s="1384"/>
      <c r="H94" s="1384"/>
      <c r="I94" s="1384"/>
      <c r="J94" s="1384"/>
      <c r="K94" s="1331"/>
      <c r="L94" s="1331"/>
      <c r="M94" s="1331"/>
      <c r="N94" s="1331"/>
      <c r="O94" s="1331"/>
      <c r="P94" s="1331"/>
      <c r="Q94" s="1331"/>
      <c r="R94" s="1331"/>
      <c r="S94" s="1331"/>
      <c r="T94" s="1331"/>
      <c r="U94" s="1331"/>
      <c r="V94" s="1391"/>
      <c r="W94" s="709"/>
    </row>
    <row r="95" spans="1:23" s="778" customFormat="1" ht="23.1" customHeight="1" x14ac:dyDescent="0.15">
      <c r="A95" s="707"/>
      <c r="B95" s="708"/>
      <c r="C95" s="1379"/>
      <c r="D95" s="1376"/>
      <c r="E95" s="1376"/>
      <c r="F95" s="1376"/>
      <c r="G95" s="1384"/>
      <c r="H95" s="1384"/>
      <c r="I95" s="1384"/>
      <c r="J95" s="1384"/>
      <c r="K95" s="1331"/>
      <c r="L95" s="1331"/>
      <c r="M95" s="1331"/>
      <c r="N95" s="1331"/>
      <c r="O95" s="1331"/>
      <c r="P95" s="1331"/>
      <c r="Q95" s="1331"/>
      <c r="R95" s="1331"/>
      <c r="S95" s="1331"/>
      <c r="T95" s="1331"/>
      <c r="U95" s="1331"/>
      <c r="V95" s="1391"/>
      <c r="W95" s="709"/>
    </row>
    <row r="96" spans="1:23" s="778" customFormat="1" ht="23.1" customHeight="1" x14ac:dyDescent="0.15">
      <c r="A96" s="707"/>
      <c r="B96" s="708"/>
      <c r="C96" s="1379"/>
      <c r="D96" s="1376"/>
      <c r="E96" s="1376"/>
      <c r="F96" s="1376"/>
      <c r="G96" s="1384"/>
      <c r="H96" s="1384"/>
      <c r="I96" s="1384"/>
      <c r="J96" s="1384"/>
      <c r="K96" s="1331"/>
      <c r="L96" s="1331"/>
      <c r="M96" s="1331"/>
      <c r="N96" s="1331"/>
      <c r="O96" s="1331"/>
      <c r="P96" s="1331"/>
      <c r="Q96" s="1331"/>
      <c r="R96" s="1331"/>
      <c r="S96" s="1331"/>
      <c r="T96" s="1331"/>
      <c r="U96" s="1331"/>
      <c r="V96" s="1391"/>
      <c r="W96" s="709"/>
    </row>
    <row r="97" spans="1:23" s="778" customFormat="1" ht="23.1" customHeight="1" x14ac:dyDescent="0.15">
      <c r="A97" s="720"/>
      <c r="B97" s="719"/>
      <c r="C97" s="1382"/>
      <c r="D97" s="1377"/>
      <c r="E97" s="1377"/>
      <c r="F97" s="1377"/>
      <c r="G97" s="1385"/>
      <c r="H97" s="1385"/>
      <c r="I97" s="1385"/>
      <c r="J97" s="1385"/>
      <c r="K97" s="1332"/>
      <c r="L97" s="1332"/>
      <c r="M97" s="1332"/>
      <c r="N97" s="1332"/>
      <c r="O97" s="1332"/>
      <c r="P97" s="1332"/>
      <c r="Q97" s="1332"/>
      <c r="R97" s="1332"/>
      <c r="S97" s="1332"/>
      <c r="T97" s="1332"/>
      <c r="U97" s="1332"/>
      <c r="V97" s="1393"/>
      <c r="W97" s="721"/>
    </row>
    <row r="98" spans="1:23" s="778" customFormat="1" ht="23.1" customHeight="1" x14ac:dyDescent="0.15">
      <c r="A98" s="722"/>
      <c r="B98" s="708"/>
      <c r="C98" s="1379"/>
      <c r="D98" s="1376"/>
      <c r="E98" s="1376"/>
      <c r="F98" s="1376"/>
      <c r="G98" s="1384"/>
      <c r="H98" s="1384"/>
      <c r="I98" s="1384"/>
      <c r="J98" s="1384"/>
      <c r="K98" s="1331"/>
      <c r="L98" s="1331"/>
      <c r="M98" s="1331"/>
      <c r="N98" s="1331"/>
      <c r="O98" s="1331"/>
      <c r="P98" s="1331"/>
      <c r="Q98" s="1331"/>
      <c r="R98" s="1331"/>
      <c r="S98" s="1331"/>
      <c r="T98" s="1331"/>
      <c r="U98" s="1331"/>
      <c r="V98" s="1391"/>
      <c r="W98" s="723"/>
    </row>
    <row r="99" spans="1:23" s="778" customFormat="1" ht="23.1" customHeight="1" x14ac:dyDescent="0.15">
      <c r="A99" s="707"/>
      <c r="B99" s="708"/>
      <c r="C99" s="1379"/>
      <c r="D99" s="1376"/>
      <c r="E99" s="1376"/>
      <c r="F99" s="1376"/>
      <c r="G99" s="1384"/>
      <c r="H99" s="1384"/>
      <c r="I99" s="1384"/>
      <c r="J99" s="1384"/>
      <c r="K99" s="1331"/>
      <c r="L99" s="1331"/>
      <c r="M99" s="1331"/>
      <c r="N99" s="1331"/>
      <c r="O99" s="1331"/>
      <c r="P99" s="1331"/>
      <c r="Q99" s="1331"/>
      <c r="R99" s="1331"/>
      <c r="S99" s="1331"/>
      <c r="T99" s="1331"/>
      <c r="U99" s="1331"/>
      <c r="V99" s="1391"/>
      <c r="W99" s="709"/>
    </row>
    <row r="100" spans="1:23" s="778" customFormat="1" ht="23.1" customHeight="1" x14ac:dyDescent="0.15">
      <c r="A100" s="707"/>
      <c r="B100" s="708"/>
      <c r="C100" s="1379"/>
      <c r="D100" s="1376"/>
      <c r="E100" s="1376"/>
      <c r="F100" s="1376"/>
      <c r="G100" s="1384"/>
      <c r="H100" s="1384"/>
      <c r="I100" s="1384"/>
      <c r="J100" s="1384"/>
      <c r="K100" s="1331"/>
      <c r="L100" s="1331"/>
      <c r="M100" s="1331"/>
      <c r="N100" s="1331"/>
      <c r="O100" s="1331"/>
      <c r="P100" s="1331"/>
      <c r="Q100" s="1331"/>
      <c r="R100" s="1331"/>
      <c r="S100" s="1331"/>
      <c r="T100" s="1331"/>
      <c r="U100" s="1331"/>
      <c r="V100" s="1391"/>
      <c r="W100" s="709"/>
    </row>
    <row r="101" spans="1:23" s="778" customFormat="1" ht="23.1" customHeight="1" x14ac:dyDescent="0.15">
      <c r="A101" s="707"/>
      <c r="B101" s="708"/>
      <c r="C101" s="1379"/>
      <c r="D101" s="1376"/>
      <c r="E101" s="1376"/>
      <c r="F101" s="1376"/>
      <c r="G101" s="1384"/>
      <c r="H101" s="1384"/>
      <c r="I101" s="1384"/>
      <c r="J101" s="1384"/>
      <c r="K101" s="1331"/>
      <c r="L101" s="1331"/>
      <c r="M101" s="1331"/>
      <c r="N101" s="1331"/>
      <c r="O101" s="1331"/>
      <c r="P101" s="1331"/>
      <c r="Q101" s="1331"/>
      <c r="R101" s="1331"/>
      <c r="S101" s="1331"/>
      <c r="T101" s="1331"/>
      <c r="U101" s="1331"/>
      <c r="V101" s="1391"/>
      <c r="W101" s="709"/>
    </row>
    <row r="102" spans="1:23" s="778" customFormat="1" ht="23.1" customHeight="1" x14ac:dyDescent="0.15">
      <c r="A102" s="720"/>
      <c r="B102" s="719"/>
      <c r="C102" s="1382"/>
      <c r="D102" s="1377"/>
      <c r="E102" s="1377"/>
      <c r="F102" s="1377"/>
      <c r="G102" s="1385"/>
      <c r="H102" s="1385"/>
      <c r="I102" s="1385"/>
      <c r="J102" s="1385"/>
      <c r="K102" s="1332"/>
      <c r="L102" s="1332"/>
      <c r="M102" s="1332"/>
      <c r="N102" s="1332"/>
      <c r="O102" s="1332"/>
      <c r="P102" s="1332"/>
      <c r="Q102" s="1332"/>
      <c r="R102" s="1332"/>
      <c r="S102" s="1332"/>
      <c r="T102" s="1332"/>
      <c r="U102" s="1332"/>
      <c r="V102" s="1393"/>
      <c r="W102" s="721"/>
    </row>
    <row r="103" spans="1:23" s="778" customFormat="1" ht="23.1" customHeight="1" x14ac:dyDescent="0.15">
      <c r="A103" s="722"/>
      <c r="B103" s="708"/>
      <c r="C103" s="1379"/>
      <c r="D103" s="1376"/>
      <c r="E103" s="1376"/>
      <c r="F103" s="1376"/>
      <c r="G103" s="1384"/>
      <c r="H103" s="1384"/>
      <c r="I103" s="1384"/>
      <c r="J103" s="1384"/>
      <c r="K103" s="1331"/>
      <c r="L103" s="1331"/>
      <c r="M103" s="1331"/>
      <c r="N103" s="1331"/>
      <c r="O103" s="1331"/>
      <c r="P103" s="1331"/>
      <c r="Q103" s="1331"/>
      <c r="R103" s="1331"/>
      <c r="S103" s="1331"/>
      <c r="T103" s="1331"/>
      <c r="U103" s="1331"/>
      <c r="V103" s="1391"/>
      <c r="W103" s="723"/>
    </row>
    <row r="104" spans="1:23" s="778" customFormat="1" ht="23.1" customHeight="1" x14ac:dyDescent="0.15">
      <c r="A104" s="707"/>
      <c r="B104" s="708"/>
      <c r="C104" s="1379"/>
      <c r="D104" s="1376"/>
      <c r="E104" s="1376"/>
      <c r="F104" s="1376"/>
      <c r="G104" s="1384"/>
      <c r="H104" s="1384"/>
      <c r="I104" s="1384"/>
      <c r="J104" s="1384"/>
      <c r="K104" s="1331"/>
      <c r="L104" s="1331"/>
      <c r="M104" s="1331"/>
      <c r="N104" s="1331"/>
      <c r="O104" s="1331"/>
      <c r="P104" s="1331"/>
      <c r="Q104" s="1331"/>
      <c r="R104" s="1331"/>
      <c r="S104" s="1331"/>
      <c r="T104" s="1331"/>
      <c r="U104" s="1331"/>
      <c r="V104" s="1391"/>
      <c r="W104" s="709"/>
    </row>
    <row r="105" spans="1:23" s="778" customFormat="1" ht="23.1" customHeight="1" x14ac:dyDescent="0.15">
      <c r="A105" s="707"/>
      <c r="B105" s="708"/>
      <c r="C105" s="1379"/>
      <c r="D105" s="1376"/>
      <c r="E105" s="1376"/>
      <c r="F105" s="1376"/>
      <c r="G105" s="1384"/>
      <c r="H105" s="1384"/>
      <c r="I105" s="1384"/>
      <c r="J105" s="1384"/>
      <c r="K105" s="1331"/>
      <c r="L105" s="1331"/>
      <c r="M105" s="1331"/>
      <c r="N105" s="1331"/>
      <c r="O105" s="1331"/>
      <c r="P105" s="1331"/>
      <c r="Q105" s="1331"/>
      <c r="R105" s="1331"/>
      <c r="S105" s="1331"/>
      <c r="T105" s="1331"/>
      <c r="U105" s="1331"/>
      <c r="V105" s="1391"/>
      <c r="W105" s="709"/>
    </row>
    <row r="106" spans="1:23" s="778" customFormat="1" ht="23.1" customHeight="1" x14ac:dyDescent="0.15">
      <c r="A106" s="707"/>
      <c r="B106" s="708"/>
      <c r="C106" s="1379"/>
      <c r="D106" s="1376"/>
      <c r="E106" s="1376"/>
      <c r="F106" s="1376"/>
      <c r="G106" s="1384"/>
      <c r="H106" s="1384"/>
      <c r="I106" s="1384"/>
      <c r="J106" s="1384"/>
      <c r="K106" s="1331"/>
      <c r="L106" s="1331"/>
      <c r="M106" s="1331"/>
      <c r="N106" s="1331"/>
      <c r="O106" s="1331"/>
      <c r="P106" s="1331"/>
      <c r="Q106" s="1331"/>
      <c r="R106" s="1331"/>
      <c r="S106" s="1331"/>
      <c r="T106" s="1331"/>
      <c r="U106" s="1331"/>
      <c r="V106" s="1391"/>
      <c r="W106" s="709"/>
    </row>
    <row r="107" spans="1:23" s="778" customFormat="1" ht="23.1" customHeight="1" thickBot="1" x14ac:dyDescent="0.2">
      <c r="A107" s="716"/>
      <c r="B107" s="717"/>
      <c r="C107" s="1380"/>
      <c r="D107" s="1381"/>
      <c r="E107" s="1381"/>
      <c r="F107" s="1381"/>
      <c r="G107" s="1386"/>
      <c r="H107" s="1386"/>
      <c r="I107" s="1386"/>
      <c r="J107" s="1386"/>
      <c r="K107" s="1334"/>
      <c r="L107" s="1334"/>
      <c r="M107" s="1334"/>
      <c r="N107" s="1334"/>
      <c r="O107" s="1334"/>
      <c r="P107" s="1334"/>
      <c r="Q107" s="1334"/>
      <c r="R107" s="1334"/>
      <c r="S107" s="1334"/>
      <c r="T107" s="1334"/>
      <c r="U107" s="1334"/>
      <c r="V107" s="1392"/>
      <c r="W107" s="718"/>
    </row>
  </sheetData>
  <mergeCells count="2">
    <mergeCell ref="K3:L3"/>
    <mergeCell ref="M3:N3"/>
  </mergeCells>
  <phoneticPr fontId="2"/>
  <pageMargins left="0.82677165354330717" right="0.28000000000000003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N189"/>
  <sheetViews>
    <sheetView showGridLines="0" view="pageBreakPreview" zoomScale="55" zoomScaleNormal="85" zoomScaleSheetLayoutView="50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2.5" customHeight="1" x14ac:dyDescent="0.2"/>
  <cols>
    <col min="1" max="1" width="5.875" style="8" customWidth="1"/>
    <col min="2" max="2" width="20.25" style="8" customWidth="1"/>
    <col min="3" max="3" width="13.625" style="81" customWidth="1"/>
    <col min="4" max="4" width="14.25" style="8" bestFit="1" customWidth="1"/>
    <col min="5" max="6" width="15.125" style="1510" customWidth="1"/>
    <col min="7" max="7" width="17.125" style="1511" customWidth="1"/>
    <col min="8" max="8" width="18.625" style="1511" customWidth="1"/>
    <col min="9" max="9" width="18.75" style="8" customWidth="1"/>
    <col min="10" max="10" width="19" style="8" customWidth="1"/>
    <col min="11" max="11" width="18.75" style="8" customWidth="1"/>
    <col min="12" max="12" width="19" style="8" customWidth="1"/>
    <col min="13" max="13" width="17.625" style="8" customWidth="1"/>
    <col min="14" max="14" width="5.75" style="8" customWidth="1"/>
    <col min="15" max="18" width="9" style="8"/>
    <col min="19" max="19" width="6.375" style="8" customWidth="1"/>
    <col min="20" max="16384" width="9" style="8"/>
  </cols>
  <sheetData>
    <row r="1" spans="1:14" ht="30.95" customHeight="1" x14ac:dyDescent="0.2">
      <c r="A1" s="4" t="s">
        <v>961</v>
      </c>
      <c r="B1" s="6"/>
      <c r="C1" s="365"/>
      <c r="D1" s="99"/>
      <c r="E1" s="364"/>
      <c r="F1" s="364"/>
      <c r="G1" s="364"/>
      <c r="H1" s="364"/>
      <c r="I1" s="6"/>
      <c r="J1" s="6"/>
      <c r="K1" s="6"/>
      <c r="L1" s="6"/>
      <c r="M1" s="6"/>
      <c r="N1" s="6"/>
    </row>
    <row r="2" spans="1:14" s="84" customFormat="1" ht="22.5" customHeight="1" thickBot="1" x14ac:dyDescent="0.25">
      <c r="A2" s="1549"/>
      <c r="B2" s="1549"/>
      <c r="C2" s="1715"/>
      <c r="D2" s="1715"/>
      <c r="E2" s="1550"/>
      <c r="F2" s="1550"/>
      <c r="G2" s="1550"/>
      <c r="H2" s="1550"/>
      <c r="I2" s="1549"/>
      <c r="J2" s="1549"/>
      <c r="K2" s="1549"/>
      <c r="L2" s="1549"/>
      <c r="M2" s="1549" t="s">
        <v>803</v>
      </c>
      <c r="N2" s="82"/>
    </row>
    <row r="3" spans="1:14" ht="24.95" customHeight="1" x14ac:dyDescent="0.2">
      <c r="A3" s="1552" t="s">
        <v>429</v>
      </c>
      <c r="B3" s="1553"/>
      <c r="C3" s="2541" t="s">
        <v>529</v>
      </c>
      <c r="D3" s="2542"/>
      <c r="E3" s="2543"/>
      <c r="F3" s="2537" t="s">
        <v>763</v>
      </c>
      <c r="G3" s="2551" t="s">
        <v>962</v>
      </c>
      <c r="H3" s="2552"/>
      <c r="I3" s="2541" t="s">
        <v>799</v>
      </c>
      <c r="J3" s="2543"/>
      <c r="K3" s="2559" t="s">
        <v>800</v>
      </c>
      <c r="L3" s="2560"/>
      <c r="M3" s="2537" t="s">
        <v>801</v>
      </c>
      <c r="N3" s="14" t="s">
        <v>429</v>
      </c>
    </row>
    <row r="4" spans="1:14" ht="24.95" customHeight="1" x14ac:dyDescent="0.2">
      <c r="A4" s="1559" t="s">
        <v>430</v>
      </c>
      <c r="B4" s="1560"/>
      <c r="C4" s="2546" t="s">
        <v>533</v>
      </c>
      <c r="D4" s="1514" t="s">
        <v>534</v>
      </c>
      <c r="E4" s="2548" t="s">
        <v>532</v>
      </c>
      <c r="F4" s="2544"/>
      <c r="G4" s="2553" t="s">
        <v>797</v>
      </c>
      <c r="H4" s="2556" t="s">
        <v>798</v>
      </c>
      <c r="I4" s="2553" t="s">
        <v>797</v>
      </c>
      <c r="J4" s="2556" t="s">
        <v>798</v>
      </c>
      <c r="K4" s="2561" t="s">
        <v>797</v>
      </c>
      <c r="L4" s="2564" t="s">
        <v>798</v>
      </c>
      <c r="M4" s="2538"/>
      <c r="N4" s="23" t="s">
        <v>430</v>
      </c>
    </row>
    <row r="5" spans="1:14" ht="24.95" customHeight="1" x14ac:dyDescent="0.2">
      <c r="A5" s="1559" t="s">
        <v>431</v>
      </c>
      <c r="B5" s="1562" t="s">
        <v>399</v>
      </c>
      <c r="C5" s="2547"/>
      <c r="D5" s="1515" t="s">
        <v>536</v>
      </c>
      <c r="E5" s="2549"/>
      <c r="F5" s="2545"/>
      <c r="G5" s="2554"/>
      <c r="H5" s="2557"/>
      <c r="I5" s="2554"/>
      <c r="J5" s="2557"/>
      <c r="K5" s="2562"/>
      <c r="L5" s="2565"/>
      <c r="M5" s="2538"/>
      <c r="N5" s="23" t="s">
        <v>431</v>
      </c>
    </row>
    <row r="6" spans="1:14" ht="24.95" customHeight="1" x14ac:dyDescent="0.2">
      <c r="A6" s="1559" t="s">
        <v>432</v>
      </c>
      <c r="B6" s="1560"/>
      <c r="C6" s="1516"/>
      <c r="D6" s="1530" t="s">
        <v>324</v>
      </c>
      <c r="E6" s="1517" t="s">
        <v>177</v>
      </c>
      <c r="F6" s="2548" t="s">
        <v>532</v>
      </c>
      <c r="G6" s="2554"/>
      <c r="H6" s="2557"/>
      <c r="I6" s="2554"/>
      <c r="J6" s="2557"/>
      <c r="K6" s="2562"/>
      <c r="L6" s="2565"/>
      <c r="M6" s="2539" t="s">
        <v>802</v>
      </c>
      <c r="N6" s="23" t="s">
        <v>432</v>
      </c>
    </row>
    <row r="7" spans="1:14" ht="24.95" customHeight="1" thickBot="1" x14ac:dyDescent="0.25">
      <c r="A7" s="1567" t="s">
        <v>433</v>
      </c>
      <c r="B7" s="1568"/>
      <c r="C7" s="1518" t="s">
        <v>179</v>
      </c>
      <c r="D7" s="1639" t="s">
        <v>180</v>
      </c>
      <c r="E7" s="1519" t="s">
        <v>178</v>
      </c>
      <c r="F7" s="2550"/>
      <c r="G7" s="2555"/>
      <c r="H7" s="2558"/>
      <c r="I7" s="2555"/>
      <c r="J7" s="2558"/>
      <c r="K7" s="2563"/>
      <c r="L7" s="2566"/>
      <c r="M7" s="2540"/>
      <c r="N7" s="41" t="s">
        <v>433</v>
      </c>
    </row>
    <row r="8" spans="1:14" ht="30" customHeight="1" x14ac:dyDescent="0.2">
      <c r="A8" s="1559"/>
      <c r="B8" s="1562" t="s">
        <v>6</v>
      </c>
      <c r="C8" s="1520">
        <v>580939</v>
      </c>
      <c r="D8" s="1521">
        <v>32.22</v>
      </c>
      <c r="E8" s="1520">
        <v>600168</v>
      </c>
      <c r="F8" s="1520">
        <v>35916</v>
      </c>
      <c r="G8" s="1520">
        <v>433202</v>
      </c>
      <c r="H8" s="1528">
        <v>446698</v>
      </c>
      <c r="I8" s="1524">
        <v>52799</v>
      </c>
      <c r="J8" s="1524">
        <v>46872</v>
      </c>
      <c r="K8" s="1524">
        <v>6399</v>
      </c>
      <c r="L8" s="1524">
        <v>6936</v>
      </c>
      <c r="M8" s="1716">
        <v>632</v>
      </c>
      <c r="N8" s="1531"/>
    </row>
    <row r="9" spans="1:14" ht="30" customHeight="1" x14ac:dyDescent="0.2">
      <c r="A9" s="1559"/>
      <c r="B9" s="1562" t="s">
        <v>1016</v>
      </c>
      <c r="C9" s="1520">
        <v>511753</v>
      </c>
      <c r="D9" s="1522">
        <v>31.4</v>
      </c>
      <c r="E9" s="1520">
        <v>530880</v>
      </c>
      <c r="F9" s="1520">
        <v>35704</v>
      </c>
      <c r="G9" s="1520">
        <v>433202</v>
      </c>
      <c r="H9" s="1528">
        <v>446698</v>
      </c>
      <c r="I9" s="1520">
        <v>52799</v>
      </c>
      <c r="J9" s="1520">
        <v>46872</v>
      </c>
      <c r="K9" s="1520">
        <v>6399</v>
      </c>
      <c r="L9" s="1520">
        <v>6936</v>
      </c>
      <c r="M9" s="1717">
        <v>632</v>
      </c>
      <c r="N9" s="29"/>
    </row>
    <row r="10" spans="1:14" ht="30" customHeight="1" x14ac:dyDescent="0.2">
      <c r="A10" s="1559"/>
      <c r="B10" s="1562" t="s">
        <v>1017</v>
      </c>
      <c r="C10" s="1520">
        <v>69186</v>
      </c>
      <c r="D10" s="1522">
        <v>40</v>
      </c>
      <c r="E10" s="1520">
        <v>69288</v>
      </c>
      <c r="F10" s="1520">
        <v>212</v>
      </c>
      <c r="G10" s="1520">
        <v>0</v>
      </c>
      <c r="H10" s="1528">
        <v>0</v>
      </c>
      <c r="I10" s="1520">
        <v>0</v>
      </c>
      <c r="J10" s="1520">
        <v>0</v>
      </c>
      <c r="K10" s="1520">
        <v>0</v>
      </c>
      <c r="L10" s="1520">
        <v>0</v>
      </c>
      <c r="M10" s="1717">
        <v>0</v>
      </c>
      <c r="N10" s="29"/>
    </row>
    <row r="11" spans="1:14" ht="30" customHeight="1" x14ac:dyDescent="0.2">
      <c r="A11" s="1559"/>
      <c r="B11" s="1562" t="s">
        <v>1018</v>
      </c>
      <c r="C11" s="1520">
        <v>473661</v>
      </c>
      <c r="D11" s="1522">
        <v>31.45</v>
      </c>
      <c r="E11" s="1520">
        <v>490985</v>
      </c>
      <c r="F11" s="1520">
        <v>32753</v>
      </c>
      <c r="G11" s="1520">
        <v>401362</v>
      </c>
      <c r="H11" s="1528">
        <v>413598</v>
      </c>
      <c r="I11" s="1520">
        <v>49656</v>
      </c>
      <c r="J11" s="1520">
        <v>44029</v>
      </c>
      <c r="K11" s="1520">
        <v>5989</v>
      </c>
      <c r="L11" s="1520">
        <v>6550</v>
      </c>
      <c r="M11" s="1717">
        <v>516</v>
      </c>
      <c r="N11" s="29"/>
    </row>
    <row r="12" spans="1:14" ht="30" customHeight="1" x14ac:dyDescent="0.2">
      <c r="A12" s="1559"/>
      <c r="B12" s="1562" t="s">
        <v>1019</v>
      </c>
      <c r="C12" s="1520">
        <v>38092</v>
      </c>
      <c r="D12" s="1523">
        <v>30.76</v>
      </c>
      <c r="E12" s="1520">
        <v>39895</v>
      </c>
      <c r="F12" s="1520">
        <v>2951</v>
      </c>
      <c r="G12" s="1520">
        <v>31840</v>
      </c>
      <c r="H12" s="1528">
        <v>33100</v>
      </c>
      <c r="I12" s="1520">
        <v>3143</v>
      </c>
      <c r="J12" s="1520">
        <v>2843</v>
      </c>
      <c r="K12" s="1520">
        <v>410</v>
      </c>
      <c r="L12" s="1520">
        <v>386</v>
      </c>
      <c r="M12" s="1717">
        <v>116</v>
      </c>
      <c r="N12" s="29"/>
    </row>
    <row r="13" spans="1:14" ht="23.1" customHeight="1" x14ac:dyDescent="0.2">
      <c r="A13" s="57">
        <v>1</v>
      </c>
      <c r="B13" s="92" t="s">
        <v>1020</v>
      </c>
      <c r="C13" s="1524">
        <v>23715</v>
      </c>
      <c r="D13" s="1525">
        <v>29.96</v>
      </c>
      <c r="E13" s="1524">
        <v>24551</v>
      </c>
      <c r="F13" s="1524">
        <v>2620</v>
      </c>
      <c r="G13" s="1524">
        <v>20026</v>
      </c>
      <c r="H13" s="1529">
        <v>20633</v>
      </c>
      <c r="I13" s="1265">
        <v>0</v>
      </c>
      <c r="J13" s="1265">
        <v>0</v>
      </c>
      <c r="K13" s="1265">
        <v>0</v>
      </c>
      <c r="L13" s="1265">
        <v>0</v>
      </c>
      <c r="M13" s="1274">
        <v>19</v>
      </c>
      <c r="N13" s="1532">
        <v>1</v>
      </c>
    </row>
    <row r="14" spans="1:14" ht="23.1" customHeight="1" x14ac:dyDescent="0.2">
      <c r="A14" s="60">
        <v>2</v>
      </c>
      <c r="B14" s="93" t="s">
        <v>1021</v>
      </c>
      <c r="C14" s="1520">
        <v>14487</v>
      </c>
      <c r="D14" s="1523">
        <v>31.31</v>
      </c>
      <c r="E14" s="1520">
        <v>15213</v>
      </c>
      <c r="F14" s="1520">
        <v>1578</v>
      </c>
      <c r="G14" s="1520">
        <v>12238</v>
      </c>
      <c r="H14" s="1528">
        <v>12755</v>
      </c>
      <c r="I14" s="909">
        <v>2645</v>
      </c>
      <c r="J14" s="909">
        <v>2534</v>
      </c>
      <c r="K14" s="909">
        <v>327</v>
      </c>
      <c r="L14" s="909">
        <v>373</v>
      </c>
      <c r="M14" s="908">
        <v>8</v>
      </c>
      <c r="N14" s="29">
        <v>2</v>
      </c>
    </row>
    <row r="15" spans="1:14" ht="23.1" customHeight="1" x14ac:dyDescent="0.2">
      <c r="A15" s="60">
        <v>3</v>
      </c>
      <c r="B15" s="93" t="s">
        <v>1022</v>
      </c>
      <c r="C15" s="1520">
        <v>45476</v>
      </c>
      <c r="D15" s="1523">
        <v>32.770000000000003</v>
      </c>
      <c r="E15" s="1520">
        <v>46801</v>
      </c>
      <c r="F15" s="1520">
        <v>2171</v>
      </c>
      <c r="G15" s="1520">
        <v>38276</v>
      </c>
      <c r="H15" s="1528">
        <v>39218</v>
      </c>
      <c r="I15" s="909">
        <v>6240</v>
      </c>
      <c r="J15" s="909">
        <v>6059</v>
      </c>
      <c r="K15" s="909">
        <v>787</v>
      </c>
      <c r="L15" s="909">
        <v>928</v>
      </c>
      <c r="M15" s="908">
        <v>24</v>
      </c>
      <c r="N15" s="29">
        <v>3</v>
      </c>
    </row>
    <row r="16" spans="1:14" ht="23.1" customHeight="1" x14ac:dyDescent="0.2">
      <c r="A16" s="60">
        <v>6</v>
      </c>
      <c r="B16" s="93" t="s">
        <v>1023</v>
      </c>
      <c r="C16" s="1520">
        <v>6111</v>
      </c>
      <c r="D16" s="1523">
        <v>30.23</v>
      </c>
      <c r="E16" s="1520">
        <v>6398</v>
      </c>
      <c r="F16" s="1520">
        <v>457</v>
      </c>
      <c r="G16" s="1520">
        <v>5149</v>
      </c>
      <c r="H16" s="1528">
        <v>5344</v>
      </c>
      <c r="I16" s="909">
        <v>1155</v>
      </c>
      <c r="J16" s="909">
        <v>921</v>
      </c>
      <c r="K16" s="909">
        <v>120</v>
      </c>
      <c r="L16" s="909">
        <v>115</v>
      </c>
      <c r="M16" s="908">
        <v>2</v>
      </c>
      <c r="N16" s="29">
        <v>6</v>
      </c>
    </row>
    <row r="17" spans="1:14" ht="23.1" customHeight="1" x14ac:dyDescent="0.2">
      <c r="A17" s="60">
        <v>7</v>
      </c>
      <c r="B17" s="93" t="s">
        <v>1024</v>
      </c>
      <c r="C17" s="1520">
        <v>5092</v>
      </c>
      <c r="D17" s="1523">
        <v>32.58</v>
      </c>
      <c r="E17" s="1520">
        <v>5317</v>
      </c>
      <c r="F17" s="1520">
        <v>328</v>
      </c>
      <c r="G17" s="1520">
        <v>4225</v>
      </c>
      <c r="H17" s="1528">
        <v>4388</v>
      </c>
      <c r="I17" s="909">
        <v>823</v>
      </c>
      <c r="J17" s="909">
        <v>595</v>
      </c>
      <c r="K17" s="909">
        <v>121</v>
      </c>
      <c r="L17" s="909">
        <v>101</v>
      </c>
      <c r="M17" s="908">
        <v>1</v>
      </c>
      <c r="N17" s="29">
        <v>7</v>
      </c>
    </row>
    <row r="18" spans="1:14" ht="23.1" customHeight="1" x14ac:dyDescent="0.2">
      <c r="A18" s="57">
        <v>8</v>
      </c>
      <c r="B18" s="92" t="s">
        <v>1025</v>
      </c>
      <c r="C18" s="1524">
        <v>24410</v>
      </c>
      <c r="D18" s="1525">
        <v>31.89</v>
      </c>
      <c r="E18" s="1524">
        <v>25315</v>
      </c>
      <c r="F18" s="1524">
        <v>1581</v>
      </c>
      <c r="G18" s="1524">
        <v>20703</v>
      </c>
      <c r="H18" s="1529">
        <v>21369</v>
      </c>
      <c r="I18" s="1265">
        <v>4629</v>
      </c>
      <c r="J18" s="1265">
        <v>3320</v>
      </c>
      <c r="K18" s="1265">
        <v>531</v>
      </c>
      <c r="L18" s="1265">
        <v>538</v>
      </c>
      <c r="M18" s="1274">
        <v>13</v>
      </c>
      <c r="N18" s="1532">
        <v>8</v>
      </c>
    </row>
    <row r="19" spans="1:14" ht="23.1" customHeight="1" x14ac:dyDescent="0.2">
      <c r="A19" s="60">
        <v>9</v>
      </c>
      <c r="B19" s="93" t="s">
        <v>1026</v>
      </c>
      <c r="C19" s="1520">
        <v>6225</v>
      </c>
      <c r="D19" s="1523">
        <v>31.16</v>
      </c>
      <c r="E19" s="1520">
        <v>6452</v>
      </c>
      <c r="F19" s="1520">
        <v>413</v>
      </c>
      <c r="G19" s="1520">
        <v>5233</v>
      </c>
      <c r="H19" s="1528">
        <v>5394</v>
      </c>
      <c r="I19" s="1025">
        <v>1172</v>
      </c>
      <c r="J19" s="1025">
        <v>1157</v>
      </c>
      <c r="K19" s="1025">
        <v>128</v>
      </c>
      <c r="L19" s="1025">
        <v>158</v>
      </c>
      <c r="M19" s="1271">
        <v>3</v>
      </c>
      <c r="N19" s="29">
        <v>9</v>
      </c>
    </row>
    <row r="20" spans="1:14" ht="23.1" customHeight="1" x14ac:dyDescent="0.2">
      <c r="A20" s="60">
        <v>10</v>
      </c>
      <c r="B20" s="93" t="s">
        <v>1027</v>
      </c>
      <c r="C20" s="1520">
        <v>8514</v>
      </c>
      <c r="D20" s="1523">
        <v>30.67</v>
      </c>
      <c r="E20" s="1520">
        <v>8913</v>
      </c>
      <c r="F20" s="1520">
        <v>588</v>
      </c>
      <c r="G20" s="1520">
        <v>7115</v>
      </c>
      <c r="H20" s="1528">
        <v>7389</v>
      </c>
      <c r="I20" s="1025">
        <v>1443</v>
      </c>
      <c r="J20" s="1025">
        <v>1376</v>
      </c>
      <c r="K20" s="1025">
        <v>180</v>
      </c>
      <c r="L20" s="1025">
        <v>212</v>
      </c>
      <c r="M20" s="1271">
        <v>4</v>
      </c>
      <c r="N20" s="29">
        <v>10</v>
      </c>
    </row>
    <row r="21" spans="1:14" s="65" customFormat="1" ht="23.1" customHeight="1" x14ac:dyDescent="0.2">
      <c r="A21" s="62">
        <v>11</v>
      </c>
      <c r="B21" s="61" t="s">
        <v>1028</v>
      </c>
      <c r="C21" s="1520">
        <v>6202</v>
      </c>
      <c r="D21" s="1523">
        <v>32.590000000000003</v>
      </c>
      <c r="E21" s="1520">
        <v>6440</v>
      </c>
      <c r="F21" s="1520">
        <v>415</v>
      </c>
      <c r="G21" s="1520">
        <v>5152</v>
      </c>
      <c r="H21" s="1528">
        <v>5308</v>
      </c>
      <c r="I21" s="909">
        <v>1111</v>
      </c>
      <c r="J21" s="909">
        <v>965</v>
      </c>
      <c r="K21" s="909">
        <v>151</v>
      </c>
      <c r="L21" s="909">
        <v>152</v>
      </c>
      <c r="M21" s="908">
        <v>13</v>
      </c>
      <c r="N21" s="34">
        <v>11</v>
      </c>
    </row>
    <row r="22" spans="1:14" s="65" customFormat="1" ht="23.1" customHeight="1" x14ac:dyDescent="0.2">
      <c r="A22" s="62">
        <v>12</v>
      </c>
      <c r="B22" s="61" t="s">
        <v>1029</v>
      </c>
      <c r="C22" s="1520">
        <v>6405</v>
      </c>
      <c r="D22" s="1523">
        <v>29.83</v>
      </c>
      <c r="E22" s="1520">
        <v>6689</v>
      </c>
      <c r="F22" s="1520">
        <v>535</v>
      </c>
      <c r="G22" s="1520">
        <v>5435</v>
      </c>
      <c r="H22" s="1528">
        <v>5621</v>
      </c>
      <c r="I22" s="909">
        <v>1582</v>
      </c>
      <c r="J22" s="909">
        <v>1389</v>
      </c>
      <c r="K22" s="909">
        <v>161</v>
      </c>
      <c r="L22" s="909">
        <v>161</v>
      </c>
      <c r="M22" s="908">
        <v>3</v>
      </c>
      <c r="N22" s="34">
        <v>12</v>
      </c>
    </row>
    <row r="23" spans="1:14" s="65" customFormat="1" ht="23.1" customHeight="1" x14ac:dyDescent="0.2">
      <c r="A23" s="1512">
        <v>14</v>
      </c>
      <c r="B23" s="58" t="s">
        <v>1030</v>
      </c>
      <c r="C23" s="1524">
        <v>17386</v>
      </c>
      <c r="D23" s="1525">
        <v>30.61</v>
      </c>
      <c r="E23" s="1524">
        <v>18034</v>
      </c>
      <c r="F23" s="1524">
        <v>1206</v>
      </c>
      <c r="G23" s="1524">
        <v>14860</v>
      </c>
      <c r="H23" s="1529">
        <v>15304</v>
      </c>
      <c r="I23" s="1265">
        <v>3920</v>
      </c>
      <c r="J23" s="1265">
        <v>3787</v>
      </c>
      <c r="K23" s="1265">
        <v>409</v>
      </c>
      <c r="L23" s="1265">
        <v>494</v>
      </c>
      <c r="M23" s="1274">
        <v>10</v>
      </c>
      <c r="N23" s="1533">
        <v>14</v>
      </c>
    </row>
    <row r="24" spans="1:14" s="65" customFormat="1" ht="23.1" customHeight="1" x14ac:dyDescent="0.2">
      <c r="A24" s="62">
        <v>15</v>
      </c>
      <c r="B24" s="61" t="s">
        <v>1031</v>
      </c>
      <c r="C24" s="1520">
        <v>10690</v>
      </c>
      <c r="D24" s="1523">
        <v>29.67</v>
      </c>
      <c r="E24" s="1520">
        <v>11126</v>
      </c>
      <c r="F24" s="1520">
        <v>699</v>
      </c>
      <c r="G24" s="1520">
        <v>9049</v>
      </c>
      <c r="H24" s="1528">
        <v>9366</v>
      </c>
      <c r="I24" s="909">
        <v>2435</v>
      </c>
      <c r="J24" s="909">
        <v>1885</v>
      </c>
      <c r="K24" s="909">
        <v>232</v>
      </c>
      <c r="L24" s="909">
        <v>262</v>
      </c>
      <c r="M24" s="908">
        <v>8</v>
      </c>
      <c r="N24" s="34">
        <v>15</v>
      </c>
    </row>
    <row r="25" spans="1:14" s="65" customFormat="1" ht="23.1" customHeight="1" x14ac:dyDescent="0.2">
      <c r="A25" s="62">
        <v>16</v>
      </c>
      <c r="B25" s="61" t="s">
        <v>1032</v>
      </c>
      <c r="C25" s="1520">
        <v>4127</v>
      </c>
      <c r="D25" s="1523">
        <v>31.25</v>
      </c>
      <c r="E25" s="1520">
        <v>4252</v>
      </c>
      <c r="F25" s="1520">
        <v>270</v>
      </c>
      <c r="G25" s="1520">
        <v>3464</v>
      </c>
      <c r="H25" s="1528">
        <v>3547</v>
      </c>
      <c r="I25" s="909">
        <v>852</v>
      </c>
      <c r="J25" s="909">
        <v>548</v>
      </c>
      <c r="K25" s="909">
        <v>101</v>
      </c>
      <c r="L25" s="909">
        <v>73</v>
      </c>
      <c r="M25" s="908">
        <v>2</v>
      </c>
      <c r="N25" s="34">
        <v>16</v>
      </c>
    </row>
    <row r="26" spans="1:14" s="65" customFormat="1" ht="23.1" customHeight="1" x14ac:dyDescent="0.2">
      <c r="A26" s="62">
        <v>17</v>
      </c>
      <c r="B26" s="61" t="s">
        <v>1033</v>
      </c>
      <c r="C26" s="1520">
        <v>7807</v>
      </c>
      <c r="D26" s="1523">
        <v>28.94</v>
      </c>
      <c r="E26" s="1520">
        <v>8164</v>
      </c>
      <c r="F26" s="1520">
        <v>521</v>
      </c>
      <c r="G26" s="1520">
        <v>6566</v>
      </c>
      <c r="H26" s="1528">
        <v>6818</v>
      </c>
      <c r="I26" s="909">
        <v>1324</v>
      </c>
      <c r="J26" s="909">
        <v>1467</v>
      </c>
      <c r="K26" s="909">
        <v>169</v>
      </c>
      <c r="L26" s="909">
        <v>210</v>
      </c>
      <c r="M26" s="908">
        <v>7</v>
      </c>
      <c r="N26" s="34">
        <v>17</v>
      </c>
    </row>
    <row r="27" spans="1:14" s="65" customFormat="1" ht="23.1" customHeight="1" x14ac:dyDescent="0.2">
      <c r="A27" s="62">
        <v>18</v>
      </c>
      <c r="B27" s="61" t="s">
        <v>1034</v>
      </c>
      <c r="C27" s="909">
        <v>11067</v>
      </c>
      <c r="D27" s="590">
        <v>31.3</v>
      </c>
      <c r="E27" s="909">
        <v>11639</v>
      </c>
      <c r="F27" s="909">
        <v>716</v>
      </c>
      <c r="G27" s="909">
        <v>9112</v>
      </c>
      <c r="H27" s="1297">
        <v>9511</v>
      </c>
      <c r="I27" s="909">
        <v>2215</v>
      </c>
      <c r="J27" s="909">
        <v>1604</v>
      </c>
      <c r="K27" s="909">
        <v>257</v>
      </c>
      <c r="L27" s="909">
        <v>210</v>
      </c>
      <c r="M27" s="908">
        <v>106</v>
      </c>
      <c r="N27" s="34">
        <v>18</v>
      </c>
    </row>
    <row r="28" spans="1:14" s="65" customFormat="1" ht="23.1" customHeight="1" x14ac:dyDescent="0.2">
      <c r="A28" s="68">
        <v>19</v>
      </c>
      <c r="B28" s="58" t="s">
        <v>1035</v>
      </c>
      <c r="C28" s="1265">
        <v>14716</v>
      </c>
      <c r="D28" s="591">
        <v>30.61</v>
      </c>
      <c r="E28" s="1265">
        <v>15305</v>
      </c>
      <c r="F28" s="1265">
        <v>1129</v>
      </c>
      <c r="G28" s="1265">
        <v>12598</v>
      </c>
      <c r="H28" s="1300">
        <v>13007</v>
      </c>
      <c r="I28" s="1265">
        <v>4082</v>
      </c>
      <c r="J28" s="1265">
        <v>3620</v>
      </c>
      <c r="K28" s="1265">
        <v>478</v>
      </c>
      <c r="L28" s="1265">
        <v>477</v>
      </c>
      <c r="M28" s="1274">
        <v>13</v>
      </c>
      <c r="N28" s="1534">
        <v>19</v>
      </c>
    </row>
    <row r="29" spans="1:14" s="65" customFormat="1" ht="23.1" customHeight="1" x14ac:dyDescent="0.2">
      <c r="A29" s="62">
        <v>21</v>
      </c>
      <c r="B29" s="61" t="s">
        <v>1036</v>
      </c>
      <c r="C29" s="909">
        <v>18451</v>
      </c>
      <c r="D29" s="590">
        <v>33.54</v>
      </c>
      <c r="E29" s="909">
        <v>19063</v>
      </c>
      <c r="F29" s="909">
        <v>1046</v>
      </c>
      <c r="G29" s="909">
        <v>15700</v>
      </c>
      <c r="H29" s="1297">
        <v>16125</v>
      </c>
      <c r="I29" s="909">
        <v>0</v>
      </c>
      <c r="J29" s="909">
        <v>0</v>
      </c>
      <c r="K29" s="909">
        <v>0</v>
      </c>
      <c r="L29" s="909">
        <v>0</v>
      </c>
      <c r="M29" s="908">
        <v>9</v>
      </c>
      <c r="N29" s="34">
        <v>21</v>
      </c>
    </row>
    <row r="30" spans="1:14" s="65" customFormat="1" ht="23.1" customHeight="1" x14ac:dyDescent="0.2">
      <c r="A30" s="62">
        <v>22</v>
      </c>
      <c r="B30" s="61" t="s">
        <v>1037</v>
      </c>
      <c r="C30" s="909">
        <v>23619</v>
      </c>
      <c r="D30" s="590">
        <v>31.94</v>
      </c>
      <c r="E30" s="909">
        <v>24397</v>
      </c>
      <c r="F30" s="909">
        <v>1108</v>
      </c>
      <c r="G30" s="909">
        <v>20083</v>
      </c>
      <c r="H30" s="1297">
        <v>20619</v>
      </c>
      <c r="I30" s="909">
        <v>0</v>
      </c>
      <c r="J30" s="909">
        <v>0</v>
      </c>
      <c r="K30" s="909">
        <v>0</v>
      </c>
      <c r="L30" s="909">
        <v>0</v>
      </c>
      <c r="M30" s="908">
        <v>24</v>
      </c>
      <c r="N30" s="34">
        <v>22</v>
      </c>
    </row>
    <row r="31" spans="1:14" s="65" customFormat="1" ht="23.1" customHeight="1" x14ac:dyDescent="0.2">
      <c r="A31" s="62">
        <v>23</v>
      </c>
      <c r="B31" s="61" t="s">
        <v>1038</v>
      </c>
      <c r="C31" s="909">
        <v>5807</v>
      </c>
      <c r="D31" s="590">
        <v>30.88</v>
      </c>
      <c r="E31" s="909">
        <v>5937</v>
      </c>
      <c r="F31" s="909">
        <v>298</v>
      </c>
      <c r="G31" s="909">
        <v>4931</v>
      </c>
      <c r="H31" s="1297">
        <v>5041</v>
      </c>
      <c r="I31" s="909">
        <v>712</v>
      </c>
      <c r="J31" s="909">
        <v>674</v>
      </c>
      <c r="K31" s="909">
        <v>97</v>
      </c>
      <c r="L31" s="909">
        <v>107</v>
      </c>
      <c r="M31" s="908">
        <v>16</v>
      </c>
      <c r="N31" s="34">
        <v>23</v>
      </c>
    </row>
    <row r="32" spans="1:14" s="65" customFormat="1" ht="23.1" customHeight="1" x14ac:dyDescent="0.2">
      <c r="A32" s="62">
        <v>24</v>
      </c>
      <c r="B32" s="61" t="s">
        <v>1039</v>
      </c>
      <c r="C32" s="909">
        <v>8959</v>
      </c>
      <c r="D32" s="590">
        <v>33.020000000000003</v>
      </c>
      <c r="E32" s="909">
        <v>9302</v>
      </c>
      <c r="F32" s="909">
        <v>1135</v>
      </c>
      <c r="G32" s="909">
        <v>7554</v>
      </c>
      <c r="H32" s="1297">
        <v>7819</v>
      </c>
      <c r="I32" s="909">
        <v>748</v>
      </c>
      <c r="J32" s="909">
        <v>681</v>
      </c>
      <c r="K32" s="909">
        <v>140</v>
      </c>
      <c r="L32" s="909">
        <v>128</v>
      </c>
      <c r="M32" s="908">
        <v>12</v>
      </c>
      <c r="N32" s="34">
        <v>24</v>
      </c>
    </row>
    <row r="33" spans="1:14" s="65" customFormat="1" ht="23.1" customHeight="1" x14ac:dyDescent="0.2">
      <c r="A33" s="1512">
        <v>25</v>
      </c>
      <c r="B33" s="58" t="s">
        <v>1040</v>
      </c>
      <c r="C33" s="1265">
        <v>10686</v>
      </c>
      <c r="D33" s="591">
        <v>30.41</v>
      </c>
      <c r="E33" s="1265">
        <v>11199</v>
      </c>
      <c r="F33" s="1265">
        <v>1090</v>
      </c>
      <c r="G33" s="1265">
        <v>9071</v>
      </c>
      <c r="H33" s="1300">
        <v>9408</v>
      </c>
      <c r="I33" s="1265">
        <v>2146</v>
      </c>
      <c r="J33" s="1265">
        <v>2097</v>
      </c>
      <c r="K33" s="1265">
        <v>202</v>
      </c>
      <c r="L33" s="1265">
        <v>292</v>
      </c>
      <c r="M33" s="1274">
        <v>7</v>
      </c>
      <c r="N33" s="1533">
        <v>25</v>
      </c>
    </row>
    <row r="34" spans="1:14" s="65" customFormat="1" ht="23.1" customHeight="1" x14ac:dyDescent="0.2">
      <c r="A34" s="62">
        <v>27</v>
      </c>
      <c r="B34" s="61" t="s">
        <v>1041</v>
      </c>
      <c r="C34" s="909">
        <v>8733</v>
      </c>
      <c r="D34" s="590">
        <v>33.770000000000003</v>
      </c>
      <c r="E34" s="909">
        <v>9025</v>
      </c>
      <c r="F34" s="909">
        <v>612</v>
      </c>
      <c r="G34" s="909">
        <v>7452</v>
      </c>
      <c r="H34" s="1297">
        <v>7644</v>
      </c>
      <c r="I34" s="909">
        <v>1437</v>
      </c>
      <c r="J34" s="909">
        <v>1048</v>
      </c>
      <c r="K34" s="909">
        <v>227</v>
      </c>
      <c r="L34" s="909">
        <v>186</v>
      </c>
      <c r="M34" s="908">
        <v>2</v>
      </c>
      <c r="N34" s="34">
        <v>27</v>
      </c>
    </row>
    <row r="35" spans="1:14" s="65" customFormat="1" ht="23.1" customHeight="1" x14ac:dyDescent="0.2">
      <c r="A35" s="62">
        <v>28</v>
      </c>
      <c r="B35" s="61" t="s">
        <v>1042</v>
      </c>
      <c r="C35" s="909">
        <v>5079</v>
      </c>
      <c r="D35" s="590">
        <v>31.68</v>
      </c>
      <c r="E35" s="909">
        <v>5218</v>
      </c>
      <c r="F35" s="909">
        <v>748</v>
      </c>
      <c r="G35" s="909">
        <v>4304</v>
      </c>
      <c r="H35" s="1297">
        <v>4398</v>
      </c>
      <c r="I35" s="909">
        <v>1085</v>
      </c>
      <c r="J35" s="909">
        <v>957</v>
      </c>
      <c r="K35" s="909">
        <v>117</v>
      </c>
      <c r="L35" s="909">
        <v>116</v>
      </c>
      <c r="M35" s="908">
        <v>7</v>
      </c>
      <c r="N35" s="34">
        <v>28</v>
      </c>
    </row>
    <row r="36" spans="1:14" s="65" customFormat="1" ht="23.1" customHeight="1" x14ac:dyDescent="0.2">
      <c r="A36" s="62">
        <v>29</v>
      </c>
      <c r="B36" s="61" t="s">
        <v>1043</v>
      </c>
      <c r="C36" s="909">
        <v>4842</v>
      </c>
      <c r="D36" s="590">
        <v>32.51</v>
      </c>
      <c r="E36" s="909">
        <v>4993</v>
      </c>
      <c r="F36" s="909">
        <v>347</v>
      </c>
      <c r="G36" s="909">
        <v>4107</v>
      </c>
      <c r="H36" s="1297">
        <v>4217</v>
      </c>
      <c r="I36" s="909">
        <v>733</v>
      </c>
      <c r="J36" s="909">
        <v>538</v>
      </c>
      <c r="K36" s="909">
        <v>107</v>
      </c>
      <c r="L36" s="909">
        <v>88</v>
      </c>
      <c r="M36" s="908">
        <v>2</v>
      </c>
      <c r="N36" s="34">
        <v>29</v>
      </c>
    </row>
    <row r="37" spans="1:14" s="65" customFormat="1" ht="23.1" customHeight="1" x14ac:dyDescent="0.2">
      <c r="A37" s="62">
        <v>30</v>
      </c>
      <c r="B37" s="61" t="s">
        <v>1044</v>
      </c>
      <c r="C37" s="909">
        <v>12082</v>
      </c>
      <c r="D37" s="590">
        <v>33.31</v>
      </c>
      <c r="E37" s="909">
        <v>12490</v>
      </c>
      <c r="F37" s="909">
        <v>1247</v>
      </c>
      <c r="G37" s="909">
        <v>10186</v>
      </c>
      <c r="H37" s="1297">
        <v>10485</v>
      </c>
      <c r="I37" s="909">
        <v>2074</v>
      </c>
      <c r="J37" s="909">
        <v>2038</v>
      </c>
      <c r="K37" s="909">
        <v>264</v>
      </c>
      <c r="L37" s="909">
        <v>300</v>
      </c>
      <c r="M37" s="908">
        <v>4</v>
      </c>
      <c r="N37" s="34">
        <v>30</v>
      </c>
    </row>
    <row r="38" spans="1:14" s="65" customFormat="1" ht="23.1" customHeight="1" x14ac:dyDescent="0.2">
      <c r="A38" s="1512">
        <v>31</v>
      </c>
      <c r="B38" s="58" t="s">
        <v>1045</v>
      </c>
      <c r="C38" s="1265">
        <v>5115</v>
      </c>
      <c r="D38" s="591">
        <v>30.57</v>
      </c>
      <c r="E38" s="1265">
        <v>5266</v>
      </c>
      <c r="F38" s="1265">
        <v>357</v>
      </c>
      <c r="G38" s="1265">
        <v>4392</v>
      </c>
      <c r="H38" s="1300">
        <v>4488</v>
      </c>
      <c r="I38" s="1265">
        <v>1425</v>
      </c>
      <c r="J38" s="1265">
        <v>931</v>
      </c>
      <c r="K38" s="1265">
        <v>180</v>
      </c>
      <c r="L38" s="1265">
        <v>131</v>
      </c>
      <c r="M38" s="1274">
        <v>5</v>
      </c>
      <c r="N38" s="1533">
        <v>31</v>
      </c>
    </row>
    <row r="39" spans="1:14" s="65" customFormat="1" ht="23.1" customHeight="1" x14ac:dyDescent="0.2">
      <c r="A39" s="62">
        <v>32</v>
      </c>
      <c r="B39" s="61" t="s">
        <v>1046</v>
      </c>
      <c r="C39" s="909">
        <v>10265</v>
      </c>
      <c r="D39" s="590">
        <v>28.72</v>
      </c>
      <c r="E39" s="909">
        <v>10761</v>
      </c>
      <c r="F39" s="909">
        <v>583</v>
      </c>
      <c r="G39" s="909">
        <v>8744</v>
      </c>
      <c r="H39" s="1297">
        <v>9088</v>
      </c>
      <c r="I39" s="909">
        <v>0</v>
      </c>
      <c r="J39" s="909">
        <v>0</v>
      </c>
      <c r="K39" s="909">
        <v>0</v>
      </c>
      <c r="L39" s="909">
        <v>0</v>
      </c>
      <c r="M39" s="908">
        <v>10</v>
      </c>
      <c r="N39" s="34">
        <v>32</v>
      </c>
    </row>
    <row r="40" spans="1:14" s="65" customFormat="1" ht="23.1" customHeight="1" x14ac:dyDescent="0.2">
      <c r="A40" s="62">
        <v>33</v>
      </c>
      <c r="B40" s="61" t="s">
        <v>1047</v>
      </c>
      <c r="C40" s="909">
        <v>4646</v>
      </c>
      <c r="D40" s="590">
        <v>29.67</v>
      </c>
      <c r="E40" s="909">
        <v>4840</v>
      </c>
      <c r="F40" s="909">
        <v>274</v>
      </c>
      <c r="G40" s="909">
        <v>3987</v>
      </c>
      <c r="H40" s="1297">
        <v>4119</v>
      </c>
      <c r="I40" s="909">
        <v>1145</v>
      </c>
      <c r="J40" s="909">
        <v>1118</v>
      </c>
      <c r="K40" s="909">
        <v>95</v>
      </c>
      <c r="L40" s="909">
        <v>115</v>
      </c>
      <c r="M40" s="908">
        <v>6</v>
      </c>
      <c r="N40" s="34">
        <v>33</v>
      </c>
    </row>
    <row r="41" spans="1:14" s="65" customFormat="1" ht="23.1" customHeight="1" x14ac:dyDescent="0.2">
      <c r="A41" s="62">
        <v>34</v>
      </c>
      <c r="B41" s="61" t="s">
        <v>1048</v>
      </c>
      <c r="C41" s="909">
        <v>6985</v>
      </c>
      <c r="D41" s="590">
        <v>34.53</v>
      </c>
      <c r="E41" s="909">
        <v>7245</v>
      </c>
      <c r="F41" s="909">
        <v>321</v>
      </c>
      <c r="G41" s="909">
        <v>5787</v>
      </c>
      <c r="H41" s="1297">
        <v>5973</v>
      </c>
      <c r="I41" s="909">
        <v>0</v>
      </c>
      <c r="J41" s="909">
        <v>0</v>
      </c>
      <c r="K41" s="909">
        <v>0</v>
      </c>
      <c r="L41" s="909">
        <v>0</v>
      </c>
      <c r="M41" s="908">
        <v>5</v>
      </c>
      <c r="N41" s="34">
        <v>34</v>
      </c>
    </row>
    <row r="42" spans="1:14" s="65" customFormat="1" ht="23.1" customHeight="1" x14ac:dyDescent="0.2">
      <c r="A42" s="62">
        <v>35</v>
      </c>
      <c r="B42" s="72" t="s">
        <v>1049</v>
      </c>
      <c r="C42" s="1264">
        <v>7527</v>
      </c>
      <c r="D42" s="592">
        <v>31.91</v>
      </c>
      <c r="E42" s="1264">
        <v>7749</v>
      </c>
      <c r="F42" s="1273">
        <v>524</v>
      </c>
      <c r="G42" s="1273">
        <v>6359</v>
      </c>
      <c r="H42" s="1264">
        <v>6513</v>
      </c>
      <c r="I42" s="909">
        <v>1371</v>
      </c>
      <c r="J42" s="909">
        <v>1236</v>
      </c>
      <c r="K42" s="909">
        <v>167</v>
      </c>
      <c r="L42" s="909">
        <v>172</v>
      </c>
      <c r="M42" s="908">
        <v>5</v>
      </c>
      <c r="N42" s="34">
        <v>35</v>
      </c>
    </row>
    <row r="43" spans="1:14" s="65" customFormat="1" ht="23.1" customHeight="1" x14ac:dyDescent="0.2">
      <c r="A43" s="1512">
        <v>36</v>
      </c>
      <c r="B43" s="61" t="s">
        <v>1050</v>
      </c>
      <c r="C43" s="909">
        <v>7443</v>
      </c>
      <c r="D43" s="590">
        <v>32.51</v>
      </c>
      <c r="E43" s="909">
        <v>7683</v>
      </c>
      <c r="F43" s="909">
        <v>391</v>
      </c>
      <c r="G43" s="909">
        <v>6316</v>
      </c>
      <c r="H43" s="1297">
        <v>6486</v>
      </c>
      <c r="I43" s="1265">
        <v>0</v>
      </c>
      <c r="J43" s="1265">
        <v>0</v>
      </c>
      <c r="K43" s="1265">
        <v>0</v>
      </c>
      <c r="L43" s="1265">
        <v>0</v>
      </c>
      <c r="M43" s="1274">
        <v>10</v>
      </c>
      <c r="N43" s="1533">
        <v>36</v>
      </c>
    </row>
    <row r="44" spans="1:14" s="65" customFormat="1" ht="23.1" customHeight="1" x14ac:dyDescent="0.2">
      <c r="A44" s="62">
        <v>37</v>
      </c>
      <c r="B44" s="61" t="s">
        <v>1051</v>
      </c>
      <c r="C44" s="909">
        <v>10837</v>
      </c>
      <c r="D44" s="590">
        <v>31.48</v>
      </c>
      <c r="E44" s="909">
        <v>11310</v>
      </c>
      <c r="F44" s="909">
        <v>814</v>
      </c>
      <c r="G44" s="909">
        <v>9044</v>
      </c>
      <c r="H44" s="1297">
        <v>9387</v>
      </c>
      <c r="I44" s="909">
        <v>0</v>
      </c>
      <c r="J44" s="909">
        <v>678</v>
      </c>
      <c r="K44" s="909">
        <v>0</v>
      </c>
      <c r="L44" s="909">
        <v>247</v>
      </c>
      <c r="M44" s="908">
        <v>3</v>
      </c>
      <c r="N44" s="34">
        <v>37</v>
      </c>
    </row>
    <row r="45" spans="1:14" s="65" customFormat="1" ht="23.1" customHeight="1" x14ac:dyDescent="0.2">
      <c r="A45" s="62">
        <v>38</v>
      </c>
      <c r="B45" s="61" t="s">
        <v>1052</v>
      </c>
      <c r="C45" s="909">
        <v>3949</v>
      </c>
      <c r="D45" s="590">
        <v>29.11</v>
      </c>
      <c r="E45" s="909">
        <v>4093</v>
      </c>
      <c r="F45" s="909">
        <v>223</v>
      </c>
      <c r="G45" s="909">
        <v>3350</v>
      </c>
      <c r="H45" s="1297">
        <v>3458</v>
      </c>
      <c r="I45" s="909">
        <v>1149</v>
      </c>
      <c r="J45" s="909">
        <v>805</v>
      </c>
      <c r="K45" s="909">
        <v>112</v>
      </c>
      <c r="L45" s="909">
        <v>98</v>
      </c>
      <c r="M45" s="908">
        <v>1</v>
      </c>
      <c r="N45" s="34">
        <v>38</v>
      </c>
    </row>
    <row r="46" spans="1:14" s="65" customFormat="1" ht="23.1" customHeight="1" x14ac:dyDescent="0.2">
      <c r="A46" s="62">
        <v>39</v>
      </c>
      <c r="B46" s="61" t="s">
        <v>1053</v>
      </c>
      <c r="C46" s="909">
        <v>2726</v>
      </c>
      <c r="D46" s="590">
        <v>30.66</v>
      </c>
      <c r="E46" s="909">
        <v>2832</v>
      </c>
      <c r="F46" s="909">
        <v>234</v>
      </c>
      <c r="G46" s="909">
        <v>2313</v>
      </c>
      <c r="H46" s="1297">
        <v>2389</v>
      </c>
      <c r="I46" s="909">
        <v>0</v>
      </c>
      <c r="J46" s="909">
        <v>0</v>
      </c>
      <c r="K46" s="909">
        <v>0</v>
      </c>
      <c r="L46" s="909">
        <v>0</v>
      </c>
      <c r="M46" s="908">
        <v>61</v>
      </c>
      <c r="N46" s="34">
        <v>39</v>
      </c>
    </row>
    <row r="47" spans="1:14" s="65" customFormat="1" ht="23.1" customHeight="1" x14ac:dyDescent="0.2">
      <c r="A47" s="71">
        <v>42</v>
      </c>
      <c r="B47" s="72" t="s">
        <v>1054</v>
      </c>
      <c r="C47" s="1264">
        <v>2760</v>
      </c>
      <c r="D47" s="592">
        <v>31.5</v>
      </c>
      <c r="E47" s="1264">
        <v>2859</v>
      </c>
      <c r="F47" s="1264">
        <v>222</v>
      </c>
      <c r="G47" s="1264">
        <v>2287</v>
      </c>
      <c r="H47" s="1298">
        <v>2352</v>
      </c>
      <c r="I47" s="1264">
        <v>0</v>
      </c>
      <c r="J47" s="1264">
        <v>0</v>
      </c>
      <c r="K47" s="1264">
        <v>0</v>
      </c>
      <c r="L47" s="1264">
        <v>0</v>
      </c>
      <c r="M47" s="1273">
        <v>1</v>
      </c>
      <c r="N47" s="185">
        <v>42</v>
      </c>
    </row>
    <row r="48" spans="1:14" s="65" customFormat="1" ht="23.1" customHeight="1" x14ac:dyDescent="0.2">
      <c r="A48" s="1512">
        <v>43</v>
      </c>
      <c r="B48" s="61" t="s">
        <v>1055</v>
      </c>
      <c r="C48" s="909">
        <v>7021</v>
      </c>
      <c r="D48" s="590">
        <v>28.4</v>
      </c>
      <c r="E48" s="909">
        <v>7267</v>
      </c>
      <c r="F48" s="909">
        <v>465</v>
      </c>
      <c r="G48" s="909">
        <v>5988</v>
      </c>
      <c r="H48" s="1297">
        <v>6154</v>
      </c>
      <c r="I48" s="1265">
        <v>0</v>
      </c>
      <c r="J48" s="1265">
        <v>0</v>
      </c>
      <c r="K48" s="1265">
        <v>0</v>
      </c>
      <c r="L48" s="1265">
        <v>0</v>
      </c>
      <c r="M48" s="1274">
        <v>6</v>
      </c>
      <c r="N48" s="1533">
        <v>43</v>
      </c>
    </row>
    <row r="49" spans="1:14" s="65" customFormat="1" ht="23.1" customHeight="1" x14ac:dyDescent="0.2">
      <c r="A49" s="62">
        <v>44</v>
      </c>
      <c r="B49" s="61" t="s">
        <v>1056</v>
      </c>
      <c r="C49" s="909">
        <v>2759</v>
      </c>
      <c r="D49" s="590">
        <v>31.15</v>
      </c>
      <c r="E49" s="909">
        <v>2892</v>
      </c>
      <c r="F49" s="909">
        <v>221</v>
      </c>
      <c r="G49" s="909">
        <v>2338</v>
      </c>
      <c r="H49" s="1297">
        <v>2432</v>
      </c>
      <c r="I49" s="909">
        <v>641</v>
      </c>
      <c r="J49" s="909">
        <v>602</v>
      </c>
      <c r="K49" s="909">
        <v>68</v>
      </c>
      <c r="L49" s="909">
        <v>79</v>
      </c>
      <c r="M49" s="908">
        <v>13</v>
      </c>
      <c r="N49" s="34">
        <v>44</v>
      </c>
    </row>
    <row r="50" spans="1:14" s="65" customFormat="1" ht="23.1" customHeight="1" x14ac:dyDescent="0.2">
      <c r="A50" s="62">
        <v>45</v>
      </c>
      <c r="B50" s="61" t="s">
        <v>1057</v>
      </c>
      <c r="C50" s="909">
        <v>1085</v>
      </c>
      <c r="D50" s="590">
        <v>31.86</v>
      </c>
      <c r="E50" s="909">
        <v>1126</v>
      </c>
      <c r="F50" s="909">
        <v>77</v>
      </c>
      <c r="G50" s="909">
        <v>901</v>
      </c>
      <c r="H50" s="1297">
        <v>937</v>
      </c>
      <c r="I50" s="909">
        <v>0</v>
      </c>
      <c r="J50" s="909">
        <v>0</v>
      </c>
      <c r="K50" s="909">
        <v>0</v>
      </c>
      <c r="L50" s="909">
        <v>0</v>
      </c>
      <c r="M50" s="908">
        <v>0</v>
      </c>
      <c r="N50" s="34">
        <v>45</v>
      </c>
    </row>
    <row r="51" spans="1:14" s="65" customFormat="1" ht="23.1" customHeight="1" x14ac:dyDescent="0.2">
      <c r="A51" s="62">
        <v>46</v>
      </c>
      <c r="B51" s="61" t="s">
        <v>1058</v>
      </c>
      <c r="C51" s="909">
        <v>4851</v>
      </c>
      <c r="D51" s="590">
        <v>28.95</v>
      </c>
      <c r="E51" s="909">
        <v>5083</v>
      </c>
      <c r="F51" s="909">
        <v>288</v>
      </c>
      <c r="G51" s="909">
        <v>4155</v>
      </c>
      <c r="H51" s="1297">
        <v>4328</v>
      </c>
      <c r="I51" s="909">
        <v>0</v>
      </c>
      <c r="J51" s="909">
        <v>0</v>
      </c>
      <c r="K51" s="909">
        <v>0</v>
      </c>
      <c r="L51" s="909">
        <v>0</v>
      </c>
      <c r="M51" s="908">
        <v>77</v>
      </c>
      <c r="N51" s="34">
        <v>46</v>
      </c>
    </row>
    <row r="52" spans="1:14" s="65" customFormat="1" ht="23.1" customHeight="1" x14ac:dyDescent="0.2">
      <c r="A52" s="71">
        <v>47</v>
      </c>
      <c r="B52" s="72" t="s">
        <v>1059</v>
      </c>
      <c r="C52" s="1264">
        <v>4153</v>
      </c>
      <c r="D52" s="592">
        <v>29.02</v>
      </c>
      <c r="E52" s="1264">
        <v>4332</v>
      </c>
      <c r="F52" s="1264">
        <v>261</v>
      </c>
      <c r="G52" s="1264">
        <v>3492</v>
      </c>
      <c r="H52" s="1298">
        <v>3618</v>
      </c>
      <c r="I52" s="1264">
        <v>0</v>
      </c>
      <c r="J52" s="1264">
        <v>0</v>
      </c>
      <c r="K52" s="1264">
        <v>0</v>
      </c>
      <c r="L52" s="1264">
        <v>0</v>
      </c>
      <c r="M52" s="1273">
        <v>6</v>
      </c>
      <c r="N52" s="185">
        <v>47</v>
      </c>
    </row>
    <row r="53" spans="1:14" s="65" customFormat="1" ht="23.1" customHeight="1" x14ac:dyDescent="0.2">
      <c r="A53" s="74">
        <v>49</v>
      </c>
      <c r="B53" s="61" t="s">
        <v>1060</v>
      </c>
      <c r="C53" s="909">
        <v>1149</v>
      </c>
      <c r="D53" s="590">
        <v>30.48</v>
      </c>
      <c r="E53" s="909">
        <v>1184</v>
      </c>
      <c r="F53" s="909">
        <v>66</v>
      </c>
      <c r="G53" s="909">
        <v>966</v>
      </c>
      <c r="H53" s="1297">
        <v>988</v>
      </c>
      <c r="I53" s="909">
        <v>0</v>
      </c>
      <c r="J53" s="909">
        <v>0</v>
      </c>
      <c r="K53" s="909">
        <v>0</v>
      </c>
      <c r="L53" s="909">
        <v>0</v>
      </c>
      <c r="M53" s="908">
        <v>0</v>
      </c>
      <c r="N53" s="1535">
        <v>49</v>
      </c>
    </row>
    <row r="54" spans="1:14" s="65" customFormat="1" ht="23.1" customHeight="1" x14ac:dyDescent="0.2">
      <c r="A54" s="62">
        <v>50</v>
      </c>
      <c r="B54" s="61" t="s">
        <v>1061</v>
      </c>
      <c r="C54" s="909">
        <v>1296</v>
      </c>
      <c r="D54" s="590">
        <v>30.06</v>
      </c>
      <c r="E54" s="909">
        <v>1366</v>
      </c>
      <c r="F54" s="909">
        <v>107</v>
      </c>
      <c r="G54" s="909">
        <v>1098</v>
      </c>
      <c r="H54" s="1297">
        <v>1142</v>
      </c>
      <c r="I54" s="909">
        <v>0</v>
      </c>
      <c r="J54" s="909">
        <v>0</v>
      </c>
      <c r="K54" s="909">
        <v>0</v>
      </c>
      <c r="L54" s="909">
        <v>0</v>
      </c>
      <c r="M54" s="908">
        <v>2</v>
      </c>
      <c r="N54" s="34">
        <v>50</v>
      </c>
    </row>
    <row r="55" spans="1:14" s="65" customFormat="1" ht="23.1" customHeight="1" x14ac:dyDescent="0.2">
      <c r="A55" s="62">
        <v>51</v>
      </c>
      <c r="B55" s="61" t="s">
        <v>1062</v>
      </c>
      <c r="C55" s="909">
        <v>2404</v>
      </c>
      <c r="D55" s="590">
        <v>30.32</v>
      </c>
      <c r="E55" s="909">
        <v>2518</v>
      </c>
      <c r="F55" s="909">
        <v>197</v>
      </c>
      <c r="G55" s="909">
        <v>2032</v>
      </c>
      <c r="H55" s="1297">
        <v>2098</v>
      </c>
      <c r="I55" s="909">
        <v>0</v>
      </c>
      <c r="J55" s="909">
        <v>0</v>
      </c>
      <c r="K55" s="909">
        <v>0</v>
      </c>
      <c r="L55" s="909">
        <v>0</v>
      </c>
      <c r="M55" s="908">
        <v>1</v>
      </c>
      <c r="N55" s="34">
        <v>51</v>
      </c>
    </row>
    <row r="56" spans="1:14" s="65" customFormat="1" ht="23.1" customHeight="1" x14ac:dyDescent="0.2">
      <c r="A56" s="62">
        <v>52</v>
      </c>
      <c r="B56" s="61" t="s">
        <v>1063</v>
      </c>
      <c r="C56" s="909">
        <v>1027</v>
      </c>
      <c r="D56" s="590">
        <v>31.75</v>
      </c>
      <c r="E56" s="909">
        <v>1075</v>
      </c>
      <c r="F56" s="909">
        <v>161</v>
      </c>
      <c r="G56" s="909">
        <v>845</v>
      </c>
      <c r="H56" s="1297">
        <v>886</v>
      </c>
      <c r="I56" s="909">
        <v>0</v>
      </c>
      <c r="J56" s="909">
        <v>0</v>
      </c>
      <c r="K56" s="909">
        <v>0</v>
      </c>
      <c r="L56" s="909">
        <v>0</v>
      </c>
      <c r="M56" s="908">
        <v>0</v>
      </c>
      <c r="N56" s="34">
        <v>52</v>
      </c>
    </row>
    <row r="57" spans="1:14" s="65" customFormat="1" ht="23.1" customHeight="1" thickBot="1" x14ac:dyDescent="0.25">
      <c r="A57" s="1513">
        <v>54</v>
      </c>
      <c r="B57" s="78" t="s">
        <v>1064</v>
      </c>
      <c r="C57" s="1269">
        <v>1595</v>
      </c>
      <c r="D57" s="593">
        <v>30.17</v>
      </c>
      <c r="E57" s="1269">
        <v>1692</v>
      </c>
      <c r="F57" s="1269">
        <v>167</v>
      </c>
      <c r="G57" s="1269">
        <v>1314</v>
      </c>
      <c r="H57" s="1301">
        <v>1386</v>
      </c>
      <c r="I57" s="1269">
        <v>0</v>
      </c>
      <c r="J57" s="1269">
        <v>0</v>
      </c>
      <c r="K57" s="1269">
        <v>0</v>
      </c>
      <c r="L57" s="1269">
        <v>0</v>
      </c>
      <c r="M57" s="1276">
        <v>0</v>
      </c>
      <c r="N57" s="1536">
        <v>54</v>
      </c>
    </row>
    <row r="58" spans="1:14" ht="23.1" customHeight="1" x14ac:dyDescent="0.2">
      <c r="A58" s="57">
        <v>55</v>
      </c>
      <c r="B58" s="92" t="s">
        <v>1065</v>
      </c>
      <c r="C58" s="1263">
        <v>1507</v>
      </c>
      <c r="D58" s="589">
        <v>30.39</v>
      </c>
      <c r="E58" s="1263">
        <v>1593</v>
      </c>
      <c r="F58" s="1263">
        <v>114</v>
      </c>
      <c r="G58" s="1263">
        <v>1270</v>
      </c>
      <c r="H58" s="1294">
        <v>1335</v>
      </c>
      <c r="I58" s="1265">
        <v>0</v>
      </c>
      <c r="J58" s="1265">
        <v>0</v>
      </c>
      <c r="K58" s="1265">
        <v>0</v>
      </c>
      <c r="L58" s="1265">
        <v>0</v>
      </c>
      <c r="M58" s="1274">
        <v>1</v>
      </c>
      <c r="N58" s="1532">
        <v>55</v>
      </c>
    </row>
    <row r="59" spans="1:14" ht="23.1" customHeight="1" x14ac:dyDescent="0.2">
      <c r="A59" s="60">
        <v>56</v>
      </c>
      <c r="B59" s="93" t="s">
        <v>1066</v>
      </c>
      <c r="C59" s="1025">
        <v>1122</v>
      </c>
      <c r="D59" s="588">
        <v>26.58</v>
      </c>
      <c r="E59" s="1025">
        <v>1160</v>
      </c>
      <c r="F59" s="1025">
        <v>84</v>
      </c>
      <c r="G59" s="1025">
        <v>951</v>
      </c>
      <c r="H59" s="1026">
        <v>982</v>
      </c>
      <c r="I59" s="909">
        <v>0</v>
      </c>
      <c r="J59" s="909">
        <v>0</v>
      </c>
      <c r="K59" s="909">
        <v>0</v>
      </c>
      <c r="L59" s="909">
        <v>0</v>
      </c>
      <c r="M59" s="908">
        <v>0</v>
      </c>
      <c r="N59" s="29">
        <v>56</v>
      </c>
    </row>
    <row r="60" spans="1:14" ht="23.1" customHeight="1" x14ac:dyDescent="0.2">
      <c r="A60" s="60">
        <v>57</v>
      </c>
      <c r="B60" s="93" t="s">
        <v>1067</v>
      </c>
      <c r="C60" s="1025">
        <v>666</v>
      </c>
      <c r="D60" s="588">
        <v>32.03</v>
      </c>
      <c r="E60" s="1025">
        <v>709</v>
      </c>
      <c r="F60" s="1025">
        <v>27</v>
      </c>
      <c r="G60" s="1025">
        <v>561</v>
      </c>
      <c r="H60" s="1026">
        <v>587</v>
      </c>
      <c r="I60" s="909">
        <v>156</v>
      </c>
      <c r="J60" s="909">
        <v>142</v>
      </c>
      <c r="K60" s="909">
        <v>28</v>
      </c>
      <c r="L60" s="909">
        <v>25</v>
      </c>
      <c r="M60" s="908">
        <v>24</v>
      </c>
      <c r="N60" s="29">
        <v>57</v>
      </c>
    </row>
    <row r="61" spans="1:14" ht="23.1" customHeight="1" x14ac:dyDescent="0.2">
      <c r="A61" s="60">
        <v>58</v>
      </c>
      <c r="B61" s="93" t="s">
        <v>1068</v>
      </c>
      <c r="C61" s="1025">
        <v>783</v>
      </c>
      <c r="D61" s="588">
        <v>30.61</v>
      </c>
      <c r="E61" s="1025">
        <v>835</v>
      </c>
      <c r="F61" s="1025">
        <v>59</v>
      </c>
      <c r="G61" s="1025">
        <v>637</v>
      </c>
      <c r="H61" s="1026">
        <v>673</v>
      </c>
      <c r="I61" s="909">
        <v>201</v>
      </c>
      <c r="J61" s="909">
        <v>182</v>
      </c>
      <c r="K61" s="909">
        <v>30</v>
      </c>
      <c r="L61" s="909">
        <v>27</v>
      </c>
      <c r="M61" s="908">
        <v>0</v>
      </c>
      <c r="N61" s="29">
        <v>58</v>
      </c>
    </row>
    <row r="62" spans="1:14" ht="23.1" customHeight="1" x14ac:dyDescent="0.2">
      <c r="A62" s="60">
        <v>59</v>
      </c>
      <c r="B62" s="93" t="s">
        <v>1069</v>
      </c>
      <c r="C62" s="1025">
        <v>577</v>
      </c>
      <c r="D62" s="588">
        <v>30.63</v>
      </c>
      <c r="E62" s="1025">
        <v>600</v>
      </c>
      <c r="F62" s="1025">
        <v>30</v>
      </c>
      <c r="G62" s="1025">
        <v>485</v>
      </c>
      <c r="H62" s="1026">
        <v>499</v>
      </c>
      <c r="I62" s="909">
        <v>145</v>
      </c>
      <c r="J62" s="909">
        <v>106</v>
      </c>
      <c r="K62" s="909">
        <v>23</v>
      </c>
      <c r="L62" s="909">
        <v>17</v>
      </c>
      <c r="M62" s="908">
        <v>0</v>
      </c>
      <c r="N62" s="29">
        <v>59</v>
      </c>
    </row>
    <row r="63" spans="1:14" ht="23.1" customHeight="1" x14ac:dyDescent="0.2">
      <c r="A63" s="57">
        <v>61</v>
      </c>
      <c r="B63" s="92" t="s">
        <v>1070</v>
      </c>
      <c r="C63" s="1263">
        <v>1089</v>
      </c>
      <c r="D63" s="589">
        <v>32.909999999999997</v>
      </c>
      <c r="E63" s="1263">
        <v>1155</v>
      </c>
      <c r="F63" s="1263">
        <v>81</v>
      </c>
      <c r="G63" s="1263">
        <v>876</v>
      </c>
      <c r="H63" s="1294">
        <v>919</v>
      </c>
      <c r="I63" s="1265">
        <v>215</v>
      </c>
      <c r="J63" s="1265">
        <v>213</v>
      </c>
      <c r="K63" s="1265">
        <v>34</v>
      </c>
      <c r="L63" s="1265">
        <v>34</v>
      </c>
      <c r="M63" s="1274">
        <v>0</v>
      </c>
      <c r="N63" s="1532">
        <v>61</v>
      </c>
    </row>
    <row r="64" spans="1:14" ht="23.1" customHeight="1" x14ac:dyDescent="0.2">
      <c r="A64" s="60">
        <v>65</v>
      </c>
      <c r="B64" s="93" t="s">
        <v>1071</v>
      </c>
      <c r="C64" s="1025">
        <v>280</v>
      </c>
      <c r="D64" s="588">
        <v>31.01</v>
      </c>
      <c r="E64" s="1025">
        <v>289</v>
      </c>
      <c r="F64" s="1025">
        <v>86</v>
      </c>
      <c r="G64" s="1025">
        <v>228</v>
      </c>
      <c r="H64" s="1026">
        <v>232</v>
      </c>
      <c r="I64" s="1025">
        <v>0</v>
      </c>
      <c r="J64" s="1025">
        <v>0</v>
      </c>
      <c r="K64" s="1025">
        <v>0</v>
      </c>
      <c r="L64" s="1025">
        <v>0</v>
      </c>
      <c r="M64" s="1271">
        <v>0</v>
      </c>
      <c r="N64" s="29">
        <v>65</v>
      </c>
    </row>
    <row r="65" spans="1:14" ht="23.1" customHeight="1" x14ac:dyDescent="0.2">
      <c r="A65" s="60">
        <v>66</v>
      </c>
      <c r="B65" s="93" t="s">
        <v>1072</v>
      </c>
      <c r="C65" s="1025">
        <v>886</v>
      </c>
      <c r="D65" s="588">
        <v>31.37</v>
      </c>
      <c r="E65" s="1025">
        <v>938</v>
      </c>
      <c r="F65" s="1025">
        <v>60</v>
      </c>
      <c r="G65" s="1025">
        <v>711</v>
      </c>
      <c r="H65" s="1026">
        <v>748</v>
      </c>
      <c r="I65" s="1025">
        <v>159</v>
      </c>
      <c r="J65" s="1025">
        <v>131</v>
      </c>
      <c r="K65" s="1025">
        <v>13</v>
      </c>
      <c r="L65" s="1025">
        <v>11</v>
      </c>
      <c r="M65" s="1271">
        <v>1</v>
      </c>
      <c r="N65" s="29">
        <v>66</v>
      </c>
    </row>
    <row r="66" spans="1:14" s="65" customFormat="1" ht="23.1" customHeight="1" x14ac:dyDescent="0.2">
      <c r="A66" s="62">
        <v>68</v>
      </c>
      <c r="B66" s="61" t="s">
        <v>1073</v>
      </c>
      <c r="C66" s="909">
        <v>1202</v>
      </c>
      <c r="D66" s="590">
        <v>34.14</v>
      </c>
      <c r="E66" s="909">
        <v>1261</v>
      </c>
      <c r="F66" s="909">
        <v>96</v>
      </c>
      <c r="G66" s="909">
        <v>970</v>
      </c>
      <c r="H66" s="1297">
        <v>1020</v>
      </c>
      <c r="I66" s="909">
        <v>178</v>
      </c>
      <c r="J66" s="909">
        <v>169</v>
      </c>
      <c r="K66" s="909">
        <v>27</v>
      </c>
      <c r="L66" s="909">
        <v>28</v>
      </c>
      <c r="M66" s="908">
        <v>2</v>
      </c>
      <c r="N66" s="34">
        <v>68</v>
      </c>
    </row>
    <row r="67" spans="1:14" s="65" customFormat="1" ht="23.1" customHeight="1" x14ac:dyDescent="0.2">
      <c r="A67" s="62">
        <v>70</v>
      </c>
      <c r="B67" s="61" t="s">
        <v>1074</v>
      </c>
      <c r="C67" s="909">
        <v>2350</v>
      </c>
      <c r="D67" s="590">
        <v>31.14</v>
      </c>
      <c r="E67" s="909">
        <v>2451</v>
      </c>
      <c r="F67" s="909">
        <v>125</v>
      </c>
      <c r="G67" s="909">
        <v>1953</v>
      </c>
      <c r="H67" s="1297">
        <v>2028</v>
      </c>
      <c r="I67" s="909">
        <v>471</v>
      </c>
      <c r="J67" s="909">
        <v>430</v>
      </c>
      <c r="K67" s="909">
        <v>53</v>
      </c>
      <c r="L67" s="909">
        <v>48</v>
      </c>
      <c r="M67" s="908">
        <v>1</v>
      </c>
      <c r="N67" s="34">
        <v>70</v>
      </c>
    </row>
    <row r="68" spans="1:14" s="65" customFormat="1" ht="23.1" customHeight="1" x14ac:dyDescent="0.2">
      <c r="A68" s="1512">
        <v>78</v>
      </c>
      <c r="B68" s="58" t="s">
        <v>1075</v>
      </c>
      <c r="C68" s="1265">
        <v>2676</v>
      </c>
      <c r="D68" s="591">
        <v>30.74</v>
      </c>
      <c r="E68" s="1265">
        <v>2817</v>
      </c>
      <c r="F68" s="1265">
        <v>214</v>
      </c>
      <c r="G68" s="1265">
        <v>2257</v>
      </c>
      <c r="H68" s="1300">
        <v>2348</v>
      </c>
      <c r="I68" s="1265">
        <v>601</v>
      </c>
      <c r="J68" s="1265">
        <v>491</v>
      </c>
      <c r="K68" s="1265">
        <v>72</v>
      </c>
      <c r="L68" s="1265">
        <v>59</v>
      </c>
      <c r="M68" s="1274">
        <v>2</v>
      </c>
      <c r="N68" s="1533">
        <v>78</v>
      </c>
    </row>
    <row r="69" spans="1:14" s="65" customFormat="1" ht="23.1" customHeight="1" x14ac:dyDescent="0.2">
      <c r="A69" s="62">
        <v>84</v>
      </c>
      <c r="B69" s="61" t="s">
        <v>1076</v>
      </c>
      <c r="C69" s="909">
        <v>2453</v>
      </c>
      <c r="D69" s="590">
        <v>29.54</v>
      </c>
      <c r="E69" s="909">
        <v>2555</v>
      </c>
      <c r="F69" s="909">
        <v>135</v>
      </c>
      <c r="G69" s="909">
        <v>2101</v>
      </c>
      <c r="H69" s="1297">
        <v>2161</v>
      </c>
      <c r="I69" s="909">
        <v>0</v>
      </c>
      <c r="J69" s="909">
        <v>0</v>
      </c>
      <c r="K69" s="909">
        <v>0</v>
      </c>
      <c r="L69" s="909">
        <v>0</v>
      </c>
      <c r="M69" s="908">
        <v>4</v>
      </c>
      <c r="N69" s="34">
        <v>84</v>
      </c>
    </row>
    <row r="70" spans="1:14" s="65" customFormat="1" ht="23.1" customHeight="1" x14ac:dyDescent="0.2">
      <c r="A70" s="62">
        <v>85</v>
      </c>
      <c r="B70" s="61" t="s">
        <v>1077</v>
      </c>
      <c r="C70" s="909">
        <v>3131</v>
      </c>
      <c r="D70" s="590">
        <v>29.75</v>
      </c>
      <c r="E70" s="909">
        <v>3316</v>
      </c>
      <c r="F70" s="909">
        <v>194</v>
      </c>
      <c r="G70" s="909">
        <v>2653</v>
      </c>
      <c r="H70" s="1297">
        <v>2796</v>
      </c>
      <c r="I70" s="909">
        <v>0</v>
      </c>
      <c r="J70" s="909">
        <v>0</v>
      </c>
      <c r="K70" s="909">
        <v>0</v>
      </c>
      <c r="L70" s="909">
        <v>0</v>
      </c>
      <c r="M70" s="908">
        <v>4</v>
      </c>
      <c r="N70" s="34">
        <v>85</v>
      </c>
    </row>
    <row r="71" spans="1:14" s="65" customFormat="1" ht="23.1" customHeight="1" x14ac:dyDescent="0.2">
      <c r="A71" s="62">
        <v>89</v>
      </c>
      <c r="B71" s="61" t="s">
        <v>1078</v>
      </c>
      <c r="C71" s="909">
        <v>4013</v>
      </c>
      <c r="D71" s="590">
        <v>30.04</v>
      </c>
      <c r="E71" s="909">
        <v>4146</v>
      </c>
      <c r="F71" s="909">
        <v>368</v>
      </c>
      <c r="G71" s="909">
        <v>3398</v>
      </c>
      <c r="H71" s="1297">
        <v>3491</v>
      </c>
      <c r="I71" s="909">
        <v>3</v>
      </c>
      <c r="J71" s="909">
        <v>1</v>
      </c>
      <c r="K71" s="909">
        <v>129</v>
      </c>
      <c r="L71" s="909">
        <v>106</v>
      </c>
      <c r="M71" s="908">
        <v>1</v>
      </c>
      <c r="N71" s="34">
        <v>89</v>
      </c>
    </row>
    <row r="72" spans="1:14" s="65" customFormat="1" ht="23.1" customHeight="1" x14ac:dyDescent="0.2">
      <c r="A72" s="62">
        <v>90</v>
      </c>
      <c r="B72" s="61" t="s">
        <v>1079</v>
      </c>
      <c r="C72" s="909">
        <v>3369</v>
      </c>
      <c r="D72" s="590">
        <v>29.69</v>
      </c>
      <c r="E72" s="909">
        <v>3553</v>
      </c>
      <c r="F72" s="909">
        <v>263</v>
      </c>
      <c r="G72" s="909">
        <v>2841</v>
      </c>
      <c r="H72" s="1297">
        <v>2977</v>
      </c>
      <c r="I72" s="909">
        <v>0</v>
      </c>
      <c r="J72" s="909">
        <v>0</v>
      </c>
      <c r="K72" s="909">
        <v>0</v>
      </c>
      <c r="L72" s="909">
        <v>0</v>
      </c>
      <c r="M72" s="908">
        <v>2</v>
      </c>
      <c r="N72" s="34">
        <v>90</v>
      </c>
    </row>
    <row r="73" spans="1:14" s="65" customFormat="1" ht="23.1" customHeight="1" x14ac:dyDescent="0.2">
      <c r="A73" s="68">
        <v>91</v>
      </c>
      <c r="B73" s="58" t="s">
        <v>1080</v>
      </c>
      <c r="C73" s="1265">
        <v>2331</v>
      </c>
      <c r="D73" s="591">
        <v>32.25</v>
      </c>
      <c r="E73" s="1265">
        <v>2435</v>
      </c>
      <c r="F73" s="1265">
        <v>125</v>
      </c>
      <c r="G73" s="1265">
        <v>1905</v>
      </c>
      <c r="H73" s="1300">
        <v>1981</v>
      </c>
      <c r="I73" s="1265">
        <v>376</v>
      </c>
      <c r="J73" s="1265">
        <v>377</v>
      </c>
      <c r="K73" s="1265">
        <v>62</v>
      </c>
      <c r="L73" s="1265">
        <v>58</v>
      </c>
      <c r="M73" s="1274">
        <v>1</v>
      </c>
      <c r="N73" s="1534">
        <v>91</v>
      </c>
    </row>
    <row r="74" spans="1:14" s="65" customFormat="1" ht="23.1" customHeight="1" x14ac:dyDescent="0.2">
      <c r="A74" s="62">
        <v>92</v>
      </c>
      <c r="B74" s="61" t="s">
        <v>1081</v>
      </c>
      <c r="C74" s="909">
        <v>4683</v>
      </c>
      <c r="D74" s="590">
        <v>30.09</v>
      </c>
      <c r="E74" s="909">
        <v>4859</v>
      </c>
      <c r="F74" s="909">
        <v>270</v>
      </c>
      <c r="G74" s="909">
        <v>3915</v>
      </c>
      <c r="H74" s="1297">
        <v>4071</v>
      </c>
      <c r="I74" s="909">
        <v>0</v>
      </c>
      <c r="J74" s="909">
        <v>0</v>
      </c>
      <c r="K74" s="909">
        <v>0</v>
      </c>
      <c r="L74" s="909">
        <v>0</v>
      </c>
      <c r="M74" s="908">
        <v>5</v>
      </c>
      <c r="N74" s="34">
        <v>92</v>
      </c>
    </row>
    <row r="75" spans="1:14" s="65" customFormat="1" ht="23.1" customHeight="1" x14ac:dyDescent="0.2">
      <c r="A75" s="62">
        <v>94</v>
      </c>
      <c r="B75" s="61" t="s">
        <v>1082</v>
      </c>
      <c r="C75" s="909">
        <v>78354</v>
      </c>
      <c r="D75" s="590">
        <v>32.17</v>
      </c>
      <c r="E75" s="909">
        <v>80802</v>
      </c>
      <c r="F75" s="909">
        <v>4562</v>
      </c>
      <c r="G75" s="909">
        <v>67193</v>
      </c>
      <c r="H75" s="1297">
        <v>68900</v>
      </c>
      <c r="I75" s="909">
        <v>0</v>
      </c>
      <c r="J75" s="909">
        <v>0</v>
      </c>
      <c r="K75" s="909">
        <v>0</v>
      </c>
      <c r="L75" s="909">
        <v>0</v>
      </c>
      <c r="M75" s="908">
        <v>53</v>
      </c>
      <c r="N75" s="34">
        <v>94</v>
      </c>
    </row>
    <row r="76" spans="1:14" s="65" customFormat="1" ht="23.1" customHeight="1" x14ac:dyDescent="0.2">
      <c r="A76" s="62">
        <v>301</v>
      </c>
      <c r="B76" s="61" t="s">
        <v>1083</v>
      </c>
      <c r="C76" s="909">
        <v>6307</v>
      </c>
      <c r="D76" s="590">
        <v>49.89</v>
      </c>
      <c r="E76" s="909">
        <v>6294</v>
      </c>
      <c r="F76" s="909">
        <v>0</v>
      </c>
      <c r="G76" s="909">
        <v>0</v>
      </c>
      <c r="H76" s="1297">
        <v>0</v>
      </c>
      <c r="I76" s="909">
        <v>0</v>
      </c>
      <c r="J76" s="909">
        <v>0</v>
      </c>
      <c r="K76" s="909">
        <v>0</v>
      </c>
      <c r="L76" s="909">
        <v>0</v>
      </c>
      <c r="M76" s="908">
        <v>0</v>
      </c>
      <c r="N76" s="34">
        <v>301</v>
      </c>
    </row>
    <row r="77" spans="1:14" s="65" customFormat="1" ht="23.1" customHeight="1" x14ac:dyDescent="0.2">
      <c r="A77" s="62">
        <v>302</v>
      </c>
      <c r="B77" s="61" t="s">
        <v>1084</v>
      </c>
      <c r="C77" s="909">
        <v>4708</v>
      </c>
      <c r="D77" s="590">
        <v>40.49</v>
      </c>
      <c r="E77" s="909">
        <v>4699</v>
      </c>
      <c r="F77" s="909">
        <v>14</v>
      </c>
      <c r="G77" s="909">
        <v>0</v>
      </c>
      <c r="H77" s="1297">
        <v>0</v>
      </c>
      <c r="I77" s="909">
        <v>0</v>
      </c>
      <c r="J77" s="909">
        <v>0</v>
      </c>
      <c r="K77" s="909">
        <v>0</v>
      </c>
      <c r="L77" s="909">
        <v>0</v>
      </c>
      <c r="M77" s="908">
        <v>0</v>
      </c>
      <c r="N77" s="34">
        <v>302</v>
      </c>
    </row>
    <row r="78" spans="1:14" s="65" customFormat="1" ht="23.1" customHeight="1" x14ac:dyDescent="0.2">
      <c r="A78" s="1512">
        <v>303</v>
      </c>
      <c r="B78" s="58" t="s">
        <v>1085</v>
      </c>
      <c r="C78" s="1265">
        <v>1173</v>
      </c>
      <c r="D78" s="591">
        <v>46.77</v>
      </c>
      <c r="E78" s="1265">
        <v>1189</v>
      </c>
      <c r="F78" s="1265">
        <v>0</v>
      </c>
      <c r="G78" s="1265">
        <v>0</v>
      </c>
      <c r="H78" s="1300">
        <v>0</v>
      </c>
      <c r="I78" s="1265">
        <v>0</v>
      </c>
      <c r="J78" s="1265">
        <v>0</v>
      </c>
      <c r="K78" s="1265">
        <v>0</v>
      </c>
      <c r="L78" s="1265">
        <v>0</v>
      </c>
      <c r="M78" s="1274">
        <v>0</v>
      </c>
      <c r="N78" s="1533">
        <v>303</v>
      </c>
    </row>
    <row r="79" spans="1:14" s="65" customFormat="1" ht="23.1" customHeight="1" x14ac:dyDescent="0.2">
      <c r="A79" s="62">
        <v>304</v>
      </c>
      <c r="B79" s="61" t="s">
        <v>1086</v>
      </c>
      <c r="C79" s="909">
        <v>8747</v>
      </c>
      <c r="D79" s="590">
        <v>45.77</v>
      </c>
      <c r="E79" s="909">
        <v>8776</v>
      </c>
      <c r="F79" s="909">
        <v>6</v>
      </c>
      <c r="G79" s="909">
        <v>0</v>
      </c>
      <c r="H79" s="1297">
        <v>0</v>
      </c>
      <c r="I79" s="909">
        <v>0</v>
      </c>
      <c r="J79" s="909">
        <v>0</v>
      </c>
      <c r="K79" s="909">
        <v>0</v>
      </c>
      <c r="L79" s="909">
        <v>0</v>
      </c>
      <c r="M79" s="908">
        <v>0</v>
      </c>
      <c r="N79" s="34">
        <v>304</v>
      </c>
    </row>
    <row r="80" spans="1:14" s="65" customFormat="1" ht="23.1" customHeight="1" x14ac:dyDescent="0.2">
      <c r="A80" s="62">
        <v>305</v>
      </c>
      <c r="B80" s="61" t="s">
        <v>1087</v>
      </c>
      <c r="C80" s="909">
        <v>11832</v>
      </c>
      <c r="D80" s="590">
        <v>41.26</v>
      </c>
      <c r="E80" s="909">
        <v>11862</v>
      </c>
      <c r="F80" s="909">
        <v>49</v>
      </c>
      <c r="G80" s="909">
        <v>0</v>
      </c>
      <c r="H80" s="1297">
        <v>0</v>
      </c>
      <c r="I80" s="909">
        <v>0</v>
      </c>
      <c r="J80" s="909">
        <v>0</v>
      </c>
      <c r="K80" s="909">
        <v>0</v>
      </c>
      <c r="L80" s="909">
        <v>0</v>
      </c>
      <c r="M80" s="908">
        <v>0</v>
      </c>
      <c r="N80" s="34">
        <v>305</v>
      </c>
    </row>
    <row r="81" spans="1:14" s="65" customFormat="1" ht="23.1" customHeight="1" x14ac:dyDescent="0.2">
      <c r="A81" s="62">
        <v>306</v>
      </c>
      <c r="B81" s="61" t="s">
        <v>1088</v>
      </c>
      <c r="C81" s="909">
        <v>36419</v>
      </c>
      <c r="D81" s="590">
        <v>37.01</v>
      </c>
      <c r="E81" s="909">
        <v>36468</v>
      </c>
      <c r="F81" s="909">
        <v>143</v>
      </c>
      <c r="G81" s="909">
        <v>0</v>
      </c>
      <c r="H81" s="1297">
        <v>0</v>
      </c>
      <c r="I81" s="909">
        <v>0</v>
      </c>
      <c r="J81" s="909">
        <v>0</v>
      </c>
      <c r="K81" s="909">
        <v>0</v>
      </c>
      <c r="L81" s="909">
        <v>0</v>
      </c>
      <c r="M81" s="908">
        <v>0</v>
      </c>
      <c r="N81" s="34">
        <v>306</v>
      </c>
    </row>
    <row r="82" spans="1:14" s="65" customFormat="1" ht="23.1" customHeight="1" x14ac:dyDescent="0.2">
      <c r="A82" s="62"/>
      <c r="B82" s="61"/>
      <c r="C82" s="909"/>
      <c r="D82" s="590"/>
      <c r="E82" s="909"/>
      <c r="F82" s="909"/>
      <c r="G82" s="909"/>
      <c r="H82" s="1297"/>
      <c r="I82" s="909"/>
      <c r="J82" s="909"/>
      <c r="K82" s="909"/>
      <c r="L82" s="909"/>
      <c r="M82" s="908"/>
      <c r="N82" s="34"/>
    </row>
    <row r="83" spans="1:14" s="65" customFormat="1" ht="23.1" customHeight="1" x14ac:dyDescent="0.2">
      <c r="A83" s="1512"/>
      <c r="B83" s="58"/>
      <c r="C83" s="1265"/>
      <c r="D83" s="591"/>
      <c r="E83" s="1265"/>
      <c r="F83" s="1274"/>
      <c r="G83" s="1265"/>
      <c r="H83" s="1300"/>
      <c r="I83" s="1265"/>
      <c r="J83" s="1265"/>
      <c r="K83" s="1265"/>
      <c r="L83" s="1265"/>
      <c r="M83" s="1274"/>
      <c r="N83" s="1533"/>
    </row>
    <row r="84" spans="1:14" s="65" customFormat="1" ht="23.1" customHeight="1" x14ac:dyDescent="0.2">
      <c r="A84" s="62"/>
      <c r="B84" s="61"/>
      <c r="C84" s="909"/>
      <c r="D84" s="590"/>
      <c r="E84" s="909"/>
      <c r="F84" s="908"/>
      <c r="G84" s="909"/>
      <c r="H84" s="1297"/>
      <c r="I84" s="909"/>
      <c r="J84" s="909"/>
      <c r="K84" s="909"/>
      <c r="L84" s="909"/>
      <c r="M84" s="908"/>
      <c r="N84" s="34"/>
    </row>
    <row r="85" spans="1:14" s="65" customFormat="1" ht="23.1" customHeight="1" x14ac:dyDescent="0.2">
      <c r="A85" s="62"/>
      <c r="B85" s="61"/>
      <c r="C85" s="909"/>
      <c r="D85" s="590"/>
      <c r="E85" s="909"/>
      <c r="F85" s="908"/>
      <c r="G85" s="909"/>
      <c r="H85" s="909"/>
      <c r="I85" s="909"/>
      <c r="J85" s="909"/>
      <c r="K85" s="909"/>
      <c r="L85" s="909"/>
      <c r="M85" s="908"/>
      <c r="N85" s="34"/>
    </row>
    <row r="86" spans="1:14" s="65" customFormat="1" ht="23.1" customHeight="1" x14ac:dyDescent="0.2">
      <c r="A86" s="62"/>
      <c r="B86" s="61"/>
      <c r="C86" s="909"/>
      <c r="D86" s="590"/>
      <c r="E86" s="909"/>
      <c r="F86" s="908"/>
      <c r="G86" s="909"/>
      <c r="H86" s="909"/>
      <c r="I86" s="909"/>
      <c r="J86" s="909"/>
      <c r="K86" s="909"/>
      <c r="L86" s="909"/>
      <c r="M86" s="908"/>
      <c r="N86" s="34"/>
    </row>
    <row r="87" spans="1:14" s="65" customFormat="1" ht="23.1" customHeight="1" x14ac:dyDescent="0.2">
      <c r="A87" s="62"/>
      <c r="B87" s="72"/>
      <c r="C87" s="1264"/>
      <c r="D87" s="592"/>
      <c r="E87" s="1264"/>
      <c r="F87" s="1273"/>
      <c r="G87" s="1264"/>
      <c r="H87" s="1264"/>
      <c r="I87" s="909"/>
      <c r="J87" s="909"/>
      <c r="K87" s="909"/>
      <c r="L87" s="909"/>
      <c r="M87" s="908"/>
      <c r="N87" s="34"/>
    </row>
    <row r="88" spans="1:14" s="65" customFormat="1" ht="23.1" customHeight="1" x14ac:dyDescent="0.2">
      <c r="A88" s="1512"/>
      <c r="B88" s="61"/>
      <c r="C88" s="909"/>
      <c r="D88" s="590"/>
      <c r="E88" s="909"/>
      <c r="F88" s="908"/>
      <c r="G88" s="909"/>
      <c r="H88" s="909"/>
      <c r="I88" s="1265"/>
      <c r="J88" s="1265"/>
      <c r="K88" s="1265"/>
      <c r="L88" s="1265"/>
      <c r="M88" s="1274"/>
      <c r="N88" s="1533"/>
    </row>
    <row r="89" spans="1:14" s="65" customFormat="1" ht="23.1" customHeight="1" x14ac:dyDescent="0.2">
      <c r="A89" s="62"/>
      <c r="B89" s="61"/>
      <c r="C89" s="909"/>
      <c r="D89" s="590"/>
      <c r="E89" s="909"/>
      <c r="F89" s="908"/>
      <c r="G89" s="909"/>
      <c r="H89" s="909"/>
      <c r="I89" s="909"/>
      <c r="J89" s="909"/>
      <c r="K89" s="909"/>
      <c r="L89" s="909"/>
      <c r="M89" s="908"/>
      <c r="N89" s="34"/>
    </row>
    <row r="90" spans="1:14" s="65" customFormat="1" ht="23.1" customHeight="1" x14ac:dyDescent="0.2">
      <c r="A90" s="62"/>
      <c r="B90" s="61"/>
      <c r="C90" s="909"/>
      <c r="D90" s="590"/>
      <c r="E90" s="909"/>
      <c r="F90" s="909"/>
      <c r="G90" s="909"/>
      <c r="H90" s="1297"/>
      <c r="I90" s="909"/>
      <c r="J90" s="909"/>
      <c r="K90" s="909"/>
      <c r="L90" s="909"/>
      <c r="M90" s="908"/>
      <c r="N90" s="34"/>
    </row>
    <row r="91" spans="1:14" s="65" customFormat="1" ht="23.1" customHeight="1" x14ac:dyDescent="0.2">
      <c r="A91" s="62"/>
      <c r="B91" s="61"/>
      <c r="C91" s="909"/>
      <c r="D91" s="590"/>
      <c r="E91" s="909"/>
      <c r="F91" s="909"/>
      <c r="G91" s="909"/>
      <c r="H91" s="1297"/>
      <c r="I91" s="909"/>
      <c r="J91" s="909"/>
      <c r="K91" s="909"/>
      <c r="L91" s="909"/>
      <c r="M91" s="908"/>
      <c r="N91" s="34"/>
    </row>
    <row r="92" spans="1:14" s="65" customFormat="1" ht="23.1" customHeight="1" x14ac:dyDescent="0.2">
      <c r="A92" s="71"/>
      <c r="B92" s="72"/>
      <c r="C92" s="1264"/>
      <c r="D92" s="592"/>
      <c r="E92" s="1264"/>
      <c r="F92" s="1264"/>
      <c r="G92" s="1264"/>
      <c r="H92" s="1298"/>
      <c r="I92" s="1264"/>
      <c r="J92" s="1264"/>
      <c r="K92" s="1264"/>
      <c r="L92" s="1264"/>
      <c r="M92" s="1273"/>
      <c r="N92" s="185"/>
    </row>
    <row r="93" spans="1:14" s="65" customFormat="1" ht="23.1" customHeight="1" x14ac:dyDescent="0.2">
      <c r="A93" s="1512"/>
      <c r="B93" s="61"/>
      <c r="C93" s="909"/>
      <c r="D93" s="590"/>
      <c r="E93" s="909"/>
      <c r="F93" s="909"/>
      <c r="G93" s="909"/>
      <c r="H93" s="1297"/>
      <c r="I93" s="1265"/>
      <c r="J93" s="1265"/>
      <c r="K93" s="1265"/>
      <c r="L93" s="1265"/>
      <c r="M93" s="1274"/>
      <c r="N93" s="1533"/>
    </row>
    <row r="94" spans="1:14" s="65" customFormat="1" ht="23.1" customHeight="1" x14ac:dyDescent="0.2">
      <c r="A94" s="62"/>
      <c r="B94" s="61"/>
      <c r="C94" s="909"/>
      <c r="D94" s="590"/>
      <c r="E94" s="909"/>
      <c r="F94" s="909"/>
      <c r="G94" s="909"/>
      <c r="H94" s="1297"/>
      <c r="I94" s="909"/>
      <c r="J94" s="909"/>
      <c r="K94" s="909"/>
      <c r="L94" s="909"/>
      <c r="M94" s="908"/>
      <c r="N94" s="34"/>
    </row>
    <row r="95" spans="1:14" s="65" customFormat="1" ht="23.1" customHeight="1" x14ac:dyDescent="0.2">
      <c r="A95" s="62"/>
      <c r="B95" s="61"/>
      <c r="C95" s="909"/>
      <c r="D95" s="590"/>
      <c r="E95" s="909"/>
      <c r="F95" s="909"/>
      <c r="G95" s="909"/>
      <c r="H95" s="1297"/>
      <c r="I95" s="909"/>
      <c r="J95" s="909"/>
      <c r="K95" s="909"/>
      <c r="L95" s="909"/>
      <c r="M95" s="908"/>
      <c r="N95" s="34"/>
    </row>
    <row r="96" spans="1:14" s="65" customFormat="1" ht="23.1" customHeight="1" x14ac:dyDescent="0.2">
      <c r="A96" s="62"/>
      <c r="B96" s="61"/>
      <c r="C96" s="909"/>
      <c r="D96" s="590"/>
      <c r="E96" s="909"/>
      <c r="F96" s="909"/>
      <c r="G96" s="909"/>
      <c r="H96" s="1297"/>
      <c r="I96" s="909"/>
      <c r="J96" s="909"/>
      <c r="K96" s="909"/>
      <c r="L96" s="909"/>
      <c r="M96" s="908"/>
      <c r="N96" s="34"/>
    </row>
    <row r="97" spans="1:14" s="65" customFormat="1" ht="23.1" customHeight="1" x14ac:dyDescent="0.2">
      <c r="A97" s="71"/>
      <c r="B97" s="72"/>
      <c r="C97" s="1264"/>
      <c r="D97" s="592"/>
      <c r="E97" s="1264"/>
      <c r="F97" s="1264"/>
      <c r="G97" s="1264"/>
      <c r="H97" s="1298"/>
      <c r="I97" s="1264"/>
      <c r="J97" s="1264"/>
      <c r="K97" s="1264"/>
      <c r="L97" s="1264"/>
      <c r="M97" s="1273"/>
      <c r="N97" s="185"/>
    </row>
    <row r="98" spans="1:14" s="65" customFormat="1" ht="23.1" customHeight="1" x14ac:dyDescent="0.2">
      <c r="A98" s="1512"/>
      <c r="B98" s="61"/>
      <c r="C98" s="909"/>
      <c r="D98" s="590"/>
      <c r="E98" s="909"/>
      <c r="F98" s="909"/>
      <c r="G98" s="909"/>
      <c r="H98" s="1297"/>
      <c r="I98" s="1265"/>
      <c r="J98" s="1265"/>
      <c r="K98" s="1265"/>
      <c r="L98" s="1265"/>
      <c r="M98" s="1274"/>
      <c r="N98" s="1533"/>
    </row>
    <row r="99" spans="1:14" s="65" customFormat="1" ht="23.1" customHeight="1" x14ac:dyDescent="0.2">
      <c r="A99" s="62"/>
      <c r="B99" s="61"/>
      <c r="C99" s="909"/>
      <c r="D99" s="590"/>
      <c r="E99" s="909"/>
      <c r="F99" s="909"/>
      <c r="G99" s="909"/>
      <c r="H99" s="1297"/>
      <c r="I99" s="909"/>
      <c r="J99" s="909"/>
      <c r="K99" s="909"/>
      <c r="L99" s="909"/>
      <c r="M99" s="908"/>
      <c r="N99" s="34"/>
    </row>
    <row r="100" spans="1:14" s="65" customFormat="1" ht="23.1" customHeight="1" x14ac:dyDescent="0.2">
      <c r="A100" s="62"/>
      <c r="B100" s="61"/>
      <c r="C100" s="909"/>
      <c r="D100" s="590"/>
      <c r="E100" s="909"/>
      <c r="F100" s="909"/>
      <c r="G100" s="909"/>
      <c r="H100" s="1297"/>
      <c r="I100" s="909"/>
      <c r="J100" s="909"/>
      <c r="K100" s="909"/>
      <c r="L100" s="909"/>
      <c r="M100" s="908"/>
      <c r="N100" s="34"/>
    </row>
    <row r="101" spans="1:14" s="65" customFormat="1" ht="23.1" customHeight="1" x14ac:dyDescent="0.2">
      <c r="A101" s="62"/>
      <c r="B101" s="61"/>
      <c r="C101" s="909"/>
      <c r="D101" s="590"/>
      <c r="E101" s="909"/>
      <c r="F101" s="909"/>
      <c r="G101" s="909"/>
      <c r="H101" s="1297"/>
      <c r="I101" s="909"/>
      <c r="J101" s="909"/>
      <c r="K101" s="909"/>
      <c r="L101" s="909"/>
      <c r="M101" s="908"/>
      <c r="N101" s="34"/>
    </row>
    <row r="102" spans="1:14" s="65" customFormat="1" ht="23.1" customHeight="1" x14ac:dyDescent="0.2">
      <c r="A102" s="71"/>
      <c r="B102" s="72"/>
      <c r="C102" s="1264"/>
      <c r="D102" s="592"/>
      <c r="E102" s="1264"/>
      <c r="F102" s="1264"/>
      <c r="G102" s="1264"/>
      <c r="H102" s="1298"/>
      <c r="I102" s="1264"/>
      <c r="J102" s="1264"/>
      <c r="K102" s="1264"/>
      <c r="L102" s="1264"/>
      <c r="M102" s="1273"/>
      <c r="N102" s="185"/>
    </row>
    <row r="103" spans="1:14" s="65" customFormat="1" ht="23.1" customHeight="1" x14ac:dyDescent="0.2">
      <c r="A103" s="74"/>
      <c r="B103" s="61"/>
      <c r="C103" s="909"/>
      <c r="D103" s="590"/>
      <c r="E103" s="909"/>
      <c r="F103" s="909"/>
      <c r="G103" s="909"/>
      <c r="H103" s="1297"/>
      <c r="I103" s="909"/>
      <c r="J103" s="909"/>
      <c r="K103" s="909"/>
      <c r="L103" s="909"/>
      <c r="M103" s="908"/>
      <c r="N103" s="1535"/>
    </row>
    <row r="104" spans="1:14" s="65" customFormat="1" ht="23.1" customHeight="1" x14ac:dyDescent="0.2">
      <c r="A104" s="62"/>
      <c r="B104" s="61"/>
      <c r="C104" s="909"/>
      <c r="D104" s="590"/>
      <c r="E104" s="909"/>
      <c r="F104" s="909"/>
      <c r="G104" s="909"/>
      <c r="H104" s="1297"/>
      <c r="I104" s="909"/>
      <c r="J104" s="909"/>
      <c r="K104" s="909"/>
      <c r="L104" s="909"/>
      <c r="M104" s="908"/>
      <c r="N104" s="34"/>
    </row>
    <row r="105" spans="1:14" s="65" customFormat="1" ht="23.1" customHeight="1" x14ac:dyDescent="0.2">
      <c r="A105" s="62"/>
      <c r="B105" s="61"/>
      <c r="C105" s="909"/>
      <c r="D105" s="590"/>
      <c r="E105" s="909"/>
      <c r="F105" s="909"/>
      <c r="G105" s="909"/>
      <c r="H105" s="1297"/>
      <c r="I105" s="909"/>
      <c r="J105" s="909"/>
      <c r="K105" s="909"/>
      <c r="L105" s="909"/>
      <c r="M105" s="908"/>
      <c r="N105" s="34"/>
    </row>
    <row r="106" spans="1:14" s="65" customFormat="1" ht="23.1" customHeight="1" x14ac:dyDescent="0.2">
      <c r="A106" s="62"/>
      <c r="B106" s="61"/>
      <c r="C106" s="909"/>
      <c r="D106" s="590"/>
      <c r="E106" s="909"/>
      <c r="F106" s="909"/>
      <c r="G106" s="909"/>
      <c r="H106" s="1297"/>
      <c r="I106" s="909"/>
      <c r="J106" s="909"/>
      <c r="K106" s="909"/>
      <c r="L106" s="909"/>
      <c r="M106" s="908"/>
      <c r="N106" s="34"/>
    </row>
    <row r="107" spans="1:14" s="65" customFormat="1" ht="23.1" customHeight="1" thickBot="1" x14ac:dyDescent="0.25">
      <c r="A107" s="1513"/>
      <c r="B107" s="78"/>
      <c r="C107" s="1269"/>
      <c r="D107" s="593"/>
      <c r="E107" s="1269"/>
      <c r="F107" s="1269"/>
      <c r="G107" s="1269"/>
      <c r="H107" s="1301"/>
      <c r="I107" s="1269"/>
      <c r="J107" s="1269"/>
      <c r="K107" s="1269"/>
      <c r="L107" s="1269"/>
      <c r="M107" s="1276"/>
      <c r="N107" s="1536"/>
    </row>
    <row r="108" spans="1:14" ht="22.5" customHeight="1" x14ac:dyDescent="0.2">
      <c r="C108" s="8"/>
      <c r="D108" s="594"/>
    </row>
    <row r="109" spans="1:14" ht="22.5" customHeight="1" x14ac:dyDescent="0.2">
      <c r="C109" s="8"/>
      <c r="D109" s="594"/>
    </row>
    <row r="110" spans="1:14" ht="22.5" customHeight="1" x14ac:dyDescent="0.2">
      <c r="C110" s="8"/>
      <c r="D110" s="594"/>
    </row>
    <row r="111" spans="1:14" ht="22.5" customHeight="1" x14ac:dyDescent="0.2">
      <c r="C111" s="8"/>
      <c r="D111" s="594"/>
    </row>
    <row r="112" spans="1:14" ht="22.5" customHeight="1" x14ac:dyDescent="0.2">
      <c r="C112" s="8"/>
      <c r="D112" s="594"/>
    </row>
    <row r="113" spans="3:4" ht="22.5" customHeight="1" x14ac:dyDescent="0.2">
      <c r="C113" s="8"/>
      <c r="D113" s="594"/>
    </row>
    <row r="114" spans="3:4" ht="22.5" customHeight="1" x14ac:dyDescent="0.2">
      <c r="C114" s="8"/>
      <c r="D114" s="594"/>
    </row>
    <row r="115" spans="3:4" ht="22.5" customHeight="1" x14ac:dyDescent="0.2">
      <c r="C115" s="8"/>
      <c r="D115" s="594"/>
    </row>
    <row r="116" spans="3:4" ht="22.5" customHeight="1" x14ac:dyDescent="0.2">
      <c r="C116" s="8"/>
      <c r="D116" s="594"/>
    </row>
    <row r="117" spans="3:4" ht="22.5" customHeight="1" x14ac:dyDescent="0.2">
      <c r="C117" s="8"/>
      <c r="D117" s="594"/>
    </row>
    <row r="118" spans="3:4" ht="22.5" customHeight="1" x14ac:dyDescent="0.2">
      <c r="C118" s="8"/>
      <c r="D118" s="594"/>
    </row>
    <row r="119" spans="3:4" ht="22.5" customHeight="1" x14ac:dyDescent="0.2">
      <c r="C119" s="8"/>
      <c r="D119" s="594"/>
    </row>
    <row r="120" spans="3:4" ht="22.5" customHeight="1" x14ac:dyDescent="0.2">
      <c r="C120" s="8"/>
      <c r="D120" s="594"/>
    </row>
    <row r="121" spans="3:4" ht="22.5" customHeight="1" x14ac:dyDescent="0.2">
      <c r="C121" s="8"/>
      <c r="D121" s="594"/>
    </row>
    <row r="122" spans="3:4" ht="22.5" customHeight="1" x14ac:dyDescent="0.2">
      <c r="C122" s="8"/>
      <c r="D122" s="594"/>
    </row>
    <row r="123" spans="3:4" ht="22.5" customHeight="1" x14ac:dyDescent="0.2">
      <c r="C123" s="8"/>
      <c r="D123" s="594"/>
    </row>
    <row r="124" spans="3:4" ht="22.5" customHeight="1" x14ac:dyDescent="0.2">
      <c r="C124" s="8"/>
      <c r="D124" s="594"/>
    </row>
    <row r="125" spans="3:4" ht="22.5" customHeight="1" x14ac:dyDescent="0.2">
      <c r="C125" s="8"/>
      <c r="D125" s="594"/>
    </row>
    <row r="126" spans="3:4" ht="22.5" customHeight="1" x14ac:dyDescent="0.2">
      <c r="C126" s="8"/>
      <c r="D126" s="594"/>
    </row>
    <row r="127" spans="3:4" ht="22.5" customHeight="1" x14ac:dyDescent="0.2">
      <c r="C127" s="8"/>
      <c r="D127" s="594"/>
    </row>
    <row r="128" spans="3:4" ht="22.5" customHeight="1" x14ac:dyDescent="0.2">
      <c r="C128" s="8"/>
      <c r="D128" s="594"/>
    </row>
    <row r="129" spans="3:4" ht="22.5" customHeight="1" x14ac:dyDescent="0.2">
      <c r="C129" s="8"/>
      <c r="D129" s="594"/>
    </row>
    <row r="130" spans="3:4" ht="22.5" customHeight="1" x14ac:dyDescent="0.2">
      <c r="C130" s="8"/>
      <c r="D130" s="594"/>
    </row>
    <row r="131" spans="3:4" ht="22.5" customHeight="1" x14ac:dyDescent="0.2">
      <c r="C131" s="8"/>
      <c r="D131" s="594"/>
    </row>
    <row r="132" spans="3:4" ht="22.5" customHeight="1" x14ac:dyDescent="0.2">
      <c r="C132" s="8"/>
    </row>
    <row r="133" spans="3:4" ht="22.5" customHeight="1" x14ac:dyDescent="0.2">
      <c r="C133" s="8"/>
    </row>
    <row r="134" spans="3:4" ht="22.5" customHeight="1" x14ac:dyDescent="0.2">
      <c r="C134" s="8"/>
    </row>
    <row r="135" spans="3:4" ht="22.5" customHeight="1" x14ac:dyDescent="0.2">
      <c r="C135" s="8"/>
    </row>
    <row r="136" spans="3:4" ht="22.5" customHeight="1" x14ac:dyDescent="0.2">
      <c r="C136" s="8"/>
    </row>
    <row r="137" spans="3:4" ht="22.5" customHeight="1" x14ac:dyDescent="0.2">
      <c r="C137" s="8"/>
    </row>
    <row r="138" spans="3:4" ht="22.5" customHeight="1" x14ac:dyDescent="0.2">
      <c r="C138" s="8"/>
    </row>
    <row r="139" spans="3:4" ht="22.5" customHeight="1" x14ac:dyDescent="0.2">
      <c r="C139" s="8"/>
    </row>
    <row r="140" spans="3:4" ht="22.5" customHeight="1" x14ac:dyDescent="0.2">
      <c r="C140" s="8"/>
    </row>
    <row r="141" spans="3:4" ht="22.5" customHeight="1" x14ac:dyDescent="0.2">
      <c r="C141" s="8"/>
    </row>
    <row r="142" spans="3:4" ht="22.5" customHeight="1" x14ac:dyDescent="0.2">
      <c r="C142" s="8"/>
    </row>
    <row r="143" spans="3:4" ht="22.5" customHeight="1" x14ac:dyDescent="0.2">
      <c r="C143" s="8"/>
    </row>
    <row r="144" spans="3:4" ht="22.5" customHeight="1" x14ac:dyDescent="0.2">
      <c r="C144" s="8"/>
    </row>
    <row r="145" spans="3:3" ht="22.5" customHeight="1" x14ac:dyDescent="0.2">
      <c r="C145" s="8"/>
    </row>
    <row r="146" spans="3:3" ht="22.5" customHeight="1" x14ac:dyDescent="0.2">
      <c r="C146" s="8"/>
    </row>
    <row r="147" spans="3:3" ht="22.5" customHeight="1" x14ac:dyDescent="0.2">
      <c r="C147" s="8"/>
    </row>
    <row r="148" spans="3:3" ht="22.5" customHeight="1" x14ac:dyDescent="0.2">
      <c r="C148" s="8"/>
    </row>
    <row r="149" spans="3:3" ht="22.5" customHeight="1" x14ac:dyDescent="0.2">
      <c r="C149" s="8"/>
    </row>
    <row r="150" spans="3:3" ht="22.5" customHeight="1" x14ac:dyDescent="0.2">
      <c r="C150" s="8"/>
    </row>
    <row r="151" spans="3:3" ht="22.5" customHeight="1" x14ac:dyDescent="0.2">
      <c r="C151" s="8"/>
    </row>
    <row r="152" spans="3:3" ht="22.5" customHeight="1" x14ac:dyDescent="0.2">
      <c r="C152" s="8"/>
    </row>
    <row r="153" spans="3:3" ht="22.5" customHeight="1" x14ac:dyDescent="0.2">
      <c r="C153" s="8"/>
    </row>
    <row r="154" spans="3:3" ht="22.5" customHeight="1" x14ac:dyDescent="0.2">
      <c r="C154" s="8"/>
    </row>
    <row r="155" spans="3:3" ht="22.5" customHeight="1" x14ac:dyDescent="0.2">
      <c r="C155" s="8"/>
    </row>
    <row r="156" spans="3:3" ht="22.5" customHeight="1" x14ac:dyDescent="0.2">
      <c r="C156" s="8"/>
    </row>
    <row r="157" spans="3:3" ht="22.5" customHeight="1" x14ac:dyDescent="0.2">
      <c r="C157" s="8"/>
    </row>
    <row r="158" spans="3:3" ht="22.5" customHeight="1" x14ac:dyDescent="0.2">
      <c r="C158" s="8"/>
    </row>
    <row r="159" spans="3:3" ht="22.5" customHeight="1" x14ac:dyDescent="0.2">
      <c r="C159" s="8"/>
    </row>
    <row r="160" spans="3:3" ht="22.5" customHeight="1" x14ac:dyDescent="0.2">
      <c r="C160" s="8"/>
    </row>
    <row r="161" spans="3:3" ht="22.5" customHeight="1" x14ac:dyDescent="0.2">
      <c r="C161" s="8"/>
    </row>
    <row r="162" spans="3:3" ht="22.5" customHeight="1" x14ac:dyDescent="0.2">
      <c r="C162" s="8"/>
    </row>
    <row r="163" spans="3:3" ht="22.5" customHeight="1" x14ac:dyDescent="0.2">
      <c r="C163" s="8"/>
    </row>
    <row r="164" spans="3:3" ht="22.5" customHeight="1" x14ac:dyDescent="0.2">
      <c r="C164" s="8"/>
    </row>
    <row r="165" spans="3:3" ht="22.5" customHeight="1" x14ac:dyDescent="0.2">
      <c r="C165" s="8"/>
    </row>
    <row r="166" spans="3:3" ht="22.5" customHeight="1" x14ac:dyDescent="0.2">
      <c r="C166" s="8"/>
    </row>
    <row r="167" spans="3:3" ht="22.5" customHeight="1" x14ac:dyDescent="0.2">
      <c r="C167" s="8"/>
    </row>
    <row r="168" spans="3:3" ht="22.5" customHeight="1" x14ac:dyDescent="0.2">
      <c r="C168" s="8"/>
    </row>
    <row r="169" spans="3:3" ht="22.5" customHeight="1" x14ac:dyDescent="0.2">
      <c r="C169" s="8"/>
    </row>
    <row r="170" spans="3:3" ht="22.5" customHeight="1" x14ac:dyDescent="0.2">
      <c r="C170" s="8"/>
    </row>
    <row r="171" spans="3:3" ht="22.5" customHeight="1" x14ac:dyDescent="0.2">
      <c r="C171" s="8"/>
    </row>
    <row r="172" spans="3:3" ht="22.5" customHeight="1" x14ac:dyDescent="0.2">
      <c r="C172" s="8"/>
    </row>
    <row r="173" spans="3:3" ht="22.5" customHeight="1" x14ac:dyDescent="0.2">
      <c r="C173" s="8"/>
    </row>
    <row r="174" spans="3:3" ht="22.5" customHeight="1" x14ac:dyDescent="0.2">
      <c r="C174" s="8"/>
    </row>
    <row r="175" spans="3:3" ht="22.5" customHeight="1" x14ac:dyDescent="0.2">
      <c r="C175" s="8"/>
    </row>
    <row r="176" spans="3:3" ht="22.5" customHeight="1" x14ac:dyDescent="0.2">
      <c r="C176" s="8"/>
    </row>
    <row r="177" spans="3:3" ht="22.5" customHeight="1" x14ac:dyDescent="0.2">
      <c r="C177" s="8"/>
    </row>
    <row r="178" spans="3:3" ht="22.5" customHeight="1" x14ac:dyDescent="0.2">
      <c r="C178" s="8"/>
    </row>
    <row r="179" spans="3:3" ht="22.5" customHeight="1" x14ac:dyDescent="0.2">
      <c r="C179" s="8"/>
    </row>
    <row r="180" spans="3:3" ht="22.5" customHeight="1" x14ac:dyDescent="0.2">
      <c r="C180" s="8"/>
    </row>
    <row r="181" spans="3:3" ht="22.5" customHeight="1" x14ac:dyDescent="0.2">
      <c r="C181" s="8"/>
    </row>
    <row r="182" spans="3:3" ht="22.5" customHeight="1" x14ac:dyDescent="0.2">
      <c r="C182" s="8"/>
    </row>
    <row r="183" spans="3:3" ht="22.5" customHeight="1" x14ac:dyDescent="0.2">
      <c r="C183" s="8"/>
    </row>
    <row r="184" spans="3:3" ht="22.5" customHeight="1" x14ac:dyDescent="0.2">
      <c r="C184" s="8"/>
    </row>
    <row r="185" spans="3:3" ht="22.5" customHeight="1" x14ac:dyDescent="0.2">
      <c r="C185" s="8"/>
    </row>
    <row r="186" spans="3:3" ht="22.5" customHeight="1" x14ac:dyDescent="0.2">
      <c r="C186" s="8"/>
    </row>
    <row r="187" spans="3:3" ht="22.5" customHeight="1" x14ac:dyDescent="0.2">
      <c r="C187" s="8"/>
    </row>
    <row r="188" spans="3:3" ht="22.5" customHeight="1" x14ac:dyDescent="0.2">
      <c r="C188" s="8"/>
    </row>
    <row r="189" spans="3:3" ht="22.5" customHeight="1" x14ac:dyDescent="0.2">
      <c r="C189" s="8"/>
    </row>
  </sheetData>
  <mergeCells count="16">
    <mergeCell ref="M3:M5"/>
    <mergeCell ref="M6:M7"/>
    <mergeCell ref="C3:E3"/>
    <mergeCell ref="F3:F5"/>
    <mergeCell ref="C4:C5"/>
    <mergeCell ref="E4:E5"/>
    <mergeCell ref="F6:F7"/>
    <mergeCell ref="G3:H3"/>
    <mergeCell ref="G4:G7"/>
    <mergeCell ref="H4:H7"/>
    <mergeCell ref="I3:J3"/>
    <mergeCell ref="K3:L3"/>
    <mergeCell ref="I4:I7"/>
    <mergeCell ref="J4:J7"/>
    <mergeCell ref="K4:K7"/>
    <mergeCell ref="L4:L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8" max="106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93"/>
  <dimension ref="A1:W107"/>
  <sheetViews>
    <sheetView showGridLines="0" view="pageBreakPreview" zoomScale="55" zoomScaleNormal="100" zoomScaleSheetLayoutView="75" workbookViewId="0">
      <pane xSplit="2" ySplit="7" topLeftCell="D56" activePane="bottomRight" state="frozen"/>
      <selection activeCell="I67" sqref="I67:N69"/>
      <selection pane="topRight" activeCell="I67" sqref="I67:N69"/>
      <selection pane="bottomLeft" activeCell="I67" sqref="I67:N69"/>
      <selection pane="bottomRight" activeCell="D67" sqref="D67:V69"/>
    </sheetView>
  </sheetViews>
  <sheetFormatPr defaultRowHeight="18.95" customHeight="1" x14ac:dyDescent="0.15"/>
  <cols>
    <col min="1" max="1" width="5.125" style="787" customWidth="1"/>
    <col min="2" max="2" width="16.125" style="783" customWidth="1"/>
    <col min="3" max="5" width="12.625" style="788" customWidth="1"/>
    <col min="6" max="6" width="13.625" style="788" customWidth="1"/>
    <col min="7" max="9" width="11.625" style="783" customWidth="1"/>
    <col min="10" max="10" width="12.625" style="783" customWidth="1"/>
    <col min="11" max="13" width="13.625" style="783" customWidth="1"/>
    <col min="14" max="14" width="14.625" style="783" customWidth="1"/>
    <col min="15" max="17" width="13.625" style="783" customWidth="1"/>
    <col min="18" max="18" width="14.625" style="783" customWidth="1"/>
    <col min="19" max="21" width="13.625" style="783" customWidth="1"/>
    <col min="22" max="22" width="15.625" style="783" customWidth="1"/>
    <col min="23" max="23" width="5.625" style="789" customWidth="1"/>
    <col min="24" max="16384" width="9" style="783"/>
  </cols>
  <sheetData>
    <row r="1" spans="1:23" s="673" customFormat="1" ht="30.95" customHeight="1" x14ac:dyDescent="0.15">
      <c r="A1" s="672" t="s">
        <v>104</v>
      </c>
      <c r="C1" s="761"/>
      <c r="D1" s="761"/>
      <c r="E1" s="761"/>
      <c r="F1" s="761"/>
    </row>
    <row r="2" spans="1:23" s="675" customFormat="1" ht="22.5" customHeight="1" thickBot="1" x14ac:dyDescent="0.2"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</row>
    <row r="3" spans="1:23" s="692" customFormat="1" ht="24.95" customHeight="1" x14ac:dyDescent="0.15">
      <c r="A3" s="678" t="s">
        <v>429</v>
      </c>
      <c r="B3" s="679"/>
      <c r="C3" s="763" t="s">
        <v>513</v>
      </c>
      <c r="D3" s="764"/>
      <c r="E3" s="764"/>
      <c r="F3" s="765"/>
      <c r="G3" s="680" t="s">
        <v>696</v>
      </c>
      <c r="H3" s="681"/>
      <c r="I3" s="681"/>
      <c r="J3" s="734"/>
      <c r="K3" s="3002" t="s">
        <v>697</v>
      </c>
      <c r="L3" s="3011"/>
      <c r="M3" s="3011" t="s">
        <v>698</v>
      </c>
      <c r="N3" s="3012"/>
      <c r="O3" s="680" t="s">
        <v>699</v>
      </c>
      <c r="P3" s="681"/>
      <c r="Q3" s="681"/>
      <c r="R3" s="734"/>
      <c r="S3" s="680" t="s">
        <v>700</v>
      </c>
      <c r="T3" s="681"/>
      <c r="U3" s="681"/>
      <c r="V3" s="681"/>
      <c r="W3" s="766" t="s">
        <v>429</v>
      </c>
    </row>
    <row r="4" spans="1:23" s="692" customFormat="1" ht="24.95" customHeight="1" x14ac:dyDescent="0.15">
      <c r="A4" s="684" t="s">
        <v>430</v>
      </c>
      <c r="B4" s="685"/>
      <c r="C4" s="767"/>
      <c r="D4" s="767"/>
      <c r="E4" s="767"/>
      <c r="F4" s="767"/>
      <c r="G4" s="688"/>
      <c r="H4" s="688"/>
      <c r="I4" s="688"/>
      <c r="J4" s="688"/>
      <c r="K4" s="688"/>
      <c r="L4" s="688"/>
      <c r="M4" s="688"/>
      <c r="N4" s="688"/>
      <c r="O4" s="688"/>
      <c r="P4" s="688"/>
      <c r="Q4" s="688"/>
      <c r="R4" s="688"/>
      <c r="S4" s="688"/>
      <c r="T4" s="688"/>
      <c r="U4" s="688"/>
      <c r="V4" s="768"/>
      <c r="W4" s="769" t="s">
        <v>430</v>
      </c>
    </row>
    <row r="5" spans="1:23" s="692" customFormat="1" ht="24.95" customHeight="1" x14ac:dyDescent="0.15">
      <c r="A5" s="684" t="s">
        <v>431</v>
      </c>
      <c r="B5" s="685" t="s">
        <v>399</v>
      </c>
      <c r="C5" s="770" t="s">
        <v>420</v>
      </c>
      <c r="D5" s="770" t="s">
        <v>421</v>
      </c>
      <c r="E5" s="770" t="s">
        <v>422</v>
      </c>
      <c r="F5" s="770" t="s">
        <v>398</v>
      </c>
      <c r="G5" s="743" t="s">
        <v>420</v>
      </c>
      <c r="H5" s="743" t="s">
        <v>421</v>
      </c>
      <c r="I5" s="743" t="s">
        <v>422</v>
      </c>
      <c r="J5" s="743" t="s">
        <v>398</v>
      </c>
      <c r="K5" s="743" t="s">
        <v>420</v>
      </c>
      <c r="L5" s="743" t="s">
        <v>421</v>
      </c>
      <c r="M5" s="743" t="s">
        <v>422</v>
      </c>
      <c r="N5" s="743" t="s">
        <v>398</v>
      </c>
      <c r="O5" s="743" t="s">
        <v>420</v>
      </c>
      <c r="P5" s="743" t="s">
        <v>421</v>
      </c>
      <c r="Q5" s="743" t="s">
        <v>422</v>
      </c>
      <c r="R5" s="743" t="s">
        <v>398</v>
      </c>
      <c r="S5" s="743" t="s">
        <v>420</v>
      </c>
      <c r="T5" s="743" t="s">
        <v>421</v>
      </c>
      <c r="U5" s="743" t="s">
        <v>422</v>
      </c>
      <c r="V5" s="771" t="s">
        <v>398</v>
      </c>
      <c r="W5" s="769" t="s">
        <v>431</v>
      </c>
    </row>
    <row r="6" spans="1:23" s="692" customFormat="1" ht="24.95" customHeight="1" x14ac:dyDescent="0.15">
      <c r="A6" s="684" t="s">
        <v>432</v>
      </c>
      <c r="B6" s="685"/>
      <c r="C6" s="772"/>
      <c r="D6" s="772"/>
      <c r="E6" s="772"/>
      <c r="F6" s="772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28"/>
      <c r="W6" s="769" t="s">
        <v>432</v>
      </c>
    </row>
    <row r="7" spans="1:23" s="692" customFormat="1" ht="24.95" customHeight="1" thickBot="1" x14ac:dyDescent="0.2">
      <c r="A7" s="689" t="s">
        <v>433</v>
      </c>
      <c r="B7" s="690"/>
      <c r="C7" s="774"/>
      <c r="D7" s="774"/>
      <c r="E7" s="774"/>
      <c r="F7" s="774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75"/>
      <c r="W7" s="691" t="s">
        <v>433</v>
      </c>
    </row>
    <row r="8" spans="1:23" s="778" customFormat="1" ht="30" customHeight="1" x14ac:dyDescent="0.15">
      <c r="A8" s="776"/>
      <c r="B8" s="693" t="s">
        <v>6</v>
      </c>
      <c r="C8" s="1394" t="s">
        <v>578</v>
      </c>
      <c r="D8" s="1394" t="s">
        <v>578</v>
      </c>
      <c r="E8" s="1394" t="s">
        <v>578</v>
      </c>
      <c r="F8" s="1394" t="s">
        <v>578</v>
      </c>
      <c r="G8" s="1396" t="s">
        <v>578</v>
      </c>
      <c r="H8" s="1397" t="s">
        <v>578</v>
      </c>
      <c r="I8" s="1397" t="s">
        <v>578</v>
      </c>
      <c r="J8" s="1396" t="s">
        <v>578</v>
      </c>
      <c r="K8" s="1403" t="s">
        <v>578</v>
      </c>
      <c r="L8" s="1403" t="s">
        <v>578</v>
      </c>
      <c r="M8" s="1404" t="s">
        <v>578</v>
      </c>
      <c r="N8" s="1403" t="s">
        <v>578</v>
      </c>
      <c r="O8" s="1403" t="s">
        <v>578</v>
      </c>
      <c r="P8" s="1403" t="s">
        <v>578</v>
      </c>
      <c r="Q8" s="1403" t="s">
        <v>578</v>
      </c>
      <c r="R8" s="1403" t="s">
        <v>578</v>
      </c>
      <c r="S8" s="1404" t="s">
        <v>578</v>
      </c>
      <c r="T8" s="1404" t="s">
        <v>578</v>
      </c>
      <c r="U8" s="1404" t="s">
        <v>578</v>
      </c>
      <c r="V8" s="1405" t="s">
        <v>578</v>
      </c>
      <c r="W8" s="790"/>
    </row>
    <row r="9" spans="1:23" s="778" customFormat="1" ht="30" customHeight="1" x14ac:dyDescent="0.15">
      <c r="A9" s="776"/>
      <c r="B9" s="693" t="s">
        <v>1016</v>
      </c>
      <c r="C9" s="1376">
        <v>23.33</v>
      </c>
      <c r="D9" s="1376">
        <v>939.56700000000001</v>
      </c>
      <c r="E9" s="1376">
        <v>245.858</v>
      </c>
      <c r="F9" s="1376">
        <v>1208.7560000000001</v>
      </c>
      <c r="G9" s="1398">
        <v>14.63</v>
      </c>
      <c r="H9" s="1398">
        <v>1.58</v>
      </c>
      <c r="I9" s="1398">
        <v>1.81</v>
      </c>
      <c r="J9" s="1398">
        <v>1.88</v>
      </c>
      <c r="K9" s="1331">
        <v>41687</v>
      </c>
      <c r="L9" s="1331">
        <v>11024</v>
      </c>
      <c r="M9" s="1331">
        <v>6439</v>
      </c>
      <c r="N9" s="1331">
        <v>14726</v>
      </c>
      <c r="O9" s="1331">
        <v>142326</v>
      </c>
      <c r="P9" s="1331">
        <v>164014</v>
      </c>
      <c r="Q9" s="1331">
        <v>28722</v>
      </c>
      <c r="R9" s="1331">
        <v>335062</v>
      </c>
      <c r="S9" s="1331">
        <v>610042</v>
      </c>
      <c r="T9" s="1331">
        <v>17456</v>
      </c>
      <c r="U9" s="1331">
        <v>11682</v>
      </c>
      <c r="V9" s="1388">
        <v>27720</v>
      </c>
      <c r="W9" s="779"/>
    </row>
    <row r="10" spans="1:23" s="778" customFormat="1" ht="30" customHeight="1" x14ac:dyDescent="0.15">
      <c r="A10" s="776"/>
      <c r="B10" s="693" t="s">
        <v>1017</v>
      </c>
      <c r="C10" s="1395" t="s">
        <v>578</v>
      </c>
      <c r="D10" s="1395" t="s">
        <v>578</v>
      </c>
      <c r="E10" s="1395" t="s">
        <v>578</v>
      </c>
      <c r="F10" s="1395" t="s">
        <v>578</v>
      </c>
      <c r="G10" s="1399" t="s">
        <v>578</v>
      </c>
      <c r="H10" s="1399" t="s">
        <v>578</v>
      </c>
      <c r="I10" s="1399" t="s">
        <v>578</v>
      </c>
      <c r="J10" s="1399" t="s">
        <v>578</v>
      </c>
      <c r="K10" s="1406" t="s">
        <v>578</v>
      </c>
      <c r="L10" s="1406" t="s">
        <v>578</v>
      </c>
      <c r="M10" s="1406" t="s">
        <v>578</v>
      </c>
      <c r="N10" s="1406" t="s">
        <v>578</v>
      </c>
      <c r="O10" s="1406" t="s">
        <v>578</v>
      </c>
      <c r="P10" s="1406" t="s">
        <v>578</v>
      </c>
      <c r="Q10" s="1406" t="s">
        <v>578</v>
      </c>
      <c r="R10" s="1406" t="s">
        <v>578</v>
      </c>
      <c r="S10" s="1406" t="s">
        <v>578</v>
      </c>
      <c r="T10" s="1406" t="s">
        <v>578</v>
      </c>
      <c r="U10" s="1406" t="s">
        <v>578</v>
      </c>
      <c r="V10" s="1407" t="s">
        <v>578</v>
      </c>
      <c r="W10" s="779"/>
    </row>
    <row r="11" spans="1:23" s="778" customFormat="1" ht="30" customHeight="1" x14ac:dyDescent="0.15">
      <c r="A11" s="776"/>
      <c r="B11" s="693" t="s">
        <v>1018</v>
      </c>
      <c r="C11" s="1376">
        <v>22.587</v>
      </c>
      <c r="D11" s="1376">
        <v>943.88699999999994</v>
      </c>
      <c r="E11" s="1376">
        <v>245.351</v>
      </c>
      <c r="F11" s="1376">
        <v>1211.8240000000001</v>
      </c>
      <c r="G11" s="1398">
        <v>14.37</v>
      </c>
      <c r="H11" s="1398">
        <v>1.59</v>
      </c>
      <c r="I11" s="1398">
        <v>1.81</v>
      </c>
      <c r="J11" s="1398">
        <v>1.88</v>
      </c>
      <c r="K11" s="1331">
        <v>42937</v>
      </c>
      <c r="L11" s="1331">
        <v>11137</v>
      </c>
      <c r="M11" s="1331">
        <v>6449</v>
      </c>
      <c r="N11" s="1331">
        <v>14763</v>
      </c>
      <c r="O11" s="1331">
        <v>139374</v>
      </c>
      <c r="P11" s="1331">
        <v>167508</v>
      </c>
      <c r="Q11" s="1331">
        <v>28638</v>
      </c>
      <c r="R11" s="1331">
        <v>335519</v>
      </c>
      <c r="S11" s="1331">
        <v>617058</v>
      </c>
      <c r="T11" s="1331">
        <v>17747</v>
      </c>
      <c r="U11" s="1331">
        <v>11672</v>
      </c>
      <c r="V11" s="1388">
        <v>27687</v>
      </c>
      <c r="W11" s="779"/>
    </row>
    <row r="12" spans="1:23" s="778" customFormat="1" ht="30" customHeight="1" x14ac:dyDescent="0.15">
      <c r="A12" s="780"/>
      <c r="B12" s="781" t="s">
        <v>1019</v>
      </c>
      <c r="C12" s="1377">
        <v>29.396000000000001</v>
      </c>
      <c r="D12" s="1377">
        <v>904.33100000000002</v>
      </c>
      <c r="E12" s="1377">
        <v>250</v>
      </c>
      <c r="F12" s="1377">
        <v>1183.7270000000001</v>
      </c>
      <c r="G12" s="1400">
        <v>16.28</v>
      </c>
      <c r="H12" s="1400">
        <v>1.5</v>
      </c>
      <c r="I12" s="1400">
        <v>1.85</v>
      </c>
      <c r="J12" s="1400">
        <v>1.94</v>
      </c>
      <c r="K12" s="1332">
        <v>34768</v>
      </c>
      <c r="L12" s="1332">
        <v>10003</v>
      </c>
      <c r="M12" s="1332">
        <v>6356</v>
      </c>
      <c r="N12" s="1332">
        <v>14430</v>
      </c>
      <c r="O12" s="1332">
        <v>166402</v>
      </c>
      <c r="P12" s="1332">
        <v>135516</v>
      </c>
      <c r="Q12" s="1332">
        <v>29410</v>
      </c>
      <c r="R12" s="1332">
        <v>331328</v>
      </c>
      <c r="S12" s="1332">
        <v>566063</v>
      </c>
      <c r="T12" s="1332">
        <v>14985</v>
      </c>
      <c r="U12" s="1332">
        <v>11764</v>
      </c>
      <c r="V12" s="1389">
        <v>27990</v>
      </c>
      <c r="W12" s="782"/>
    </row>
    <row r="13" spans="1:23" ht="23.1" customHeight="1" x14ac:dyDescent="0.15">
      <c r="A13" s="701">
        <v>1</v>
      </c>
      <c r="B13" s="702" t="s">
        <v>1020</v>
      </c>
      <c r="C13" s="1375">
        <v>30.402999999999999</v>
      </c>
      <c r="D13" s="1375">
        <v>970.69600000000003</v>
      </c>
      <c r="E13" s="1375">
        <v>261.90499999999997</v>
      </c>
      <c r="F13" s="1375">
        <v>1263.0039999999999</v>
      </c>
      <c r="G13" s="1401">
        <v>17.86</v>
      </c>
      <c r="H13" s="1401">
        <v>1.55</v>
      </c>
      <c r="I13" s="1401">
        <v>1.83</v>
      </c>
      <c r="J13" s="1401">
        <v>2</v>
      </c>
      <c r="K13" s="1333">
        <v>39765</v>
      </c>
      <c r="L13" s="1333">
        <v>11105</v>
      </c>
      <c r="M13" s="1333">
        <v>5573</v>
      </c>
      <c r="N13" s="1333">
        <v>16204</v>
      </c>
      <c r="O13" s="1333">
        <v>215865</v>
      </c>
      <c r="P13" s="1333">
        <v>167260</v>
      </c>
      <c r="Q13" s="1333">
        <v>26785</v>
      </c>
      <c r="R13" s="1333">
        <v>409910</v>
      </c>
      <c r="S13" s="1333">
        <v>710012</v>
      </c>
      <c r="T13" s="1333">
        <v>17231</v>
      </c>
      <c r="U13" s="1333">
        <v>10227</v>
      </c>
      <c r="V13" s="1387">
        <v>32455</v>
      </c>
      <c r="W13" s="703">
        <v>1</v>
      </c>
    </row>
    <row r="14" spans="1:23" ht="23.1" customHeight="1" x14ac:dyDescent="0.15">
      <c r="A14" s="705">
        <v>2</v>
      </c>
      <c r="B14" s="706" t="s">
        <v>1021</v>
      </c>
      <c r="C14" s="1376">
        <v>15.574</v>
      </c>
      <c r="D14" s="1376">
        <v>960.92899999999997</v>
      </c>
      <c r="E14" s="1376">
        <v>267.21300000000002</v>
      </c>
      <c r="F14" s="1376">
        <v>1243.7159999999999</v>
      </c>
      <c r="G14" s="1398">
        <v>10.37</v>
      </c>
      <c r="H14" s="1398">
        <v>1.57</v>
      </c>
      <c r="I14" s="1398">
        <v>1.67</v>
      </c>
      <c r="J14" s="1398">
        <v>1.7</v>
      </c>
      <c r="K14" s="1331">
        <v>48701</v>
      </c>
      <c r="L14" s="1331">
        <v>10174</v>
      </c>
      <c r="M14" s="1331">
        <v>6228</v>
      </c>
      <c r="N14" s="1331">
        <v>12277</v>
      </c>
      <c r="O14" s="1331">
        <v>78640</v>
      </c>
      <c r="P14" s="1331">
        <v>153881</v>
      </c>
      <c r="Q14" s="1331">
        <v>27806</v>
      </c>
      <c r="R14" s="1331">
        <v>260327</v>
      </c>
      <c r="S14" s="1331">
        <v>504954</v>
      </c>
      <c r="T14" s="1331">
        <v>16014</v>
      </c>
      <c r="U14" s="1331">
        <v>10406</v>
      </c>
      <c r="V14" s="1388">
        <v>20931</v>
      </c>
      <c r="W14" s="697">
        <v>2</v>
      </c>
    </row>
    <row r="15" spans="1:23" ht="23.1" customHeight="1" x14ac:dyDescent="0.15">
      <c r="A15" s="705">
        <v>3</v>
      </c>
      <c r="B15" s="706" t="s">
        <v>1022</v>
      </c>
      <c r="C15" s="1376">
        <v>23.399000000000001</v>
      </c>
      <c r="D15" s="1376">
        <v>955.41899999999998</v>
      </c>
      <c r="E15" s="1376">
        <v>258.12799999999999</v>
      </c>
      <c r="F15" s="1376">
        <v>1236.9459999999999</v>
      </c>
      <c r="G15" s="1398">
        <v>15.08</v>
      </c>
      <c r="H15" s="1398">
        <v>1.61</v>
      </c>
      <c r="I15" s="1398">
        <v>1.72</v>
      </c>
      <c r="J15" s="1398">
        <v>1.89</v>
      </c>
      <c r="K15" s="1331">
        <v>39059</v>
      </c>
      <c r="L15" s="1331">
        <v>9631</v>
      </c>
      <c r="M15" s="1331">
        <v>7126</v>
      </c>
      <c r="N15" s="1331">
        <v>13599</v>
      </c>
      <c r="O15" s="1331">
        <v>137861</v>
      </c>
      <c r="P15" s="1331">
        <v>148336</v>
      </c>
      <c r="Q15" s="1331">
        <v>31665</v>
      </c>
      <c r="R15" s="1331">
        <v>317862</v>
      </c>
      <c r="S15" s="1331">
        <v>589175</v>
      </c>
      <c r="T15" s="1331">
        <v>15526</v>
      </c>
      <c r="U15" s="1331">
        <v>12267</v>
      </c>
      <c r="V15" s="1388">
        <v>25697</v>
      </c>
      <c r="W15" s="697">
        <v>3</v>
      </c>
    </row>
    <row r="16" spans="1:23" ht="23.1" customHeight="1" x14ac:dyDescent="0.15">
      <c r="A16" s="705">
        <v>6</v>
      </c>
      <c r="B16" s="706" t="s">
        <v>1023</v>
      </c>
      <c r="C16" s="1376">
        <v>15.789</v>
      </c>
      <c r="D16" s="1376">
        <v>902.63199999999995</v>
      </c>
      <c r="E16" s="1376">
        <v>213.15799999999999</v>
      </c>
      <c r="F16" s="1376">
        <v>1131.579</v>
      </c>
      <c r="G16" s="1398">
        <v>12.17</v>
      </c>
      <c r="H16" s="1398">
        <v>1.69</v>
      </c>
      <c r="I16" s="1398">
        <v>1.78</v>
      </c>
      <c r="J16" s="1398">
        <v>1.85</v>
      </c>
      <c r="K16" s="1331">
        <v>53893</v>
      </c>
      <c r="L16" s="1331">
        <v>10175</v>
      </c>
      <c r="M16" s="1331">
        <v>6664</v>
      </c>
      <c r="N16" s="1331">
        <v>13548</v>
      </c>
      <c r="O16" s="1331">
        <v>103532</v>
      </c>
      <c r="P16" s="1331">
        <v>155108</v>
      </c>
      <c r="Q16" s="1331">
        <v>25253</v>
      </c>
      <c r="R16" s="1331">
        <v>283893</v>
      </c>
      <c r="S16" s="1331">
        <v>655703</v>
      </c>
      <c r="T16" s="1331">
        <v>17184</v>
      </c>
      <c r="U16" s="1331">
        <v>11847</v>
      </c>
      <c r="V16" s="1388">
        <v>25088</v>
      </c>
      <c r="W16" s="697">
        <v>6</v>
      </c>
    </row>
    <row r="17" spans="1:23" ht="23.1" customHeight="1" x14ac:dyDescent="0.15">
      <c r="A17" s="705">
        <v>7</v>
      </c>
      <c r="B17" s="706" t="s">
        <v>1024</v>
      </c>
      <c r="C17" s="1377">
        <v>17.164000000000001</v>
      </c>
      <c r="D17" s="1377">
        <v>1033.5820000000001</v>
      </c>
      <c r="E17" s="1377">
        <v>257.46300000000002</v>
      </c>
      <c r="F17" s="1377">
        <v>1308.2090000000001</v>
      </c>
      <c r="G17" s="1400">
        <v>12.78</v>
      </c>
      <c r="H17" s="1400">
        <v>1.4</v>
      </c>
      <c r="I17" s="1400">
        <v>1.76</v>
      </c>
      <c r="J17" s="1400">
        <v>1.62</v>
      </c>
      <c r="K17" s="1332">
        <v>25660</v>
      </c>
      <c r="L17" s="1332">
        <v>12849</v>
      </c>
      <c r="M17" s="1332">
        <v>6556</v>
      </c>
      <c r="N17" s="1332">
        <v>12828</v>
      </c>
      <c r="O17" s="1332">
        <v>56300</v>
      </c>
      <c r="P17" s="1332">
        <v>186209</v>
      </c>
      <c r="Q17" s="1332">
        <v>29746</v>
      </c>
      <c r="R17" s="1332">
        <v>272254</v>
      </c>
      <c r="S17" s="1332">
        <v>328007</v>
      </c>
      <c r="T17" s="1332">
        <v>18016</v>
      </c>
      <c r="U17" s="1332">
        <v>11553</v>
      </c>
      <c r="V17" s="1389">
        <v>20811</v>
      </c>
      <c r="W17" s="697">
        <v>7</v>
      </c>
    </row>
    <row r="18" spans="1:23" ht="23.1" customHeight="1" x14ac:dyDescent="0.15">
      <c r="A18" s="701">
        <v>8</v>
      </c>
      <c r="B18" s="702" t="s">
        <v>1025</v>
      </c>
      <c r="C18" s="1375">
        <v>34.944000000000003</v>
      </c>
      <c r="D18" s="1375">
        <v>892.93700000000001</v>
      </c>
      <c r="E18" s="1375">
        <v>228.99600000000001</v>
      </c>
      <c r="F18" s="1375">
        <v>1156.877</v>
      </c>
      <c r="G18" s="1401">
        <v>19.399999999999999</v>
      </c>
      <c r="H18" s="1401">
        <v>1.67</v>
      </c>
      <c r="I18" s="1401">
        <v>1.76</v>
      </c>
      <c r="J18" s="1401">
        <v>2.2200000000000002</v>
      </c>
      <c r="K18" s="1333">
        <v>35315</v>
      </c>
      <c r="L18" s="1333">
        <v>13062</v>
      </c>
      <c r="M18" s="1333">
        <v>6366</v>
      </c>
      <c r="N18" s="1333">
        <v>17878</v>
      </c>
      <c r="O18" s="1333">
        <v>239460</v>
      </c>
      <c r="P18" s="1333">
        <v>194675</v>
      </c>
      <c r="Q18" s="1333">
        <v>25700</v>
      </c>
      <c r="R18" s="1333">
        <v>459834</v>
      </c>
      <c r="S18" s="1333">
        <v>685262</v>
      </c>
      <c r="T18" s="1333">
        <v>21802</v>
      </c>
      <c r="U18" s="1333">
        <v>11223</v>
      </c>
      <c r="V18" s="1387">
        <v>39748</v>
      </c>
      <c r="W18" s="703">
        <v>8</v>
      </c>
    </row>
    <row r="19" spans="1:23" ht="23.1" customHeight="1" x14ac:dyDescent="0.15">
      <c r="A19" s="705">
        <v>9</v>
      </c>
      <c r="B19" s="706" t="s">
        <v>1026</v>
      </c>
      <c r="C19" s="1376">
        <v>36.110999999999997</v>
      </c>
      <c r="D19" s="1376">
        <v>819.44399999999996</v>
      </c>
      <c r="E19" s="1376">
        <v>216.667</v>
      </c>
      <c r="F19" s="1376">
        <v>1072.222</v>
      </c>
      <c r="G19" s="1398">
        <v>21.28</v>
      </c>
      <c r="H19" s="1398">
        <v>1.58</v>
      </c>
      <c r="I19" s="1398">
        <v>1.78</v>
      </c>
      <c r="J19" s="1398">
        <v>2.29</v>
      </c>
      <c r="K19" s="1331">
        <v>13683</v>
      </c>
      <c r="L19" s="1331">
        <v>15724</v>
      </c>
      <c r="M19" s="1331">
        <v>7062</v>
      </c>
      <c r="N19" s="1331">
        <v>13724</v>
      </c>
      <c r="O19" s="1331">
        <v>105156</v>
      </c>
      <c r="P19" s="1331">
        <v>204124</v>
      </c>
      <c r="Q19" s="1331">
        <v>27203</v>
      </c>
      <c r="R19" s="1331">
        <v>336482</v>
      </c>
      <c r="S19" s="1331">
        <v>291200</v>
      </c>
      <c r="T19" s="1331">
        <v>24910</v>
      </c>
      <c r="U19" s="1331">
        <v>12555</v>
      </c>
      <c r="V19" s="1388">
        <v>31382</v>
      </c>
      <c r="W19" s="697">
        <v>9</v>
      </c>
    </row>
    <row r="20" spans="1:23" ht="23.1" customHeight="1" x14ac:dyDescent="0.15">
      <c r="A20" s="705">
        <v>10</v>
      </c>
      <c r="B20" s="706" t="s">
        <v>1027</v>
      </c>
      <c r="C20" s="1376">
        <v>41.837000000000003</v>
      </c>
      <c r="D20" s="1376">
        <v>994.89800000000002</v>
      </c>
      <c r="E20" s="1376">
        <v>247.959</v>
      </c>
      <c r="F20" s="1376">
        <v>1284.694</v>
      </c>
      <c r="G20" s="1398">
        <v>11.54</v>
      </c>
      <c r="H20" s="1398">
        <v>1.91</v>
      </c>
      <c r="I20" s="1398">
        <v>1.74</v>
      </c>
      <c r="J20" s="1398">
        <v>2.19</v>
      </c>
      <c r="K20" s="1331">
        <v>47728</v>
      </c>
      <c r="L20" s="1331">
        <v>13487</v>
      </c>
      <c r="M20" s="1331">
        <v>6644</v>
      </c>
      <c r="N20" s="1331">
        <v>18299</v>
      </c>
      <c r="O20" s="1331">
        <v>230363</v>
      </c>
      <c r="P20" s="1331">
        <v>256797</v>
      </c>
      <c r="Q20" s="1331">
        <v>28747</v>
      </c>
      <c r="R20" s="1331">
        <v>515907</v>
      </c>
      <c r="S20" s="1331">
        <v>550623</v>
      </c>
      <c r="T20" s="1331">
        <v>25811</v>
      </c>
      <c r="U20" s="1331">
        <v>11594</v>
      </c>
      <c r="V20" s="1388">
        <v>40158</v>
      </c>
      <c r="W20" s="697">
        <v>10</v>
      </c>
    </row>
    <row r="21" spans="1:23" ht="23.1" customHeight="1" x14ac:dyDescent="0.15">
      <c r="A21" s="707">
        <v>11</v>
      </c>
      <c r="B21" s="708" t="s">
        <v>1028</v>
      </c>
      <c r="C21" s="1376">
        <v>12.8</v>
      </c>
      <c r="D21" s="1376">
        <v>865.6</v>
      </c>
      <c r="E21" s="1376">
        <v>197.6</v>
      </c>
      <c r="F21" s="1376">
        <v>1076</v>
      </c>
      <c r="G21" s="1398">
        <v>9.6300000000000008</v>
      </c>
      <c r="H21" s="1398">
        <v>1.48</v>
      </c>
      <c r="I21" s="1398">
        <v>1.93</v>
      </c>
      <c r="J21" s="1398">
        <v>1.66</v>
      </c>
      <c r="K21" s="1331">
        <v>59733</v>
      </c>
      <c r="L21" s="1331">
        <v>7877</v>
      </c>
      <c r="M21" s="1331">
        <v>5325</v>
      </c>
      <c r="N21" s="1331">
        <v>10908</v>
      </c>
      <c r="O21" s="1331">
        <v>73591</v>
      </c>
      <c r="P21" s="1331">
        <v>101072</v>
      </c>
      <c r="Q21" s="1331">
        <v>20278</v>
      </c>
      <c r="R21" s="1331">
        <v>194941</v>
      </c>
      <c r="S21" s="1331">
        <v>574929</v>
      </c>
      <c r="T21" s="1331">
        <v>11677</v>
      </c>
      <c r="U21" s="1331">
        <v>10262</v>
      </c>
      <c r="V21" s="1388">
        <v>18117</v>
      </c>
      <c r="W21" s="709">
        <v>11</v>
      </c>
    </row>
    <row r="22" spans="1:23" ht="23.1" customHeight="1" x14ac:dyDescent="0.15">
      <c r="A22" s="707">
        <v>12</v>
      </c>
      <c r="B22" s="708" t="s">
        <v>1029</v>
      </c>
      <c r="C22" s="1377">
        <v>27.273</v>
      </c>
      <c r="D22" s="1377">
        <v>967.83199999999999</v>
      </c>
      <c r="E22" s="1377">
        <v>246.85300000000001</v>
      </c>
      <c r="F22" s="1377">
        <v>1241.9580000000001</v>
      </c>
      <c r="G22" s="1400">
        <v>18.18</v>
      </c>
      <c r="H22" s="1400">
        <v>1.42</v>
      </c>
      <c r="I22" s="1400">
        <v>1.86</v>
      </c>
      <c r="J22" s="1400">
        <v>1.88</v>
      </c>
      <c r="K22" s="1332">
        <v>49916</v>
      </c>
      <c r="L22" s="1332">
        <v>9260</v>
      </c>
      <c r="M22" s="1332">
        <v>6475</v>
      </c>
      <c r="N22" s="1332">
        <v>17356</v>
      </c>
      <c r="O22" s="1332">
        <v>247487</v>
      </c>
      <c r="P22" s="1332">
        <v>127570</v>
      </c>
      <c r="Q22" s="1332">
        <v>29706</v>
      </c>
      <c r="R22" s="1332">
        <v>404762</v>
      </c>
      <c r="S22" s="1332">
        <v>907451</v>
      </c>
      <c r="T22" s="1332">
        <v>13181</v>
      </c>
      <c r="U22" s="1332">
        <v>12034</v>
      </c>
      <c r="V22" s="1389">
        <v>32591</v>
      </c>
      <c r="W22" s="709">
        <v>12</v>
      </c>
    </row>
    <row r="23" spans="1:23" ht="23.1" customHeight="1" x14ac:dyDescent="0.15">
      <c r="A23" s="711">
        <v>14</v>
      </c>
      <c r="B23" s="712" t="s">
        <v>1030</v>
      </c>
      <c r="C23" s="1375">
        <v>20.754999999999999</v>
      </c>
      <c r="D23" s="1375">
        <v>853.96199999999999</v>
      </c>
      <c r="E23" s="1375">
        <v>252.83</v>
      </c>
      <c r="F23" s="1375">
        <v>1127.547</v>
      </c>
      <c r="G23" s="1401">
        <v>10.82</v>
      </c>
      <c r="H23" s="1401">
        <v>1.51</v>
      </c>
      <c r="I23" s="1401">
        <v>1.89</v>
      </c>
      <c r="J23" s="1401">
        <v>1.77</v>
      </c>
      <c r="K23" s="1333">
        <v>46440</v>
      </c>
      <c r="L23" s="1333">
        <v>12335</v>
      </c>
      <c r="M23" s="1333">
        <v>6565</v>
      </c>
      <c r="N23" s="1333">
        <v>14796</v>
      </c>
      <c r="O23" s="1333">
        <v>104270</v>
      </c>
      <c r="P23" s="1333">
        <v>159001</v>
      </c>
      <c r="Q23" s="1333">
        <v>31365</v>
      </c>
      <c r="R23" s="1333">
        <v>294636</v>
      </c>
      <c r="S23" s="1333">
        <v>502393</v>
      </c>
      <c r="T23" s="1333">
        <v>18619</v>
      </c>
      <c r="U23" s="1333">
        <v>12406</v>
      </c>
      <c r="V23" s="1387">
        <v>26131</v>
      </c>
      <c r="W23" s="713">
        <v>14</v>
      </c>
    </row>
    <row r="24" spans="1:23" ht="23.1" customHeight="1" x14ac:dyDescent="0.15">
      <c r="A24" s="707">
        <v>15</v>
      </c>
      <c r="B24" s="708" t="s">
        <v>1031</v>
      </c>
      <c r="C24" s="1376">
        <v>21.212</v>
      </c>
      <c r="D24" s="1376">
        <v>1012.121</v>
      </c>
      <c r="E24" s="1376">
        <v>287.27300000000002</v>
      </c>
      <c r="F24" s="1376">
        <v>1320.606</v>
      </c>
      <c r="G24" s="1398">
        <v>17.8</v>
      </c>
      <c r="H24" s="1398">
        <v>1.56</v>
      </c>
      <c r="I24" s="1398">
        <v>1.78</v>
      </c>
      <c r="J24" s="1398">
        <v>1.87</v>
      </c>
      <c r="K24" s="1331">
        <v>41819</v>
      </c>
      <c r="L24" s="1331">
        <v>11599</v>
      </c>
      <c r="M24" s="1331">
        <v>6370</v>
      </c>
      <c r="N24" s="1331">
        <v>15132</v>
      </c>
      <c r="O24" s="1331">
        <v>157898</v>
      </c>
      <c r="P24" s="1331">
        <v>183474</v>
      </c>
      <c r="Q24" s="1331">
        <v>32620</v>
      </c>
      <c r="R24" s="1331">
        <v>373993</v>
      </c>
      <c r="S24" s="1331">
        <v>744377</v>
      </c>
      <c r="T24" s="1331">
        <v>18128</v>
      </c>
      <c r="U24" s="1331">
        <v>11355</v>
      </c>
      <c r="V24" s="1388">
        <v>28320</v>
      </c>
      <c r="W24" s="709">
        <v>15</v>
      </c>
    </row>
    <row r="25" spans="1:23" ht="23.1" customHeight="1" x14ac:dyDescent="0.15">
      <c r="A25" s="707">
        <v>16</v>
      </c>
      <c r="B25" s="708" t="s">
        <v>1032</v>
      </c>
      <c r="C25" s="1376">
        <v>40.816000000000003</v>
      </c>
      <c r="D25" s="1376">
        <v>1237.7550000000001</v>
      </c>
      <c r="E25" s="1376">
        <v>277.55099999999999</v>
      </c>
      <c r="F25" s="1376">
        <v>1556.1220000000001</v>
      </c>
      <c r="G25" s="1398">
        <v>11.03</v>
      </c>
      <c r="H25" s="1398">
        <v>1.62</v>
      </c>
      <c r="I25" s="1398">
        <v>1.93</v>
      </c>
      <c r="J25" s="1398">
        <v>1.93</v>
      </c>
      <c r="K25" s="1331">
        <v>57755</v>
      </c>
      <c r="L25" s="1331">
        <v>12095</v>
      </c>
      <c r="M25" s="1331">
        <v>7504</v>
      </c>
      <c r="N25" s="1331">
        <v>18131</v>
      </c>
      <c r="O25" s="1331">
        <v>259897</v>
      </c>
      <c r="P25" s="1331">
        <v>243015</v>
      </c>
      <c r="Q25" s="1331">
        <v>40276</v>
      </c>
      <c r="R25" s="1331">
        <v>543189</v>
      </c>
      <c r="S25" s="1331">
        <v>636748</v>
      </c>
      <c r="T25" s="1331">
        <v>19634</v>
      </c>
      <c r="U25" s="1331">
        <v>14511</v>
      </c>
      <c r="V25" s="1388">
        <v>34907</v>
      </c>
      <c r="W25" s="709">
        <v>16</v>
      </c>
    </row>
    <row r="26" spans="1:23" ht="23.1" customHeight="1" x14ac:dyDescent="0.15">
      <c r="A26" s="707">
        <v>17</v>
      </c>
      <c r="B26" s="708" t="s">
        <v>1033</v>
      </c>
      <c r="C26" s="1376">
        <v>21.622</v>
      </c>
      <c r="D26" s="1376">
        <v>871.62199999999996</v>
      </c>
      <c r="E26" s="1376">
        <v>214.18899999999999</v>
      </c>
      <c r="F26" s="1376">
        <v>1107.432</v>
      </c>
      <c r="G26" s="1398">
        <v>16.22</v>
      </c>
      <c r="H26" s="1398">
        <v>1.56</v>
      </c>
      <c r="I26" s="1398">
        <v>1.85</v>
      </c>
      <c r="J26" s="1398">
        <v>1.9</v>
      </c>
      <c r="K26" s="1331">
        <v>43750</v>
      </c>
      <c r="L26" s="1331">
        <v>14176</v>
      </c>
      <c r="M26" s="1331">
        <v>6670</v>
      </c>
      <c r="N26" s="1331">
        <v>17685</v>
      </c>
      <c r="O26" s="1331">
        <v>153421</v>
      </c>
      <c r="P26" s="1331">
        <v>193104</v>
      </c>
      <c r="Q26" s="1331">
        <v>26409</v>
      </c>
      <c r="R26" s="1331">
        <v>372934</v>
      </c>
      <c r="S26" s="1331">
        <v>709570</v>
      </c>
      <c r="T26" s="1331">
        <v>22155</v>
      </c>
      <c r="U26" s="1331">
        <v>12330</v>
      </c>
      <c r="V26" s="1388">
        <v>33676</v>
      </c>
      <c r="W26" s="709">
        <v>17</v>
      </c>
    </row>
    <row r="27" spans="1:23" ht="23.1" customHeight="1" x14ac:dyDescent="0.15">
      <c r="A27" s="707">
        <v>18</v>
      </c>
      <c r="B27" s="708" t="s">
        <v>1034</v>
      </c>
      <c r="C27" s="1377">
        <v>16.59</v>
      </c>
      <c r="D27" s="1377">
        <v>992.62699999999995</v>
      </c>
      <c r="E27" s="1377">
        <v>228.571</v>
      </c>
      <c r="F27" s="1377">
        <v>1237.788</v>
      </c>
      <c r="G27" s="1400">
        <v>9.42</v>
      </c>
      <c r="H27" s="1400">
        <v>1.58</v>
      </c>
      <c r="I27" s="1400">
        <v>1.88</v>
      </c>
      <c r="J27" s="1400">
        <v>1.74</v>
      </c>
      <c r="K27" s="1332">
        <v>59897</v>
      </c>
      <c r="L27" s="1332">
        <v>11928</v>
      </c>
      <c r="M27" s="1332">
        <v>6515</v>
      </c>
      <c r="N27" s="1332">
        <v>14332</v>
      </c>
      <c r="O27" s="1332">
        <v>93572</v>
      </c>
      <c r="P27" s="1332">
        <v>186778</v>
      </c>
      <c r="Q27" s="1332">
        <v>27953</v>
      </c>
      <c r="R27" s="1332">
        <v>308303</v>
      </c>
      <c r="S27" s="1332">
        <v>564034</v>
      </c>
      <c r="T27" s="1332">
        <v>18817</v>
      </c>
      <c r="U27" s="1332">
        <v>12229</v>
      </c>
      <c r="V27" s="1389">
        <v>24908</v>
      </c>
      <c r="W27" s="709">
        <v>18</v>
      </c>
    </row>
    <row r="28" spans="1:23" ht="23.1" customHeight="1" x14ac:dyDescent="0.15">
      <c r="A28" s="714">
        <v>19</v>
      </c>
      <c r="B28" s="712" t="s">
        <v>1035</v>
      </c>
      <c r="C28" s="1375">
        <v>11.962</v>
      </c>
      <c r="D28" s="1375">
        <v>906.69899999999996</v>
      </c>
      <c r="E28" s="1375">
        <v>242.584</v>
      </c>
      <c r="F28" s="1375">
        <v>1161.2439999999999</v>
      </c>
      <c r="G28" s="1401">
        <v>11.8</v>
      </c>
      <c r="H28" s="1401">
        <v>1.83</v>
      </c>
      <c r="I28" s="1401">
        <v>1.65</v>
      </c>
      <c r="J28" s="1401">
        <v>1.9</v>
      </c>
      <c r="K28" s="1333">
        <v>56294</v>
      </c>
      <c r="L28" s="1333">
        <v>9057</v>
      </c>
      <c r="M28" s="1333">
        <v>6501</v>
      </c>
      <c r="N28" s="1333">
        <v>11621</v>
      </c>
      <c r="O28" s="1333">
        <v>79458</v>
      </c>
      <c r="P28" s="1333">
        <v>150463</v>
      </c>
      <c r="Q28" s="1333">
        <v>25974</v>
      </c>
      <c r="R28" s="1333">
        <v>255894</v>
      </c>
      <c r="S28" s="1333">
        <v>664267</v>
      </c>
      <c r="T28" s="1333">
        <v>16595</v>
      </c>
      <c r="U28" s="1333">
        <v>10707</v>
      </c>
      <c r="V28" s="1387">
        <v>22036</v>
      </c>
      <c r="W28" s="715">
        <v>19</v>
      </c>
    </row>
    <row r="29" spans="1:23" ht="23.1" customHeight="1" x14ac:dyDescent="0.15">
      <c r="A29" s="707">
        <v>21</v>
      </c>
      <c r="B29" s="708" t="s">
        <v>1036</v>
      </c>
      <c r="C29" s="1376">
        <v>14.563000000000001</v>
      </c>
      <c r="D29" s="1376">
        <v>1007.7670000000001</v>
      </c>
      <c r="E29" s="1376">
        <v>215.53399999999999</v>
      </c>
      <c r="F29" s="1376">
        <v>1237.864</v>
      </c>
      <c r="G29" s="1398">
        <v>31.73</v>
      </c>
      <c r="H29" s="1398">
        <v>1.55</v>
      </c>
      <c r="I29" s="1398">
        <v>2.06</v>
      </c>
      <c r="J29" s="1398">
        <v>2</v>
      </c>
      <c r="K29" s="1331">
        <v>25336</v>
      </c>
      <c r="L29" s="1331">
        <v>10414</v>
      </c>
      <c r="M29" s="1331">
        <v>5692</v>
      </c>
      <c r="N29" s="1331">
        <v>12356</v>
      </c>
      <c r="O29" s="1331">
        <v>117089</v>
      </c>
      <c r="P29" s="1331">
        <v>163085</v>
      </c>
      <c r="Q29" s="1331">
        <v>25255</v>
      </c>
      <c r="R29" s="1331">
        <v>305429</v>
      </c>
      <c r="S29" s="1331">
        <v>804010</v>
      </c>
      <c r="T29" s="1331">
        <v>16183</v>
      </c>
      <c r="U29" s="1331">
        <v>11717</v>
      </c>
      <c r="V29" s="1388">
        <v>24674</v>
      </c>
      <c r="W29" s="709">
        <v>21</v>
      </c>
    </row>
    <row r="30" spans="1:23" ht="23.1" customHeight="1" x14ac:dyDescent="0.15">
      <c r="A30" s="707">
        <v>22</v>
      </c>
      <c r="B30" s="708" t="s">
        <v>1037</v>
      </c>
      <c r="C30" s="1376">
        <v>26.922999999999998</v>
      </c>
      <c r="D30" s="1376">
        <v>919.58</v>
      </c>
      <c r="E30" s="1376">
        <v>258.392</v>
      </c>
      <c r="F30" s="1376">
        <v>1204.895</v>
      </c>
      <c r="G30" s="1398">
        <v>11.57</v>
      </c>
      <c r="H30" s="1398">
        <v>1.48</v>
      </c>
      <c r="I30" s="1398">
        <v>1.88</v>
      </c>
      <c r="J30" s="1398">
        <v>1.79</v>
      </c>
      <c r="K30" s="1331">
        <v>48759</v>
      </c>
      <c r="L30" s="1331">
        <v>12826</v>
      </c>
      <c r="M30" s="1331">
        <v>5731</v>
      </c>
      <c r="N30" s="1331">
        <v>16408</v>
      </c>
      <c r="O30" s="1331">
        <v>151903</v>
      </c>
      <c r="P30" s="1331">
        <v>174806</v>
      </c>
      <c r="Q30" s="1331">
        <v>27896</v>
      </c>
      <c r="R30" s="1331">
        <v>354605</v>
      </c>
      <c r="S30" s="1331">
        <v>564213</v>
      </c>
      <c r="T30" s="1331">
        <v>19009</v>
      </c>
      <c r="U30" s="1331">
        <v>10796</v>
      </c>
      <c r="V30" s="1388">
        <v>29430</v>
      </c>
      <c r="W30" s="709">
        <v>22</v>
      </c>
    </row>
    <row r="31" spans="1:23" ht="23.1" customHeight="1" x14ac:dyDescent="0.15">
      <c r="A31" s="707">
        <v>23</v>
      </c>
      <c r="B31" s="708" t="s">
        <v>1038</v>
      </c>
      <c r="C31" s="1376">
        <v>14.706</v>
      </c>
      <c r="D31" s="1376">
        <v>1027.941</v>
      </c>
      <c r="E31" s="1376">
        <v>211.76499999999999</v>
      </c>
      <c r="F31" s="1376">
        <v>1254.412</v>
      </c>
      <c r="G31" s="1398">
        <v>11.3</v>
      </c>
      <c r="H31" s="1398">
        <v>1.4</v>
      </c>
      <c r="I31" s="1398">
        <v>1.88</v>
      </c>
      <c r="J31" s="1398">
        <v>1.6</v>
      </c>
      <c r="K31" s="1331">
        <v>74339</v>
      </c>
      <c r="L31" s="1331">
        <v>6421</v>
      </c>
      <c r="M31" s="1331">
        <v>7541</v>
      </c>
      <c r="N31" s="1331">
        <v>12266</v>
      </c>
      <c r="O31" s="1331">
        <v>123534</v>
      </c>
      <c r="P31" s="1331">
        <v>92630</v>
      </c>
      <c r="Q31" s="1331">
        <v>30054</v>
      </c>
      <c r="R31" s="1331">
        <v>246218</v>
      </c>
      <c r="S31" s="1331">
        <v>840033</v>
      </c>
      <c r="T31" s="1331">
        <v>9011</v>
      </c>
      <c r="U31" s="1331">
        <v>14192</v>
      </c>
      <c r="V31" s="1388">
        <v>19628</v>
      </c>
      <c r="W31" s="709">
        <v>23</v>
      </c>
    </row>
    <row r="32" spans="1:23" ht="23.1" customHeight="1" x14ac:dyDescent="0.15">
      <c r="A32" s="707">
        <v>24</v>
      </c>
      <c r="B32" s="708" t="s">
        <v>1039</v>
      </c>
      <c r="C32" s="1377">
        <v>30.137</v>
      </c>
      <c r="D32" s="1377">
        <v>921.91800000000001</v>
      </c>
      <c r="E32" s="1377">
        <v>193.15100000000001</v>
      </c>
      <c r="F32" s="1377">
        <v>1145.2049999999999</v>
      </c>
      <c r="G32" s="1400">
        <v>16.5</v>
      </c>
      <c r="H32" s="1400">
        <v>1.64</v>
      </c>
      <c r="I32" s="1400">
        <v>1.74</v>
      </c>
      <c r="J32" s="1400">
        <v>2.04</v>
      </c>
      <c r="K32" s="1332">
        <v>39357</v>
      </c>
      <c r="L32" s="1332">
        <v>9472</v>
      </c>
      <c r="M32" s="1332">
        <v>5894</v>
      </c>
      <c r="N32" s="1332">
        <v>15307</v>
      </c>
      <c r="O32" s="1332">
        <v>195708</v>
      </c>
      <c r="P32" s="1332">
        <v>142862</v>
      </c>
      <c r="Q32" s="1332">
        <v>19781</v>
      </c>
      <c r="R32" s="1332">
        <v>358352</v>
      </c>
      <c r="S32" s="1332">
        <v>649396</v>
      </c>
      <c r="T32" s="1332">
        <v>15496</v>
      </c>
      <c r="U32" s="1332">
        <v>10241</v>
      </c>
      <c r="V32" s="1389">
        <v>31291</v>
      </c>
      <c r="W32" s="709">
        <v>24</v>
      </c>
    </row>
    <row r="33" spans="1:23" ht="23.1" customHeight="1" x14ac:dyDescent="0.15">
      <c r="A33" s="711">
        <v>25</v>
      </c>
      <c r="B33" s="712" t="s">
        <v>1040</v>
      </c>
      <c r="C33" s="1375">
        <v>12.121</v>
      </c>
      <c r="D33" s="1375">
        <v>801.81799999999998</v>
      </c>
      <c r="E33" s="1375">
        <v>227.87899999999999</v>
      </c>
      <c r="F33" s="1375">
        <v>1041.818</v>
      </c>
      <c r="G33" s="1401">
        <v>8.65</v>
      </c>
      <c r="H33" s="1401">
        <v>1.54</v>
      </c>
      <c r="I33" s="1401">
        <v>1.87</v>
      </c>
      <c r="J33" s="1401">
        <v>1.7</v>
      </c>
      <c r="K33" s="1333">
        <v>48028</v>
      </c>
      <c r="L33" s="1333">
        <v>12375</v>
      </c>
      <c r="M33" s="1333">
        <v>6263</v>
      </c>
      <c r="N33" s="1333">
        <v>13018</v>
      </c>
      <c r="O33" s="1333">
        <v>50357</v>
      </c>
      <c r="P33" s="1333">
        <v>153223</v>
      </c>
      <c r="Q33" s="1333">
        <v>26645</v>
      </c>
      <c r="R33" s="1333">
        <v>230225</v>
      </c>
      <c r="S33" s="1333">
        <v>415444</v>
      </c>
      <c r="T33" s="1333">
        <v>19110</v>
      </c>
      <c r="U33" s="1333">
        <v>11693</v>
      </c>
      <c r="V33" s="1387">
        <v>22098</v>
      </c>
      <c r="W33" s="713">
        <v>25</v>
      </c>
    </row>
    <row r="34" spans="1:23" ht="23.1" customHeight="1" x14ac:dyDescent="0.15">
      <c r="A34" s="707">
        <v>27</v>
      </c>
      <c r="B34" s="708" t="s">
        <v>1041</v>
      </c>
      <c r="C34" s="1376">
        <v>21.053000000000001</v>
      </c>
      <c r="D34" s="1376">
        <v>1059.6489999999999</v>
      </c>
      <c r="E34" s="1376">
        <v>287.71899999999999</v>
      </c>
      <c r="F34" s="1376">
        <v>1368.421</v>
      </c>
      <c r="G34" s="1398">
        <v>6.92</v>
      </c>
      <c r="H34" s="1398">
        <v>2.2200000000000002</v>
      </c>
      <c r="I34" s="1398">
        <v>1.7</v>
      </c>
      <c r="J34" s="1398">
        <v>2.1800000000000002</v>
      </c>
      <c r="K34" s="1331">
        <v>60912</v>
      </c>
      <c r="L34" s="1331">
        <v>11566</v>
      </c>
      <c r="M34" s="1331">
        <v>7440</v>
      </c>
      <c r="N34" s="1331">
        <v>13297</v>
      </c>
      <c r="O34" s="1331">
        <v>88697</v>
      </c>
      <c r="P34" s="1331">
        <v>271700</v>
      </c>
      <c r="Q34" s="1331">
        <v>36416</v>
      </c>
      <c r="R34" s="1331">
        <v>396813</v>
      </c>
      <c r="S34" s="1331">
        <v>421311</v>
      </c>
      <c r="T34" s="1331">
        <v>25641</v>
      </c>
      <c r="U34" s="1331">
        <v>12657</v>
      </c>
      <c r="V34" s="1388">
        <v>28998</v>
      </c>
      <c r="W34" s="709">
        <v>27</v>
      </c>
    </row>
    <row r="35" spans="1:23" ht="23.1" customHeight="1" x14ac:dyDescent="0.15">
      <c r="A35" s="707">
        <v>28</v>
      </c>
      <c r="B35" s="708" t="s">
        <v>1042</v>
      </c>
      <c r="C35" s="1376">
        <v>15.151999999999999</v>
      </c>
      <c r="D35" s="1376">
        <v>851.51499999999999</v>
      </c>
      <c r="E35" s="1376">
        <v>160.60599999999999</v>
      </c>
      <c r="F35" s="1376">
        <v>1027.2729999999999</v>
      </c>
      <c r="G35" s="1398">
        <v>16.2</v>
      </c>
      <c r="H35" s="1398">
        <v>1.82</v>
      </c>
      <c r="I35" s="1398">
        <v>1.85</v>
      </c>
      <c r="J35" s="1398">
        <v>2.04</v>
      </c>
      <c r="K35" s="1331">
        <v>45131</v>
      </c>
      <c r="L35" s="1331">
        <v>5203</v>
      </c>
      <c r="M35" s="1331">
        <v>7545</v>
      </c>
      <c r="N35" s="1331">
        <v>10215</v>
      </c>
      <c r="O35" s="1331">
        <v>110775</v>
      </c>
      <c r="P35" s="1331">
        <v>80719</v>
      </c>
      <c r="Q35" s="1331">
        <v>22407</v>
      </c>
      <c r="R35" s="1331">
        <v>213901</v>
      </c>
      <c r="S35" s="1331">
        <v>731118</v>
      </c>
      <c r="T35" s="1331">
        <v>9479</v>
      </c>
      <c r="U35" s="1331">
        <v>13951</v>
      </c>
      <c r="V35" s="1388">
        <v>20822</v>
      </c>
      <c r="W35" s="709">
        <v>28</v>
      </c>
    </row>
    <row r="36" spans="1:23" ht="23.1" customHeight="1" x14ac:dyDescent="0.15">
      <c r="A36" s="707">
        <v>29</v>
      </c>
      <c r="B36" s="708" t="s">
        <v>1043</v>
      </c>
      <c r="C36" s="1376">
        <v>48.276000000000003</v>
      </c>
      <c r="D36" s="1376">
        <v>1255.172</v>
      </c>
      <c r="E36" s="1376">
        <v>306.89699999999999</v>
      </c>
      <c r="F36" s="1376">
        <v>1610.345</v>
      </c>
      <c r="G36" s="1398">
        <v>13.71</v>
      </c>
      <c r="H36" s="1398">
        <v>1.88</v>
      </c>
      <c r="I36" s="1398">
        <v>1.76</v>
      </c>
      <c r="J36" s="1398">
        <v>2.21</v>
      </c>
      <c r="K36" s="1331">
        <v>51624</v>
      </c>
      <c r="L36" s="1331">
        <v>21707</v>
      </c>
      <c r="M36" s="1331">
        <v>7039</v>
      </c>
      <c r="N36" s="1331">
        <v>25045</v>
      </c>
      <c r="O36" s="1331">
        <v>341789</v>
      </c>
      <c r="P36" s="1331">
        <v>512356</v>
      </c>
      <c r="Q36" s="1331">
        <v>37986</v>
      </c>
      <c r="R36" s="1331">
        <v>892131</v>
      </c>
      <c r="S36" s="1331">
        <v>707991</v>
      </c>
      <c r="T36" s="1331">
        <v>40820</v>
      </c>
      <c r="U36" s="1331">
        <v>12378</v>
      </c>
      <c r="V36" s="1388">
        <v>55400</v>
      </c>
      <c r="W36" s="709">
        <v>29</v>
      </c>
    </row>
    <row r="37" spans="1:23" ht="23.1" customHeight="1" x14ac:dyDescent="0.15">
      <c r="A37" s="707">
        <v>30</v>
      </c>
      <c r="B37" s="708" t="s">
        <v>1044</v>
      </c>
      <c r="C37" s="1377">
        <v>21.013999999999999</v>
      </c>
      <c r="D37" s="1377">
        <v>826.08699999999999</v>
      </c>
      <c r="E37" s="1377">
        <v>260.87</v>
      </c>
      <c r="F37" s="1377">
        <v>1107.971</v>
      </c>
      <c r="G37" s="1400">
        <v>17.38</v>
      </c>
      <c r="H37" s="1400">
        <v>1.44</v>
      </c>
      <c r="I37" s="1400">
        <v>1.68</v>
      </c>
      <c r="J37" s="1400">
        <v>1.8</v>
      </c>
      <c r="K37" s="1332">
        <v>30277</v>
      </c>
      <c r="L37" s="1332">
        <v>7852</v>
      </c>
      <c r="M37" s="1332">
        <v>6125</v>
      </c>
      <c r="N37" s="1332">
        <v>11590</v>
      </c>
      <c r="O37" s="1332">
        <v>110575</v>
      </c>
      <c r="P37" s="1332">
        <v>93206</v>
      </c>
      <c r="Q37" s="1332">
        <v>26764</v>
      </c>
      <c r="R37" s="1332">
        <v>230545</v>
      </c>
      <c r="S37" s="1332">
        <v>526186</v>
      </c>
      <c r="T37" s="1332">
        <v>11283</v>
      </c>
      <c r="U37" s="1332">
        <v>10259</v>
      </c>
      <c r="V37" s="1389">
        <v>20808</v>
      </c>
      <c r="W37" s="709">
        <v>30</v>
      </c>
    </row>
    <row r="38" spans="1:23" ht="23.1" customHeight="1" x14ac:dyDescent="0.15">
      <c r="A38" s="711">
        <v>31</v>
      </c>
      <c r="B38" s="712" t="s">
        <v>1045</v>
      </c>
      <c r="C38" s="1375">
        <v>33.332999999999998</v>
      </c>
      <c r="D38" s="1375">
        <v>1333.3330000000001</v>
      </c>
      <c r="E38" s="1375">
        <v>200</v>
      </c>
      <c r="F38" s="1375">
        <v>1566.6669999999999</v>
      </c>
      <c r="G38" s="1401">
        <v>8.5</v>
      </c>
      <c r="H38" s="1401">
        <v>0.84</v>
      </c>
      <c r="I38" s="1401">
        <v>2.67</v>
      </c>
      <c r="J38" s="1401">
        <v>1.23</v>
      </c>
      <c r="K38" s="1333">
        <v>42992</v>
      </c>
      <c r="L38" s="1333">
        <v>13077</v>
      </c>
      <c r="M38" s="1333">
        <v>8299</v>
      </c>
      <c r="N38" s="1333">
        <v>16143</v>
      </c>
      <c r="O38" s="1333">
        <v>121810</v>
      </c>
      <c r="P38" s="1333">
        <v>146022</v>
      </c>
      <c r="Q38" s="1333">
        <v>44263</v>
      </c>
      <c r="R38" s="1333">
        <v>312095</v>
      </c>
      <c r="S38" s="1333">
        <v>365430</v>
      </c>
      <c r="T38" s="1333">
        <v>10952</v>
      </c>
      <c r="U38" s="1333">
        <v>22132</v>
      </c>
      <c r="V38" s="1387">
        <v>19921</v>
      </c>
      <c r="W38" s="713">
        <v>31</v>
      </c>
    </row>
    <row r="39" spans="1:23" ht="23.1" customHeight="1" x14ac:dyDescent="0.15">
      <c r="A39" s="707">
        <v>32</v>
      </c>
      <c r="B39" s="708" t="s">
        <v>1046</v>
      </c>
      <c r="C39" s="1376">
        <v>16</v>
      </c>
      <c r="D39" s="1376">
        <v>892.5</v>
      </c>
      <c r="E39" s="1376">
        <v>245.5</v>
      </c>
      <c r="F39" s="1376">
        <v>1154</v>
      </c>
      <c r="G39" s="1398">
        <v>7.66</v>
      </c>
      <c r="H39" s="1398">
        <v>1.63</v>
      </c>
      <c r="I39" s="1398">
        <v>1.96</v>
      </c>
      <c r="J39" s="1398">
        <v>1.79</v>
      </c>
      <c r="K39" s="1331">
        <v>43336</v>
      </c>
      <c r="L39" s="1331">
        <v>11247</v>
      </c>
      <c r="M39" s="1331">
        <v>6633</v>
      </c>
      <c r="N39" s="1331">
        <v>12076</v>
      </c>
      <c r="O39" s="1331">
        <v>53087</v>
      </c>
      <c r="P39" s="1331">
        <v>163864</v>
      </c>
      <c r="Q39" s="1331">
        <v>31938</v>
      </c>
      <c r="R39" s="1331">
        <v>248890</v>
      </c>
      <c r="S39" s="1331">
        <v>331795</v>
      </c>
      <c r="T39" s="1331">
        <v>18360</v>
      </c>
      <c r="U39" s="1331">
        <v>13010</v>
      </c>
      <c r="V39" s="1388">
        <v>21568</v>
      </c>
      <c r="W39" s="709">
        <v>32</v>
      </c>
    </row>
    <row r="40" spans="1:23" ht="23.1" customHeight="1" x14ac:dyDescent="0.15">
      <c r="A40" s="707">
        <v>33</v>
      </c>
      <c r="B40" s="708" t="s">
        <v>1047</v>
      </c>
      <c r="C40" s="1376">
        <v>32.432000000000002</v>
      </c>
      <c r="D40" s="1376">
        <v>1063.5139999999999</v>
      </c>
      <c r="E40" s="1376">
        <v>235.13499999999999</v>
      </c>
      <c r="F40" s="1376">
        <v>1331.0809999999999</v>
      </c>
      <c r="G40" s="1398">
        <v>15.38</v>
      </c>
      <c r="H40" s="1398">
        <v>1.99</v>
      </c>
      <c r="I40" s="1398">
        <v>1.74</v>
      </c>
      <c r="J40" s="1398">
        <v>2.2799999999999998</v>
      </c>
      <c r="K40" s="1331">
        <v>51769</v>
      </c>
      <c r="L40" s="1331">
        <v>11482</v>
      </c>
      <c r="M40" s="1331">
        <v>6309</v>
      </c>
      <c r="N40" s="1331">
        <v>17416</v>
      </c>
      <c r="O40" s="1331">
        <v>258144</v>
      </c>
      <c r="P40" s="1331">
        <v>243439</v>
      </c>
      <c r="Q40" s="1331">
        <v>25831</v>
      </c>
      <c r="R40" s="1331">
        <v>527414</v>
      </c>
      <c r="S40" s="1331">
        <v>795944</v>
      </c>
      <c r="T40" s="1331">
        <v>22890</v>
      </c>
      <c r="U40" s="1331">
        <v>10986</v>
      </c>
      <c r="V40" s="1388">
        <v>39623</v>
      </c>
      <c r="W40" s="709">
        <v>33</v>
      </c>
    </row>
    <row r="41" spans="1:23" ht="23.1" customHeight="1" x14ac:dyDescent="0.15">
      <c r="A41" s="707">
        <v>34</v>
      </c>
      <c r="B41" s="708" t="s">
        <v>1048</v>
      </c>
      <c r="C41" s="1376">
        <v>17.646999999999998</v>
      </c>
      <c r="D41" s="1376">
        <v>917.64700000000005</v>
      </c>
      <c r="E41" s="1376">
        <v>239.21600000000001</v>
      </c>
      <c r="F41" s="1376">
        <v>1174.51</v>
      </c>
      <c r="G41" s="1398">
        <v>17.89</v>
      </c>
      <c r="H41" s="1398">
        <v>1.59</v>
      </c>
      <c r="I41" s="1398">
        <v>1.78</v>
      </c>
      <c r="J41" s="1398">
        <v>1.87</v>
      </c>
      <c r="K41" s="1331">
        <v>86018</v>
      </c>
      <c r="L41" s="1331">
        <v>7379</v>
      </c>
      <c r="M41" s="1331">
        <v>6137</v>
      </c>
      <c r="N41" s="1331">
        <v>18442</v>
      </c>
      <c r="O41" s="1331">
        <v>271546</v>
      </c>
      <c r="P41" s="1331">
        <v>107355</v>
      </c>
      <c r="Q41" s="1331">
        <v>26111</v>
      </c>
      <c r="R41" s="1331">
        <v>405012</v>
      </c>
      <c r="S41" s="1331">
        <v>1538759</v>
      </c>
      <c r="T41" s="1331">
        <v>11699</v>
      </c>
      <c r="U41" s="1331">
        <v>10915</v>
      </c>
      <c r="V41" s="1388">
        <v>34483</v>
      </c>
      <c r="W41" s="709">
        <v>34</v>
      </c>
    </row>
    <row r="42" spans="1:23" ht="23.1" customHeight="1" x14ac:dyDescent="0.15">
      <c r="A42" s="707">
        <v>35</v>
      </c>
      <c r="B42" s="719" t="s">
        <v>1049</v>
      </c>
      <c r="C42" s="1377">
        <v>10.308999999999999</v>
      </c>
      <c r="D42" s="1377">
        <v>922.68</v>
      </c>
      <c r="E42" s="1377">
        <v>223.71100000000001</v>
      </c>
      <c r="F42" s="1377">
        <v>1156.701</v>
      </c>
      <c r="G42" s="1400">
        <v>10.6</v>
      </c>
      <c r="H42" s="1400">
        <v>1.51</v>
      </c>
      <c r="I42" s="1400">
        <v>1.95</v>
      </c>
      <c r="J42" s="1400">
        <v>1.68</v>
      </c>
      <c r="K42" s="1332">
        <v>78536</v>
      </c>
      <c r="L42" s="1332">
        <v>6215</v>
      </c>
      <c r="M42" s="1332">
        <v>6660</v>
      </c>
      <c r="N42" s="1332">
        <v>10393</v>
      </c>
      <c r="O42" s="1332">
        <v>85823</v>
      </c>
      <c r="P42" s="1332">
        <v>86503</v>
      </c>
      <c r="Q42" s="1332">
        <v>29112</v>
      </c>
      <c r="R42" s="1332">
        <v>201438</v>
      </c>
      <c r="S42" s="1332">
        <v>832482</v>
      </c>
      <c r="T42" s="1332">
        <v>9375</v>
      </c>
      <c r="U42" s="1332">
        <v>13013</v>
      </c>
      <c r="V42" s="1389">
        <v>17415</v>
      </c>
      <c r="W42" s="709">
        <v>35</v>
      </c>
    </row>
    <row r="43" spans="1:23" ht="23.1" customHeight="1" x14ac:dyDescent="0.15">
      <c r="A43" s="711">
        <v>36</v>
      </c>
      <c r="B43" s="708" t="s">
        <v>1050</v>
      </c>
      <c r="C43" s="1375">
        <v>13.333</v>
      </c>
      <c r="D43" s="1375">
        <v>1080</v>
      </c>
      <c r="E43" s="1375">
        <v>310</v>
      </c>
      <c r="F43" s="1375">
        <v>1403.3330000000001</v>
      </c>
      <c r="G43" s="1401">
        <v>-1.75</v>
      </c>
      <c r="H43" s="1401">
        <v>1.39</v>
      </c>
      <c r="I43" s="1401">
        <v>2.2599999999999998</v>
      </c>
      <c r="J43" s="1401">
        <v>1.55</v>
      </c>
      <c r="K43" s="1333">
        <v>-217206</v>
      </c>
      <c r="L43" s="1333">
        <v>8465</v>
      </c>
      <c r="M43" s="1333">
        <v>3539</v>
      </c>
      <c r="N43" s="1333">
        <v>9300</v>
      </c>
      <c r="O43" s="1333">
        <v>50681</v>
      </c>
      <c r="P43" s="1333">
        <v>126970</v>
      </c>
      <c r="Q43" s="1333">
        <v>24771</v>
      </c>
      <c r="R43" s="1333">
        <v>202422</v>
      </c>
      <c r="S43" s="1333">
        <v>380111</v>
      </c>
      <c r="T43" s="1333">
        <v>11756</v>
      </c>
      <c r="U43" s="1333">
        <v>7991</v>
      </c>
      <c r="V43" s="1387">
        <v>14424</v>
      </c>
      <c r="W43" s="713">
        <v>36</v>
      </c>
    </row>
    <row r="44" spans="1:23" ht="23.1" customHeight="1" x14ac:dyDescent="0.15">
      <c r="A44" s="707">
        <v>37</v>
      </c>
      <c r="B44" s="708" t="s">
        <v>1051</v>
      </c>
      <c r="C44" s="1376">
        <v>23.81</v>
      </c>
      <c r="D44" s="1376">
        <v>877.77800000000002</v>
      </c>
      <c r="E44" s="1376">
        <v>321.42899999999997</v>
      </c>
      <c r="F44" s="1376">
        <v>1223.0160000000001</v>
      </c>
      <c r="G44" s="1398">
        <v>13.5</v>
      </c>
      <c r="H44" s="1398">
        <v>1.4</v>
      </c>
      <c r="I44" s="1398">
        <v>1.64</v>
      </c>
      <c r="J44" s="1398">
        <v>1.7</v>
      </c>
      <c r="K44" s="1331">
        <v>42152</v>
      </c>
      <c r="L44" s="1331">
        <v>11025</v>
      </c>
      <c r="M44" s="1331">
        <v>6150</v>
      </c>
      <c r="N44" s="1331">
        <v>14599</v>
      </c>
      <c r="O44" s="1331">
        <v>135488</v>
      </c>
      <c r="P44" s="1331">
        <v>135629</v>
      </c>
      <c r="Q44" s="1331">
        <v>32459</v>
      </c>
      <c r="R44" s="1331">
        <v>303576</v>
      </c>
      <c r="S44" s="1331">
        <v>569048</v>
      </c>
      <c r="T44" s="1331">
        <v>15451</v>
      </c>
      <c r="U44" s="1331">
        <v>10098</v>
      </c>
      <c r="V44" s="1388">
        <v>24822</v>
      </c>
      <c r="W44" s="709">
        <v>37</v>
      </c>
    </row>
    <row r="45" spans="1:23" ht="23.1" customHeight="1" x14ac:dyDescent="0.15">
      <c r="A45" s="707">
        <v>38</v>
      </c>
      <c r="B45" s="708" t="s">
        <v>1052</v>
      </c>
      <c r="C45" s="1376">
        <v>33.332999999999998</v>
      </c>
      <c r="D45" s="1376">
        <v>844.44399999999996</v>
      </c>
      <c r="E45" s="1376">
        <v>206.94399999999999</v>
      </c>
      <c r="F45" s="1376">
        <v>1084.722</v>
      </c>
      <c r="G45" s="1398">
        <v>18.75</v>
      </c>
      <c r="H45" s="1398">
        <v>1.32</v>
      </c>
      <c r="I45" s="1398">
        <v>2.0699999999999998</v>
      </c>
      <c r="J45" s="1398">
        <v>2</v>
      </c>
      <c r="K45" s="1331">
        <v>49079</v>
      </c>
      <c r="L45" s="1331">
        <v>14909</v>
      </c>
      <c r="M45" s="1331">
        <v>6045</v>
      </c>
      <c r="N45" s="1331">
        <v>23010</v>
      </c>
      <c r="O45" s="1331">
        <v>306741</v>
      </c>
      <c r="P45" s="1331">
        <v>165859</v>
      </c>
      <c r="Q45" s="1331">
        <v>25945</v>
      </c>
      <c r="R45" s="1331">
        <v>498544</v>
      </c>
      <c r="S45" s="1331">
        <v>920222</v>
      </c>
      <c r="T45" s="1331">
        <v>19641</v>
      </c>
      <c r="U45" s="1331">
        <v>12537</v>
      </c>
      <c r="V45" s="1388">
        <v>45961</v>
      </c>
      <c r="W45" s="709">
        <v>38</v>
      </c>
    </row>
    <row r="46" spans="1:23" ht="23.1" customHeight="1" x14ac:dyDescent="0.15">
      <c r="A46" s="707">
        <v>39</v>
      </c>
      <c r="B46" s="708" t="s">
        <v>1053</v>
      </c>
      <c r="C46" s="1376">
        <v>62.5</v>
      </c>
      <c r="D46" s="1376">
        <v>1207.5</v>
      </c>
      <c r="E46" s="1376">
        <v>307.5</v>
      </c>
      <c r="F46" s="1376">
        <v>1577.5</v>
      </c>
      <c r="G46" s="1398">
        <v>19.88</v>
      </c>
      <c r="H46" s="1398">
        <v>1.58</v>
      </c>
      <c r="I46" s="1398">
        <v>1.98</v>
      </c>
      <c r="J46" s="1398">
        <v>2.39</v>
      </c>
      <c r="K46" s="1331">
        <v>25499</v>
      </c>
      <c r="L46" s="1331">
        <v>7214</v>
      </c>
      <c r="M46" s="1331">
        <v>6712</v>
      </c>
      <c r="N46" s="1331">
        <v>13171</v>
      </c>
      <c r="O46" s="1331">
        <v>316821</v>
      </c>
      <c r="P46" s="1331">
        <v>137962</v>
      </c>
      <c r="Q46" s="1331">
        <v>40773</v>
      </c>
      <c r="R46" s="1331">
        <v>495555</v>
      </c>
      <c r="S46" s="1331">
        <v>506913</v>
      </c>
      <c r="T46" s="1331">
        <v>11425</v>
      </c>
      <c r="U46" s="1331">
        <v>13260</v>
      </c>
      <c r="V46" s="1388">
        <v>31414</v>
      </c>
      <c r="W46" s="709">
        <v>39</v>
      </c>
    </row>
    <row r="47" spans="1:23" ht="23.1" customHeight="1" x14ac:dyDescent="0.15">
      <c r="A47" s="720">
        <v>42</v>
      </c>
      <c r="B47" s="719" t="s">
        <v>1054</v>
      </c>
      <c r="C47" s="1377">
        <v>37.5</v>
      </c>
      <c r="D47" s="1377">
        <v>875</v>
      </c>
      <c r="E47" s="1377">
        <v>207.5</v>
      </c>
      <c r="F47" s="1377">
        <v>1120</v>
      </c>
      <c r="G47" s="1400">
        <v>17.47</v>
      </c>
      <c r="H47" s="1400">
        <v>1.32</v>
      </c>
      <c r="I47" s="1400">
        <v>1.76</v>
      </c>
      <c r="J47" s="1400">
        <v>1.94</v>
      </c>
      <c r="K47" s="1332">
        <v>38259</v>
      </c>
      <c r="L47" s="1332">
        <v>8246</v>
      </c>
      <c r="M47" s="1332">
        <v>6273</v>
      </c>
      <c r="N47" s="1332">
        <v>16953</v>
      </c>
      <c r="O47" s="1332">
        <v>250599</v>
      </c>
      <c r="P47" s="1332">
        <v>95236</v>
      </c>
      <c r="Q47" s="1332">
        <v>22895</v>
      </c>
      <c r="R47" s="1332">
        <v>368730</v>
      </c>
      <c r="S47" s="1332">
        <v>668264</v>
      </c>
      <c r="T47" s="1332">
        <v>10884</v>
      </c>
      <c r="U47" s="1332">
        <v>11034</v>
      </c>
      <c r="V47" s="1389">
        <v>32922</v>
      </c>
      <c r="W47" s="721">
        <v>42</v>
      </c>
    </row>
    <row r="48" spans="1:23" s="778" customFormat="1" ht="23.1" customHeight="1" x14ac:dyDescent="0.15">
      <c r="A48" s="722">
        <v>43</v>
      </c>
      <c r="B48" s="708" t="s">
        <v>1055</v>
      </c>
      <c r="C48" s="1375">
        <v>-2.8849999999999998</v>
      </c>
      <c r="D48" s="1375">
        <v>720.19200000000001</v>
      </c>
      <c r="E48" s="1375">
        <v>219.23099999999999</v>
      </c>
      <c r="F48" s="1375">
        <v>936.53800000000001</v>
      </c>
      <c r="G48" s="1401">
        <v>-24.33</v>
      </c>
      <c r="H48" s="1401">
        <v>1.46</v>
      </c>
      <c r="I48" s="1401">
        <v>1.72</v>
      </c>
      <c r="J48" s="1401">
        <v>1.6</v>
      </c>
      <c r="K48" s="1333">
        <v>78071</v>
      </c>
      <c r="L48" s="1333">
        <v>9202</v>
      </c>
      <c r="M48" s="1333">
        <v>6520</v>
      </c>
      <c r="N48" s="1333">
        <v>11744</v>
      </c>
      <c r="O48" s="1333">
        <v>54800</v>
      </c>
      <c r="P48" s="1333">
        <v>97065</v>
      </c>
      <c r="Q48" s="1333">
        <v>24639</v>
      </c>
      <c r="R48" s="1333">
        <v>176504</v>
      </c>
      <c r="S48" s="1333">
        <v>-1899720</v>
      </c>
      <c r="T48" s="1333">
        <v>13478</v>
      </c>
      <c r="U48" s="1333">
        <v>11239</v>
      </c>
      <c r="V48" s="1387">
        <v>18846</v>
      </c>
      <c r="W48" s="723">
        <v>43</v>
      </c>
    </row>
    <row r="49" spans="1:23" s="778" customFormat="1" ht="23.1" customHeight="1" x14ac:dyDescent="0.15">
      <c r="A49" s="707">
        <v>44</v>
      </c>
      <c r="B49" s="708" t="s">
        <v>1056</v>
      </c>
      <c r="C49" s="1376">
        <v>16.667000000000002</v>
      </c>
      <c r="D49" s="1376">
        <v>902.38099999999997</v>
      </c>
      <c r="E49" s="1376">
        <v>290.476</v>
      </c>
      <c r="F49" s="1376">
        <v>1209.5239999999999</v>
      </c>
      <c r="G49" s="1398">
        <v>14.29</v>
      </c>
      <c r="H49" s="1398">
        <v>1.34</v>
      </c>
      <c r="I49" s="1398">
        <v>1.61</v>
      </c>
      <c r="J49" s="1398">
        <v>1.58</v>
      </c>
      <c r="K49" s="1331">
        <v>66835</v>
      </c>
      <c r="L49" s="1331">
        <v>9583</v>
      </c>
      <c r="M49" s="1331">
        <v>6385</v>
      </c>
      <c r="N49" s="1331">
        <v>15920</v>
      </c>
      <c r="O49" s="1331">
        <v>159132</v>
      </c>
      <c r="P49" s="1331">
        <v>115678</v>
      </c>
      <c r="Q49" s="1331">
        <v>29948</v>
      </c>
      <c r="R49" s="1331">
        <v>304758</v>
      </c>
      <c r="S49" s="1331">
        <v>954791</v>
      </c>
      <c r="T49" s="1331">
        <v>12819</v>
      </c>
      <c r="U49" s="1331">
        <v>10310</v>
      </c>
      <c r="V49" s="1388">
        <v>25197</v>
      </c>
      <c r="W49" s="709">
        <v>44</v>
      </c>
    </row>
    <row r="50" spans="1:23" s="778" customFormat="1" ht="23.1" customHeight="1" x14ac:dyDescent="0.15">
      <c r="A50" s="707">
        <v>45</v>
      </c>
      <c r="B50" s="708" t="s">
        <v>1057</v>
      </c>
      <c r="C50" s="1376">
        <v>14.286</v>
      </c>
      <c r="D50" s="1376">
        <v>910.71400000000006</v>
      </c>
      <c r="E50" s="1376">
        <v>289.286</v>
      </c>
      <c r="F50" s="1376">
        <v>1214.2860000000001</v>
      </c>
      <c r="G50" s="1398">
        <v>14.75</v>
      </c>
      <c r="H50" s="1398">
        <v>1.95</v>
      </c>
      <c r="I50" s="1398">
        <v>1.49</v>
      </c>
      <c r="J50" s="1398">
        <v>1.99</v>
      </c>
      <c r="K50" s="1331">
        <v>29902</v>
      </c>
      <c r="L50" s="1331">
        <v>7848</v>
      </c>
      <c r="M50" s="1331">
        <v>7185</v>
      </c>
      <c r="N50" s="1331">
        <v>9654</v>
      </c>
      <c r="O50" s="1331">
        <v>63009</v>
      </c>
      <c r="P50" s="1331">
        <v>139024</v>
      </c>
      <c r="Q50" s="1331">
        <v>31051</v>
      </c>
      <c r="R50" s="1331">
        <v>233084</v>
      </c>
      <c r="S50" s="1331">
        <v>441060</v>
      </c>
      <c r="T50" s="1331">
        <v>15265</v>
      </c>
      <c r="U50" s="1331">
        <v>10734</v>
      </c>
      <c r="V50" s="1388">
        <v>19195</v>
      </c>
      <c r="W50" s="709">
        <v>45</v>
      </c>
    </row>
    <row r="51" spans="1:23" s="778" customFormat="1" ht="23.1" customHeight="1" x14ac:dyDescent="0.15">
      <c r="A51" s="707">
        <v>46</v>
      </c>
      <c r="B51" s="708" t="s">
        <v>1058</v>
      </c>
      <c r="C51" s="1376">
        <v>64.150999999999996</v>
      </c>
      <c r="D51" s="1376">
        <v>1216.981</v>
      </c>
      <c r="E51" s="1376">
        <v>279.245</v>
      </c>
      <c r="F51" s="1376">
        <v>1560.377</v>
      </c>
      <c r="G51" s="1398">
        <v>16.47</v>
      </c>
      <c r="H51" s="1398">
        <v>1.71</v>
      </c>
      <c r="I51" s="1398">
        <v>1.72</v>
      </c>
      <c r="J51" s="1398">
        <v>2.3199999999999998</v>
      </c>
      <c r="K51" s="1331">
        <v>38172</v>
      </c>
      <c r="L51" s="1331">
        <v>8493</v>
      </c>
      <c r="M51" s="1331">
        <v>6597</v>
      </c>
      <c r="N51" s="1331">
        <v>16920</v>
      </c>
      <c r="O51" s="1331">
        <v>403325</v>
      </c>
      <c r="P51" s="1331">
        <v>176420</v>
      </c>
      <c r="Q51" s="1331">
        <v>31614</v>
      </c>
      <c r="R51" s="1331">
        <v>611359</v>
      </c>
      <c r="S51" s="1331">
        <v>628712</v>
      </c>
      <c r="T51" s="1331">
        <v>14497</v>
      </c>
      <c r="U51" s="1331">
        <v>11321</v>
      </c>
      <c r="V51" s="1388">
        <v>39180</v>
      </c>
      <c r="W51" s="709">
        <v>46</v>
      </c>
    </row>
    <row r="52" spans="1:23" s="778" customFormat="1" ht="23.1" customHeight="1" x14ac:dyDescent="0.15">
      <c r="A52" s="707">
        <v>47</v>
      </c>
      <c r="B52" s="708" t="s">
        <v>1059</v>
      </c>
      <c r="C52" s="1379">
        <v>15.217000000000001</v>
      </c>
      <c r="D52" s="1376">
        <v>861.95699999999999</v>
      </c>
      <c r="E52" s="1376">
        <v>254.34800000000001</v>
      </c>
      <c r="F52" s="1376">
        <v>1131.5219999999999</v>
      </c>
      <c r="G52" s="1398">
        <v>22.36</v>
      </c>
      <c r="H52" s="1398">
        <v>1.67</v>
      </c>
      <c r="I52" s="1398">
        <v>1.8</v>
      </c>
      <c r="J52" s="1398">
        <v>1.98</v>
      </c>
      <c r="K52" s="1331">
        <v>14528</v>
      </c>
      <c r="L52" s="1331">
        <v>9993</v>
      </c>
      <c r="M52" s="1331">
        <v>6841</v>
      </c>
      <c r="N52" s="1331">
        <v>10038</v>
      </c>
      <c r="O52" s="1331">
        <v>49427</v>
      </c>
      <c r="P52" s="1331">
        <v>143919</v>
      </c>
      <c r="Q52" s="1331">
        <v>31303</v>
      </c>
      <c r="R52" s="1331">
        <v>224649</v>
      </c>
      <c r="S52" s="1331">
        <v>324804</v>
      </c>
      <c r="T52" s="1331">
        <v>16697</v>
      </c>
      <c r="U52" s="1331">
        <v>12307</v>
      </c>
      <c r="V52" s="1388">
        <v>19854</v>
      </c>
      <c r="W52" s="709">
        <v>47</v>
      </c>
    </row>
    <row r="53" spans="1:23" ht="23.1" customHeight="1" x14ac:dyDescent="0.15">
      <c r="A53" s="701">
        <v>49</v>
      </c>
      <c r="B53" s="702" t="s">
        <v>1060</v>
      </c>
      <c r="C53" s="1375">
        <v>33.332999999999998</v>
      </c>
      <c r="D53" s="1375">
        <v>794.44399999999996</v>
      </c>
      <c r="E53" s="1375">
        <v>144.44399999999999</v>
      </c>
      <c r="F53" s="1375">
        <v>972.22199999999998</v>
      </c>
      <c r="G53" s="1401">
        <v>7.17</v>
      </c>
      <c r="H53" s="1401">
        <v>1.67</v>
      </c>
      <c r="I53" s="1401">
        <v>1.98</v>
      </c>
      <c r="J53" s="1401">
        <v>1.9</v>
      </c>
      <c r="K53" s="1333">
        <v>64871</v>
      </c>
      <c r="L53" s="1333">
        <v>6630</v>
      </c>
      <c r="M53" s="1333">
        <v>4931</v>
      </c>
      <c r="N53" s="1333">
        <v>13888</v>
      </c>
      <c r="O53" s="1333">
        <v>154970</v>
      </c>
      <c r="P53" s="1333">
        <v>87845</v>
      </c>
      <c r="Q53" s="1333">
        <v>14109</v>
      </c>
      <c r="R53" s="1333">
        <v>256924</v>
      </c>
      <c r="S53" s="1333">
        <v>464909</v>
      </c>
      <c r="T53" s="1333">
        <v>11057</v>
      </c>
      <c r="U53" s="1333">
        <v>9768</v>
      </c>
      <c r="V53" s="1387">
        <v>26426</v>
      </c>
      <c r="W53" s="703">
        <v>49</v>
      </c>
    </row>
    <row r="54" spans="1:23" ht="23.1" customHeight="1" x14ac:dyDescent="0.15">
      <c r="A54" s="705">
        <v>50</v>
      </c>
      <c r="B54" s="706" t="s">
        <v>1061</v>
      </c>
      <c r="C54" s="1376">
        <v>12.903</v>
      </c>
      <c r="D54" s="1376">
        <v>729.03200000000004</v>
      </c>
      <c r="E54" s="1376">
        <v>200</v>
      </c>
      <c r="F54" s="1376">
        <v>941.93499999999995</v>
      </c>
      <c r="G54" s="1398">
        <v>8.75</v>
      </c>
      <c r="H54" s="1398">
        <v>1.88</v>
      </c>
      <c r="I54" s="1398">
        <v>1.76</v>
      </c>
      <c r="J54" s="1398">
        <v>1.95</v>
      </c>
      <c r="K54" s="1331">
        <v>62438</v>
      </c>
      <c r="L54" s="1331">
        <v>14710</v>
      </c>
      <c r="M54" s="1331">
        <v>6643</v>
      </c>
      <c r="N54" s="1331">
        <v>16098</v>
      </c>
      <c r="O54" s="1331">
        <v>70494</v>
      </c>
      <c r="P54" s="1331">
        <v>202143</v>
      </c>
      <c r="Q54" s="1331">
        <v>23357</v>
      </c>
      <c r="R54" s="1331">
        <v>295994</v>
      </c>
      <c r="S54" s="1331">
        <v>546330</v>
      </c>
      <c r="T54" s="1331">
        <v>27728</v>
      </c>
      <c r="U54" s="1331">
        <v>11678</v>
      </c>
      <c r="V54" s="1388">
        <v>31424</v>
      </c>
      <c r="W54" s="697">
        <v>50</v>
      </c>
    </row>
    <row r="55" spans="1:23" ht="23.1" customHeight="1" x14ac:dyDescent="0.15">
      <c r="A55" s="705">
        <v>51</v>
      </c>
      <c r="B55" s="706" t="s">
        <v>1062</v>
      </c>
      <c r="C55" s="1376">
        <v>38.776000000000003</v>
      </c>
      <c r="D55" s="1376">
        <v>873.46900000000005</v>
      </c>
      <c r="E55" s="1376">
        <v>279.59199999999998</v>
      </c>
      <c r="F55" s="1376">
        <v>1191.837</v>
      </c>
      <c r="G55" s="1398">
        <v>18.63</v>
      </c>
      <c r="H55" s="1398">
        <v>1.62</v>
      </c>
      <c r="I55" s="1398">
        <v>1.99</v>
      </c>
      <c r="J55" s="1398">
        <v>2.2599999999999998</v>
      </c>
      <c r="K55" s="1331">
        <v>41533</v>
      </c>
      <c r="L55" s="1331">
        <v>14027</v>
      </c>
      <c r="M55" s="1331">
        <v>6321</v>
      </c>
      <c r="N55" s="1331">
        <v>19814</v>
      </c>
      <c r="O55" s="1331">
        <v>300056</v>
      </c>
      <c r="P55" s="1331">
        <v>198101</v>
      </c>
      <c r="Q55" s="1331">
        <v>35215</v>
      </c>
      <c r="R55" s="1331">
        <v>533372</v>
      </c>
      <c r="S55" s="1331">
        <v>773829</v>
      </c>
      <c r="T55" s="1331">
        <v>22680</v>
      </c>
      <c r="U55" s="1331">
        <v>12595</v>
      </c>
      <c r="V55" s="1388">
        <v>44752</v>
      </c>
      <c r="W55" s="697">
        <v>51</v>
      </c>
    </row>
    <row r="56" spans="1:23" ht="23.1" customHeight="1" x14ac:dyDescent="0.15">
      <c r="A56" s="705">
        <v>52</v>
      </c>
      <c r="B56" s="706" t="s">
        <v>1063</v>
      </c>
      <c r="C56" s="1376">
        <v>30.768999999999998</v>
      </c>
      <c r="D56" s="1376">
        <v>853.846</v>
      </c>
      <c r="E56" s="1376">
        <v>326.923</v>
      </c>
      <c r="F56" s="1376">
        <v>1211.538</v>
      </c>
      <c r="G56" s="1398">
        <v>15.13</v>
      </c>
      <c r="H56" s="1398">
        <v>1.38</v>
      </c>
      <c r="I56" s="1398">
        <v>2.38</v>
      </c>
      <c r="J56" s="1398">
        <v>2</v>
      </c>
      <c r="K56" s="1331">
        <v>33311</v>
      </c>
      <c r="L56" s="1331">
        <v>8770</v>
      </c>
      <c r="M56" s="1331">
        <v>8518</v>
      </c>
      <c r="N56" s="1331">
        <v>13410</v>
      </c>
      <c r="O56" s="1331">
        <v>155026</v>
      </c>
      <c r="P56" s="1331">
        <v>103218</v>
      </c>
      <c r="Q56" s="1331">
        <v>66178</v>
      </c>
      <c r="R56" s="1331">
        <v>324422</v>
      </c>
      <c r="S56" s="1331">
        <v>503835</v>
      </c>
      <c r="T56" s="1331">
        <v>12089</v>
      </c>
      <c r="U56" s="1331">
        <v>20243</v>
      </c>
      <c r="V56" s="1388">
        <v>26778</v>
      </c>
      <c r="W56" s="697">
        <v>52</v>
      </c>
    </row>
    <row r="57" spans="1:23" ht="23.1" customHeight="1" thickBot="1" x14ac:dyDescent="0.2">
      <c r="A57" s="784">
        <v>54</v>
      </c>
      <c r="B57" s="785" t="s">
        <v>1064</v>
      </c>
      <c r="C57" s="1381">
        <v>0</v>
      </c>
      <c r="D57" s="1381">
        <v>766.66700000000003</v>
      </c>
      <c r="E57" s="1381">
        <v>250</v>
      </c>
      <c r="F57" s="1381">
        <v>1016.667</v>
      </c>
      <c r="G57" s="1402">
        <v>0</v>
      </c>
      <c r="H57" s="1402">
        <v>1.59</v>
      </c>
      <c r="I57" s="1402">
        <v>1.27</v>
      </c>
      <c r="J57" s="1402">
        <v>1.23</v>
      </c>
      <c r="K57" s="1334">
        <v>8629</v>
      </c>
      <c r="L57" s="1334">
        <v>7650</v>
      </c>
      <c r="M57" s="1334">
        <v>6300</v>
      </c>
      <c r="N57" s="1334">
        <v>7086</v>
      </c>
      <c r="O57" s="1334">
        <v>-24448</v>
      </c>
      <c r="P57" s="1334">
        <v>93072</v>
      </c>
      <c r="Q57" s="1334">
        <v>19950</v>
      </c>
      <c r="R57" s="1334">
        <v>88573</v>
      </c>
      <c r="S57" s="1334">
        <v>0</v>
      </c>
      <c r="T57" s="1334">
        <v>12140</v>
      </c>
      <c r="U57" s="1334">
        <v>7980</v>
      </c>
      <c r="V57" s="1408">
        <v>8712</v>
      </c>
      <c r="W57" s="786">
        <v>54</v>
      </c>
    </row>
    <row r="58" spans="1:23" ht="23.1" customHeight="1" x14ac:dyDescent="0.15">
      <c r="A58" s="705">
        <v>55</v>
      </c>
      <c r="B58" s="706" t="s">
        <v>1065</v>
      </c>
      <c r="C58" s="1376">
        <v>16</v>
      </c>
      <c r="D58" s="1376">
        <v>834</v>
      </c>
      <c r="E58" s="1376">
        <v>186</v>
      </c>
      <c r="F58" s="1376">
        <v>1036</v>
      </c>
      <c r="G58" s="1398">
        <v>14.38</v>
      </c>
      <c r="H58" s="1398">
        <v>1.34</v>
      </c>
      <c r="I58" s="1398">
        <v>2.1800000000000002</v>
      </c>
      <c r="J58" s="1398">
        <v>1.69</v>
      </c>
      <c r="K58" s="1331">
        <v>63798</v>
      </c>
      <c r="L58" s="1331">
        <v>9642</v>
      </c>
      <c r="M58" s="1331">
        <v>4652</v>
      </c>
      <c r="N58" s="1331">
        <v>15588</v>
      </c>
      <c r="O58" s="1331">
        <v>146735</v>
      </c>
      <c r="P58" s="1331">
        <v>107799</v>
      </c>
      <c r="Q58" s="1331">
        <v>18886</v>
      </c>
      <c r="R58" s="1331">
        <v>273420</v>
      </c>
      <c r="S58" s="1331">
        <v>917095</v>
      </c>
      <c r="T58" s="1331">
        <v>12926</v>
      </c>
      <c r="U58" s="1331">
        <v>10154</v>
      </c>
      <c r="V58" s="1388">
        <v>26392</v>
      </c>
      <c r="W58" s="697">
        <v>55</v>
      </c>
    </row>
    <row r="59" spans="1:23" ht="23.1" customHeight="1" x14ac:dyDescent="0.15">
      <c r="A59" s="705">
        <v>56</v>
      </c>
      <c r="B59" s="706" t="s">
        <v>1066</v>
      </c>
      <c r="C59" s="1376">
        <v>33.332999999999998</v>
      </c>
      <c r="D59" s="1376">
        <v>1750</v>
      </c>
      <c r="E59" s="1376">
        <v>541.66700000000003</v>
      </c>
      <c r="F59" s="1376">
        <v>2325</v>
      </c>
      <c r="G59" s="1398">
        <v>7</v>
      </c>
      <c r="H59" s="1398">
        <v>1.42</v>
      </c>
      <c r="I59" s="1398">
        <v>1.89</v>
      </c>
      <c r="J59" s="1398">
        <v>1.61</v>
      </c>
      <c r="K59" s="1331">
        <v>72985</v>
      </c>
      <c r="L59" s="1331">
        <v>5416</v>
      </c>
      <c r="M59" s="1331">
        <v>7202</v>
      </c>
      <c r="N59" s="1331">
        <v>10119</v>
      </c>
      <c r="O59" s="1331">
        <v>170299</v>
      </c>
      <c r="P59" s="1331">
        <v>134492</v>
      </c>
      <c r="Q59" s="1331">
        <v>73817</v>
      </c>
      <c r="R59" s="1331">
        <v>378608</v>
      </c>
      <c r="S59" s="1331">
        <v>510898</v>
      </c>
      <c r="T59" s="1331">
        <v>7685</v>
      </c>
      <c r="U59" s="1331">
        <v>13628</v>
      </c>
      <c r="V59" s="1388">
        <v>16284</v>
      </c>
      <c r="W59" s="697">
        <v>56</v>
      </c>
    </row>
    <row r="60" spans="1:23" ht="23.1" customHeight="1" x14ac:dyDescent="0.15">
      <c r="A60" s="705">
        <v>57</v>
      </c>
      <c r="B60" s="706" t="s">
        <v>1067</v>
      </c>
      <c r="C60" s="1376">
        <v>32.143000000000001</v>
      </c>
      <c r="D60" s="1376">
        <v>900</v>
      </c>
      <c r="E60" s="1376">
        <v>178.571</v>
      </c>
      <c r="F60" s="1376">
        <v>1110.7139999999999</v>
      </c>
      <c r="G60" s="1398">
        <v>11</v>
      </c>
      <c r="H60" s="1398">
        <v>1.35</v>
      </c>
      <c r="I60" s="1398">
        <v>1.32</v>
      </c>
      <c r="J60" s="1398">
        <v>1.63</v>
      </c>
      <c r="K60" s="1331">
        <v>77452</v>
      </c>
      <c r="L60" s="1331">
        <v>12555</v>
      </c>
      <c r="M60" s="1331">
        <v>8504</v>
      </c>
      <c r="N60" s="1331">
        <v>24724</v>
      </c>
      <c r="O60" s="1331">
        <v>273850</v>
      </c>
      <c r="P60" s="1331">
        <v>152908</v>
      </c>
      <c r="Q60" s="1331">
        <v>20046</v>
      </c>
      <c r="R60" s="1331">
        <v>446803</v>
      </c>
      <c r="S60" s="1331">
        <v>851977</v>
      </c>
      <c r="T60" s="1331">
        <v>16990</v>
      </c>
      <c r="U60" s="1331">
        <v>11226</v>
      </c>
      <c r="V60" s="1388">
        <v>40227</v>
      </c>
      <c r="W60" s="697">
        <v>57</v>
      </c>
    </row>
    <row r="61" spans="1:23" ht="23.1" customHeight="1" x14ac:dyDescent="0.15">
      <c r="A61" s="707">
        <v>58</v>
      </c>
      <c r="B61" s="708" t="s">
        <v>1068</v>
      </c>
      <c r="C61" s="1376">
        <v>0</v>
      </c>
      <c r="D61" s="1376">
        <v>681.48099999999999</v>
      </c>
      <c r="E61" s="1376">
        <v>185.185</v>
      </c>
      <c r="F61" s="1376">
        <v>866.66700000000003</v>
      </c>
      <c r="G61" s="1398">
        <v>0</v>
      </c>
      <c r="H61" s="1398">
        <v>1.44</v>
      </c>
      <c r="I61" s="1398">
        <v>1.8</v>
      </c>
      <c r="J61" s="1398">
        <v>1.52</v>
      </c>
      <c r="K61" s="1331">
        <v>0</v>
      </c>
      <c r="L61" s="1331">
        <v>6112</v>
      </c>
      <c r="M61" s="1331">
        <v>6268</v>
      </c>
      <c r="N61" s="1331">
        <v>6141</v>
      </c>
      <c r="O61" s="1331">
        <v>-144</v>
      </c>
      <c r="P61" s="1331">
        <v>59990</v>
      </c>
      <c r="Q61" s="1331">
        <v>20893</v>
      </c>
      <c r="R61" s="1331">
        <v>80740</v>
      </c>
      <c r="S61" s="1331">
        <v>0</v>
      </c>
      <c r="T61" s="1331">
        <v>8803</v>
      </c>
      <c r="U61" s="1331">
        <v>11282</v>
      </c>
      <c r="V61" s="1388">
        <v>9316</v>
      </c>
      <c r="W61" s="709">
        <v>58</v>
      </c>
    </row>
    <row r="62" spans="1:23" ht="23.1" customHeight="1" x14ac:dyDescent="0.15">
      <c r="A62" s="707">
        <v>59</v>
      </c>
      <c r="B62" s="708" t="s">
        <v>1069</v>
      </c>
      <c r="C62" s="1377">
        <v>22.727</v>
      </c>
      <c r="D62" s="1377">
        <v>686.36400000000003</v>
      </c>
      <c r="E62" s="1377">
        <v>286.36399999999998</v>
      </c>
      <c r="F62" s="1377">
        <v>995.45500000000004</v>
      </c>
      <c r="G62" s="1400">
        <v>8.6</v>
      </c>
      <c r="H62" s="1400">
        <v>1.48</v>
      </c>
      <c r="I62" s="1400">
        <v>1.73</v>
      </c>
      <c r="J62" s="1400">
        <v>1.71</v>
      </c>
      <c r="K62" s="1332">
        <v>55774</v>
      </c>
      <c r="L62" s="1332">
        <v>8852</v>
      </c>
      <c r="M62" s="1332">
        <v>6390</v>
      </c>
      <c r="N62" s="1332">
        <v>13517</v>
      </c>
      <c r="O62" s="1332">
        <v>109014</v>
      </c>
      <c r="P62" s="1332">
        <v>89731</v>
      </c>
      <c r="Q62" s="1332">
        <v>31659</v>
      </c>
      <c r="R62" s="1332">
        <v>230403</v>
      </c>
      <c r="S62" s="1332">
        <v>479660</v>
      </c>
      <c r="T62" s="1332">
        <v>13073</v>
      </c>
      <c r="U62" s="1332">
        <v>11055</v>
      </c>
      <c r="V62" s="1389">
        <v>23146</v>
      </c>
      <c r="W62" s="709">
        <v>59</v>
      </c>
    </row>
    <row r="63" spans="1:23" ht="23.1" customHeight="1" x14ac:dyDescent="0.15">
      <c r="A63" s="711">
        <v>61</v>
      </c>
      <c r="B63" s="712" t="s">
        <v>1070</v>
      </c>
      <c r="C63" s="1375">
        <v>10.714</v>
      </c>
      <c r="D63" s="1375">
        <v>1000</v>
      </c>
      <c r="E63" s="1375">
        <v>317.85700000000003</v>
      </c>
      <c r="F63" s="1375">
        <v>1328.5709999999999</v>
      </c>
      <c r="G63" s="1401">
        <v>10.33</v>
      </c>
      <c r="H63" s="1401">
        <v>1.22</v>
      </c>
      <c r="I63" s="1401">
        <v>1.89</v>
      </c>
      <c r="J63" s="1401">
        <v>1.45</v>
      </c>
      <c r="K63" s="1333">
        <v>49456</v>
      </c>
      <c r="L63" s="1333">
        <v>7525</v>
      </c>
      <c r="M63" s="1333">
        <v>6363</v>
      </c>
      <c r="N63" s="1333">
        <v>9570</v>
      </c>
      <c r="O63" s="1333">
        <v>54755</v>
      </c>
      <c r="P63" s="1333">
        <v>91638</v>
      </c>
      <c r="Q63" s="1333">
        <v>38180</v>
      </c>
      <c r="R63" s="1333">
        <v>184573</v>
      </c>
      <c r="S63" s="1333">
        <v>511043</v>
      </c>
      <c r="T63" s="1333">
        <v>9164</v>
      </c>
      <c r="U63" s="1333">
        <v>12012</v>
      </c>
      <c r="V63" s="1387">
        <v>13893</v>
      </c>
      <c r="W63" s="713">
        <v>61</v>
      </c>
    </row>
    <row r="64" spans="1:23" ht="23.1" customHeight="1" x14ac:dyDescent="0.15">
      <c r="A64" s="707">
        <v>65</v>
      </c>
      <c r="B64" s="708" t="s">
        <v>1071</v>
      </c>
      <c r="C64" s="1376">
        <v>0</v>
      </c>
      <c r="D64" s="1376">
        <v>700</v>
      </c>
      <c r="E64" s="1376">
        <v>325</v>
      </c>
      <c r="F64" s="1376">
        <v>1025</v>
      </c>
      <c r="G64" s="1398">
        <v>0</v>
      </c>
      <c r="H64" s="1398">
        <v>1.29</v>
      </c>
      <c r="I64" s="1398">
        <v>2.77</v>
      </c>
      <c r="J64" s="1398">
        <v>1.76</v>
      </c>
      <c r="K64" s="1331">
        <v>0</v>
      </c>
      <c r="L64" s="1331">
        <v>6283</v>
      </c>
      <c r="M64" s="1331">
        <v>1896</v>
      </c>
      <c r="N64" s="1331">
        <v>4089</v>
      </c>
      <c r="O64" s="1331">
        <v>0</v>
      </c>
      <c r="P64" s="1331">
        <v>56545</v>
      </c>
      <c r="Q64" s="1331">
        <v>17060</v>
      </c>
      <c r="R64" s="1331">
        <v>73605</v>
      </c>
      <c r="S64" s="1331">
        <v>0</v>
      </c>
      <c r="T64" s="1331">
        <v>8078</v>
      </c>
      <c r="U64" s="1331">
        <v>5249</v>
      </c>
      <c r="V64" s="1388">
        <v>7181</v>
      </c>
      <c r="W64" s="709">
        <v>65</v>
      </c>
    </row>
    <row r="65" spans="1:23" ht="23.1" customHeight="1" x14ac:dyDescent="0.15">
      <c r="A65" s="707">
        <v>66</v>
      </c>
      <c r="B65" s="708" t="s">
        <v>1072</v>
      </c>
      <c r="C65" s="1376">
        <v>0</v>
      </c>
      <c r="D65" s="1376">
        <v>976.471</v>
      </c>
      <c r="E65" s="1376">
        <v>164.70599999999999</v>
      </c>
      <c r="F65" s="1376">
        <v>1141.1759999999999</v>
      </c>
      <c r="G65" s="1398">
        <v>0</v>
      </c>
      <c r="H65" s="1398">
        <v>1.23</v>
      </c>
      <c r="I65" s="1398">
        <v>1.61</v>
      </c>
      <c r="J65" s="1398">
        <v>1.29</v>
      </c>
      <c r="K65" s="1331">
        <v>0</v>
      </c>
      <c r="L65" s="1331">
        <v>7462</v>
      </c>
      <c r="M65" s="1331">
        <v>4575</v>
      </c>
      <c r="N65" s="1331">
        <v>6839</v>
      </c>
      <c r="O65" s="1331">
        <v>-1515</v>
      </c>
      <c r="P65" s="1331">
        <v>89984</v>
      </c>
      <c r="Q65" s="1331">
        <v>12109</v>
      </c>
      <c r="R65" s="1331">
        <v>100578</v>
      </c>
      <c r="S65" s="1331">
        <v>0</v>
      </c>
      <c r="T65" s="1331">
        <v>9215</v>
      </c>
      <c r="U65" s="1331">
        <v>7352</v>
      </c>
      <c r="V65" s="1388">
        <v>8814</v>
      </c>
      <c r="W65" s="709">
        <v>66</v>
      </c>
    </row>
    <row r="66" spans="1:23" ht="23.1" customHeight="1" x14ac:dyDescent="0.15">
      <c r="A66" s="707">
        <v>68</v>
      </c>
      <c r="B66" s="708" t="s">
        <v>1073</v>
      </c>
      <c r="C66" s="1376">
        <v>43.902000000000001</v>
      </c>
      <c r="D66" s="1376">
        <v>760.976</v>
      </c>
      <c r="E66" s="1376">
        <v>265.85399999999998</v>
      </c>
      <c r="F66" s="1376">
        <v>1070.732</v>
      </c>
      <c r="G66" s="1398">
        <v>23.89</v>
      </c>
      <c r="H66" s="1398">
        <v>1.57</v>
      </c>
      <c r="I66" s="1398">
        <v>2.06</v>
      </c>
      <c r="J66" s="1398">
        <v>2.61</v>
      </c>
      <c r="K66" s="1331">
        <v>16693</v>
      </c>
      <c r="L66" s="1331">
        <v>14481</v>
      </c>
      <c r="M66" s="1331">
        <v>6040</v>
      </c>
      <c r="N66" s="1331">
        <v>13660</v>
      </c>
      <c r="O66" s="1331">
        <v>175076</v>
      </c>
      <c r="P66" s="1331">
        <v>173416</v>
      </c>
      <c r="Q66" s="1331">
        <v>32998</v>
      </c>
      <c r="R66" s="1331">
        <v>381490</v>
      </c>
      <c r="S66" s="1331">
        <v>398785</v>
      </c>
      <c r="T66" s="1331">
        <v>22789</v>
      </c>
      <c r="U66" s="1331">
        <v>12412</v>
      </c>
      <c r="V66" s="1388">
        <v>35629</v>
      </c>
      <c r="W66" s="709">
        <v>68</v>
      </c>
    </row>
    <row r="67" spans="1:23" ht="23.1" customHeight="1" x14ac:dyDescent="0.15">
      <c r="A67" s="707">
        <v>70</v>
      </c>
      <c r="B67" s="708" t="s">
        <v>1074</v>
      </c>
      <c r="C67" s="1771">
        <v>27.5</v>
      </c>
      <c r="D67" s="1377">
        <v>1117.5</v>
      </c>
      <c r="E67" s="1377">
        <v>230</v>
      </c>
      <c r="F67" s="1377">
        <v>1375</v>
      </c>
      <c r="G67" s="1400">
        <v>7.91</v>
      </c>
      <c r="H67" s="1400">
        <v>1.85</v>
      </c>
      <c r="I67" s="1400">
        <v>1.66</v>
      </c>
      <c r="J67" s="1400">
        <v>1.94</v>
      </c>
      <c r="K67" s="1332">
        <v>43709</v>
      </c>
      <c r="L67" s="1332">
        <v>10399</v>
      </c>
      <c r="M67" s="1332">
        <v>5598</v>
      </c>
      <c r="N67" s="1332">
        <v>12425</v>
      </c>
      <c r="O67" s="1332">
        <v>95067</v>
      </c>
      <c r="P67" s="1332">
        <v>215258</v>
      </c>
      <c r="Q67" s="1332">
        <v>21411</v>
      </c>
      <c r="R67" s="1332">
        <v>331736</v>
      </c>
      <c r="S67" s="1332">
        <v>345697</v>
      </c>
      <c r="T67" s="1332">
        <v>19262</v>
      </c>
      <c r="U67" s="1332">
        <v>9309</v>
      </c>
      <c r="V67" s="1389">
        <v>24126</v>
      </c>
      <c r="W67" s="709">
        <v>70</v>
      </c>
    </row>
    <row r="68" spans="1:23" ht="23.1" customHeight="1" x14ac:dyDescent="0.15">
      <c r="A68" s="714">
        <v>78</v>
      </c>
      <c r="B68" s="712" t="s">
        <v>1075</v>
      </c>
      <c r="C68" s="1772">
        <v>30.768999999999998</v>
      </c>
      <c r="D68" s="1375">
        <v>901.53800000000001</v>
      </c>
      <c r="E68" s="1375">
        <v>249.23099999999999</v>
      </c>
      <c r="F68" s="1375">
        <v>1181.538</v>
      </c>
      <c r="G68" s="1401">
        <v>17</v>
      </c>
      <c r="H68" s="1401">
        <v>1.34</v>
      </c>
      <c r="I68" s="1401">
        <v>2.04</v>
      </c>
      <c r="J68" s="1401">
        <v>1.89</v>
      </c>
      <c r="K68" s="1333">
        <v>28318</v>
      </c>
      <c r="L68" s="1333">
        <v>6950</v>
      </c>
      <c r="M68" s="1333">
        <v>5054</v>
      </c>
      <c r="N68" s="1333">
        <v>11515</v>
      </c>
      <c r="O68" s="1333">
        <v>148127</v>
      </c>
      <c r="P68" s="1333">
        <v>83716</v>
      </c>
      <c r="Q68" s="1333">
        <v>25735</v>
      </c>
      <c r="R68" s="1333">
        <v>257579</v>
      </c>
      <c r="S68" s="1333">
        <v>481413</v>
      </c>
      <c r="T68" s="1333">
        <v>9286</v>
      </c>
      <c r="U68" s="1333">
        <v>10326</v>
      </c>
      <c r="V68" s="1387">
        <v>21800</v>
      </c>
      <c r="W68" s="715">
        <v>78</v>
      </c>
    </row>
    <row r="69" spans="1:23" ht="23.1" customHeight="1" x14ac:dyDescent="0.15">
      <c r="A69" s="707">
        <v>84</v>
      </c>
      <c r="B69" s="708" t="s">
        <v>1076</v>
      </c>
      <c r="C69" s="1395">
        <v>28.571000000000002</v>
      </c>
      <c r="D69" s="1376">
        <v>1037.143</v>
      </c>
      <c r="E69" s="1376">
        <v>282.85700000000003</v>
      </c>
      <c r="F69" s="1376">
        <v>1348.5709999999999</v>
      </c>
      <c r="G69" s="1398">
        <v>8.3000000000000007</v>
      </c>
      <c r="H69" s="1398">
        <v>1.54</v>
      </c>
      <c r="I69" s="1398">
        <v>1.7</v>
      </c>
      <c r="J69" s="1398">
        <v>1.72</v>
      </c>
      <c r="K69" s="1331">
        <v>41429</v>
      </c>
      <c r="L69" s="1331">
        <v>6969</v>
      </c>
      <c r="M69" s="1331">
        <v>6321</v>
      </c>
      <c r="N69" s="1331">
        <v>10362</v>
      </c>
      <c r="O69" s="1331">
        <v>98246</v>
      </c>
      <c r="P69" s="1331">
        <v>111510</v>
      </c>
      <c r="Q69" s="1331">
        <v>30343</v>
      </c>
      <c r="R69" s="1331">
        <v>240100</v>
      </c>
      <c r="S69" s="1331">
        <v>343862</v>
      </c>
      <c r="T69" s="1331">
        <v>10752</v>
      </c>
      <c r="U69" s="1331">
        <v>10727</v>
      </c>
      <c r="V69" s="1388">
        <v>17804</v>
      </c>
      <c r="W69" s="709">
        <v>84</v>
      </c>
    </row>
    <row r="70" spans="1:23" ht="23.1" customHeight="1" x14ac:dyDescent="0.15">
      <c r="A70" s="707">
        <v>85</v>
      </c>
      <c r="B70" s="708" t="s">
        <v>1077</v>
      </c>
      <c r="C70" s="1376">
        <v>23.077000000000002</v>
      </c>
      <c r="D70" s="1376">
        <v>992.30799999999999</v>
      </c>
      <c r="E70" s="1376">
        <v>264.61500000000001</v>
      </c>
      <c r="F70" s="1376">
        <v>1280</v>
      </c>
      <c r="G70" s="1398">
        <v>5.07</v>
      </c>
      <c r="H70" s="1398">
        <v>1.43</v>
      </c>
      <c r="I70" s="1398">
        <v>1.83</v>
      </c>
      <c r="J70" s="1398">
        <v>1.58</v>
      </c>
      <c r="K70" s="1331">
        <v>42298</v>
      </c>
      <c r="L70" s="1331">
        <v>9260</v>
      </c>
      <c r="M70" s="1331">
        <v>7049</v>
      </c>
      <c r="N70" s="1331">
        <v>10645</v>
      </c>
      <c r="O70" s="1331">
        <v>49456</v>
      </c>
      <c r="P70" s="1331">
        <v>131202</v>
      </c>
      <c r="Q70" s="1331">
        <v>34052</v>
      </c>
      <c r="R70" s="1331">
        <v>214711</v>
      </c>
      <c r="S70" s="1331">
        <v>214311</v>
      </c>
      <c r="T70" s="1331">
        <v>13222</v>
      </c>
      <c r="U70" s="1331">
        <v>12869</v>
      </c>
      <c r="V70" s="1388">
        <v>16774</v>
      </c>
      <c r="W70" s="709">
        <v>85</v>
      </c>
    </row>
    <row r="71" spans="1:23" ht="23.1" customHeight="1" x14ac:dyDescent="0.15">
      <c r="A71" s="707">
        <v>89</v>
      </c>
      <c r="B71" s="708" t="s">
        <v>1078</v>
      </c>
      <c r="C71" s="1376">
        <v>20.253</v>
      </c>
      <c r="D71" s="1376">
        <v>974.68399999999997</v>
      </c>
      <c r="E71" s="1376">
        <v>278.48099999999999</v>
      </c>
      <c r="F71" s="1376">
        <v>1273.4179999999999</v>
      </c>
      <c r="G71" s="1398">
        <v>12.63</v>
      </c>
      <c r="H71" s="1398">
        <v>1.56</v>
      </c>
      <c r="I71" s="1398">
        <v>2</v>
      </c>
      <c r="J71" s="1398">
        <v>1.83</v>
      </c>
      <c r="K71" s="1331">
        <v>48076</v>
      </c>
      <c r="L71" s="1331">
        <v>10722</v>
      </c>
      <c r="M71" s="1331">
        <v>6878</v>
      </c>
      <c r="N71" s="1331">
        <v>13904</v>
      </c>
      <c r="O71" s="1331">
        <v>122929</v>
      </c>
      <c r="P71" s="1331">
        <v>162599</v>
      </c>
      <c r="Q71" s="1331">
        <v>38310</v>
      </c>
      <c r="R71" s="1331">
        <v>323838</v>
      </c>
      <c r="S71" s="1331">
        <v>606964</v>
      </c>
      <c r="T71" s="1331">
        <v>16682</v>
      </c>
      <c r="U71" s="1331">
        <v>13757</v>
      </c>
      <c r="V71" s="1388">
        <v>25431</v>
      </c>
      <c r="W71" s="709">
        <v>89</v>
      </c>
    </row>
    <row r="72" spans="1:23" ht="23.1" customHeight="1" x14ac:dyDescent="0.15">
      <c r="A72" s="707">
        <v>90</v>
      </c>
      <c r="B72" s="708" t="s">
        <v>1079</v>
      </c>
      <c r="C72" s="1377">
        <v>52.542000000000002</v>
      </c>
      <c r="D72" s="1377">
        <v>838.98299999999995</v>
      </c>
      <c r="E72" s="1377">
        <v>216.94900000000001</v>
      </c>
      <c r="F72" s="1377">
        <v>1108.4749999999999</v>
      </c>
      <c r="G72" s="1400">
        <v>17.97</v>
      </c>
      <c r="H72" s="1400">
        <v>1.44</v>
      </c>
      <c r="I72" s="1400">
        <v>1.84</v>
      </c>
      <c r="J72" s="1400">
        <v>2.2999999999999998</v>
      </c>
      <c r="K72" s="1332">
        <v>36884</v>
      </c>
      <c r="L72" s="1332">
        <v>16218</v>
      </c>
      <c r="M72" s="1332">
        <v>7857</v>
      </c>
      <c r="N72" s="1332">
        <v>22565</v>
      </c>
      <c r="O72" s="1332">
        <v>348209</v>
      </c>
      <c r="P72" s="1332">
        <v>195717</v>
      </c>
      <c r="Q72" s="1332">
        <v>31295</v>
      </c>
      <c r="R72" s="1332">
        <v>575221</v>
      </c>
      <c r="S72" s="1332">
        <v>662720</v>
      </c>
      <c r="T72" s="1332">
        <v>23328</v>
      </c>
      <c r="U72" s="1332">
        <v>14425</v>
      </c>
      <c r="V72" s="1389">
        <v>51893</v>
      </c>
      <c r="W72" s="709">
        <v>90</v>
      </c>
    </row>
    <row r="73" spans="1:23" ht="23.1" customHeight="1" x14ac:dyDescent="0.15">
      <c r="A73" s="711">
        <v>91</v>
      </c>
      <c r="B73" s="712" t="s">
        <v>1080</v>
      </c>
      <c r="C73" s="1375">
        <v>30.556000000000001</v>
      </c>
      <c r="D73" s="1375">
        <v>902.77800000000002</v>
      </c>
      <c r="E73" s="1375">
        <v>288.88900000000001</v>
      </c>
      <c r="F73" s="1375">
        <v>1222.222</v>
      </c>
      <c r="G73" s="1401">
        <v>30.64</v>
      </c>
      <c r="H73" s="1401">
        <v>1.47</v>
      </c>
      <c r="I73" s="1401">
        <v>1.56</v>
      </c>
      <c r="J73" s="1401">
        <v>2.2200000000000002</v>
      </c>
      <c r="K73" s="1333">
        <v>11159</v>
      </c>
      <c r="L73" s="1333">
        <v>14661</v>
      </c>
      <c r="M73" s="1333">
        <v>7116</v>
      </c>
      <c r="N73" s="1333">
        <v>12200</v>
      </c>
      <c r="O73" s="1333">
        <v>104460</v>
      </c>
      <c r="P73" s="1333">
        <v>194264</v>
      </c>
      <c r="Q73" s="1333">
        <v>32021</v>
      </c>
      <c r="R73" s="1333">
        <v>330745</v>
      </c>
      <c r="S73" s="1333">
        <v>341870</v>
      </c>
      <c r="T73" s="1333">
        <v>21518</v>
      </c>
      <c r="U73" s="1333">
        <v>11084</v>
      </c>
      <c r="V73" s="1387">
        <v>27061</v>
      </c>
      <c r="W73" s="713">
        <v>91</v>
      </c>
    </row>
    <row r="74" spans="1:23" ht="23.1" customHeight="1" x14ac:dyDescent="0.15">
      <c r="A74" s="707">
        <v>92</v>
      </c>
      <c r="B74" s="708" t="s">
        <v>1081</v>
      </c>
      <c r="C74" s="1376">
        <v>9.6769999999999996</v>
      </c>
      <c r="D74" s="1376">
        <v>898.38699999999994</v>
      </c>
      <c r="E74" s="1376">
        <v>248.387</v>
      </c>
      <c r="F74" s="1376">
        <v>1156.452</v>
      </c>
      <c r="G74" s="1398">
        <v>5.33</v>
      </c>
      <c r="H74" s="1398">
        <v>1.52</v>
      </c>
      <c r="I74" s="1398">
        <v>1.95</v>
      </c>
      <c r="J74" s="1398">
        <v>1.64</v>
      </c>
      <c r="K74" s="1331">
        <v>57088</v>
      </c>
      <c r="L74" s="1331">
        <v>13488</v>
      </c>
      <c r="M74" s="1331">
        <v>5623</v>
      </c>
      <c r="N74" s="1331">
        <v>12670</v>
      </c>
      <c r="O74" s="1331">
        <v>29465</v>
      </c>
      <c r="P74" s="1331">
        <v>184268</v>
      </c>
      <c r="Q74" s="1331">
        <v>27206</v>
      </c>
      <c r="R74" s="1331">
        <v>240938</v>
      </c>
      <c r="S74" s="1331">
        <v>304468</v>
      </c>
      <c r="T74" s="1331">
        <v>20511</v>
      </c>
      <c r="U74" s="1331">
        <v>10953</v>
      </c>
      <c r="V74" s="1388">
        <v>20834</v>
      </c>
      <c r="W74" s="709">
        <v>92</v>
      </c>
    </row>
    <row r="75" spans="1:23" ht="23.1" customHeight="1" x14ac:dyDescent="0.15">
      <c r="A75" s="707">
        <v>94</v>
      </c>
      <c r="B75" s="708" t="s">
        <v>1082</v>
      </c>
      <c r="C75" s="1376">
        <v>24.789000000000001</v>
      </c>
      <c r="D75" s="1376">
        <v>983.96600000000001</v>
      </c>
      <c r="E75" s="1376">
        <v>233.755</v>
      </c>
      <c r="F75" s="1376">
        <v>1242.511</v>
      </c>
      <c r="G75" s="1398">
        <v>13.67</v>
      </c>
      <c r="H75" s="1398">
        <v>1.63</v>
      </c>
      <c r="I75" s="1398">
        <v>1.81</v>
      </c>
      <c r="J75" s="1398">
        <v>1.9</v>
      </c>
      <c r="K75" s="1331">
        <v>45970</v>
      </c>
      <c r="L75" s="1331">
        <v>11193</v>
      </c>
      <c r="M75" s="1331">
        <v>6650</v>
      </c>
      <c r="N75" s="1331">
        <v>15366</v>
      </c>
      <c r="O75" s="1331">
        <v>155804</v>
      </c>
      <c r="P75" s="1331">
        <v>179189</v>
      </c>
      <c r="Q75" s="1331">
        <v>28171</v>
      </c>
      <c r="R75" s="1331">
        <v>363164</v>
      </c>
      <c r="S75" s="1331">
        <v>628519</v>
      </c>
      <c r="T75" s="1331">
        <v>18211</v>
      </c>
      <c r="U75" s="1331">
        <v>12051</v>
      </c>
      <c r="V75" s="1388">
        <v>29228</v>
      </c>
      <c r="W75" s="709">
        <v>94</v>
      </c>
    </row>
    <row r="76" spans="1:23" ht="23.1" customHeight="1" x14ac:dyDescent="0.15">
      <c r="A76" s="707">
        <v>301</v>
      </c>
      <c r="B76" s="708" t="s">
        <v>1083</v>
      </c>
      <c r="C76" s="1376" t="s">
        <v>578</v>
      </c>
      <c r="D76" s="1376" t="s">
        <v>578</v>
      </c>
      <c r="E76" s="1376" t="s">
        <v>578</v>
      </c>
      <c r="F76" s="1376" t="s">
        <v>578</v>
      </c>
      <c r="G76" s="1398" t="s">
        <v>578</v>
      </c>
      <c r="H76" s="1398" t="s">
        <v>578</v>
      </c>
      <c r="I76" s="1398" t="s">
        <v>578</v>
      </c>
      <c r="J76" s="1398" t="s">
        <v>578</v>
      </c>
      <c r="K76" s="1331" t="s">
        <v>578</v>
      </c>
      <c r="L76" s="1331" t="s">
        <v>578</v>
      </c>
      <c r="M76" s="1331" t="s">
        <v>578</v>
      </c>
      <c r="N76" s="1331" t="s">
        <v>578</v>
      </c>
      <c r="O76" s="1331" t="s">
        <v>578</v>
      </c>
      <c r="P76" s="1331" t="s">
        <v>578</v>
      </c>
      <c r="Q76" s="1331" t="s">
        <v>578</v>
      </c>
      <c r="R76" s="1331" t="s">
        <v>578</v>
      </c>
      <c r="S76" s="1331" t="s">
        <v>578</v>
      </c>
      <c r="T76" s="1331" t="s">
        <v>578</v>
      </c>
      <c r="U76" s="1331" t="s">
        <v>578</v>
      </c>
      <c r="V76" s="1388" t="s">
        <v>578</v>
      </c>
      <c r="W76" s="709">
        <v>301</v>
      </c>
    </row>
    <row r="77" spans="1:23" ht="23.1" customHeight="1" x14ac:dyDescent="0.15">
      <c r="A77" s="707">
        <v>302</v>
      </c>
      <c r="B77" s="708" t="s">
        <v>1084</v>
      </c>
      <c r="C77" s="1377" t="s">
        <v>578</v>
      </c>
      <c r="D77" s="1377" t="s">
        <v>578</v>
      </c>
      <c r="E77" s="1377" t="s">
        <v>578</v>
      </c>
      <c r="F77" s="1377" t="s">
        <v>578</v>
      </c>
      <c r="G77" s="1400" t="s">
        <v>578</v>
      </c>
      <c r="H77" s="1400" t="s">
        <v>578</v>
      </c>
      <c r="I77" s="1400" t="s">
        <v>578</v>
      </c>
      <c r="J77" s="1400" t="s">
        <v>578</v>
      </c>
      <c r="K77" s="1332" t="s">
        <v>578</v>
      </c>
      <c r="L77" s="1332" t="s">
        <v>578</v>
      </c>
      <c r="M77" s="1332" t="s">
        <v>578</v>
      </c>
      <c r="N77" s="1332" t="s">
        <v>578</v>
      </c>
      <c r="O77" s="1332" t="s">
        <v>578</v>
      </c>
      <c r="P77" s="1332" t="s">
        <v>578</v>
      </c>
      <c r="Q77" s="1332" t="s">
        <v>578</v>
      </c>
      <c r="R77" s="1332" t="s">
        <v>578</v>
      </c>
      <c r="S77" s="1332" t="s">
        <v>578</v>
      </c>
      <c r="T77" s="1332" t="s">
        <v>578</v>
      </c>
      <c r="U77" s="1332" t="s">
        <v>578</v>
      </c>
      <c r="V77" s="1389" t="s">
        <v>578</v>
      </c>
      <c r="W77" s="709">
        <v>302</v>
      </c>
    </row>
    <row r="78" spans="1:23" ht="23.1" customHeight="1" x14ac:dyDescent="0.15">
      <c r="A78" s="711">
        <v>303</v>
      </c>
      <c r="B78" s="712" t="s">
        <v>1085</v>
      </c>
      <c r="C78" s="1375" t="s">
        <v>578</v>
      </c>
      <c r="D78" s="1375" t="s">
        <v>578</v>
      </c>
      <c r="E78" s="1375" t="s">
        <v>578</v>
      </c>
      <c r="F78" s="1375" t="s">
        <v>578</v>
      </c>
      <c r="G78" s="1401" t="s">
        <v>578</v>
      </c>
      <c r="H78" s="1401" t="s">
        <v>578</v>
      </c>
      <c r="I78" s="1401" t="s">
        <v>578</v>
      </c>
      <c r="J78" s="1401" t="s">
        <v>578</v>
      </c>
      <c r="K78" s="1333" t="s">
        <v>578</v>
      </c>
      <c r="L78" s="1333" t="s">
        <v>578</v>
      </c>
      <c r="M78" s="1333" t="s">
        <v>578</v>
      </c>
      <c r="N78" s="1333" t="s">
        <v>578</v>
      </c>
      <c r="O78" s="1333" t="s">
        <v>578</v>
      </c>
      <c r="P78" s="1333" t="s">
        <v>578</v>
      </c>
      <c r="Q78" s="1333" t="s">
        <v>578</v>
      </c>
      <c r="R78" s="1333" t="s">
        <v>578</v>
      </c>
      <c r="S78" s="1333" t="s">
        <v>578</v>
      </c>
      <c r="T78" s="1333" t="s">
        <v>578</v>
      </c>
      <c r="U78" s="1333" t="s">
        <v>578</v>
      </c>
      <c r="V78" s="1387" t="s">
        <v>578</v>
      </c>
      <c r="W78" s="713">
        <v>303</v>
      </c>
    </row>
    <row r="79" spans="1:23" ht="23.1" customHeight="1" x14ac:dyDescent="0.15">
      <c r="A79" s="707">
        <v>304</v>
      </c>
      <c r="B79" s="708" t="s">
        <v>1086</v>
      </c>
      <c r="C79" s="1376" t="s">
        <v>578</v>
      </c>
      <c r="D79" s="1376" t="s">
        <v>578</v>
      </c>
      <c r="E79" s="1376" t="s">
        <v>578</v>
      </c>
      <c r="F79" s="1376" t="s">
        <v>578</v>
      </c>
      <c r="G79" s="1398" t="s">
        <v>578</v>
      </c>
      <c r="H79" s="1398" t="s">
        <v>578</v>
      </c>
      <c r="I79" s="1398" t="s">
        <v>578</v>
      </c>
      <c r="J79" s="1398" t="s">
        <v>578</v>
      </c>
      <c r="K79" s="1331" t="s">
        <v>578</v>
      </c>
      <c r="L79" s="1331" t="s">
        <v>578</v>
      </c>
      <c r="M79" s="1331" t="s">
        <v>578</v>
      </c>
      <c r="N79" s="1331" t="s">
        <v>578</v>
      </c>
      <c r="O79" s="1331" t="s">
        <v>578</v>
      </c>
      <c r="P79" s="1331" t="s">
        <v>578</v>
      </c>
      <c r="Q79" s="1331" t="s">
        <v>578</v>
      </c>
      <c r="R79" s="1331" t="s">
        <v>578</v>
      </c>
      <c r="S79" s="1331" t="s">
        <v>578</v>
      </c>
      <c r="T79" s="1331" t="s">
        <v>578</v>
      </c>
      <c r="U79" s="1331" t="s">
        <v>578</v>
      </c>
      <c r="V79" s="1388" t="s">
        <v>578</v>
      </c>
      <c r="W79" s="709">
        <v>304</v>
      </c>
    </row>
    <row r="80" spans="1:23" ht="23.1" customHeight="1" x14ac:dyDescent="0.15">
      <c r="A80" s="707">
        <v>305</v>
      </c>
      <c r="B80" s="708" t="s">
        <v>1087</v>
      </c>
      <c r="C80" s="1376" t="s">
        <v>578</v>
      </c>
      <c r="D80" s="1376" t="s">
        <v>578</v>
      </c>
      <c r="E80" s="1376" t="s">
        <v>578</v>
      </c>
      <c r="F80" s="1376" t="s">
        <v>578</v>
      </c>
      <c r="G80" s="1398" t="s">
        <v>578</v>
      </c>
      <c r="H80" s="1398" t="s">
        <v>578</v>
      </c>
      <c r="I80" s="1398" t="s">
        <v>578</v>
      </c>
      <c r="J80" s="1398" t="s">
        <v>578</v>
      </c>
      <c r="K80" s="1331" t="s">
        <v>578</v>
      </c>
      <c r="L80" s="1331" t="s">
        <v>578</v>
      </c>
      <c r="M80" s="1331" t="s">
        <v>578</v>
      </c>
      <c r="N80" s="1331" t="s">
        <v>578</v>
      </c>
      <c r="O80" s="1331" t="s">
        <v>578</v>
      </c>
      <c r="P80" s="1331" t="s">
        <v>578</v>
      </c>
      <c r="Q80" s="1331" t="s">
        <v>578</v>
      </c>
      <c r="R80" s="1331" t="s">
        <v>578</v>
      </c>
      <c r="S80" s="1331" t="s">
        <v>578</v>
      </c>
      <c r="T80" s="1331" t="s">
        <v>578</v>
      </c>
      <c r="U80" s="1331" t="s">
        <v>578</v>
      </c>
      <c r="V80" s="1388" t="s">
        <v>578</v>
      </c>
      <c r="W80" s="709">
        <v>305</v>
      </c>
    </row>
    <row r="81" spans="1:23" ht="23.1" customHeight="1" x14ac:dyDescent="0.15">
      <c r="A81" s="707">
        <v>306</v>
      </c>
      <c r="B81" s="708" t="s">
        <v>1088</v>
      </c>
      <c r="C81" s="1376" t="s">
        <v>578</v>
      </c>
      <c r="D81" s="1376" t="s">
        <v>578</v>
      </c>
      <c r="E81" s="1376" t="s">
        <v>578</v>
      </c>
      <c r="F81" s="1376" t="s">
        <v>578</v>
      </c>
      <c r="G81" s="1398" t="s">
        <v>578</v>
      </c>
      <c r="H81" s="1398" t="s">
        <v>578</v>
      </c>
      <c r="I81" s="1398" t="s">
        <v>578</v>
      </c>
      <c r="J81" s="1398" t="s">
        <v>578</v>
      </c>
      <c r="K81" s="1331" t="s">
        <v>578</v>
      </c>
      <c r="L81" s="1331" t="s">
        <v>578</v>
      </c>
      <c r="M81" s="1331" t="s">
        <v>578</v>
      </c>
      <c r="N81" s="1331" t="s">
        <v>578</v>
      </c>
      <c r="O81" s="1331" t="s">
        <v>578</v>
      </c>
      <c r="P81" s="1331" t="s">
        <v>578</v>
      </c>
      <c r="Q81" s="1331" t="s">
        <v>578</v>
      </c>
      <c r="R81" s="1331" t="s">
        <v>578</v>
      </c>
      <c r="S81" s="1331" t="s">
        <v>578</v>
      </c>
      <c r="T81" s="1331" t="s">
        <v>578</v>
      </c>
      <c r="U81" s="1331" t="s">
        <v>578</v>
      </c>
      <c r="V81" s="1388" t="s">
        <v>578</v>
      </c>
      <c r="W81" s="709">
        <v>306</v>
      </c>
    </row>
    <row r="82" spans="1:23" ht="23.1" customHeight="1" x14ac:dyDescent="0.15">
      <c r="A82" s="707"/>
      <c r="B82" s="719"/>
      <c r="C82" s="1377"/>
      <c r="D82" s="1377"/>
      <c r="E82" s="1377"/>
      <c r="F82" s="1377"/>
      <c r="G82" s="1400"/>
      <c r="H82" s="1400"/>
      <c r="I82" s="1400"/>
      <c r="J82" s="1400"/>
      <c r="K82" s="1332"/>
      <c r="L82" s="1332"/>
      <c r="M82" s="1332"/>
      <c r="N82" s="1332"/>
      <c r="O82" s="1332"/>
      <c r="P82" s="1332"/>
      <c r="Q82" s="1332"/>
      <c r="R82" s="1332"/>
      <c r="S82" s="1332"/>
      <c r="T82" s="1332"/>
      <c r="U82" s="1332"/>
      <c r="V82" s="1389"/>
      <c r="W82" s="709"/>
    </row>
    <row r="83" spans="1:23" ht="23.1" customHeight="1" x14ac:dyDescent="0.15">
      <c r="A83" s="711"/>
      <c r="B83" s="708"/>
      <c r="C83" s="1375"/>
      <c r="D83" s="1375"/>
      <c r="E83" s="1375"/>
      <c r="F83" s="1375"/>
      <c r="G83" s="1401"/>
      <c r="H83" s="1401"/>
      <c r="I83" s="1401"/>
      <c r="J83" s="1401"/>
      <c r="K83" s="1333"/>
      <c r="L83" s="1333"/>
      <c r="M83" s="1333"/>
      <c r="N83" s="1333"/>
      <c r="O83" s="1333"/>
      <c r="P83" s="1333"/>
      <c r="Q83" s="1333"/>
      <c r="R83" s="1333"/>
      <c r="S83" s="1333"/>
      <c r="T83" s="1333"/>
      <c r="U83" s="1333"/>
      <c r="V83" s="1387"/>
      <c r="W83" s="713"/>
    </row>
    <row r="84" spans="1:23" ht="23.1" customHeight="1" x14ac:dyDescent="0.15">
      <c r="A84" s="707"/>
      <c r="B84" s="708"/>
      <c r="C84" s="1376"/>
      <c r="D84" s="1376"/>
      <c r="E84" s="1376"/>
      <c r="F84" s="1376"/>
      <c r="G84" s="1398"/>
      <c r="H84" s="1398"/>
      <c r="I84" s="1398"/>
      <c r="J84" s="1398"/>
      <c r="K84" s="1331"/>
      <c r="L84" s="1331"/>
      <c r="M84" s="1331"/>
      <c r="N84" s="1331"/>
      <c r="O84" s="1331"/>
      <c r="P84" s="1331"/>
      <c r="Q84" s="1331"/>
      <c r="R84" s="1331"/>
      <c r="S84" s="1331"/>
      <c r="T84" s="1331"/>
      <c r="U84" s="1331"/>
      <c r="V84" s="1388"/>
      <c r="W84" s="709"/>
    </row>
    <row r="85" spans="1:23" ht="23.1" customHeight="1" x14ac:dyDescent="0.15">
      <c r="A85" s="707"/>
      <c r="B85" s="708"/>
      <c r="C85" s="1376"/>
      <c r="D85" s="1376"/>
      <c r="E85" s="1376"/>
      <c r="F85" s="1376"/>
      <c r="G85" s="1398"/>
      <c r="H85" s="1398"/>
      <c r="I85" s="1398"/>
      <c r="J85" s="1398"/>
      <c r="K85" s="1331"/>
      <c r="L85" s="1331"/>
      <c r="M85" s="1331"/>
      <c r="N85" s="1331"/>
      <c r="O85" s="1331"/>
      <c r="P85" s="1331"/>
      <c r="Q85" s="1331"/>
      <c r="R85" s="1331"/>
      <c r="S85" s="1331"/>
      <c r="T85" s="1331"/>
      <c r="U85" s="1331"/>
      <c r="V85" s="1388"/>
      <c r="W85" s="709"/>
    </row>
    <row r="86" spans="1:23" ht="23.1" customHeight="1" x14ac:dyDescent="0.15">
      <c r="A86" s="707"/>
      <c r="B86" s="708"/>
      <c r="C86" s="1376"/>
      <c r="D86" s="1376"/>
      <c r="E86" s="1376"/>
      <c r="F86" s="1376"/>
      <c r="G86" s="1398"/>
      <c r="H86" s="1398"/>
      <c r="I86" s="1398"/>
      <c r="J86" s="1398"/>
      <c r="K86" s="1331"/>
      <c r="L86" s="1331"/>
      <c r="M86" s="1331"/>
      <c r="N86" s="1331"/>
      <c r="O86" s="1331"/>
      <c r="P86" s="1331"/>
      <c r="Q86" s="1331"/>
      <c r="R86" s="1331"/>
      <c r="S86" s="1331"/>
      <c r="T86" s="1331"/>
      <c r="U86" s="1331"/>
      <c r="V86" s="1388"/>
      <c r="W86" s="709"/>
    </row>
    <row r="87" spans="1:23" ht="23.1" customHeight="1" x14ac:dyDescent="0.15">
      <c r="A87" s="720"/>
      <c r="B87" s="719"/>
      <c r="C87" s="1377"/>
      <c r="D87" s="1377"/>
      <c r="E87" s="1377"/>
      <c r="F87" s="1377"/>
      <c r="G87" s="1400"/>
      <c r="H87" s="1400"/>
      <c r="I87" s="1400"/>
      <c r="J87" s="1400"/>
      <c r="K87" s="1332"/>
      <c r="L87" s="1332"/>
      <c r="M87" s="1332"/>
      <c r="N87" s="1332"/>
      <c r="O87" s="1332"/>
      <c r="P87" s="1332"/>
      <c r="Q87" s="1332"/>
      <c r="R87" s="1332"/>
      <c r="S87" s="1332"/>
      <c r="T87" s="1332"/>
      <c r="U87" s="1332"/>
      <c r="V87" s="1389"/>
      <c r="W87" s="721"/>
    </row>
    <row r="88" spans="1:23" s="778" customFormat="1" ht="23.1" customHeight="1" x14ac:dyDescent="0.15">
      <c r="A88" s="722"/>
      <c r="B88" s="708"/>
      <c r="C88" s="1375"/>
      <c r="D88" s="1375"/>
      <c r="E88" s="1375"/>
      <c r="F88" s="1375"/>
      <c r="G88" s="1401"/>
      <c r="H88" s="1401"/>
      <c r="I88" s="1401"/>
      <c r="J88" s="1401"/>
      <c r="K88" s="1333"/>
      <c r="L88" s="1333"/>
      <c r="M88" s="1333"/>
      <c r="N88" s="1333"/>
      <c r="O88" s="1333"/>
      <c r="P88" s="1333"/>
      <c r="Q88" s="1333"/>
      <c r="R88" s="1333"/>
      <c r="S88" s="1333"/>
      <c r="T88" s="1333"/>
      <c r="U88" s="1333"/>
      <c r="V88" s="1387"/>
      <c r="W88" s="723"/>
    </row>
    <row r="89" spans="1:23" s="778" customFormat="1" ht="23.1" customHeight="1" x14ac:dyDescent="0.15">
      <c r="A89" s="707"/>
      <c r="B89" s="708"/>
      <c r="C89" s="1376"/>
      <c r="D89" s="1376"/>
      <c r="E89" s="1376"/>
      <c r="F89" s="1376"/>
      <c r="G89" s="1398"/>
      <c r="H89" s="1398"/>
      <c r="I89" s="1398"/>
      <c r="J89" s="1398"/>
      <c r="K89" s="1331"/>
      <c r="L89" s="1331"/>
      <c r="M89" s="1331"/>
      <c r="N89" s="1331"/>
      <c r="O89" s="1331"/>
      <c r="P89" s="1331"/>
      <c r="Q89" s="1331"/>
      <c r="R89" s="1331"/>
      <c r="S89" s="1331"/>
      <c r="T89" s="1331"/>
      <c r="U89" s="1331"/>
      <c r="V89" s="1388"/>
      <c r="W89" s="709"/>
    </row>
    <row r="90" spans="1:23" s="778" customFormat="1" ht="23.1" customHeight="1" x14ac:dyDescent="0.15">
      <c r="A90" s="707"/>
      <c r="B90" s="708"/>
      <c r="C90" s="1376"/>
      <c r="D90" s="1376"/>
      <c r="E90" s="1376"/>
      <c r="F90" s="1376"/>
      <c r="G90" s="1398"/>
      <c r="H90" s="1398"/>
      <c r="I90" s="1398"/>
      <c r="J90" s="1398"/>
      <c r="K90" s="1331"/>
      <c r="L90" s="1331"/>
      <c r="M90" s="1331"/>
      <c r="N90" s="1331"/>
      <c r="O90" s="1331"/>
      <c r="P90" s="1331"/>
      <c r="Q90" s="1331"/>
      <c r="R90" s="1331"/>
      <c r="S90" s="1331"/>
      <c r="T90" s="1331"/>
      <c r="U90" s="1331"/>
      <c r="V90" s="1388"/>
      <c r="W90" s="709"/>
    </row>
    <row r="91" spans="1:23" s="778" customFormat="1" ht="23.1" customHeight="1" x14ac:dyDescent="0.15">
      <c r="A91" s="707"/>
      <c r="B91" s="708"/>
      <c r="C91" s="1376"/>
      <c r="D91" s="1376"/>
      <c r="E91" s="1376"/>
      <c r="F91" s="1376"/>
      <c r="G91" s="1398"/>
      <c r="H91" s="1398"/>
      <c r="I91" s="1398"/>
      <c r="J91" s="1398"/>
      <c r="K91" s="1331"/>
      <c r="L91" s="1331"/>
      <c r="M91" s="1331"/>
      <c r="N91" s="1331"/>
      <c r="O91" s="1331"/>
      <c r="P91" s="1331"/>
      <c r="Q91" s="1331"/>
      <c r="R91" s="1331"/>
      <c r="S91" s="1331"/>
      <c r="T91" s="1331"/>
      <c r="U91" s="1331"/>
      <c r="V91" s="1388"/>
      <c r="W91" s="709"/>
    </row>
    <row r="92" spans="1:23" s="778" customFormat="1" ht="23.1" customHeight="1" x14ac:dyDescent="0.15">
      <c r="A92" s="720"/>
      <c r="B92" s="719"/>
      <c r="C92" s="1382"/>
      <c r="D92" s="1377"/>
      <c r="E92" s="1377"/>
      <c r="F92" s="1377"/>
      <c r="G92" s="1400"/>
      <c r="H92" s="1400"/>
      <c r="I92" s="1400"/>
      <c r="J92" s="1400"/>
      <c r="K92" s="1332"/>
      <c r="L92" s="1332"/>
      <c r="M92" s="1332"/>
      <c r="N92" s="1332"/>
      <c r="O92" s="1332"/>
      <c r="P92" s="1332"/>
      <c r="Q92" s="1332"/>
      <c r="R92" s="1332"/>
      <c r="S92" s="1332"/>
      <c r="T92" s="1332"/>
      <c r="U92" s="1332"/>
      <c r="V92" s="1389"/>
      <c r="W92" s="721"/>
    </row>
    <row r="93" spans="1:23" ht="23.1" customHeight="1" x14ac:dyDescent="0.15">
      <c r="A93" s="707"/>
      <c r="B93" s="708"/>
      <c r="C93" s="1376"/>
      <c r="D93" s="1376"/>
      <c r="E93" s="1376"/>
      <c r="F93" s="1376"/>
      <c r="G93" s="1398"/>
      <c r="H93" s="1398"/>
      <c r="I93" s="1398"/>
      <c r="J93" s="1398"/>
      <c r="K93" s="1331"/>
      <c r="L93" s="1331"/>
      <c r="M93" s="1331"/>
      <c r="N93" s="1331"/>
      <c r="O93" s="1331"/>
      <c r="P93" s="1331"/>
      <c r="Q93" s="1331"/>
      <c r="R93" s="1331"/>
      <c r="S93" s="1331"/>
      <c r="T93" s="1331"/>
      <c r="U93" s="1331"/>
      <c r="V93" s="1388"/>
      <c r="W93" s="709"/>
    </row>
    <row r="94" spans="1:23" ht="23.1" customHeight="1" x14ac:dyDescent="0.15">
      <c r="A94" s="707"/>
      <c r="B94" s="708"/>
      <c r="C94" s="1376"/>
      <c r="D94" s="1376"/>
      <c r="E94" s="1376"/>
      <c r="F94" s="1376"/>
      <c r="G94" s="1398"/>
      <c r="H94" s="1398"/>
      <c r="I94" s="1398"/>
      <c r="J94" s="1398"/>
      <c r="K94" s="1331"/>
      <c r="L94" s="1331"/>
      <c r="M94" s="1331"/>
      <c r="N94" s="1331"/>
      <c r="O94" s="1331"/>
      <c r="P94" s="1331"/>
      <c r="Q94" s="1331"/>
      <c r="R94" s="1331"/>
      <c r="S94" s="1331"/>
      <c r="T94" s="1331"/>
      <c r="U94" s="1331"/>
      <c r="V94" s="1388"/>
      <c r="W94" s="709"/>
    </row>
    <row r="95" spans="1:23" ht="23.1" customHeight="1" x14ac:dyDescent="0.15">
      <c r="A95" s="707"/>
      <c r="B95" s="708"/>
      <c r="C95" s="1376"/>
      <c r="D95" s="1376"/>
      <c r="E95" s="1376"/>
      <c r="F95" s="1376"/>
      <c r="G95" s="1398"/>
      <c r="H95" s="1398"/>
      <c r="I95" s="1398"/>
      <c r="J95" s="1398"/>
      <c r="K95" s="1331"/>
      <c r="L95" s="1331"/>
      <c r="M95" s="1331"/>
      <c r="N95" s="1331"/>
      <c r="O95" s="1331"/>
      <c r="P95" s="1331"/>
      <c r="Q95" s="1331"/>
      <c r="R95" s="1331"/>
      <c r="S95" s="1331"/>
      <c r="T95" s="1331"/>
      <c r="U95" s="1331"/>
      <c r="V95" s="1388"/>
      <c r="W95" s="709"/>
    </row>
    <row r="96" spans="1:23" ht="23.1" customHeight="1" x14ac:dyDescent="0.15">
      <c r="A96" s="707"/>
      <c r="B96" s="708"/>
      <c r="C96" s="1376"/>
      <c r="D96" s="1376"/>
      <c r="E96" s="1376"/>
      <c r="F96" s="1376"/>
      <c r="G96" s="1398"/>
      <c r="H96" s="1398"/>
      <c r="I96" s="1398"/>
      <c r="J96" s="1398"/>
      <c r="K96" s="1331"/>
      <c r="L96" s="1331"/>
      <c r="M96" s="1331"/>
      <c r="N96" s="1331"/>
      <c r="O96" s="1331"/>
      <c r="P96" s="1331"/>
      <c r="Q96" s="1331"/>
      <c r="R96" s="1331"/>
      <c r="S96" s="1331"/>
      <c r="T96" s="1331"/>
      <c r="U96" s="1331"/>
      <c r="V96" s="1388"/>
      <c r="W96" s="709"/>
    </row>
    <row r="97" spans="1:23" ht="23.1" customHeight="1" x14ac:dyDescent="0.15">
      <c r="A97" s="707"/>
      <c r="B97" s="719"/>
      <c r="C97" s="1377"/>
      <c r="D97" s="1377"/>
      <c r="E97" s="1377"/>
      <c r="F97" s="1377"/>
      <c r="G97" s="1400"/>
      <c r="H97" s="1400"/>
      <c r="I97" s="1400"/>
      <c r="J97" s="1400"/>
      <c r="K97" s="1332"/>
      <c r="L97" s="1332"/>
      <c r="M97" s="1332"/>
      <c r="N97" s="1332"/>
      <c r="O97" s="1332"/>
      <c r="P97" s="1332"/>
      <c r="Q97" s="1332"/>
      <c r="R97" s="1332"/>
      <c r="S97" s="1332"/>
      <c r="T97" s="1332"/>
      <c r="U97" s="1332"/>
      <c r="V97" s="1389"/>
      <c r="W97" s="709"/>
    </row>
    <row r="98" spans="1:23" ht="23.1" customHeight="1" x14ac:dyDescent="0.15">
      <c r="A98" s="711"/>
      <c r="B98" s="708"/>
      <c r="C98" s="1375"/>
      <c r="D98" s="1375"/>
      <c r="E98" s="1375"/>
      <c r="F98" s="1375"/>
      <c r="G98" s="1401"/>
      <c r="H98" s="1401"/>
      <c r="I98" s="1401"/>
      <c r="J98" s="1401"/>
      <c r="K98" s="1333"/>
      <c r="L98" s="1333"/>
      <c r="M98" s="1333"/>
      <c r="N98" s="1333"/>
      <c r="O98" s="1333"/>
      <c r="P98" s="1333"/>
      <c r="Q98" s="1333"/>
      <c r="R98" s="1333"/>
      <c r="S98" s="1333"/>
      <c r="T98" s="1333"/>
      <c r="U98" s="1333"/>
      <c r="V98" s="1387"/>
      <c r="W98" s="713"/>
    </row>
    <row r="99" spans="1:23" ht="23.1" customHeight="1" x14ac:dyDescent="0.15">
      <c r="A99" s="707"/>
      <c r="B99" s="708"/>
      <c r="C99" s="1376"/>
      <c r="D99" s="1376"/>
      <c r="E99" s="1376"/>
      <c r="F99" s="1376"/>
      <c r="G99" s="1398"/>
      <c r="H99" s="1398"/>
      <c r="I99" s="1398"/>
      <c r="J99" s="1398"/>
      <c r="K99" s="1331"/>
      <c r="L99" s="1331"/>
      <c r="M99" s="1331"/>
      <c r="N99" s="1331"/>
      <c r="O99" s="1331"/>
      <c r="P99" s="1331"/>
      <c r="Q99" s="1331"/>
      <c r="R99" s="1331"/>
      <c r="S99" s="1331"/>
      <c r="T99" s="1331"/>
      <c r="U99" s="1331"/>
      <c r="V99" s="1388"/>
      <c r="W99" s="709"/>
    </row>
    <row r="100" spans="1:23" ht="23.1" customHeight="1" x14ac:dyDescent="0.15">
      <c r="A100" s="707"/>
      <c r="B100" s="708"/>
      <c r="C100" s="1376"/>
      <c r="D100" s="1376"/>
      <c r="E100" s="1376"/>
      <c r="F100" s="1376"/>
      <c r="G100" s="1398"/>
      <c r="H100" s="1398"/>
      <c r="I100" s="1398"/>
      <c r="J100" s="1398"/>
      <c r="K100" s="1331"/>
      <c r="L100" s="1331"/>
      <c r="M100" s="1331"/>
      <c r="N100" s="1331"/>
      <c r="O100" s="1331"/>
      <c r="P100" s="1331"/>
      <c r="Q100" s="1331"/>
      <c r="R100" s="1331"/>
      <c r="S100" s="1331"/>
      <c r="T100" s="1331"/>
      <c r="U100" s="1331"/>
      <c r="V100" s="1388"/>
      <c r="W100" s="709"/>
    </row>
    <row r="101" spans="1:23" ht="23.1" customHeight="1" x14ac:dyDescent="0.15">
      <c r="A101" s="707"/>
      <c r="B101" s="708"/>
      <c r="C101" s="1376"/>
      <c r="D101" s="1376"/>
      <c r="E101" s="1376"/>
      <c r="F101" s="1376"/>
      <c r="G101" s="1398"/>
      <c r="H101" s="1398"/>
      <c r="I101" s="1398"/>
      <c r="J101" s="1398"/>
      <c r="K101" s="1331"/>
      <c r="L101" s="1331"/>
      <c r="M101" s="1331"/>
      <c r="N101" s="1331"/>
      <c r="O101" s="1331"/>
      <c r="P101" s="1331"/>
      <c r="Q101" s="1331"/>
      <c r="R101" s="1331"/>
      <c r="S101" s="1331"/>
      <c r="T101" s="1331"/>
      <c r="U101" s="1331"/>
      <c r="V101" s="1388"/>
      <c r="W101" s="709"/>
    </row>
    <row r="102" spans="1:23" ht="23.1" customHeight="1" x14ac:dyDescent="0.15">
      <c r="A102" s="720"/>
      <c r="B102" s="719"/>
      <c r="C102" s="1377"/>
      <c r="D102" s="1377"/>
      <c r="E102" s="1377"/>
      <c r="F102" s="1377"/>
      <c r="G102" s="1400"/>
      <c r="H102" s="1400"/>
      <c r="I102" s="1400"/>
      <c r="J102" s="1400"/>
      <c r="K102" s="1332"/>
      <c r="L102" s="1332"/>
      <c r="M102" s="1332"/>
      <c r="N102" s="1332"/>
      <c r="O102" s="1332"/>
      <c r="P102" s="1332"/>
      <c r="Q102" s="1332"/>
      <c r="R102" s="1332"/>
      <c r="S102" s="1332"/>
      <c r="T102" s="1332"/>
      <c r="U102" s="1332"/>
      <c r="V102" s="1389"/>
      <c r="W102" s="721"/>
    </row>
    <row r="103" spans="1:23" s="778" customFormat="1" ht="23.1" customHeight="1" x14ac:dyDescent="0.15">
      <c r="A103" s="722"/>
      <c r="B103" s="708"/>
      <c r="C103" s="1375"/>
      <c r="D103" s="1375"/>
      <c r="E103" s="1375"/>
      <c r="F103" s="1375"/>
      <c r="G103" s="1401"/>
      <c r="H103" s="1401"/>
      <c r="I103" s="1401"/>
      <c r="J103" s="1401"/>
      <c r="K103" s="1333"/>
      <c r="L103" s="1333"/>
      <c r="M103" s="1333"/>
      <c r="N103" s="1333"/>
      <c r="O103" s="1333"/>
      <c r="P103" s="1333"/>
      <c r="Q103" s="1333"/>
      <c r="R103" s="1333"/>
      <c r="S103" s="1333"/>
      <c r="T103" s="1333"/>
      <c r="U103" s="1333"/>
      <c r="V103" s="1387"/>
      <c r="W103" s="723"/>
    </row>
    <row r="104" spans="1:23" s="778" customFormat="1" ht="23.1" customHeight="1" x14ac:dyDescent="0.15">
      <c r="A104" s="707"/>
      <c r="B104" s="708"/>
      <c r="C104" s="1376"/>
      <c r="D104" s="1376"/>
      <c r="E104" s="1376"/>
      <c r="F104" s="1376"/>
      <c r="G104" s="1398"/>
      <c r="H104" s="1398"/>
      <c r="I104" s="1398"/>
      <c r="J104" s="1398"/>
      <c r="K104" s="1331"/>
      <c r="L104" s="1331"/>
      <c r="M104" s="1331"/>
      <c r="N104" s="1331"/>
      <c r="O104" s="1331"/>
      <c r="P104" s="1331"/>
      <c r="Q104" s="1331"/>
      <c r="R104" s="1331"/>
      <c r="S104" s="1331"/>
      <c r="T104" s="1331"/>
      <c r="U104" s="1331"/>
      <c r="V104" s="1388"/>
      <c r="W104" s="709"/>
    </row>
    <row r="105" spans="1:23" s="778" customFormat="1" ht="23.1" customHeight="1" x14ac:dyDescent="0.15">
      <c r="A105" s="707"/>
      <c r="B105" s="708"/>
      <c r="C105" s="1376"/>
      <c r="D105" s="1376"/>
      <c r="E105" s="1376"/>
      <c r="F105" s="1376"/>
      <c r="G105" s="1398"/>
      <c r="H105" s="1398"/>
      <c r="I105" s="1398"/>
      <c r="J105" s="1398"/>
      <c r="K105" s="1331"/>
      <c r="L105" s="1331"/>
      <c r="M105" s="1331"/>
      <c r="N105" s="1331"/>
      <c r="O105" s="1331"/>
      <c r="P105" s="1331"/>
      <c r="Q105" s="1331"/>
      <c r="R105" s="1331"/>
      <c r="S105" s="1331"/>
      <c r="T105" s="1331"/>
      <c r="U105" s="1331"/>
      <c r="V105" s="1388"/>
      <c r="W105" s="709"/>
    </row>
    <row r="106" spans="1:23" s="778" customFormat="1" ht="23.1" customHeight="1" x14ac:dyDescent="0.15">
      <c r="A106" s="707"/>
      <c r="B106" s="708"/>
      <c r="C106" s="1376"/>
      <c r="D106" s="1376"/>
      <c r="E106" s="1376"/>
      <c r="F106" s="1376"/>
      <c r="G106" s="1398"/>
      <c r="H106" s="1398"/>
      <c r="I106" s="1398"/>
      <c r="J106" s="1398"/>
      <c r="K106" s="1331"/>
      <c r="L106" s="1331"/>
      <c r="M106" s="1331"/>
      <c r="N106" s="1331"/>
      <c r="O106" s="1331"/>
      <c r="P106" s="1331"/>
      <c r="Q106" s="1331"/>
      <c r="R106" s="1331"/>
      <c r="S106" s="1331"/>
      <c r="T106" s="1331"/>
      <c r="U106" s="1331"/>
      <c r="V106" s="1388"/>
      <c r="W106" s="709"/>
    </row>
    <row r="107" spans="1:23" s="778" customFormat="1" ht="23.1" customHeight="1" thickBot="1" x14ac:dyDescent="0.2">
      <c r="A107" s="716"/>
      <c r="B107" s="717"/>
      <c r="C107" s="1380"/>
      <c r="D107" s="1381"/>
      <c r="E107" s="1381"/>
      <c r="F107" s="1381"/>
      <c r="G107" s="1402"/>
      <c r="H107" s="1402"/>
      <c r="I107" s="1402"/>
      <c r="J107" s="1402"/>
      <c r="K107" s="1334"/>
      <c r="L107" s="1334"/>
      <c r="M107" s="1334"/>
      <c r="N107" s="1334"/>
      <c r="O107" s="1334"/>
      <c r="P107" s="1334"/>
      <c r="Q107" s="1334"/>
      <c r="R107" s="1334"/>
      <c r="S107" s="1334"/>
      <c r="T107" s="1334"/>
      <c r="U107" s="1334"/>
      <c r="V107" s="1408"/>
      <c r="W107" s="718"/>
    </row>
  </sheetData>
  <mergeCells count="2">
    <mergeCell ref="K3:L3"/>
    <mergeCell ref="M3:N3"/>
  </mergeCells>
  <phoneticPr fontId="2"/>
  <pageMargins left="0.82677165354330717" right="0.24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94"/>
  <dimension ref="A1:W107"/>
  <sheetViews>
    <sheetView showGridLines="0" view="pageBreakPreview" zoomScale="55" zoomScaleNormal="75" zoomScaleSheetLayoutView="7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18.95" customHeight="1" x14ac:dyDescent="0.15"/>
  <cols>
    <col min="1" max="1" width="5.125" style="787" customWidth="1"/>
    <col min="2" max="2" width="16.125" style="783" customWidth="1"/>
    <col min="3" max="5" width="12.625" style="788" customWidth="1"/>
    <col min="6" max="6" width="13.625" style="788" customWidth="1"/>
    <col min="7" max="9" width="11.625" style="783" customWidth="1"/>
    <col min="10" max="10" width="12.625" style="783" customWidth="1"/>
    <col min="11" max="13" width="13.625" style="783" customWidth="1"/>
    <col min="14" max="14" width="14.625" style="783" customWidth="1"/>
    <col min="15" max="17" width="13.625" style="783" customWidth="1"/>
    <col min="18" max="18" width="14.625" style="783" customWidth="1"/>
    <col min="19" max="21" width="13.625" style="783" customWidth="1"/>
    <col min="22" max="22" width="15.625" style="783" customWidth="1"/>
    <col min="23" max="23" width="5.375" style="789" customWidth="1"/>
    <col min="24" max="16384" width="9" style="783"/>
  </cols>
  <sheetData>
    <row r="1" spans="1:23" s="673" customFormat="1" ht="30.95" customHeight="1" x14ac:dyDescent="0.15">
      <c r="A1" s="672" t="s">
        <v>105</v>
      </c>
      <c r="C1" s="761"/>
      <c r="D1" s="761"/>
      <c r="E1" s="761"/>
      <c r="F1" s="761"/>
    </row>
    <row r="2" spans="1:23" s="675" customFormat="1" ht="22.5" customHeight="1" thickBot="1" x14ac:dyDescent="0.2"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</row>
    <row r="3" spans="1:23" s="692" customFormat="1" ht="24.95" customHeight="1" x14ac:dyDescent="0.15">
      <c r="A3" s="678" t="s">
        <v>429</v>
      </c>
      <c r="B3" s="679"/>
      <c r="C3" s="763" t="s">
        <v>513</v>
      </c>
      <c r="D3" s="764"/>
      <c r="E3" s="764"/>
      <c r="F3" s="765"/>
      <c r="G3" s="680" t="s">
        <v>696</v>
      </c>
      <c r="H3" s="681"/>
      <c r="I3" s="681"/>
      <c r="J3" s="734"/>
      <c r="K3" s="3002" t="s">
        <v>697</v>
      </c>
      <c r="L3" s="3011"/>
      <c r="M3" s="3011" t="s">
        <v>698</v>
      </c>
      <c r="N3" s="3012"/>
      <c r="O3" s="680" t="s">
        <v>699</v>
      </c>
      <c r="P3" s="681"/>
      <c r="Q3" s="681"/>
      <c r="R3" s="734"/>
      <c r="S3" s="680" t="s">
        <v>700</v>
      </c>
      <c r="T3" s="681"/>
      <c r="U3" s="681"/>
      <c r="V3" s="681"/>
      <c r="W3" s="766" t="s">
        <v>429</v>
      </c>
    </row>
    <row r="4" spans="1:23" s="692" customFormat="1" ht="24.95" customHeight="1" x14ac:dyDescent="0.15">
      <c r="A4" s="684" t="s">
        <v>430</v>
      </c>
      <c r="B4" s="685"/>
      <c r="C4" s="767"/>
      <c r="D4" s="767"/>
      <c r="E4" s="767"/>
      <c r="F4" s="767"/>
      <c r="G4" s="688"/>
      <c r="H4" s="688"/>
      <c r="I4" s="688"/>
      <c r="J4" s="688"/>
      <c r="K4" s="688"/>
      <c r="L4" s="688"/>
      <c r="M4" s="688"/>
      <c r="N4" s="688"/>
      <c r="O4" s="688"/>
      <c r="P4" s="688"/>
      <c r="Q4" s="688"/>
      <c r="R4" s="688"/>
      <c r="S4" s="688"/>
      <c r="T4" s="688"/>
      <c r="U4" s="688"/>
      <c r="V4" s="768"/>
      <c r="W4" s="769" t="s">
        <v>430</v>
      </c>
    </row>
    <row r="5" spans="1:23" s="692" customFormat="1" ht="24.95" customHeight="1" x14ac:dyDescent="0.15">
      <c r="A5" s="684" t="s">
        <v>431</v>
      </c>
      <c r="B5" s="685" t="s">
        <v>399</v>
      </c>
      <c r="C5" s="770" t="s">
        <v>420</v>
      </c>
      <c r="D5" s="770" t="s">
        <v>421</v>
      </c>
      <c r="E5" s="770" t="s">
        <v>422</v>
      </c>
      <c r="F5" s="770" t="s">
        <v>398</v>
      </c>
      <c r="G5" s="743" t="s">
        <v>420</v>
      </c>
      <c r="H5" s="743" t="s">
        <v>421</v>
      </c>
      <c r="I5" s="743" t="s">
        <v>422</v>
      </c>
      <c r="J5" s="743" t="s">
        <v>398</v>
      </c>
      <c r="K5" s="743" t="s">
        <v>420</v>
      </c>
      <c r="L5" s="743" t="s">
        <v>421</v>
      </c>
      <c r="M5" s="743" t="s">
        <v>422</v>
      </c>
      <c r="N5" s="743" t="s">
        <v>398</v>
      </c>
      <c r="O5" s="743" t="s">
        <v>420</v>
      </c>
      <c r="P5" s="743" t="s">
        <v>421</v>
      </c>
      <c r="Q5" s="743" t="s">
        <v>422</v>
      </c>
      <c r="R5" s="743" t="s">
        <v>398</v>
      </c>
      <c r="S5" s="743" t="s">
        <v>420</v>
      </c>
      <c r="T5" s="743" t="s">
        <v>421</v>
      </c>
      <c r="U5" s="743" t="s">
        <v>422</v>
      </c>
      <c r="V5" s="771" t="s">
        <v>398</v>
      </c>
      <c r="W5" s="769" t="s">
        <v>431</v>
      </c>
    </row>
    <row r="6" spans="1:23" s="692" customFormat="1" ht="24.95" customHeight="1" x14ac:dyDescent="0.15">
      <c r="A6" s="684" t="s">
        <v>432</v>
      </c>
      <c r="B6" s="685"/>
      <c r="C6" s="772"/>
      <c r="D6" s="772"/>
      <c r="E6" s="772"/>
      <c r="F6" s="772"/>
      <c r="G6" s="773"/>
      <c r="H6" s="773"/>
      <c r="I6" s="773"/>
      <c r="J6" s="773"/>
      <c r="K6" s="773"/>
      <c r="L6" s="773"/>
      <c r="M6" s="773"/>
      <c r="N6" s="773"/>
      <c r="O6" s="773"/>
      <c r="P6" s="773"/>
      <c r="Q6" s="773"/>
      <c r="R6" s="773"/>
      <c r="S6" s="773"/>
      <c r="T6" s="773"/>
      <c r="U6" s="773"/>
      <c r="V6" s="728"/>
      <c r="W6" s="769" t="s">
        <v>432</v>
      </c>
    </row>
    <row r="7" spans="1:23" s="692" customFormat="1" ht="24.95" customHeight="1" thickBot="1" x14ac:dyDescent="0.2">
      <c r="A7" s="689" t="s">
        <v>433</v>
      </c>
      <c r="B7" s="690"/>
      <c r="C7" s="774"/>
      <c r="D7" s="774"/>
      <c r="E7" s="774"/>
      <c r="F7" s="774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75"/>
      <c r="W7" s="691" t="s">
        <v>433</v>
      </c>
    </row>
    <row r="8" spans="1:23" s="692" customFormat="1" ht="30" customHeight="1" x14ac:dyDescent="0.15">
      <c r="A8" s="684"/>
      <c r="B8" s="693" t="s">
        <v>6</v>
      </c>
      <c r="C8" s="1375">
        <v>18.824999999999999</v>
      </c>
      <c r="D8" s="1375">
        <v>797.86800000000005</v>
      </c>
      <c r="E8" s="1375">
        <v>198.22200000000001</v>
      </c>
      <c r="F8" s="1375">
        <v>1014.915</v>
      </c>
      <c r="G8" s="1401">
        <v>14.74</v>
      </c>
      <c r="H8" s="1401">
        <v>1.54</v>
      </c>
      <c r="I8" s="1401">
        <v>1.81</v>
      </c>
      <c r="J8" s="1401">
        <v>1.84</v>
      </c>
      <c r="K8" s="1333">
        <v>39283</v>
      </c>
      <c r="L8" s="1333">
        <v>9677</v>
      </c>
      <c r="M8" s="1333">
        <v>6544</v>
      </c>
      <c r="N8" s="1333">
        <v>13482</v>
      </c>
      <c r="O8" s="1333">
        <v>108970</v>
      </c>
      <c r="P8" s="1333">
        <v>118834</v>
      </c>
      <c r="Q8" s="1333">
        <v>23445</v>
      </c>
      <c r="R8" s="1333">
        <v>251248</v>
      </c>
      <c r="S8" s="1333">
        <v>578860</v>
      </c>
      <c r="T8" s="1333">
        <v>14894</v>
      </c>
      <c r="U8" s="1333">
        <v>11827</v>
      </c>
      <c r="V8" s="1387">
        <v>24756</v>
      </c>
      <c r="W8" s="723"/>
    </row>
    <row r="9" spans="1:23" s="692" customFormat="1" ht="30" customHeight="1" x14ac:dyDescent="0.15">
      <c r="A9" s="684"/>
      <c r="B9" s="693" t="s">
        <v>1016</v>
      </c>
      <c r="C9" s="1376">
        <v>19.75</v>
      </c>
      <c r="D9" s="1376">
        <v>817.36099999999999</v>
      </c>
      <c r="E9" s="1376">
        <v>201.482</v>
      </c>
      <c r="F9" s="1376">
        <v>1038.5930000000001</v>
      </c>
      <c r="G9" s="1398">
        <v>14.99</v>
      </c>
      <c r="H9" s="1398">
        <v>1.55</v>
      </c>
      <c r="I9" s="1398">
        <v>1.82</v>
      </c>
      <c r="J9" s="1398">
        <v>1.86</v>
      </c>
      <c r="K9" s="1331">
        <v>38757</v>
      </c>
      <c r="L9" s="1331">
        <v>9770</v>
      </c>
      <c r="M9" s="1331">
        <v>6538</v>
      </c>
      <c r="N9" s="1331">
        <v>13610</v>
      </c>
      <c r="O9" s="1331">
        <v>114769</v>
      </c>
      <c r="P9" s="1331">
        <v>123659</v>
      </c>
      <c r="Q9" s="1331">
        <v>23912</v>
      </c>
      <c r="R9" s="1331">
        <v>262340</v>
      </c>
      <c r="S9" s="1331">
        <v>581120</v>
      </c>
      <c r="T9" s="1331">
        <v>15129</v>
      </c>
      <c r="U9" s="1331">
        <v>11868</v>
      </c>
      <c r="V9" s="1388">
        <v>25259</v>
      </c>
      <c r="W9" s="709"/>
    </row>
    <row r="10" spans="1:23" s="692" customFormat="1" ht="30" customHeight="1" x14ac:dyDescent="0.15">
      <c r="A10" s="684"/>
      <c r="B10" s="693" t="s">
        <v>1017</v>
      </c>
      <c r="C10" s="1376">
        <v>9.8539999999999992</v>
      </c>
      <c r="D10" s="1376">
        <v>608.74300000000005</v>
      </c>
      <c r="E10" s="1376">
        <v>166.59299999999999</v>
      </c>
      <c r="F10" s="1376">
        <v>785.19</v>
      </c>
      <c r="G10" s="1398">
        <v>9.7100000000000009</v>
      </c>
      <c r="H10" s="1398">
        <v>1.42</v>
      </c>
      <c r="I10" s="1398">
        <v>1.71</v>
      </c>
      <c r="J10" s="1398">
        <v>1.58</v>
      </c>
      <c r="K10" s="1331">
        <v>55077</v>
      </c>
      <c r="L10" s="1331">
        <v>8353</v>
      </c>
      <c r="M10" s="1331">
        <v>6627</v>
      </c>
      <c r="N10" s="1331">
        <v>11553</v>
      </c>
      <c r="O10" s="1331">
        <v>52711</v>
      </c>
      <c r="P10" s="1331">
        <v>72018</v>
      </c>
      <c r="Q10" s="1331">
        <v>18911</v>
      </c>
      <c r="R10" s="1331">
        <v>143639</v>
      </c>
      <c r="S10" s="1331">
        <v>534921</v>
      </c>
      <c r="T10" s="1331">
        <v>11831</v>
      </c>
      <c r="U10" s="1331">
        <v>11352</v>
      </c>
      <c r="V10" s="1388">
        <v>18294</v>
      </c>
      <c r="W10" s="709"/>
    </row>
    <row r="11" spans="1:23" s="692" customFormat="1" ht="30" customHeight="1" x14ac:dyDescent="0.15">
      <c r="A11" s="684"/>
      <c r="B11" s="693" t="s">
        <v>1018</v>
      </c>
      <c r="C11" s="1376">
        <v>19.52</v>
      </c>
      <c r="D11" s="1376">
        <v>815.57600000000002</v>
      </c>
      <c r="E11" s="1376">
        <v>201.06700000000001</v>
      </c>
      <c r="F11" s="1376">
        <v>1036.164</v>
      </c>
      <c r="G11" s="1398">
        <v>14.88</v>
      </c>
      <c r="H11" s="1398">
        <v>1.55</v>
      </c>
      <c r="I11" s="1398">
        <v>1.81</v>
      </c>
      <c r="J11" s="1398">
        <v>1.85</v>
      </c>
      <c r="K11" s="1331">
        <v>39187</v>
      </c>
      <c r="L11" s="1331">
        <v>9724</v>
      </c>
      <c r="M11" s="1331">
        <v>6547</v>
      </c>
      <c r="N11" s="1331">
        <v>13578</v>
      </c>
      <c r="O11" s="1331">
        <v>113817</v>
      </c>
      <c r="P11" s="1331">
        <v>122936</v>
      </c>
      <c r="Q11" s="1331">
        <v>23877</v>
      </c>
      <c r="R11" s="1331">
        <v>260629</v>
      </c>
      <c r="S11" s="1331">
        <v>583062</v>
      </c>
      <c r="T11" s="1331">
        <v>15073</v>
      </c>
      <c r="U11" s="1331">
        <v>11875</v>
      </c>
      <c r="V11" s="1388">
        <v>25153</v>
      </c>
      <c r="W11" s="709"/>
    </row>
    <row r="12" spans="1:23" s="692" customFormat="1" ht="30" customHeight="1" x14ac:dyDescent="0.15">
      <c r="A12" s="753"/>
      <c r="B12" s="781" t="s">
        <v>1019</v>
      </c>
      <c r="C12" s="1377">
        <v>22.533000000000001</v>
      </c>
      <c r="D12" s="1377">
        <v>839.05</v>
      </c>
      <c r="E12" s="1377">
        <v>206.52600000000001</v>
      </c>
      <c r="F12" s="1377">
        <v>1068.1099999999999</v>
      </c>
      <c r="G12" s="1400">
        <v>16.2</v>
      </c>
      <c r="H12" s="1400">
        <v>1.53</v>
      </c>
      <c r="I12" s="1400">
        <v>1.83</v>
      </c>
      <c r="J12" s="1400">
        <v>1.9</v>
      </c>
      <c r="K12" s="1332">
        <v>34605</v>
      </c>
      <c r="L12" s="1332">
        <v>10325</v>
      </c>
      <c r="M12" s="1332">
        <v>6431</v>
      </c>
      <c r="N12" s="1332">
        <v>13972</v>
      </c>
      <c r="O12" s="1332">
        <v>126340</v>
      </c>
      <c r="P12" s="1332">
        <v>132448</v>
      </c>
      <c r="Q12" s="1332">
        <v>24341</v>
      </c>
      <c r="R12" s="1332">
        <v>283129</v>
      </c>
      <c r="S12" s="1332">
        <v>560679</v>
      </c>
      <c r="T12" s="1332">
        <v>15785</v>
      </c>
      <c r="U12" s="1332">
        <v>11786</v>
      </c>
      <c r="V12" s="1389">
        <v>26507</v>
      </c>
      <c r="W12" s="721"/>
    </row>
    <row r="13" spans="1:23" ht="23.1" customHeight="1" x14ac:dyDescent="0.15">
      <c r="A13" s="701">
        <v>1</v>
      </c>
      <c r="B13" s="702" t="s">
        <v>1020</v>
      </c>
      <c r="C13" s="1375">
        <v>20.07</v>
      </c>
      <c r="D13" s="1375">
        <v>806.20899999999995</v>
      </c>
      <c r="E13" s="1375">
        <v>209.535</v>
      </c>
      <c r="F13" s="1375">
        <v>1035.8140000000001</v>
      </c>
      <c r="G13" s="1401">
        <v>15.89</v>
      </c>
      <c r="H13" s="1401">
        <v>1.57</v>
      </c>
      <c r="I13" s="1401">
        <v>1.82</v>
      </c>
      <c r="J13" s="1401">
        <v>1.9</v>
      </c>
      <c r="K13" s="1333">
        <v>35825</v>
      </c>
      <c r="L13" s="1333">
        <v>9929</v>
      </c>
      <c r="M13" s="1333">
        <v>6223</v>
      </c>
      <c r="N13" s="1333">
        <v>13415</v>
      </c>
      <c r="O13" s="1333">
        <v>114260</v>
      </c>
      <c r="P13" s="1333">
        <v>125616</v>
      </c>
      <c r="Q13" s="1333">
        <v>23689</v>
      </c>
      <c r="R13" s="1333">
        <v>263565</v>
      </c>
      <c r="S13" s="1333">
        <v>569304</v>
      </c>
      <c r="T13" s="1333">
        <v>15581</v>
      </c>
      <c r="U13" s="1333">
        <v>11306</v>
      </c>
      <c r="V13" s="1387">
        <v>25445</v>
      </c>
      <c r="W13" s="703">
        <v>1</v>
      </c>
    </row>
    <row r="14" spans="1:23" ht="23.1" customHeight="1" x14ac:dyDescent="0.15">
      <c r="A14" s="705">
        <v>2</v>
      </c>
      <c r="B14" s="706" t="s">
        <v>1021</v>
      </c>
      <c r="C14" s="1376">
        <v>21.864999999999998</v>
      </c>
      <c r="D14" s="1376">
        <v>890.476</v>
      </c>
      <c r="E14" s="1376">
        <v>206.715</v>
      </c>
      <c r="F14" s="1376">
        <v>1119.056</v>
      </c>
      <c r="G14" s="1398">
        <v>16</v>
      </c>
      <c r="H14" s="1398">
        <v>1.53</v>
      </c>
      <c r="I14" s="1398">
        <v>1.76</v>
      </c>
      <c r="J14" s="1398">
        <v>1.85</v>
      </c>
      <c r="K14" s="1331">
        <v>34680</v>
      </c>
      <c r="L14" s="1331">
        <v>9340</v>
      </c>
      <c r="M14" s="1331">
        <v>6435</v>
      </c>
      <c r="N14" s="1331">
        <v>13106</v>
      </c>
      <c r="O14" s="1331">
        <v>121326</v>
      </c>
      <c r="P14" s="1331">
        <v>127008</v>
      </c>
      <c r="Q14" s="1331">
        <v>23394</v>
      </c>
      <c r="R14" s="1331">
        <v>271728</v>
      </c>
      <c r="S14" s="1331">
        <v>554876</v>
      </c>
      <c r="T14" s="1331">
        <v>14263</v>
      </c>
      <c r="U14" s="1331">
        <v>11317</v>
      </c>
      <c r="V14" s="1388">
        <v>24282</v>
      </c>
      <c r="W14" s="697">
        <v>2</v>
      </c>
    </row>
    <row r="15" spans="1:23" ht="23.1" customHeight="1" x14ac:dyDescent="0.15">
      <c r="A15" s="705">
        <v>3</v>
      </c>
      <c r="B15" s="706" t="s">
        <v>1022</v>
      </c>
      <c r="C15" s="1376">
        <v>17.047000000000001</v>
      </c>
      <c r="D15" s="1376">
        <v>735.19200000000001</v>
      </c>
      <c r="E15" s="1376">
        <v>172.08099999999999</v>
      </c>
      <c r="F15" s="1376">
        <v>924.32</v>
      </c>
      <c r="G15" s="1398">
        <v>13.69</v>
      </c>
      <c r="H15" s="1398">
        <v>1.55</v>
      </c>
      <c r="I15" s="1398">
        <v>1.82</v>
      </c>
      <c r="J15" s="1398">
        <v>1.82</v>
      </c>
      <c r="K15" s="1331">
        <v>42880</v>
      </c>
      <c r="L15" s="1331">
        <v>10104</v>
      </c>
      <c r="M15" s="1331">
        <v>6845</v>
      </c>
      <c r="N15" s="1331">
        <v>14033</v>
      </c>
      <c r="O15" s="1331">
        <v>100043</v>
      </c>
      <c r="P15" s="1331">
        <v>115020</v>
      </c>
      <c r="Q15" s="1331">
        <v>21494</v>
      </c>
      <c r="R15" s="1331">
        <v>236557</v>
      </c>
      <c r="S15" s="1331">
        <v>586881</v>
      </c>
      <c r="T15" s="1331">
        <v>15645</v>
      </c>
      <c r="U15" s="1331">
        <v>12491</v>
      </c>
      <c r="V15" s="1388">
        <v>25593</v>
      </c>
      <c r="W15" s="697">
        <v>3</v>
      </c>
    </row>
    <row r="16" spans="1:23" ht="23.1" customHeight="1" x14ac:dyDescent="0.15">
      <c r="A16" s="705">
        <v>6</v>
      </c>
      <c r="B16" s="706" t="s">
        <v>1023</v>
      </c>
      <c r="C16" s="1376">
        <v>21.762</v>
      </c>
      <c r="D16" s="1376">
        <v>880.35199999999998</v>
      </c>
      <c r="E16" s="1376">
        <v>208.02600000000001</v>
      </c>
      <c r="F16" s="1376">
        <v>1110.1400000000001</v>
      </c>
      <c r="G16" s="1398">
        <v>14.92</v>
      </c>
      <c r="H16" s="1398">
        <v>1.45</v>
      </c>
      <c r="I16" s="1398">
        <v>1.84</v>
      </c>
      <c r="J16" s="1398">
        <v>1.78</v>
      </c>
      <c r="K16" s="1331">
        <v>37138</v>
      </c>
      <c r="L16" s="1331">
        <v>9957</v>
      </c>
      <c r="M16" s="1331">
        <v>6530</v>
      </c>
      <c r="N16" s="1331">
        <v>13752</v>
      </c>
      <c r="O16" s="1331">
        <v>120619</v>
      </c>
      <c r="P16" s="1331">
        <v>126914</v>
      </c>
      <c r="Q16" s="1331">
        <v>24938</v>
      </c>
      <c r="R16" s="1331">
        <v>272471</v>
      </c>
      <c r="S16" s="1331">
        <v>554252</v>
      </c>
      <c r="T16" s="1331">
        <v>14416</v>
      </c>
      <c r="U16" s="1331">
        <v>11988</v>
      </c>
      <c r="V16" s="1388">
        <v>24544</v>
      </c>
      <c r="W16" s="697">
        <v>6</v>
      </c>
    </row>
    <row r="17" spans="1:23" ht="23.1" customHeight="1" x14ac:dyDescent="0.15">
      <c r="A17" s="705">
        <v>7</v>
      </c>
      <c r="B17" s="706" t="s">
        <v>1024</v>
      </c>
      <c r="C17" s="1377">
        <v>20.66</v>
      </c>
      <c r="D17" s="1377">
        <v>907.10699999999997</v>
      </c>
      <c r="E17" s="1377">
        <v>210.26499999999999</v>
      </c>
      <c r="F17" s="1377">
        <v>1138.0319999999999</v>
      </c>
      <c r="G17" s="1400">
        <v>17.13</v>
      </c>
      <c r="H17" s="1400">
        <v>1.51</v>
      </c>
      <c r="I17" s="1400">
        <v>1.73</v>
      </c>
      <c r="J17" s="1400">
        <v>1.83</v>
      </c>
      <c r="K17" s="1332">
        <v>31699</v>
      </c>
      <c r="L17" s="1332">
        <v>10464</v>
      </c>
      <c r="M17" s="1332">
        <v>6625</v>
      </c>
      <c r="N17" s="1332">
        <v>13396</v>
      </c>
      <c r="O17" s="1332">
        <v>112209</v>
      </c>
      <c r="P17" s="1332">
        <v>143155</v>
      </c>
      <c r="Q17" s="1332">
        <v>24147</v>
      </c>
      <c r="R17" s="1332">
        <v>279511</v>
      </c>
      <c r="S17" s="1332">
        <v>543115</v>
      </c>
      <c r="T17" s="1332">
        <v>15781</v>
      </c>
      <c r="U17" s="1332">
        <v>11484</v>
      </c>
      <c r="V17" s="1389">
        <v>24561</v>
      </c>
      <c r="W17" s="697">
        <v>7</v>
      </c>
    </row>
    <row r="18" spans="1:23" ht="23.1" customHeight="1" x14ac:dyDescent="0.15">
      <c r="A18" s="701">
        <v>8</v>
      </c>
      <c r="B18" s="702" t="s">
        <v>1025</v>
      </c>
      <c r="C18" s="1375">
        <v>19.395</v>
      </c>
      <c r="D18" s="1375">
        <v>800.495</v>
      </c>
      <c r="E18" s="1375">
        <v>201.43</v>
      </c>
      <c r="F18" s="1375">
        <v>1021.319</v>
      </c>
      <c r="G18" s="1401">
        <v>15.58</v>
      </c>
      <c r="H18" s="1401">
        <v>1.53</v>
      </c>
      <c r="I18" s="1401">
        <v>1.77</v>
      </c>
      <c r="J18" s="1401">
        <v>1.85</v>
      </c>
      <c r="K18" s="1333">
        <v>36415</v>
      </c>
      <c r="L18" s="1333">
        <v>9264</v>
      </c>
      <c r="M18" s="1333">
        <v>6626</v>
      </c>
      <c r="N18" s="1333">
        <v>13114</v>
      </c>
      <c r="O18" s="1333">
        <v>110018</v>
      </c>
      <c r="P18" s="1333">
        <v>113664</v>
      </c>
      <c r="Q18" s="1333">
        <v>23646</v>
      </c>
      <c r="R18" s="1333">
        <v>247328</v>
      </c>
      <c r="S18" s="1333">
        <v>567262</v>
      </c>
      <c r="T18" s="1333">
        <v>14199</v>
      </c>
      <c r="U18" s="1333">
        <v>11739</v>
      </c>
      <c r="V18" s="1387">
        <v>24216</v>
      </c>
      <c r="W18" s="703">
        <v>8</v>
      </c>
    </row>
    <row r="19" spans="1:23" ht="23.1" customHeight="1" x14ac:dyDescent="0.15">
      <c r="A19" s="705">
        <v>9</v>
      </c>
      <c r="B19" s="706" t="s">
        <v>1026</v>
      </c>
      <c r="C19" s="1376">
        <v>23.050999999999998</v>
      </c>
      <c r="D19" s="1376">
        <v>809.71400000000006</v>
      </c>
      <c r="E19" s="1376">
        <v>198.96199999999999</v>
      </c>
      <c r="F19" s="1376">
        <v>1031.7270000000001</v>
      </c>
      <c r="G19" s="1398">
        <v>18.100000000000001</v>
      </c>
      <c r="H19" s="1398">
        <v>1.52</v>
      </c>
      <c r="I19" s="1398">
        <v>1.82</v>
      </c>
      <c r="J19" s="1398">
        <v>1.95</v>
      </c>
      <c r="K19" s="1331">
        <v>31038</v>
      </c>
      <c r="L19" s="1331">
        <v>9884</v>
      </c>
      <c r="M19" s="1331">
        <v>6561</v>
      </c>
      <c r="N19" s="1331">
        <v>13671</v>
      </c>
      <c r="O19" s="1331">
        <v>129482</v>
      </c>
      <c r="P19" s="1331">
        <v>121999</v>
      </c>
      <c r="Q19" s="1331">
        <v>23707</v>
      </c>
      <c r="R19" s="1331">
        <v>275187</v>
      </c>
      <c r="S19" s="1331">
        <v>561709</v>
      </c>
      <c r="T19" s="1331">
        <v>15067</v>
      </c>
      <c r="U19" s="1331">
        <v>11915</v>
      </c>
      <c r="V19" s="1388">
        <v>26672</v>
      </c>
      <c r="W19" s="697">
        <v>9</v>
      </c>
    </row>
    <row r="20" spans="1:23" ht="23.1" customHeight="1" x14ac:dyDescent="0.15">
      <c r="A20" s="705">
        <v>10</v>
      </c>
      <c r="B20" s="706" t="s">
        <v>1027</v>
      </c>
      <c r="C20" s="1376">
        <v>22.584</v>
      </c>
      <c r="D20" s="1376">
        <v>878.93600000000004</v>
      </c>
      <c r="E20" s="1376">
        <v>194.755</v>
      </c>
      <c r="F20" s="1376">
        <v>1096.2739999999999</v>
      </c>
      <c r="G20" s="1398">
        <v>15.78</v>
      </c>
      <c r="H20" s="1398">
        <v>1.56</v>
      </c>
      <c r="I20" s="1398">
        <v>1.84</v>
      </c>
      <c r="J20" s="1398">
        <v>1.9</v>
      </c>
      <c r="K20" s="1331">
        <v>36973</v>
      </c>
      <c r="L20" s="1331">
        <v>10726</v>
      </c>
      <c r="M20" s="1331">
        <v>6357</v>
      </c>
      <c r="N20" s="1331">
        <v>14469</v>
      </c>
      <c r="O20" s="1331">
        <v>131794</v>
      </c>
      <c r="P20" s="1331">
        <v>146819</v>
      </c>
      <c r="Q20" s="1331">
        <v>22720</v>
      </c>
      <c r="R20" s="1331">
        <v>301333</v>
      </c>
      <c r="S20" s="1331">
        <v>583583</v>
      </c>
      <c r="T20" s="1331">
        <v>16704</v>
      </c>
      <c r="U20" s="1331">
        <v>11666</v>
      </c>
      <c r="V20" s="1388">
        <v>27487</v>
      </c>
      <c r="W20" s="697">
        <v>10</v>
      </c>
    </row>
    <row r="21" spans="1:23" ht="23.1" customHeight="1" x14ac:dyDescent="0.15">
      <c r="A21" s="707">
        <v>11</v>
      </c>
      <c r="B21" s="708" t="s">
        <v>1028</v>
      </c>
      <c r="C21" s="1376">
        <v>23.727</v>
      </c>
      <c r="D21" s="1376">
        <v>812.32799999999997</v>
      </c>
      <c r="E21" s="1376">
        <v>182.36</v>
      </c>
      <c r="F21" s="1376">
        <v>1018.415</v>
      </c>
      <c r="G21" s="1398">
        <v>16.420000000000002</v>
      </c>
      <c r="H21" s="1398">
        <v>1.6</v>
      </c>
      <c r="I21" s="1398">
        <v>1.85</v>
      </c>
      <c r="J21" s="1398">
        <v>1.99</v>
      </c>
      <c r="K21" s="1331">
        <v>32940</v>
      </c>
      <c r="L21" s="1331">
        <v>9049</v>
      </c>
      <c r="M21" s="1331">
        <v>6315</v>
      </c>
      <c r="N21" s="1331">
        <v>13192</v>
      </c>
      <c r="O21" s="1331">
        <v>128343</v>
      </c>
      <c r="P21" s="1331">
        <v>117324</v>
      </c>
      <c r="Q21" s="1331">
        <v>21321</v>
      </c>
      <c r="R21" s="1331">
        <v>266988</v>
      </c>
      <c r="S21" s="1331">
        <v>540918</v>
      </c>
      <c r="T21" s="1331">
        <v>14443</v>
      </c>
      <c r="U21" s="1331">
        <v>11692</v>
      </c>
      <c r="V21" s="1388">
        <v>26216</v>
      </c>
      <c r="W21" s="709">
        <v>11</v>
      </c>
    </row>
    <row r="22" spans="1:23" ht="23.1" customHeight="1" x14ac:dyDescent="0.15">
      <c r="A22" s="707">
        <v>12</v>
      </c>
      <c r="B22" s="708" t="s">
        <v>1029</v>
      </c>
      <c r="C22" s="1377">
        <v>21.524000000000001</v>
      </c>
      <c r="D22" s="1377">
        <v>821.71900000000005</v>
      </c>
      <c r="E22" s="1377">
        <v>195.29900000000001</v>
      </c>
      <c r="F22" s="1377">
        <v>1038.5419999999999</v>
      </c>
      <c r="G22" s="1400">
        <v>16.350000000000001</v>
      </c>
      <c r="H22" s="1400">
        <v>1.56</v>
      </c>
      <c r="I22" s="1400">
        <v>1.94</v>
      </c>
      <c r="J22" s="1400">
        <v>1.93</v>
      </c>
      <c r="K22" s="1332">
        <v>34308</v>
      </c>
      <c r="L22" s="1332">
        <v>10560</v>
      </c>
      <c r="M22" s="1332">
        <v>6045</v>
      </c>
      <c r="N22" s="1332">
        <v>13872</v>
      </c>
      <c r="O22" s="1332">
        <v>120768</v>
      </c>
      <c r="P22" s="1332">
        <v>134957</v>
      </c>
      <c r="Q22" s="1332">
        <v>22871</v>
      </c>
      <c r="R22" s="1332">
        <v>278597</v>
      </c>
      <c r="S22" s="1332">
        <v>561085</v>
      </c>
      <c r="T22" s="1332">
        <v>16424</v>
      </c>
      <c r="U22" s="1332">
        <v>11711</v>
      </c>
      <c r="V22" s="1389">
        <v>26826</v>
      </c>
      <c r="W22" s="709">
        <v>12</v>
      </c>
    </row>
    <row r="23" spans="1:23" ht="23.1" customHeight="1" x14ac:dyDescent="0.15">
      <c r="A23" s="711">
        <v>14</v>
      </c>
      <c r="B23" s="712" t="s">
        <v>1030</v>
      </c>
      <c r="C23" s="1375">
        <v>20.74</v>
      </c>
      <c r="D23" s="1375">
        <v>794.83299999999997</v>
      </c>
      <c r="E23" s="1375">
        <v>209.935</v>
      </c>
      <c r="F23" s="1375">
        <v>1025.5070000000001</v>
      </c>
      <c r="G23" s="1401">
        <v>14.13</v>
      </c>
      <c r="H23" s="1401">
        <v>1.5</v>
      </c>
      <c r="I23" s="1401">
        <v>1.84</v>
      </c>
      <c r="J23" s="1401">
        <v>1.82</v>
      </c>
      <c r="K23" s="1333">
        <v>39894</v>
      </c>
      <c r="L23" s="1333">
        <v>9920</v>
      </c>
      <c r="M23" s="1333">
        <v>6629</v>
      </c>
      <c r="N23" s="1333">
        <v>13936</v>
      </c>
      <c r="O23" s="1333">
        <v>116915</v>
      </c>
      <c r="P23" s="1333">
        <v>118156</v>
      </c>
      <c r="Q23" s="1333">
        <v>25622</v>
      </c>
      <c r="R23" s="1333">
        <v>260692</v>
      </c>
      <c r="S23" s="1333">
        <v>563725</v>
      </c>
      <c r="T23" s="1333">
        <v>14865</v>
      </c>
      <c r="U23" s="1333">
        <v>12205</v>
      </c>
      <c r="V23" s="1387">
        <v>25421</v>
      </c>
      <c r="W23" s="713">
        <v>14</v>
      </c>
    </row>
    <row r="24" spans="1:23" ht="23.1" customHeight="1" x14ac:dyDescent="0.15">
      <c r="A24" s="707">
        <v>15</v>
      </c>
      <c r="B24" s="708" t="s">
        <v>1031</v>
      </c>
      <c r="C24" s="1376">
        <v>21.782</v>
      </c>
      <c r="D24" s="1376">
        <v>797.654</v>
      </c>
      <c r="E24" s="1376">
        <v>217.78899999999999</v>
      </c>
      <c r="F24" s="1376">
        <v>1037.2249999999999</v>
      </c>
      <c r="G24" s="1398">
        <v>16.32</v>
      </c>
      <c r="H24" s="1398">
        <v>1.51</v>
      </c>
      <c r="I24" s="1398">
        <v>1.77</v>
      </c>
      <c r="J24" s="1398">
        <v>1.88</v>
      </c>
      <c r="K24" s="1331">
        <v>36315</v>
      </c>
      <c r="L24" s="1331">
        <v>10280</v>
      </c>
      <c r="M24" s="1331">
        <v>6196</v>
      </c>
      <c r="N24" s="1331">
        <v>14223</v>
      </c>
      <c r="O24" s="1331">
        <v>129057</v>
      </c>
      <c r="P24" s="1331">
        <v>124156</v>
      </c>
      <c r="Q24" s="1331">
        <v>23841</v>
      </c>
      <c r="R24" s="1331">
        <v>277055</v>
      </c>
      <c r="S24" s="1331">
        <v>592501</v>
      </c>
      <c r="T24" s="1331">
        <v>15565</v>
      </c>
      <c r="U24" s="1331">
        <v>10947</v>
      </c>
      <c r="V24" s="1388">
        <v>26711</v>
      </c>
      <c r="W24" s="709">
        <v>15</v>
      </c>
    </row>
    <row r="25" spans="1:23" ht="23.1" customHeight="1" x14ac:dyDescent="0.15">
      <c r="A25" s="707">
        <v>16</v>
      </c>
      <c r="B25" s="708" t="s">
        <v>1032</v>
      </c>
      <c r="C25" s="1376">
        <v>22.254999999999999</v>
      </c>
      <c r="D25" s="1376">
        <v>890.39400000000001</v>
      </c>
      <c r="E25" s="1376">
        <v>206.27600000000001</v>
      </c>
      <c r="F25" s="1376">
        <v>1118.925</v>
      </c>
      <c r="G25" s="1398">
        <v>15.23</v>
      </c>
      <c r="H25" s="1398">
        <v>1.66</v>
      </c>
      <c r="I25" s="1398">
        <v>1.77</v>
      </c>
      <c r="J25" s="1398">
        <v>1.95</v>
      </c>
      <c r="K25" s="1331">
        <v>39227</v>
      </c>
      <c r="L25" s="1331">
        <v>9633</v>
      </c>
      <c r="M25" s="1331">
        <v>6561</v>
      </c>
      <c r="N25" s="1331">
        <v>13711</v>
      </c>
      <c r="O25" s="1331">
        <v>132982</v>
      </c>
      <c r="P25" s="1331">
        <v>142784</v>
      </c>
      <c r="Q25" s="1331">
        <v>23918</v>
      </c>
      <c r="R25" s="1331">
        <v>299684</v>
      </c>
      <c r="S25" s="1331">
        <v>597535</v>
      </c>
      <c r="T25" s="1331">
        <v>16036</v>
      </c>
      <c r="U25" s="1331">
        <v>11595</v>
      </c>
      <c r="V25" s="1388">
        <v>26783</v>
      </c>
      <c r="W25" s="709">
        <v>16</v>
      </c>
    </row>
    <row r="26" spans="1:23" ht="23.1" customHeight="1" x14ac:dyDescent="0.15">
      <c r="A26" s="707">
        <v>17</v>
      </c>
      <c r="B26" s="708" t="s">
        <v>1033</v>
      </c>
      <c r="C26" s="1376">
        <v>20.231999999999999</v>
      </c>
      <c r="D26" s="1376">
        <v>931.17899999999997</v>
      </c>
      <c r="E26" s="1376">
        <v>199.60599999999999</v>
      </c>
      <c r="F26" s="1376">
        <v>1151.0170000000001</v>
      </c>
      <c r="G26" s="1398">
        <v>14.86</v>
      </c>
      <c r="H26" s="1398">
        <v>1.57</v>
      </c>
      <c r="I26" s="1398">
        <v>1.84</v>
      </c>
      <c r="J26" s="1398">
        <v>1.85</v>
      </c>
      <c r="K26" s="1331">
        <v>39252</v>
      </c>
      <c r="L26" s="1331">
        <v>9335</v>
      </c>
      <c r="M26" s="1331">
        <v>6363</v>
      </c>
      <c r="N26" s="1331">
        <v>13042</v>
      </c>
      <c r="O26" s="1331">
        <v>118033</v>
      </c>
      <c r="P26" s="1331">
        <v>136791</v>
      </c>
      <c r="Q26" s="1331">
        <v>23338</v>
      </c>
      <c r="R26" s="1331">
        <v>278163</v>
      </c>
      <c r="S26" s="1331">
        <v>583398</v>
      </c>
      <c r="T26" s="1331">
        <v>14690</v>
      </c>
      <c r="U26" s="1331">
        <v>11692</v>
      </c>
      <c r="V26" s="1388">
        <v>24167</v>
      </c>
      <c r="W26" s="709">
        <v>17</v>
      </c>
    </row>
    <row r="27" spans="1:23" ht="23.1" customHeight="1" x14ac:dyDescent="0.15">
      <c r="A27" s="707">
        <v>18</v>
      </c>
      <c r="B27" s="708" t="s">
        <v>1034</v>
      </c>
      <c r="C27" s="1377">
        <v>22.411999999999999</v>
      </c>
      <c r="D27" s="1377">
        <v>853.26400000000001</v>
      </c>
      <c r="E27" s="1377">
        <v>181.37700000000001</v>
      </c>
      <c r="F27" s="1377">
        <v>1057.0530000000001</v>
      </c>
      <c r="G27" s="1400">
        <v>15.75</v>
      </c>
      <c r="H27" s="1400">
        <v>1.52</v>
      </c>
      <c r="I27" s="1400">
        <v>1.85</v>
      </c>
      <c r="J27" s="1400">
        <v>1.88</v>
      </c>
      <c r="K27" s="1332">
        <v>34842</v>
      </c>
      <c r="L27" s="1332">
        <v>9557</v>
      </c>
      <c r="M27" s="1332">
        <v>6389</v>
      </c>
      <c r="N27" s="1332">
        <v>13520</v>
      </c>
      <c r="O27" s="1332">
        <v>122956</v>
      </c>
      <c r="P27" s="1332">
        <v>123814</v>
      </c>
      <c r="Q27" s="1332">
        <v>21428</v>
      </c>
      <c r="R27" s="1332">
        <v>268198</v>
      </c>
      <c r="S27" s="1332">
        <v>548619</v>
      </c>
      <c r="T27" s="1332">
        <v>14511</v>
      </c>
      <c r="U27" s="1332">
        <v>11814</v>
      </c>
      <c r="V27" s="1389">
        <v>25372</v>
      </c>
      <c r="W27" s="709">
        <v>18</v>
      </c>
    </row>
    <row r="28" spans="1:23" ht="23.1" customHeight="1" x14ac:dyDescent="0.15">
      <c r="A28" s="714">
        <v>19</v>
      </c>
      <c r="B28" s="712" t="s">
        <v>1035</v>
      </c>
      <c r="C28" s="1375">
        <v>18.434000000000001</v>
      </c>
      <c r="D28" s="1375">
        <v>884.83399999999995</v>
      </c>
      <c r="E28" s="1375">
        <v>223.26300000000001</v>
      </c>
      <c r="F28" s="1375">
        <v>1126.5309999999999</v>
      </c>
      <c r="G28" s="1401">
        <v>14.62</v>
      </c>
      <c r="H28" s="1401">
        <v>1.57</v>
      </c>
      <c r="I28" s="1401">
        <v>1.75</v>
      </c>
      <c r="J28" s="1401">
        <v>1.82</v>
      </c>
      <c r="K28" s="1333">
        <v>43598</v>
      </c>
      <c r="L28" s="1333">
        <v>9519</v>
      </c>
      <c r="M28" s="1333">
        <v>6407</v>
      </c>
      <c r="N28" s="1333">
        <v>13403</v>
      </c>
      <c r="O28" s="1333">
        <v>117472</v>
      </c>
      <c r="P28" s="1333">
        <v>132273</v>
      </c>
      <c r="Q28" s="1333">
        <v>25089</v>
      </c>
      <c r="R28" s="1333">
        <v>274834</v>
      </c>
      <c r="S28" s="1333">
        <v>637263</v>
      </c>
      <c r="T28" s="1333">
        <v>14949</v>
      </c>
      <c r="U28" s="1333">
        <v>11237</v>
      </c>
      <c r="V28" s="1387">
        <v>24397</v>
      </c>
      <c r="W28" s="715">
        <v>19</v>
      </c>
    </row>
    <row r="29" spans="1:23" ht="23.1" customHeight="1" x14ac:dyDescent="0.15">
      <c r="A29" s="707">
        <v>21</v>
      </c>
      <c r="B29" s="708" t="s">
        <v>1036</v>
      </c>
      <c r="C29" s="1376">
        <v>17.318999999999999</v>
      </c>
      <c r="D29" s="1376">
        <v>801.48</v>
      </c>
      <c r="E29" s="1376">
        <v>190.90100000000001</v>
      </c>
      <c r="F29" s="1376">
        <v>1009.7</v>
      </c>
      <c r="G29" s="1398">
        <v>13.92</v>
      </c>
      <c r="H29" s="1398">
        <v>1.58</v>
      </c>
      <c r="I29" s="1398">
        <v>1.92</v>
      </c>
      <c r="J29" s="1398">
        <v>1.86</v>
      </c>
      <c r="K29" s="1331">
        <v>43481</v>
      </c>
      <c r="L29" s="1331">
        <v>9333</v>
      </c>
      <c r="M29" s="1331">
        <v>6453</v>
      </c>
      <c r="N29" s="1331">
        <v>13157</v>
      </c>
      <c r="O29" s="1331">
        <v>104843</v>
      </c>
      <c r="P29" s="1331">
        <v>118402</v>
      </c>
      <c r="Q29" s="1331">
        <v>23681</v>
      </c>
      <c r="R29" s="1331">
        <v>246926</v>
      </c>
      <c r="S29" s="1331">
        <v>605363</v>
      </c>
      <c r="T29" s="1331">
        <v>14773</v>
      </c>
      <c r="U29" s="1331">
        <v>12405</v>
      </c>
      <c r="V29" s="1388">
        <v>24455</v>
      </c>
      <c r="W29" s="709">
        <v>21</v>
      </c>
    </row>
    <row r="30" spans="1:23" ht="23.1" customHeight="1" x14ac:dyDescent="0.15">
      <c r="A30" s="707">
        <v>22</v>
      </c>
      <c r="B30" s="708" t="s">
        <v>1037</v>
      </c>
      <c r="C30" s="1376">
        <v>19.271999999999998</v>
      </c>
      <c r="D30" s="1376">
        <v>815.88499999999999</v>
      </c>
      <c r="E30" s="1376">
        <v>208.49199999999999</v>
      </c>
      <c r="F30" s="1376">
        <v>1043.6489999999999</v>
      </c>
      <c r="G30" s="1398">
        <v>14.16</v>
      </c>
      <c r="H30" s="1398">
        <v>1.54</v>
      </c>
      <c r="I30" s="1398">
        <v>1.85</v>
      </c>
      <c r="J30" s="1398">
        <v>1.83</v>
      </c>
      <c r="K30" s="1331">
        <v>41455</v>
      </c>
      <c r="L30" s="1331">
        <v>9555</v>
      </c>
      <c r="M30" s="1331">
        <v>6411</v>
      </c>
      <c r="N30" s="1331">
        <v>13469</v>
      </c>
      <c r="O30" s="1331">
        <v>113138</v>
      </c>
      <c r="P30" s="1331">
        <v>119936</v>
      </c>
      <c r="Q30" s="1331">
        <v>24746</v>
      </c>
      <c r="R30" s="1331">
        <v>257820</v>
      </c>
      <c r="S30" s="1331">
        <v>587057</v>
      </c>
      <c r="T30" s="1331">
        <v>14700</v>
      </c>
      <c r="U30" s="1331">
        <v>11869</v>
      </c>
      <c r="V30" s="1388">
        <v>24704</v>
      </c>
      <c r="W30" s="709">
        <v>22</v>
      </c>
    </row>
    <row r="31" spans="1:23" ht="23.1" customHeight="1" x14ac:dyDescent="0.15">
      <c r="A31" s="707">
        <v>23</v>
      </c>
      <c r="B31" s="708" t="s">
        <v>1038</v>
      </c>
      <c r="C31" s="1376">
        <v>17.006</v>
      </c>
      <c r="D31" s="1376">
        <v>715.68600000000004</v>
      </c>
      <c r="E31" s="1376">
        <v>171.08799999999999</v>
      </c>
      <c r="F31" s="1376">
        <v>903.779</v>
      </c>
      <c r="G31" s="1398">
        <v>13.98</v>
      </c>
      <c r="H31" s="1398">
        <v>1.58</v>
      </c>
      <c r="I31" s="1398">
        <v>1.81</v>
      </c>
      <c r="J31" s="1398">
        <v>1.86</v>
      </c>
      <c r="K31" s="1331">
        <v>43038</v>
      </c>
      <c r="L31" s="1331">
        <v>9367</v>
      </c>
      <c r="M31" s="1331">
        <v>6901</v>
      </c>
      <c r="N31" s="1331">
        <v>13681</v>
      </c>
      <c r="O31" s="1331">
        <v>102320</v>
      </c>
      <c r="P31" s="1331">
        <v>105946</v>
      </c>
      <c r="Q31" s="1331">
        <v>21365</v>
      </c>
      <c r="R31" s="1331">
        <v>229630</v>
      </c>
      <c r="S31" s="1331">
        <v>601676</v>
      </c>
      <c r="T31" s="1331">
        <v>14803</v>
      </c>
      <c r="U31" s="1331">
        <v>12488</v>
      </c>
      <c r="V31" s="1388">
        <v>25408</v>
      </c>
      <c r="W31" s="709">
        <v>23</v>
      </c>
    </row>
    <row r="32" spans="1:23" ht="23.1" customHeight="1" x14ac:dyDescent="0.15">
      <c r="A32" s="707">
        <v>24</v>
      </c>
      <c r="B32" s="708" t="s">
        <v>1039</v>
      </c>
      <c r="C32" s="1377">
        <v>16.619</v>
      </c>
      <c r="D32" s="1377">
        <v>727.01199999999994</v>
      </c>
      <c r="E32" s="1377">
        <v>178.11699999999999</v>
      </c>
      <c r="F32" s="1377">
        <v>921.74800000000005</v>
      </c>
      <c r="G32" s="1400">
        <v>13.3</v>
      </c>
      <c r="H32" s="1400">
        <v>1.57</v>
      </c>
      <c r="I32" s="1400">
        <v>1.83</v>
      </c>
      <c r="J32" s="1400">
        <v>1.83</v>
      </c>
      <c r="K32" s="1332">
        <v>44377</v>
      </c>
      <c r="L32" s="1332">
        <v>9202</v>
      </c>
      <c r="M32" s="1332">
        <v>6756</v>
      </c>
      <c r="N32" s="1332">
        <v>13333</v>
      </c>
      <c r="O32" s="1332">
        <v>98113</v>
      </c>
      <c r="P32" s="1332">
        <v>105112</v>
      </c>
      <c r="Q32" s="1332">
        <v>22031</v>
      </c>
      <c r="R32" s="1332">
        <v>225257</v>
      </c>
      <c r="S32" s="1332">
        <v>590378</v>
      </c>
      <c r="T32" s="1332">
        <v>14458</v>
      </c>
      <c r="U32" s="1332">
        <v>12369</v>
      </c>
      <c r="V32" s="1389">
        <v>24438</v>
      </c>
      <c r="W32" s="709">
        <v>24</v>
      </c>
    </row>
    <row r="33" spans="1:23" ht="23.1" customHeight="1" x14ac:dyDescent="0.15">
      <c r="A33" s="711">
        <v>25</v>
      </c>
      <c r="B33" s="712" t="s">
        <v>1040</v>
      </c>
      <c r="C33" s="1375">
        <v>20.164999999999999</v>
      </c>
      <c r="D33" s="1375">
        <v>772.47699999999998</v>
      </c>
      <c r="E33" s="1375">
        <v>195.136</v>
      </c>
      <c r="F33" s="1375">
        <v>987.77800000000002</v>
      </c>
      <c r="G33" s="1401">
        <v>16.23</v>
      </c>
      <c r="H33" s="1401">
        <v>1.5</v>
      </c>
      <c r="I33" s="1401">
        <v>1.81</v>
      </c>
      <c r="J33" s="1401">
        <v>1.86</v>
      </c>
      <c r="K33" s="1333">
        <v>35818</v>
      </c>
      <c r="L33" s="1333">
        <v>10279</v>
      </c>
      <c r="M33" s="1333">
        <v>6322</v>
      </c>
      <c r="N33" s="1333">
        <v>14062</v>
      </c>
      <c r="O33" s="1333">
        <v>117261</v>
      </c>
      <c r="P33" s="1333">
        <v>119404</v>
      </c>
      <c r="Q33" s="1333">
        <v>22285</v>
      </c>
      <c r="R33" s="1333">
        <v>258949</v>
      </c>
      <c r="S33" s="1333">
        <v>581496</v>
      </c>
      <c r="T33" s="1333">
        <v>15457</v>
      </c>
      <c r="U33" s="1333">
        <v>11420</v>
      </c>
      <c r="V33" s="1387">
        <v>26215</v>
      </c>
      <c r="W33" s="713">
        <v>25</v>
      </c>
    </row>
    <row r="34" spans="1:23" ht="23.1" customHeight="1" x14ac:dyDescent="0.15">
      <c r="A34" s="707">
        <v>27</v>
      </c>
      <c r="B34" s="708" t="s">
        <v>1041</v>
      </c>
      <c r="C34" s="1376">
        <v>18.623999999999999</v>
      </c>
      <c r="D34" s="1376">
        <v>720.78300000000002</v>
      </c>
      <c r="E34" s="1376">
        <v>199.88399999999999</v>
      </c>
      <c r="F34" s="1376">
        <v>939.29100000000005</v>
      </c>
      <c r="G34" s="1398">
        <v>15.05</v>
      </c>
      <c r="H34" s="1398">
        <v>1.57</v>
      </c>
      <c r="I34" s="1398">
        <v>1.73</v>
      </c>
      <c r="J34" s="1398">
        <v>1.87</v>
      </c>
      <c r="K34" s="1331">
        <v>39326</v>
      </c>
      <c r="L34" s="1331">
        <v>9181</v>
      </c>
      <c r="M34" s="1331">
        <v>6730</v>
      </c>
      <c r="N34" s="1331">
        <v>13503</v>
      </c>
      <c r="O34" s="1331">
        <v>110263</v>
      </c>
      <c r="P34" s="1331">
        <v>103939</v>
      </c>
      <c r="Q34" s="1331">
        <v>23327</v>
      </c>
      <c r="R34" s="1331">
        <v>237530</v>
      </c>
      <c r="S34" s="1331">
        <v>592036</v>
      </c>
      <c r="T34" s="1331">
        <v>14420</v>
      </c>
      <c r="U34" s="1331">
        <v>11670</v>
      </c>
      <c r="V34" s="1388">
        <v>25288</v>
      </c>
      <c r="W34" s="709">
        <v>27</v>
      </c>
    </row>
    <row r="35" spans="1:23" ht="23.1" customHeight="1" x14ac:dyDescent="0.15">
      <c r="A35" s="707">
        <v>28</v>
      </c>
      <c r="B35" s="708" t="s">
        <v>1042</v>
      </c>
      <c r="C35" s="1376">
        <v>19.161000000000001</v>
      </c>
      <c r="D35" s="1376">
        <v>750.06</v>
      </c>
      <c r="E35" s="1376">
        <v>194.56899999999999</v>
      </c>
      <c r="F35" s="1376">
        <v>963.79</v>
      </c>
      <c r="G35" s="1398">
        <v>14.64</v>
      </c>
      <c r="H35" s="1398">
        <v>1.54</v>
      </c>
      <c r="I35" s="1398">
        <v>1.82</v>
      </c>
      <c r="J35" s="1398">
        <v>1.86</v>
      </c>
      <c r="K35" s="1331">
        <v>40139</v>
      </c>
      <c r="L35" s="1331">
        <v>9774</v>
      </c>
      <c r="M35" s="1331">
        <v>6594</v>
      </c>
      <c r="N35" s="1331">
        <v>13896</v>
      </c>
      <c r="O35" s="1331">
        <v>112618</v>
      </c>
      <c r="P35" s="1331">
        <v>113124</v>
      </c>
      <c r="Q35" s="1331">
        <v>23407</v>
      </c>
      <c r="R35" s="1331">
        <v>249149</v>
      </c>
      <c r="S35" s="1331">
        <v>587761</v>
      </c>
      <c r="T35" s="1331">
        <v>15082</v>
      </c>
      <c r="U35" s="1331">
        <v>12030</v>
      </c>
      <c r="V35" s="1388">
        <v>25851</v>
      </c>
      <c r="W35" s="709">
        <v>28</v>
      </c>
    </row>
    <row r="36" spans="1:23" ht="23.1" customHeight="1" x14ac:dyDescent="0.15">
      <c r="A36" s="707">
        <v>29</v>
      </c>
      <c r="B36" s="708" t="s">
        <v>1043</v>
      </c>
      <c r="C36" s="1376">
        <v>17.556000000000001</v>
      </c>
      <c r="D36" s="1376">
        <v>736.16800000000001</v>
      </c>
      <c r="E36" s="1376">
        <v>210.94800000000001</v>
      </c>
      <c r="F36" s="1376">
        <v>964.67200000000003</v>
      </c>
      <c r="G36" s="1398">
        <v>15.04</v>
      </c>
      <c r="H36" s="1398">
        <v>1.51</v>
      </c>
      <c r="I36" s="1398">
        <v>1.73</v>
      </c>
      <c r="J36" s="1398">
        <v>1.81</v>
      </c>
      <c r="K36" s="1331">
        <v>37142</v>
      </c>
      <c r="L36" s="1331">
        <v>9802</v>
      </c>
      <c r="M36" s="1331">
        <v>6690</v>
      </c>
      <c r="N36" s="1331">
        <v>13290</v>
      </c>
      <c r="O36" s="1331">
        <v>98089</v>
      </c>
      <c r="P36" s="1331">
        <v>109199</v>
      </c>
      <c r="Q36" s="1331">
        <v>24465</v>
      </c>
      <c r="R36" s="1331">
        <v>231753</v>
      </c>
      <c r="S36" s="1331">
        <v>558722</v>
      </c>
      <c r="T36" s="1331">
        <v>14833</v>
      </c>
      <c r="U36" s="1331">
        <v>11598</v>
      </c>
      <c r="V36" s="1388">
        <v>24024</v>
      </c>
      <c r="W36" s="709">
        <v>29</v>
      </c>
    </row>
    <row r="37" spans="1:23" ht="23.1" customHeight="1" x14ac:dyDescent="0.15">
      <c r="A37" s="707">
        <v>30</v>
      </c>
      <c r="B37" s="708" t="s">
        <v>1044</v>
      </c>
      <c r="C37" s="1377">
        <v>19</v>
      </c>
      <c r="D37" s="1377">
        <v>747.39300000000003</v>
      </c>
      <c r="E37" s="1377">
        <v>192.46100000000001</v>
      </c>
      <c r="F37" s="1377">
        <v>958.85400000000004</v>
      </c>
      <c r="G37" s="1400">
        <v>14.89</v>
      </c>
      <c r="H37" s="1400">
        <v>1.5</v>
      </c>
      <c r="I37" s="1400">
        <v>1.77</v>
      </c>
      <c r="J37" s="1400">
        <v>1.82</v>
      </c>
      <c r="K37" s="1332">
        <v>39900</v>
      </c>
      <c r="L37" s="1332">
        <v>9888</v>
      </c>
      <c r="M37" s="1332">
        <v>6901</v>
      </c>
      <c r="N37" s="1332">
        <v>14169</v>
      </c>
      <c r="O37" s="1332">
        <v>112873</v>
      </c>
      <c r="P37" s="1332">
        <v>110829</v>
      </c>
      <c r="Q37" s="1332">
        <v>23544</v>
      </c>
      <c r="R37" s="1332">
        <v>247247</v>
      </c>
      <c r="S37" s="1332">
        <v>594062</v>
      </c>
      <c r="T37" s="1332">
        <v>14829</v>
      </c>
      <c r="U37" s="1332">
        <v>12233</v>
      </c>
      <c r="V37" s="1389">
        <v>25786</v>
      </c>
      <c r="W37" s="709">
        <v>30</v>
      </c>
    </row>
    <row r="38" spans="1:23" ht="23.1" customHeight="1" x14ac:dyDescent="0.15">
      <c r="A38" s="711">
        <v>31</v>
      </c>
      <c r="B38" s="712" t="s">
        <v>1045</v>
      </c>
      <c r="C38" s="1375">
        <v>19.478000000000002</v>
      </c>
      <c r="D38" s="1375">
        <v>917.55100000000004</v>
      </c>
      <c r="E38" s="1375">
        <v>227.887</v>
      </c>
      <c r="F38" s="1375">
        <v>1164.9159999999999</v>
      </c>
      <c r="G38" s="1401">
        <v>14.38</v>
      </c>
      <c r="H38" s="1401">
        <v>1.64</v>
      </c>
      <c r="I38" s="1401">
        <v>1.79</v>
      </c>
      <c r="J38" s="1401">
        <v>1.88</v>
      </c>
      <c r="K38" s="1333">
        <v>43226</v>
      </c>
      <c r="L38" s="1333">
        <v>9906</v>
      </c>
      <c r="M38" s="1333">
        <v>6368</v>
      </c>
      <c r="N38" s="1333">
        <v>13507</v>
      </c>
      <c r="O38" s="1333">
        <v>121049</v>
      </c>
      <c r="P38" s="1333">
        <v>148746</v>
      </c>
      <c r="Q38" s="1333">
        <v>26003</v>
      </c>
      <c r="R38" s="1333">
        <v>295797</v>
      </c>
      <c r="S38" s="1333">
        <v>621474</v>
      </c>
      <c r="T38" s="1333">
        <v>16211</v>
      </c>
      <c r="U38" s="1333">
        <v>11410</v>
      </c>
      <c r="V38" s="1387">
        <v>25392</v>
      </c>
      <c r="W38" s="713">
        <v>31</v>
      </c>
    </row>
    <row r="39" spans="1:23" ht="23.1" customHeight="1" x14ac:dyDescent="0.15">
      <c r="A39" s="707">
        <v>32</v>
      </c>
      <c r="B39" s="708" t="s">
        <v>1046</v>
      </c>
      <c r="C39" s="1376">
        <v>21.873000000000001</v>
      </c>
      <c r="D39" s="1376">
        <v>896.46900000000005</v>
      </c>
      <c r="E39" s="1376">
        <v>218.52699999999999</v>
      </c>
      <c r="F39" s="1376">
        <v>1136.8699999999999</v>
      </c>
      <c r="G39" s="1398">
        <v>14.24</v>
      </c>
      <c r="H39" s="1398">
        <v>1.53</v>
      </c>
      <c r="I39" s="1398">
        <v>1.87</v>
      </c>
      <c r="J39" s="1398">
        <v>1.84</v>
      </c>
      <c r="K39" s="1331">
        <v>39554</v>
      </c>
      <c r="L39" s="1331">
        <v>10038</v>
      </c>
      <c r="M39" s="1331">
        <v>6552</v>
      </c>
      <c r="N39" s="1331">
        <v>13754</v>
      </c>
      <c r="O39" s="1331">
        <v>123216</v>
      </c>
      <c r="P39" s="1331">
        <v>137434</v>
      </c>
      <c r="Q39" s="1331">
        <v>26824</v>
      </c>
      <c r="R39" s="1331">
        <v>287474</v>
      </c>
      <c r="S39" s="1331">
        <v>563313</v>
      </c>
      <c r="T39" s="1331">
        <v>15331</v>
      </c>
      <c r="U39" s="1331">
        <v>12275</v>
      </c>
      <c r="V39" s="1388">
        <v>25286</v>
      </c>
      <c r="W39" s="709">
        <v>32</v>
      </c>
    </row>
    <row r="40" spans="1:23" ht="23.1" customHeight="1" x14ac:dyDescent="0.15">
      <c r="A40" s="707">
        <v>33</v>
      </c>
      <c r="B40" s="708" t="s">
        <v>1047</v>
      </c>
      <c r="C40" s="1376">
        <v>19.253</v>
      </c>
      <c r="D40" s="1376">
        <v>939.202</v>
      </c>
      <c r="E40" s="1376">
        <v>227.81800000000001</v>
      </c>
      <c r="F40" s="1376">
        <v>1186.2729999999999</v>
      </c>
      <c r="G40" s="1398">
        <v>14.1</v>
      </c>
      <c r="H40" s="1398">
        <v>1.7</v>
      </c>
      <c r="I40" s="1398">
        <v>1.77</v>
      </c>
      <c r="J40" s="1398">
        <v>1.91</v>
      </c>
      <c r="K40" s="1331">
        <v>42869</v>
      </c>
      <c r="L40" s="1331">
        <v>9534</v>
      </c>
      <c r="M40" s="1331">
        <v>6280</v>
      </c>
      <c r="N40" s="1331">
        <v>12946</v>
      </c>
      <c r="O40" s="1331">
        <v>116394</v>
      </c>
      <c r="P40" s="1331">
        <v>151864</v>
      </c>
      <c r="Q40" s="1331">
        <v>25334</v>
      </c>
      <c r="R40" s="1331">
        <v>293592</v>
      </c>
      <c r="S40" s="1331">
        <v>604565</v>
      </c>
      <c r="T40" s="1331">
        <v>16169</v>
      </c>
      <c r="U40" s="1331">
        <v>11120</v>
      </c>
      <c r="V40" s="1388">
        <v>24749</v>
      </c>
      <c r="W40" s="709">
        <v>33</v>
      </c>
    </row>
    <row r="41" spans="1:23" ht="23.1" customHeight="1" x14ac:dyDescent="0.15">
      <c r="A41" s="707">
        <v>34</v>
      </c>
      <c r="B41" s="708" t="s">
        <v>1048</v>
      </c>
      <c r="C41" s="1376">
        <v>18.085999999999999</v>
      </c>
      <c r="D41" s="1376">
        <v>745.11900000000003</v>
      </c>
      <c r="E41" s="1376">
        <v>189.63</v>
      </c>
      <c r="F41" s="1376">
        <v>952.83600000000001</v>
      </c>
      <c r="G41" s="1398">
        <v>14.36</v>
      </c>
      <c r="H41" s="1398">
        <v>1.54</v>
      </c>
      <c r="I41" s="1398">
        <v>1.93</v>
      </c>
      <c r="J41" s="1398">
        <v>1.86</v>
      </c>
      <c r="K41" s="1331">
        <v>42085</v>
      </c>
      <c r="L41" s="1331">
        <v>9837</v>
      </c>
      <c r="M41" s="1331">
        <v>6492</v>
      </c>
      <c r="N41" s="1331">
        <v>13871</v>
      </c>
      <c r="O41" s="1331">
        <v>109334</v>
      </c>
      <c r="P41" s="1331">
        <v>112856</v>
      </c>
      <c r="Q41" s="1331">
        <v>23772</v>
      </c>
      <c r="R41" s="1331">
        <v>245962</v>
      </c>
      <c r="S41" s="1331">
        <v>604509</v>
      </c>
      <c r="T41" s="1331">
        <v>15146</v>
      </c>
      <c r="U41" s="1331">
        <v>12536</v>
      </c>
      <c r="V41" s="1388">
        <v>25814</v>
      </c>
      <c r="W41" s="709">
        <v>34</v>
      </c>
    </row>
    <row r="42" spans="1:23" ht="23.1" customHeight="1" x14ac:dyDescent="0.15">
      <c r="A42" s="707">
        <v>35</v>
      </c>
      <c r="B42" s="719" t="s">
        <v>1049</v>
      </c>
      <c r="C42" s="1377">
        <v>19.181999999999999</v>
      </c>
      <c r="D42" s="1377">
        <v>747.28800000000001</v>
      </c>
      <c r="E42" s="1377">
        <v>199.375</v>
      </c>
      <c r="F42" s="1377">
        <v>965.84400000000005</v>
      </c>
      <c r="G42" s="1400">
        <v>14.72</v>
      </c>
      <c r="H42" s="1400">
        <v>1.55</v>
      </c>
      <c r="I42" s="1400">
        <v>1.86</v>
      </c>
      <c r="J42" s="1400">
        <v>1.88</v>
      </c>
      <c r="K42" s="1332">
        <v>40956</v>
      </c>
      <c r="L42" s="1332">
        <v>9408</v>
      </c>
      <c r="M42" s="1332">
        <v>6592</v>
      </c>
      <c r="N42" s="1332">
        <v>13741</v>
      </c>
      <c r="O42" s="1332">
        <v>115670</v>
      </c>
      <c r="P42" s="1332">
        <v>109181</v>
      </c>
      <c r="Q42" s="1332">
        <v>24496</v>
      </c>
      <c r="R42" s="1332">
        <v>249347</v>
      </c>
      <c r="S42" s="1332">
        <v>603028</v>
      </c>
      <c r="T42" s="1332">
        <v>14610</v>
      </c>
      <c r="U42" s="1332">
        <v>12286</v>
      </c>
      <c r="V42" s="1389">
        <v>25816</v>
      </c>
      <c r="W42" s="709">
        <v>35</v>
      </c>
    </row>
    <row r="43" spans="1:23" ht="23.1" customHeight="1" x14ac:dyDescent="0.15">
      <c r="A43" s="711">
        <v>36</v>
      </c>
      <c r="B43" s="708" t="s">
        <v>1050</v>
      </c>
      <c r="C43" s="1375">
        <v>21.135000000000002</v>
      </c>
      <c r="D43" s="1375">
        <v>802.93899999999996</v>
      </c>
      <c r="E43" s="1375">
        <v>192.459</v>
      </c>
      <c r="F43" s="1375">
        <v>1016.532</v>
      </c>
      <c r="G43" s="1401">
        <v>15.21</v>
      </c>
      <c r="H43" s="1401">
        <v>1.58</v>
      </c>
      <c r="I43" s="1401">
        <v>1.86</v>
      </c>
      <c r="J43" s="1401">
        <v>1.91</v>
      </c>
      <c r="K43" s="1333">
        <v>37472</v>
      </c>
      <c r="L43" s="1333">
        <v>9074</v>
      </c>
      <c r="M43" s="1333">
        <v>6473</v>
      </c>
      <c r="N43" s="1333">
        <v>13284</v>
      </c>
      <c r="O43" s="1333">
        <v>120421</v>
      </c>
      <c r="P43" s="1333">
        <v>114929</v>
      </c>
      <c r="Q43" s="1333">
        <v>23211</v>
      </c>
      <c r="R43" s="1333">
        <v>258561</v>
      </c>
      <c r="S43" s="1333">
        <v>569783</v>
      </c>
      <c r="T43" s="1333">
        <v>14313</v>
      </c>
      <c r="U43" s="1333">
        <v>12060</v>
      </c>
      <c r="V43" s="1387">
        <v>25436</v>
      </c>
      <c r="W43" s="713">
        <v>36</v>
      </c>
    </row>
    <row r="44" spans="1:23" ht="23.1" customHeight="1" x14ac:dyDescent="0.15">
      <c r="A44" s="707">
        <v>37</v>
      </c>
      <c r="B44" s="708" t="s">
        <v>1051</v>
      </c>
      <c r="C44" s="1376">
        <v>20.215</v>
      </c>
      <c r="D44" s="1376">
        <v>748.96100000000001</v>
      </c>
      <c r="E44" s="1376">
        <v>217.654</v>
      </c>
      <c r="F44" s="1376">
        <v>986.83</v>
      </c>
      <c r="G44" s="1398">
        <v>14.16</v>
      </c>
      <c r="H44" s="1398">
        <v>1.46</v>
      </c>
      <c r="I44" s="1398">
        <v>1.82</v>
      </c>
      <c r="J44" s="1398">
        <v>1.8</v>
      </c>
      <c r="K44" s="1331">
        <v>42172</v>
      </c>
      <c r="L44" s="1331">
        <v>10675</v>
      </c>
      <c r="M44" s="1331">
        <v>6349</v>
      </c>
      <c r="N44" s="1331">
        <v>14783</v>
      </c>
      <c r="O44" s="1331">
        <v>120744</v>
      </c>
      <c r="P44" s="1331">
        <v>116807</v>
      </c>
      <c r="Q44" s="1331">
        <v>25190</v>
      </c>
      <c r="R44" s="1331">
        <v>262741</v>
      </c>
      <c r="S44" s="1331">
        <v>597310</v>
      </c>
      <c r="T44" s="1331">
        <v>15596</v>
      </c>
      <c r="U44" s="1331">
        <v>11573</v>
      </c>
      <c r="V44" s="1388">
        <v>26625</v>
      </c>
      <c r="W44" s="709">
        <v>37</v>
      </c>
    </row>
    <row r="45" spans="1:23" ht="23.1" customHeight="1" x14ac:dyDescent="0.15">
      <c r="A45" s="707">
        <v>38</v>
      </c>
      <c r="B45" s="708" t="s">
        <v>1052</v>
      </c>
      <c r="C45" s="1376">
        <v>23.498000000000001</v>
      </c>
      <c r="D45" s="1376">
        <v>907.56100000000004</v>
      </c>
      <c r="E45" s="1376">
        <v>213.25800000000001</v>
      </c>
      <c r="F45" s="1376">
        <v>1144.317</v>
      </c>
      <c r="G45" s="1398">
        <v>14.93</v>
      </c>
      <c r="H45" s="1398">
        <v>1.59</v>
      </c>
      <c r="I45" s="1398">
        <v>1.8</v>
      </c>
      <c r="J45" s="1398">
        <v>1.91</v>
      </c>
      <c r="K45" s="1331">
        <v>42048</v>
      </c>
      <c r="L45" s="1331">
        <v>8960</v>
      </c>
      <c r="M45" s="1331">
        <v>6702</v>
      </c>
      <c r="N45" s="1331">
        <v>13882</v>
      </c>
      <c r="O45" s="1331">
        <v>147485</v>
      </c>
      <c r="P45" s="1331">
        <v>129655</v>
      </c>
      <c r="Q45" s="1331">
        <v>25747</v>
      </c>
      <c r="R45" s="1331">
        <v>302886</v>
      </c>
      <c r="S45" s="1331">
        <v>627655</v>
      </c>
      <c r="T45" s="1331">
        <v>14286</v>
      </c>
      <c r="U45" s="1331">
        <v>12073</v>
      </c>
      <c r="V45" s="1388">
        <v>26469</v>
      </c>
      <c r="W45" s="709">
        <v>38</v>
      </c>
    </row>
    <row r="46" spans="1:23" ht="23.1" customHeight="1" x14ac:dyDescent="0.15">
      <c r="A46" s="707">
        <v>39</v>
      </c>
      <c r="B46" s="708" t="s">
        <v>1053</v>
      </c>
      <c r="C46" s="1376">
        <v>17.965</v>
      </c>
      <c r="D46" s="1376">
        <v>848.34299999999996</v>
      </c>
      <c r="E46" s="1376">
        <v>190.381</v>
      </c>
      <c r="F46" s="1376">
        <v>1056.6890000000001</v>
      </c>
      <c r="G46" s="1398">
        <v>14.34</v>
      </c>
      <c r="H46" s="1398">
        <v>1.53</v>
      </c>
      <c r="I46" s="1398">
        <v>1.77</v>
      </c>
      <c r="J46" s="1398">
        <v>1.79</v>
      </c>
      <c r="K46" s="1331">
        <v>41222</v>
      </c>
      <c r="L46" s="1331">
        <v>9841</v>
      </c>
      <c r="M46" s="1331">
        <v>6695</v>
      </c>
      <c r="N46" s="1331">
        <v>13549</v>
      </c>
      <c r="O46" s="1331">
        <v>106233</v>
      </c>
      <c r="P46" s="1331">
        <v>127865</v>
      </c>
      <c r="Q46" s="1331">
        <v>22593</v>
      </c>
      <c r="R46" s="1331">
        <v>256690</v>
      </c>
      <c r="S46" s="1331">
        <v>591316</v>
      </c>
      <c r="T46" s="1331">
        <v>15072</v>
      </c>
      <c r="U46" s="1331">
        <v>11867</v>
      </c>
      <c r="V46" s="1388">
        <v>24292</v>
      </c>
      <c r="W46" s="709">
        <v>39</v>
      </c>
    </row>
    <row r="47" spans="1:23" ht="23.1" customHeight="1" x14ac:dyDescent="0.15">
      <c r="A47" s="720">
        <v>42</v>
      </c>
      <c r="B47" s="719" t="s">
        <v>1054</v>
      </c>
      <c r="C47" s="1377">
        <v>21.459</v>
      </c>
      <c r="D47" s="1377">
        <v>766.39200000000005</v>
      </c>
      <c r="E47" s="1377">
        <v>205.12799999999999</v>
      </c>
      <c r="F47" s="1377">
        <v>992.97900000000004</v>
      </c>
      <c r="G47" s="1400">
        <v>15.6</v>
      </c>
      <c r="H47" s="1400">
        <v>1.57</v>
      </c>
      <c r="I47" s="1400">
        <v>1.89</v>
      </c>
      <c r="J47" s="1400">
        <v>1.94</v>
      </c>
      <c r="K47" s="1332">
        <v>37757</v>
      </c>
      <c r="L47" s="1332">
        <v>9150</v>
      </c>
      <c r="M47" s="1332">
        <v>6527</v>
      </c>
      <c r="N47" s="1332">
        <v>13595</v>
      </c>
      <c r="O47" s="1332">
        <v>126414</v>
      </c>
      <c r="P47" s="1332">
        <v>110209</v>
      </c>
      <c r="Q47" s="1332">
        <v>25259</v>
      </c>
      <c r="R47" s="1332">
        <v>261882</v>
      </c>
      <c r="S47" s="1332">
        <v>589087</v>
      </c>
      <c r="T47" s="1332">
        <v>14380</v>
      </c>
      <c r="U47" s="1332">
        <v>12314</v>
      </c>
      <c r="V47" s="1389">
        <v>26373</v>
      </c>
      <c r="W47" s="721">
        <v>42</v>
      </c>
    </row>
    <row r="48" spans="1:23" s="778" customFormat="1" ht="23.1" customHeight="1" x14ac:dyDescent="0.15">
      <c r="A48" s="722">
        <v>43</v>
      </c>
      <c r="B48" s="708" t="s">
        <v>1055</v>
      </c>
      <c r="C48" s="1375">
        <v>18.901</v>
      </c>
      <c r="D48" s="1375">
        <v>784.03200000000004</v>
      </c>
      <c r="E48" s="1375">
        <v>187.93299999999999</v>
      </c>
      <c r="F48" s="1375">
        <v>990.86699999999996</v>
      </c>
      <c r="G48" s="1401">
        <v>16.34</v>
      </c>
      <c r="H48" s="1401">
        <v>1.55</v>
      </c>
      <c r="I48" s="1401">
        <v>1.75</v>
      </c>
      <c r="J48" s="1401">
        <v>1.87</v>
      </c>
      <c r="K48" s="1333">
        <v>36249</v>
      </c>
      <c r="L48" s="1333">
        <v>9246</v>
      </c>
      <c r="M48" s="1333">
        <v>6542</v>
      </c>
      <c r="N48" s="1333">
        <v>13267</v>
      </c>
      <c r="O48" s="1333">
        <v>111980</v>
      </c>
      <c r="P48" s="1333">
        <v>112290</v>
      </c>
      <c r="Q48" s="1333">
        <v>21550</v>
      </c>
      <c r="R48" s="1333">
        <v>245820</v>
      </c>
      <c r="S48" s="1333">
        <v>592454</v>
      </c>
      <c r="T48" s="1333">
        <v>14322</v>
      </c>
      <c r="U48" s="1333">
        <v>11467</v>
      </c>
      <c r="V48" s="1387">
        <v>24809</v>
      </c>
      <c r="W48" s="723">
        <v>43</v>
      </c>
    </row>
    <row r="49" spans="1:23" s="778" customFormat="1" ht="23.1" customHeight="1" x14ac:dyDescent="0.15">
      <c r="A49" s="707">
        <v>44</v>
      </c>
      <c r="B49" s="708" t="s">
        <v>1056</v>
      </c>
      <c r="C49" s="1376">
        <v>26.515000000000001</v>
      </c>
      <c r="D49" s="1376">
        <v>824.45899999999995</v>
      </c>
      <c r="E49" s="1376">
        <v>210.26</v>
      </c>
      <c r="F49" s="1376">
        <v>1061.2339999999999</v>
      </c>
      <c r="G49" s="1398">
        <v>18.82</v>
      </c>
      <c r="H49" s="1398">
        <v>1.58</v>
      </c>
      <c r="I49" s="1398">
        <v>1.77</v>
      </c>
      <c r="J49" s="1398">
        <v>2.0499999999999998</v>
      </c>
      <c r="K49" s="1331">
        <v>32768</v>
      </c>
      <c r="L49" s="1331">
        <v>9675</v>
      </c>
      <c r="M49" s="1331">
        <v>6801</v>
      </c>
      <c r="N49" s="1331">
        <v>14484</v>
      </c>
      <c r="O49" s="1331">
        <v>163523</v>
      </c>
      <c r="P49" s="1331">
        <v>126129</v>
      </c>
      <c r="Q49" s="1331">
        <v>25272</v>
      </c>
      <c r="R49" s="1331">
        <v>314924</v>
      </c>
      <c r="S49" s="1331">
        <v>616720</v>
      </c>
      <c r="T49" s="1331">
        <v>15298</v>
      </c>
      <c r="U49" s="1331">
        <v>12019</v>
      </c>
      <c r="V49" s="1388">
        <v>29675</v>
      </c>
      <c r="W49" s="709">
        <v>44</v>
      </c>
    </row>
    <row r="50" spans="1:23" s="778" customFormat="1" ht="23.1" customHeight="1" x14ac:dyDescent="0.15">
      <c r="A50" s="707">
        <v>45</v>
      </c>
      <c r="B50" s="708" t="s">
        <v>1057</v>
      </c>
      <c r="C50" s="1376">
        <v>21.135000000000002</v>
      </c>
      <c r="D50" s="1376">
        <v>768.577</v>
      </c>
      <c r="E50" s="1376">
        <v>229.042</v>
      </c>
      <c r="F50" s="1376">
        <v>1018.754</v>
      </c>
      <c r="G50" s="1398">
        <v>17.75</v>
      </c>
      <c r="H50" s="1398">
        <v>1.58</v>
      </c>
      <c r="I50" s="1398">
        <v>1.66</v>
      </c>
      <c r="J50" s="1398">
        <v>1.93</v>
      </c>
      <c r="K50" s="1331">
        <v>27921</v>
      </c>
      <c r="L50" s="1331">
        <v>9682</v>
      </c>
      <c r="M50" s="1331">
        <v>6865</v>
      </c>
      <c r="N50" s="1331">
        <v>12612</v>
      </c>
      <c r="O50" s="1331">
        <v>104756</v>
      </c>
      <c r="P50" s="1331">
        <v>117434</v>
      </c>
      <c r="Q50" s="1331">
        <v>26170</v>
      </c>
      <c r="R50" s="1331">
        <v>248361</v>
      </c>
      <c r="S50" s="1331">
        <v>495661</v>
      </c>
      <c r="T50" s="1331">
        <v>15279</v>
      </c>
      <c r="U50" s="1331">
        <v>11426</v>
      </c>
      <c r="V50" s="1388">
        <v>24379</v>
      </c>
      <c r="W50" s="709">
        <v>45</v>
      </c>
    </row>
    <row r="51" spans="1:23" s="778" customFormat="1" ht="23.1" customHeight="1" x14ac:dyDescent="0.15">
      <c r="A51" s="707">
        <v>46</v>
      </c>
      <c r="B51" s="708" t="s">
        <v>1058</v>
      </c>
      <c r="C51" s="1376">
        <v>18.239000000000001</v>
      </c>
      <c r="D51" s="1376">
        <v>843.46500000000003</v>
      </c>
      <c r="E51" s="1376">
        <v>206.428</v>
      </c>
      <c r="F51" s="1376">
        <v>1068.1320000000001</v>
      </c>
      <c r="G51" s="1398">
        <v>14.57</v>
      </c>
      <c r="H51" s="1398">
        <v>1.58</v>
      </c>
      <c r="I51" s="1398">
        <v>1.7</v>
      </c>
      <c r="J51" s="1398">
        <v>1.82</v>
      </c>
      <c r="K51" s="1331">
        <v>39499</v>
      </c>
      <c r="L51" s="1331">
        <v>9117</v>
      </c>
      <c r="M51" s="1331">
        <v>6456</v>
      </c>
      <c r="N51" s="1331">
        <v>12789</v>
      </c>
      <c r="O51" s="1331">
        <v>104956</v>
      </c>
      <c r="P51" s="1331">
        <v>121160</v>
      </c>
      <c r="Q51" s="1331">
        <v>22614</v>
      </c>
      <c r="R51" s="1331">
        <v>248730</v>
      </c>
      <c r="S51" s="1331">
        <v>575461</v>
      </c>
      <c r="T51" s="1331">
        <v>14365</v>
      </c>
      <c r="U51" s="1331">
        <v>10955</v>
      </c>
      <c r="V51" s="1388">
        <v>23286</v>
      </c>
      <c r="W51" s="709">
        <v>46</v>
      </c>
    </row>
    <row r="52" spans="1:23" s="778" customFormat="1" ht="23.1" customHeight="1" x14ac:dyDescent="0.15">
      <c r="A52" s="707">
        <v>47</v>
      </c>
      <c r="B52" s="708" t="s">
        <v>1059</v>
      </c>
      <c r="C52" s="1379">
        <v>20.584</v>
      </c>
      <c r="D52" s="1376">
        <v>792.02599999999995</v>
      </c>
      <c r="E52" s="1376">
        <v>210.934</v>
      </c>
      <c r="F52" s="1376">
        <v>1023.544</v>
      </c>
      <c r="G52" s="1398">
        <v>16.53</v>
      </c>
      <c r="H52" s="1398">
        <v>1.45</v>
      </c>
      <c r="I52" s="1398">
        <v>1.82</v>
      </c>
      <c r="J52" s="1398">
        <v>1.83</v>
      </c>
      <c r="K52" s="1331">
        <v>34405</v>
      </c>
      <c r="L52" s="1331">
        <v>10988</v>
      </c>
      <c r="M52" s="1331">
        <v>6347</v>
      </c>
      <c r="N52" s="1331">
        <v>14293</v>
      </c>
      <c r="O52" s="1331">
        <v>117054</v>
      </c>
      <c r="P52" s="1331">
        <v>126166</v>
      </c>
      <c r="Q52" s="1331">
        <v>24343</v>
      </c>
      <c r="R52" s="1331">
        <v>267563</v>
      </c>
      <c r="S52" s="1331">
        <v>568671</v>
      </c>
      <c r="T52" s="1331">
        <v>15930</v>
      </c>
      <c r="U52" s="1331">
        <v>11540</v>
      </c>
      <c r="V52" s="1388">
        <v>26141</v>
      </c>
      <c r="W52" s="709">
        <v>47</v>
      </c>
    </row>
    <row r="53" spans="1:23" ht="23.1" customHeight="1" x14ac:dyDescent="0.15">
      <c r="A53" s="701">
        <v>49</v>
      </c>
      <c r="B53" s="702" t="s">
        <v>1060</v>
      </c>
      <c r="C53" s="1375">
        <v>25.361000000000001</v>
      </c>
      <c r="D53" s="1375">
        <v>791.13400000000001</v>
      </c>
      <c r="E53" s="1375">
        <v>203.86600000000001</v>
      </c>
      <c r="F53" s="1375">
        <v>1020.361</v>
      </c>
      <c r="G53" s="1401">
        <v>17.350000000000001</v>
      </c>
      <c r="H53" s="1401">
        <v>1.49</v>
      </c>
      <c r="I53" s="1401">
        <v>1.84</v>
      </c>
      <c r="J53" s="1401">
        <v>1.95</v>
      </c>
      <c r="K53" s="1333">
        <v>30734</v>
      </c>
      <c r="L53" s="1333">
        <v>10526</v>
      </c>
      <c r="M53" s="1333">
        <v>6431</v>
      </c>
      <c r="N53" s="1333">
        <v>14214</v>
      </c>
      <c r="O53" s="1333">
        <v>135220</v>
      </c>
      <c r="P53" s="1333">
        <v>124161</v>
      </c>
      <c r="Q53" s="1333">
        <v>24113</v>
      </c>
      <c r="R53" s="1333">
        <v>283495</v>
      </c>
      <c r="S53" s="1333">
        <v>533186</v>
      </c>
      <c r="T53" s="1333">
        <v>15694</v>
      </c>
      <c r="U53" s="1333">
        <v>11828</v>
      </c>
      <c r="V53" s="1387">
        <v>27784</v>
      </c>
      <c r="W53" s="703">
        <v>49</v>
      </c>
    </row>
    <row r="54" spans="1:23" ht="23.1" customHeight="1" x14ac:dyDescent="0.15">
      <c r="A54" s="705">
        <v>50</v>
      </c>
      <c r="B54" s="706" t="s">
        <v>1061</v>
      </c>
      <c r="C54" s="1376">
        <v>25.869</v>
      </c>
      <c r="D54" s="1376">
        <v>803.36500000000001</v>
      </c>
      <c r="E54" s="1376">
        <v>207.83</v>
      </c>
      <c r="F54" s="1376">
        <v>1037.0650000000001</v>
      </c>
      <c r="G54" s="1398">
        <v>15.88</v>
      </c>
      <c r="H54" s="1398">
        <v>1.47</v>
      </c>
      <c r="I54" s="1398">
        <v>1.86</v>
      </c>
      <c r="J54" s="1398">
        <v>1.91</v>
      </c>
      <c r="K54" s="1331">
        <v>36049</v>
      </c>
      <c r="L54" s="1331">
        <v>14528</v>
      </c>
      <c r="M54" s="1331">
        <v>6323</v>
      </c>
      <c r="N54" s="1331">
        <v>17386</v>
      </c>
      <c r="O54" s="1331">
        <v>148080</v>
      </c>
      <c r="P54" s="1331">
        <v>172009</v>
      </c>
      <c r="Q54" s="1331">
        <v>24475</v>
      </c>
      <c r="R54" s="1331">
        <v>344563</v>
      </c>
      <c r="S54" s="1331">
        <v>572413</v>
      </c>
      <c r="T54" s="1331">
        <v>21411</v>
      </c>
      <c r="U54" s="1331">
        <v>11776</v>
      </c>
      <c r="V54" s="1388">
        <v>33225</v>
      </c>
      <c r="W54" s="697">
        <v>50</v>
      </c>
    </row>
    <row r="55" spans="1:23" ht="23.1" customHeight="1" x14ac:dyDescent="0.15">
      <c r="A55" s="705">
        <v>51</v>
      </c>
      <c r="B55" s="706" t="s">
        <v>1062</v>
      </c>
      <c r="C55" s="1376">
        <v>23.46</v>
      </c>
      <c r="D55" s="1376">
        <v>877.51099999999997</v>
      </c>
      <c r="E55" s="1376">
        <v>221.57900000000001</v>
      </c>
      <c r="F55" s="1376">
        <v>1122.55</v>
      </c>
      <c r="G55" s="1398">
        <v>16.8</v>
      </c>
      <c r="H55" s="1398">
        <v>1.52</v>
      </c>
      <c r="I55" s="1398">
        <v>1.85</v>
      </c>
      <c r="J55" s="1398">
        <v>1.91</v>
      </c>
      <c r="K55" s="1331">
        <v>32867</v>
      </c>
      <c r="L55" s="1331">
        <v>10767</v>
      </c>
      <c r="M55" s="1331">
        <v>5895</v>
      </c>
      <c r="N55" s="1331">
        <v>13904</v>
      </c>
      <c r="O55" s="1331">
        <v>129565</v>
      </c>
      <c r="P55" s="1331">
        <v>143690</v>
      </c>
      <c r="Q55" s="1331">
        <v>24210</v>
      </c>
      <c r="R55" s="1331">
        <v>297465</v>
      </c>
      <c r="S55" s="1331">
        <v>552279</v>
      </c>
      <c r="T55" s="1331">
        <v>16375</v>
      </c>
      <c r="U55" s="1331">
        <v>10926</v>
      </c>
      <c r="V55" s="1388">
        <v>26499</v>
      </c>
      <c r="W55" s="697">
        <v>51</v>
      </c>
    </row>
    <row r="56" spans="1:23" ht="23.1" customHeight="1" x14ac:dyDescent="0.15">
      <c r="A56" s="705">
        <v>52</v>
      </c>
      <c r="B56" s="706" t="s">
        <v>1063</v>
      </c>
      <c r="C56" s="1376">
        <v>25.423999999999999</v>
      </c>
      <c r="D56" s="1376">
        <v>887.10699999999997</v>
      </c>
      <c r="E56" s="1376">
        <v>241.404</v>
      </c>
      <c r="F56" s="1376">
        <v>1153.9349999999999</v>
      </c>
      <c r="G56" s="1398">
        <v>16.78</v>
      </c>
      <c r="H56" s="1398">
        <v>1.51</v>
      </c>
      <c r="I56" s="1398">
        <v>1.81</v>
      </c>
      <c r="J56" s="1398">
        <v>1.91</v>
      </c>
      <c r="K56" s="1331">
        <v>31039</v>
      </c>
      <c r="L56" s="1331">
        <v>10423</v>
      </c>
      <c r="M56" s="1331">
        <v>6866</v>
      </c>
      <c r="N56" s="1331">
        <v>13711</v>
      </c>
      <c r="O56" s="1331">
        <v>132376</v>
      </c>
      <c r="P56" s="1331">
        <v>139367</v>
      </c>
      <c r="Q56" s="1331">
        <v>30032</v>
      </c>
      <c r="R56" s="1331">
        <v>301775</v>
      </c>
      <c r="S56" s="1331">
        <v>520680</v>
      </c>
      <c r="T56" s="1331">
        <v>15710</v>
      </c>
      <c r="U56" s="1331">
        <v>12440</v>
      </c>
      <c r="V56" s="1388">
        <v>26152</v>
      </c>
      <c r="W56" s="697">
        <v>52</v>
      </c>
    </row>
    <row r="57" spans="1:23" ht="23.1" customHeight="1" thickBot="1" x14ac:dyDescent="0.2">
      <c r="A57" s="784">
        <v>54</v>
      </c>
      <c r="B57" s="785" t="s">
        <v>1064</v>
      </c>
      <c r="C57" s="1381">
        <v>24.89</v>
      </c>
      <c r="D57" s="1381">
        <v>844.21100000000001</v>
      </c>
      <c r="E57" s="1381">
        <v>207.834</v>
      </c>
      <c r="F57" s="1381">
        <v>1076.9359999999999</v>
      </c>
      <c r="G57" s="1402">
        <v>16.54</v>
      </c>
      <c r="H57" s="1402">
        <v>1.61</v>
      </c>
      <c r="I57" s="1402">
        <v>1.88</v>
      </c>
      <c r="J57" s="1402">
        <v>2</v>
      </c>
      <c r="K57" s="1334">
        <v>33015</v>
      </c>
      <c r="L57" s="1334">
        <v>9657</v>
      </c>
      <c r="M57" s="1334">
        <v>6494</v>
      </c>
      <c r="N57" s="1334">
        <v>13540</v>
      </c>
      <c r="O57" s="1334">
        <v>135920</v>
      </c>
      <c r="P57" s="1334">
        <v>131061</v>
      </c>
      <c r="Q57" s="1334">
        <v>25324</v>
      </c>
      <c r="R57" s="1334">
        <v>292305</v>
      </c>
      <c r="S57" s="1334">
        <v>546075</v>
      </c>
      <c r="T57" s="1334">
        <v>15525</v>
      </c>
      <c r="U57" s="1334">
        <v>12185</v>
      </c>
      <c r="V57" s="1408">
        <v>27142</v>
      </c>
      <c r="W57" s="786">
        <v>54</v>
      </c>
    </row>
    <row r="58" spans="1:23" ht="23.1" customHeight="1" x14ac:dyDescent="0.15">
      <c r="A58" s="705">
        <v>55</v>
      </c>
      <c r="B58" s="706" t="s">
        <v>1065</v>
      </c>
      <c r="C58" s="1376">
        <v>20.846</v>
      </c>
      <c r="D58" s="1376">
        <v>807.44500000000005</v>
      </c>
      <c r="E58" s="1376">
        <v>195.376</v>
      </c>
      <c r="F58" s="1376">
        <v>1023.668</v>
      </c>
      <c r="G58" s="1398">
        <v>17.079999999999998</v>
      </c>
      <c r="H58" s="1398">
        <v>1.62</v>
      </c>
      <c r="I58" s="1398">
        <v>2.04</v>
      </c>
      <c r="J58" s="1398">
        <v>2.0099999999999998</v>
      </c>
      <c r="K58" s="1331">
        <v>33010</v>
      </c>
      <c r="L58" s="1331">
        <v>11147</v>
      </c>
      <c r="M58" s="1331">
        <v>6013</v>
      </c>
      <c r="N58" s="1331">
        <v>13935</v>
      </c>
      <c r="O58" s="1331">
        <v>117547</v>
      </c>
      <c r="P58" s="1331">
        <v>145465</v>
      </c>
      <c r="Q58" s="1331">
        <v>23944</v>
      </c>
      <c r="R58" s="1331">
        <v>286956</v>
      </c>
      <c r="S58" s="1331">
        <v>563871</v>
      </c>
      <c r="T58" s="1331">
        <v>18015</v>
      </c>
      <c r="U58" s="1331">
        <v>12255</v>
      </c>
      <c r="V58" s="1388">
        <v>28032</v>
      </c>
      <c r="W58" s="697">
        <v>55</v>
      </c>
    </row>
    <row r="59" spans="1:23" ht="23.1" customHeight="1" x14ac:dyDescent="0.15">
      <c r="A59" s="705">
        <v>56</v>
      </c>
      <c r="B59" s="706" t="s">
        <v>1066</v>
      </c>
      <c r="C59" s="1376">
        <v>24.262</v>
      </c>
      <c r="D59" s="1376">
        <v>919.24900000000002</v>
      </c>
      <c r="E59" s="1376">
        <v>251.70500000000001</v>
      </c>
      <c r="F59" s="1376">
        <v>1195.2159999999999</v>
      </c>
      <c r="G59" s="1398">
        <v>16.64</v>
      </c>
      <c r="H59" s="1398">
        <v>1.48</v>
      </c>
      <c r="I59" s="1398">
        <v>1.68</v>
      </c>
      <c r="J59" s="1398">
        <v>1.83</v>
      </c>
      <c r="K59" s="1331">
        <v>34765</v>
      </c>
      <c r="L59" s="1331">
        <v>9359</v>
      </c>
      <c r="M59" s="1331">
        <v>5887</v>
      </c>
      <c r="N59" s="1331">
        <v>13377</v>
      </c>
      <c r="O59" s="1331">
        <v>140372</v>
      </c>
      <c r="P59" s="1331">
        <v>127363</v>
      </c>
      <c r="Q59" s="1331">
        <v>24911</v>
      </c>
      <c r="R59" s="1331">
        <v>292646</v>
      </c>
      <c r="S59" s="1331">
        <v>578573</v>
      </c>
      <c r="T59" s="1331">
        <v>13855</v>
      </c>
      <c r="U59" s="1331">
        <v>9897</v>
      </c>
      <c r="V59" s="1388">
        <v>24485</v>
      </c>
      <c r="W59" s="697">
        <v>56</v>
      </c>
    </row>
    <row r="60" spans="1:23" ht="23.1" customHeight="1" x14ac:dyDescent="0.15">
      <c r="A60" s="705">
        <v>57</v>
      </c>
      <c r="B60" s="706" t="s">
        <v>1067</v>
      </c>
      <c r="C60" s="1376">
        <v>21.369</v>
      </c>
      <c r="D60" s="1376">
        <v>900.93100000000004</v>
      </c>
      <c r="E60" s="1376">
        <v>214.15299999999999</v>
      </c>
      <c r="F60" s="1376">
        <v>1136.453</v>
      </c>
      <c r="G60" s="1398">
        <v>15.95</v>
      </c>
      <c r="H60" s="1398">
        <v>1.46</v>
      </c>
      <c r="I60" s="1398">
        <v>1.7</v>
      </c>
      <c r="J60" s="1398">
        <v>1.78</v>
      </c>
      <c r="K60" s="1331">
        <v>34341</v>
      </c>
      <c r="L60" s="1331">
        <v>8878</v>
      </c>
      <c r="M60" s="1331">
        <v>7288</v>
      </c>
      <c r="N60" s="1331">
        <v>12889</v>
      </c>
      <c r="O60" s="1331">
        <v>117075</v>
      </c>
      <c r="P60" s="1331">
        <v>116773</v>
      </c>
      <c r="Q60" s="1331">
        <v>26519</v>
      </c>
      <c r="R60" s="1331">
        <v>260366</v>
      </c>
      <c r="S60" s="1331">
        <v>547878</v>
      </c>
      <c r="T60" s="1331">
        <v>12961</v>
      </c>
      <c r="U60" s="1331">
        <v>12383</v>
      </c>
      <c r="V60" s="1388">
        <v>22910</v>
      </c>
      <c r="W60" s="697">
        <v>57</v>
      </c>
    </row>
    <row r="61" spans="1:23" ht="23.1" customHeight="1" x14ac:dyDescent="0.15">
      <c r="A61" s="707">
        <v>58</v>
      </c>
      <c r="B61" s="708" t="s">
        <v>1068</v>
      </c>
      <c r="C61" s="1376">
        <v>19.314</v>
      </c>
      <c r="D61" s="1376">
        <v>898.85699999999997</v>
      </c>
      <c r="E61" s="1376">
        <v>223.352</v>
      </c>
      <c r="F61" s="1376">
        <v>1141.5239999999999</v>
      </c>
      <c r="G61" s="1398">
        <v>15.85</v>
      </c>
      <c r="H61" s="1398">
        <v>1.5</v>
      </c>
      <c r="I61" s="1398">
        <v>1.85</v>
      </c>
      <c r="J61" s="1398">
        <v>1.81</v>
      </c>
      <c r="K61" s="1331">
        <v>32039</v>
      </c>
      <c r="L61" s="1331">
        <v>10663</v>
      </c>
      <c r="M61" s="1331">
        <v>6396</v>
      </c>
      <c r="N61" s="1331">
        <v>12981</v>
      </c>
      <c r="O61" s="1331">
        <v>98069</v>
      </c>
      <c r="P61" s="1331">
        <v>143555</v>
      </c>
      <c r="Q61" s="1331">
        <v>26358</v>
      </c>
      <c r="R61" s="1331">
        <v>267982</v>
      </c>
      <c r="S61" s="1331">
        <v>507754</v>
      </c>
      <c r="T61" s="1331">
        <v>15971</v>
      </c>
      <c r="U61" s="1331">
        <v>11801</v>
      </c>
      <c r="V61" s="1388">
        <v>23476</v>
      </c>
      <c r="W61" s="709">
        <v>58</v>
      </c>
    </row>
    <row r="62" spans="1:23" ht="23.1" customHeight="1" x14ac:dyDescent="0.15">
      <c r="A62" s="707">
        <v>59</v>
      </c>
      <c r="B62" s="708" t="s">
        <v>1069</v>
      </c>
      <c r="C62" s="1377">
        <v>22.164999999999999</v>
      </c>
      <c r="D62" s="1377">
        <v>865.98599999999999</v>
      </c>
      <c r="E62" s="1377">
        <v>250</v>
      </c>
      <c r="F62" s="1377">
        <v>1138.1510000000001</v>
      </c>
      <c r="G62" s="1400">
        <v>15.95</v>
      </c>
      <c r="H62" s="1400">
        <v>1.49</v>
      </c>
      <c r="I62" s="1400">
        <v>1.81</v>
      </c>
      <c r="J62" s="1400">
        <v>1.84</v>
      </c>
      <c r="K62" s="1332">
        <v>37096</v>
      </c>
      <c r="L62" s="1332">
        <v>10894</v>
      </c>
      <c r="M62" s="1332">
        <v>5927</v>
      </c>
      <c r="N62" s="1332">
        <v>14242</v>
      </c>
      <c r="O62" s="1332">
        <v>131163</v>
      </c>
      <c r="P62" s="1332">
        <v>140574</v>
      </c>
      <c r="Q62" s="1332">
        <v>26794</v>
      </c>
      <c r="R62" s="1332">
        <v>298531</v>
      </c>
      <c r="S62" s="1332">
        <v>591745</v>
      </c>
      <c r="T62" s="1332">
        <v>16233</v>
      </c>
      <c r="U62" s="1332">
        <v>10718</v>
      </c>
      <c r="V62" s="1389">
        <v>26229</v>
      </c>
      <c r="W62" s="709">
        <v>59</v>
      </c>
    </row>
    <row r="63" spans="1:23" ht="23.1" customHeight="1" x14ac:dyDescent="0.15">
      <c r="A63" s="711">
        <v>61</v>
      </c>
      <c r="B63" s="712" t="s">
        <v>1070</v>
      </c>
      <c r="C63" s="1375">
        <v>20.771999999999998</v>
      </c>
      <c r="D63" s="1375">
        <v>821.149</v>
      </c>
      <c r="E63" s="1375">
        <v>217.84200000000001</v>
      </c>
      <c r="F63" s="1375">
        <v>1059.7619999999999</v>
      </c>
      <c r="G63" s="1401">
        <v>15.58</v>
      </c>
      <c r="H63" s="1401">
        <v>1.44</v>
      </c>
      <c r="I63" s="1401">
        <v>1.71</v>
      </c>
      <c r="J63" s="1401">
        <v>1.77</v>
      </c>
      <c r="K63" s="1333">
        <v>35705</v>
      </c>
      <c r="L63" s="1333">
        <v>10363</v>
      </c>
      <c r="M63" s="1333">
        <v>6367</v>
      </c>
      <c r="N63" s="1333">
        <v>13941</v>
      </c>
      <c r="O63" s="1333">
        <v>115514</v>
      </c>
      <c r="P63" s="1333">
        <v>122400</v>
      </c>
      <c r="Q63" s="1333">
        <v>23668</v>
      </c>
      <c r="R63" s="1333">
        <v>261582</v>
      </c>
      <c r="S63" s="1333">
        <v>556115</v>
      </c>
      <c r="T63" s="1333">
        <v>14906</v>
      </c>
      <c r="U63" s="1333">
        <v>10865</v>
      </c>
      <c r="V63" s="1387">
        <v>24683</v>
      </c>
      <c r="W63" s="713">
        <v>61</v>
      </c>
    </row>
    <row r="64" spans="1:23" ht="23.1" customHeight="1" x14ac:dyDescent="0.15">
      <c r="A64" s="707">
        <v>65</v>
      </c>
      <c r="B64" s="708" t="s">
        <v>1071</v>
      </c>
      <c r="C64" s="1376">
        <v>27.777999999999999</v>
      </c>
      <c r="D64" s="1376">
        <v>815.03300000000002</v>
      </c>
      <c r="E64" s="1376">
        <v>237.14599999999999</v>
      </c>
      <c r="F64" s="1376">
        <v>1079.9559999999999</v>
      </c>
      <c r="G64" s="1398">
        <v>18.440000000000001</v>
      </c>
      <c r="H64" s="1398">
        <v>1.47</v>
      </c>
      <c r="I64" s="1398">
        <v>1.97</v>
      </c>
      <c r="J64" s="1398">
        <v>2.02</v>
      </c>
      <c r="K64" s="1331">
        <v>28588</v>
      </c>
      <c r="L64" s="1331">
        <v>10925</v>
      </c>
      <c r="M64" s="1331">
        <v>5645</v>
      </c>
      <c r="N64" s="1331">
        <v>13945</v>
      </c>
      <c r="O64" s="1331">
        <v>146394</v>
      </c>
      <c r="P64" s="1331">
        <v>131314</v>
      </c>
      <c r="Q64" s="1331">
        <v>26308</v>
      </c>
      <c r="R64" s="1331">
        <v>304016</v>
      </c>
      <c r="S64" s="1331">
        <v>527020</v>
      </c>
      <c r="T64" s="1331">
        <v>16111</v>
      </c>
      <c r="U64" s="1331">
        <v>11093</v>
      </c>
      <c r="V64" s="1388">
        <v>28151</v>
      </c>
      <c r="W64" s="709">
        <v>65</v>
      </c>
    </row>
    <row r="65" spans="1:23" ht="23.1" customHeight="1" x14ac:dyDescent="0.15">
      <c r="A65" s="707">
        <v>66</v>
      </c>
      <c r="B65" s="708" t="s">
        <v>1072</v>
      </c>
      <c r="C65" s="1376">
        <v>25.18</v>
      </c>
      <c r="D65" s="1376">
        <v>866.86099999999999</v>
      </c>
      <c r="E65" s="1376">
        <v>211.83500000000001</v>
      </c>
      <c r="F65" s="1376">
        <v>1103.877</v>
      </c>
      <c r="G65" s="1398">
        <v>17.03</v>
      </c>
      <c r="H65" s="1398">
        <v>1.56</v>
      </c>
      <c r="I65" s="1398">
        <v>1.81</v>
      </c>
      <c r="J65" s="1398">
        <v>1.96</v>
      </c>
      <c r="K65" s="1331">
        <v>28848</v>
      </c>
      <c r="L65" s="1331">
        <v>9854</v>
      </c>
      <c r="M65" s="1331">
        <v>5759</v>
      </c>
      <c r="N65" s="1331">
        <v>12883</v>
      </c>
      <c r="O65" s="1331">
        <v>123683</v>
      </c>
      <c r="P65" s="1331">
        <v>133609</v>
      </c>
      <c r="Q65" s="1331">
        <v>22132</v>
      </c>
      <c r="R65" s="1331">
        <v>279425</v>
      </c>
      <c r="S65" s="1331">
        <v>491195</v>
      </c>
      <c r="T65" s="1331">
        <v>15413</v>
      </c>
      <c r="U65" s="1331">
        <v>10448</v>
      </c>
      <c r="V65" s="1388">
        <v>25313</v>
      </c>
      <c r="W65" s="709">
        <v>66</v>
      </c>
    </row>
    <row r="66" spans="1:23" ht="23.1" customHeight="1" x14ac:dyDescent="0.15">
      <c r="A66" s="707">
        <v>68</v>
      </c>
      <c r="B66" s="708" t="s">
        <v>1073</v>
      </c>
      <c r="C66" s="1376">
        <v>21.379000000000001</v>
      </c>
      <c r="D66" s="1376">
        <v>813.93</v>
      </c>
      <c r="E66" s="1376">
        <v>184.32599999999999</v>
      </c>
      <c r="F66" s="1376">
        <v>1019.634</v>
      </c>
      <c r="G66" s="1398">
        <v>16.010000000000002</v>
      </c>
      <c r="H66" s="1398">
        <v>1.49</v>
      </c>
      <c r="I66" s="1398">
        <v>1.84</v>
      </c>
      <c r="J66" s="1398">
        <v>1.86</v>
      </c>
      <c r="K66" s="1331">
        <v>32923</v>
      </c>
      <c r="L66" s="1331">
        <v>11860</v>
      </c>
      <c r="M66" s="1331">
        <v>6446</v>
      </c>
      <c r="N66" s="1331">
        <v>14692</v>
      </c>
      <c r="O66" s="1331">
        <v>112664</v>
      </c>
      <c r="P66" s="1331">
        <v>143912</v>
      </c>
      <c r="Q66" s="1331">
        <v>21907</v>
      </c>
      <c r="R66" s="1331">
        <v>278483</v>
      </c>
      <c r="S66" s="1331">
        <v>526982</v>
      </c>
      <c r="T66" s="1331">
        <v>17681</v>
      </c>
      <c r="U66" s="1331">
        <v>11885</v>
      </c>
      <c r="V66" s="1388">
        <v>27312</v>
      </c>
      <c r="W66" s="709">
        <v>68</v>
      </c>
    </row>
    <row r="67" spans="1:23" ht="23.1" customHeight="1" x14ac:dyDescent="0.15">
      <c r="A67" s="707">
        <v>70</v>
      </c>
      <c r="B67" s="708" t="s">
        <v>1074</v>
      </c>
      <c r="C67" s="1377">
        <v>19.488</v>
      </c>
      <c r="D67" s="1377">
        <v>836.39400000000001</v>
      </c>
      <c r="E67" s="1377">
        <v>191.68799999999999</v>
      </c>
      <c r="F67" s="1377">
        <v>1047.57</v>
      </c>
      <c r="G67" s="1400">
        <v>16.71</v>
      </c>
      <c r="H67" s="1400">
        <v>1.59</v>
      </c>
      <c r="I67" s="1400">
        <v>1.88</v>
      </c>
      <c r="J67" s="1400">
        <v>1.92</v>
      </c>
      <c r="K67" s="1332">
        <v>31021</v>
      </c>
      <c r="L67" s="1332">
        <v>8967</v>
      </c>
      <c r="M67" s="1332">
        <v>6439</v>
      </c>
      <c r="N67" s="1332">
        <v>12085</v>
      </c>
      <c r="O67" s="1332">
        <v>101005</v>
      </c>
      <c r="P67" s="1332">
        <v>118966</v>
      </c>
      <c r="Q67" s="1332">
        <v>23146</v>
      </c>
      <c r="R67" s="1332">
        <v>243116</v>
      </c>
      <c r="S67" s="1332">
        <v>518282</v>
      </c>
      <c r="T67" s="1332">
        <v>14224</v>
      </c>
      <c r="U67" s="1332">
        <v>12075</v>
      </c>
      <c r="V67" s="1389">
        <v>23208</v>
      </c>
      <c r="W67" s="709">
        <v>70</v>
      </c>
    </row>
    <row r="68" spans="1:23" ht="23.1" customHeight="1" x14ac:dyDescent="0.15">
      <c r="A68" s="714">
        <v>78</v>
      </c>
      <c r="B68" s="712" t="s">
        <v>1075</v>
      </c>
      <c r="C68" s="1375">
        <v>23.442</v>
      </c>
      <c r="D68" s="1375">
        <v>859.61300000000006</v>
      </c>
      <c r="E68" s="1375">
        <v>192.245</v>
      </c>
      <c r="F68" s="1375">
        <v>1075.3</v>
      </c>
      <c r="G68" s="1401">
        <v>16.8</v>
      </c>
      <c r="H68" s="1401">
        <v>1.47</v>
      </c>
      <c r="I68" s="1401">
        <v>1.92</v>
      </c>
      <c r="J68" s="1401">
        <v>1.88</v>
      </c>
      <c r="K68" s="1333">
        <v>31868</v>
      </c>
      <c r="L68" s="1333">
        <v>10830</v>
      </c>
      <c r="M68" s="1333">
        <v>6129</v>
      </c>
      <c r="N68" s="1333">
        <v>14064</v>
      </c>
      <c r="O68" s="1333">
        <v>125544</v>
      </c>
      <c r="P68" s="1333">
        <v>136791</v>
      </c>
      <c r="Q68" s="1333">
        <v>22627</v>
      </c>
      <c r="R68" s="1333">
        <v>284961</v>
      </c>
      <c r="S68" s="1333">
        <v>535542</v>
      </c>
      <c r="T68" s="1333">
        <v>15913</v>
      </c>
      <c r="U68" s="1333">
        <v>11770</v>
      </c>
      <c r="V68" s="1387">
        <v>26501</v>
      </c>
      <c r="W68" s="715">
        <v>78</v>
      </c>
    </row>
    <row r="69" spans="1:23" ht="23.1" customHeight="1" x14ac:dyDescent="0.15">
      <c r="A69" s="707">
        <v>84</v>
      </c>
      <c r="B69" s="708" t="s">
        <v>1076</v>
      </c>
      <c r="C69" s="1376">
        <v>21.527999999999999</v>
      </c>
      <c r="D69" s="1376">
        <v>875.63900000000001</v>
      </c>
      <c r="E69" s="1376">
        <v>208.62700000000001</v>
      </c>
      <c r="F69" s="1376">
        <v>1105.7940000000001</v>
      </c>
      <c r="G69" s="1398">
        <v>14.3</v>
      </c>
      <c r="H69" s="1398">
        <v>1.52</v>
      </c>
      <c r="I69" s="1398">
        <v>1.83</v>
      </c>
      <c r="J69" s="1398">
        <v>1.83</v>
      </c>
      <c r="K69" s="1331">
        <v>38802</v>
      </c>
      <c r="L69" s="1331">
        <v>10466</v>
      </c>
      <c r="M69" s="1331">
        <v>6847</v>
      </c>
      <c r="N69" s="1331">
        <v>14099</v>
      </c>
      <c r="O69" s="1331">
        <v>119482</v>
      </c>
      <c r="P69" s="1331">
        <v>139420</v>
      </c>
      <c r="Q69" s="1331">
        <v>26124</v>
      </c>
      <c r="R69" s="1331">
        <v>285026</v>
      </c>
      <c r="S69" s="1331">
        <v>555007</v>
      </c>
      <c r="T69" s="1331">
        <v>15922</v>
      </c>
      <c r="U69" s="1331">
        <v>12522</v>
      </c>
      <c r="V69" s="1388">
        <v>25776</v>
      </c>
      <c r="W69" s="709">
        <v>84</v>
      </c>
    </row>
    <row r="70" spans="1:23" ht="23.1" customHeight="1" x14ac:dyDescent="0.15">
      <c r="A70" s="707">
        <v>85</v>
      </c>
      <c r="B70" s="708" t="s">
        <v>1077</v>
      </c>
      <c r="C70" s="1376">
        <v>20.280999999999999</v>
      </c>
      <c r="D70" s="1376">
        <v>840.75400000000002</v>
      </c>
      <c r="E70" s="1376">
        <v>217.952</v>
      </c>
      <c r="F70" s="1376">
        <v>1078.9860000000001</v>
      </c>
      <c r="G70" s="1398">
        <v>14.2</v>
      </c>
      <c r="H70" s="1398">
        <v>1.52</v>
      </c>
      <c r="I70" s="1398">
        <v>1.77</v>
      </c>
      <c r="J70" s="1398">
        <v>1.81</v>
      </c>
      <c r="K70" s="1331">
        <v>42789</v>
      </c>
      <c r="L70" s="1331">
        <v>10031</v>
      </c>
      <c r="M70" s="1331">
        <v>6720</v>
      </c>
      <c r="N70" s="1331">
        <v>14211</v>
      </c>
      <c r="O70" s="1331">
        <v>123212</v>
      </c>
      <c r="P70" s="1331">
        <v>128007</v>
      </c>
      <c r="Q70" s="1331">
        <v>25959</v>
      </c>
      <c r="R70" s="1331">
        <v>277178</v>
      </c>
      <c r="S70" s="1331">
        <v>607540</v>
      </c>
      <c r="T70" s="1331">
        <v>15225</v>
      </c>
      <c r="U70" s="1331">
        <v>11910</v>
      </c>
      <c r="V70" s="1388">
        <v>25689</v>
      </c>
      <c r="W70" s="709">
        <v>85</v>
      </c>
    </row>
    <row r="71" spans="1:23" ht="23.1" customHeight="1" x14ac:dyDescent="0.15">
      <c r="A71" s="707">
        <v>89</v>
      </c>
      <c r="B71" s="708" t="s">
        <v>1078</v>
      </c>
      <c r="C71" s="1376">
        <v>23.312000000000001</v>
      </c>
      <c r="D71" s="1376">
        <v>891.76800000000003</v>
      </c>
      <c r="E71" s="1376">
        <v>208.297</v>
      </c>
      <c r="F71" s="1376">
        <v>1123.377</v>
      </c>
      <c r="G71" s="1398">
        <v>15.39</v>
      </c>
      <c r="H71" s="1398">
        <v>1.61</v>
      </c>
      <c r="I71" s="1398">
        <v>1.91</v>
      </c>
      <c r="J71" s="1398">
        <v>1.95</v>
      </c>
      <c r="K71" s="1331">
        <v>36241</v>
      </c>
      <c r="L71" s="1331">
        <v>10338</v>
      </c>
      <c r="M71" s="1331">
        <v>6505</v>
      </c>
      <c r="N71" s="1331">
        <v>13886</v>
      </c>
      <c r="O71" s="1331">
        <v>130005</v>
      </c>
      <c r="P71" s="1331">
        <v>148155</v>
      </c>
      <c r="Q71" s="1331">
        <v>25861</v>
      </c>
      <c r="R71" s="1331">
        <v>304021</v>
      </c>
      <c r="S71" s="1331">
        <v>557685</v>
      </c>
      <c r="T71" s="1331">
        <v>16614</v>
      </c>
      <c r="U71" s="1331">
        <v>12416</v>
      </c>
      <c r="V71" s="1388">
        <v>27063</v>
      </c>
      <c r="W71" s="709">
        <v>89</v>
      </c>
    </row>
    <row r="72" spans="1:23" ht="23.1" customHeight="1" x14ac:dyDescent="0.15">
      <c r="A72" s="707">
        <v>90</v>
      </c>
      <c r="B72" s="708" t="s">
        <v>1079</v>
      </c>
      <c r="C72" s="1377">
        <v>23.361000000000001</v>
      </c>
      <c r="D72" s="1377">
        <v>850.09699999999998</v>
      </c>
      <c r="E72" s="1377">
        <v>176.46100000000001</v>
      </c>
      <c r="F72" s="1377">
        <v>1049.92</v>
      </c>
      <c r="G72" s="1400">
        <v>14.75</v>
      </c>
      <c r="H72" s="1400">
        <v>1.53</v>
      </c>
      <c r="I72" s="1400">
        <v>1.87</v>
      </c>
      <c r="J72" s="1400">
        <v>1.88</v>
      </c>
      <c r="K72" s="1332">
        <v>39152</v>
      </c>
      <c r="L72" s="1332">
        <v>11256</v>
      </c>
      <c r="M72" s="1332">
        <v>6461</v>
      </c>
      <c r="N72" s="1332">
        <v>15322</v>
      </c>
      <c r="O72" s="1332">
        <v>134934</v>
      </c>
      <c r="P72" s="1332">
        <v>146522</v>
      </c>
      <c r="Q72" s="1332">
        <v>21294</v>
      </c>
      <c r="R72" s="1332">
        <v>302750</v>
      </c>
      <c r="S72" s="1332">
        <v>577596</v>
      </c>
      <c r="T72" s="1332">
        <v>17236</v>
      </c>
      <c r="U72" s="1332">
        <v>12067</v>
      </c>
      <c r="V72" s="1389">
        <v>28836</v>
      </c>
      <c r="W72" s="709">
        <v>90</v>
      </c>
    </row>
    <row r="73" spans="1:23" ht="23.1" customHeight="1" x14ac:dyDescent="0.15">
      <c r="A73" s="711">
        <v>91</v>
      </c>
      <c r="B73" s="712" t="s">
        <v>1080</v>
      </c>
      <c r="C73" s="1375">
        <v>21.111000000000001</v>
      </c>
      <c r="D73" s="1375">
        <v>805.22500000000002</v>
      </c>
      <c r="E73" s="1375">
        <v>220.23599999999999</v>
      </c>
      <c r="F73" s="1375">
        <v>1046.5719999999999</v>
      </c>
      <c r="G73" s="1401">
        <v>14.85</v>
      </c>
      <c r="H73" s="1401">
        <v>1.49</v>
      </c>
      <c r="I73" s="1401">
        <v>1.82</v>
      </c>
      <c r="J73" s="1401">
        <v>1.83</v>
      </c>
      <c r="K73" s="1333">
        <v>40081</v>
      </c>
      <c r="L73" s="1333">
        <v>9680</v>
      </c>
      <c r="M73" s="1333">
        <v>6613</v>
      </c>
      <c r="N73" s="1333">
        <v>14018</v>
      </c>
      <c r="O73" s="1333">
        <v>125663</v>
      </c>
      <c r="P73" s="1333">
        <v>116194</v>
      </c>
      <c r="Q73" s="1333">
        <v>26472</v>
      </c>
      <c r="R73" s="1333">
        <v>268329</v>
      </c>
      <c r="S73" s="1333">
        <v>595241</v>
      </c>
      <c r="T73" s="1333">
        <v>14430</v>
      </c>
      <c r="U73" s="1333">
        <v>12020</v>
      </c>
      <c r="V73" s="1387">
        <v>25639</v>
      </c>
      <c r="W73" s="713">
        <v>91</v>
      </c>
    </row>
    <row r="74" spans="1:23" ht="23.1" customHeight="1" x14ac:dyDescent="0.15">
      <c r="A74" s="707">
        <v>92</v>
      </c>
      <c r="B74" s="708" t="s">
        <v>1081</v>
      </c>
      <c r="C74" s="1376">
        <v>21.259</v>
      </c>
      <c r="D74" s="1376">
        <v>811.01499999999999</v>
      </c>
      <c r="E74" s="1376">
        <v>204.12299999999999</v>
      </c>
      <c r="F74" s="1376">
        <v>1036.3969999999999</v>
      </c>
      <c r="G74" s="1398">
        <v>14.42</v>
      </c>
      <c r="H74" s="1398">
        <v>1.51</v>
      </c>
      <c r="I74" s="1398">
        <v>1.82</v>
      </c>
      <c r="J74" s="1398">
        <v>1.84</v>
      </c>
      <c r="K74" s="1331">
        <v>38667</v>
      </c>
      <c r="L74" s="1331">
        <v>10189</v>
      </c>
      <c r="M74" s="1331">
        <v>6315</v>
      </c>
      <c r="N74" s="1331">
        <v>14018</v>
      </c>
      <c r="O74" s="1331">
        <v>118558</v>
      </c>
      <c r="P74" s="1331">
        <v>125041</v>
      </c>
      <c r="Q74" s="1331">
        <v>23447</v>
      </c>
      <c r="R74" s="1331">
        <v>267046</v>
      </c>
      <c r="S74" s="1331">
        <v>557674</v>
      </c>
      <c r="T74" s="1331">
        <v>15418</v>
      </c>
      <c r="U74" s="1331">
        <v>11487</v>
      </c>
      <c r="V74" s="1388">
        <v>25767</v>
      </c>
      <c r="W74" s="709">
        <v>92</v>
      </c>
    </row>
    <row r="75" spans="1:23" ht="23.1" customHeight="1" x14ac:dyDescent="0.15">
      <c r="A75" s="707">
        <v>94</v>
      </c>
      <c r="B75" s="708" t="s">
        <v>1082</v>
      </c>
      <c r="C75" s="1376">
        <v>18.297999999999998</v>
      </c>
      <c r="D75" s="1376">
        <v>853.28300000000002</v>
      </c>
      <c r="E75" s="1376">
        <v>207.90100000000001</v>
      </c>
      <c r="F75" s="1376">
        <v>1079.482</v>
      </c>
      <c r="G75" s="1398">
        <v>14.1</v>
      </c>
      <c r="H75" s="1398">
        <v>1.57</v>
      </c>
      <c r="I75" s="1398">
        <v>1.8</v>
      </c>
      <c r="J75" s="1398">
        <v>1.83</v>
      </c>
      <c r="K75" s="1331">
        <v>42170</v>
      </c>
      <c r="L75" s="1331">
        <v>9541</v>
      </c>
      <c r="M75" s="1331">
        <v>6748</v>
      </c>
      <c r="N75" s="1331">
        <v>13274</v>
      </c>
      <c r="O75" s="1331">
        <v>108803</v>
      </c>
      <c r="P75" s="1331">
        <v>128189</v>
      </c>
      <c r="Q75" s="1331">
        <v>25238</v>
      </c>
      <c r="R75" s="1331">
        <v>262230</v>
      </c>
      <c r="S75" s="1331">
        <v>594606</v>
      </c>
      <c r="T75" s="1331">
        <v>15023</v>
      </c>
      <c r="U75" s="1331">
        <v>12139</v>
      </c>
      <c r="V75" s="1388">
        <v>24292</v>
      </c>
      <c r="W75" s="709">
        <v>94</v>
      </c>
    </row>
    <row r="76" spans="1:23" ht="23.1" customHeight="1" x14ac:dyDescent="0.15">
      <c r="A76" s="707">
        <v>301</v>
      </c>
      <c r="B76" s="708" t="s">
        <v>1083</v>
      </c>
      <c r="C76" s="1376">
        <v>8.6739999999999995</v>
      </c>
      <c r="D76" s="1376">
        <v>556.36800000000005</v>
      </c>
      <c r="E76" s="1376">
        <v>201.33600000000001</v>
      </c>
      <c r="F76" s="1376">
        <v>766.37900000000002</v>
      </c>
      <c r="G76" s="1398">
        <v>10.15</v>
      </c>
      <c r="H76" s="1398">
        <v>1.38</v>
      </c>
      <c r="I76" s="1398">
        <v>1.61</v>
      </c>
      <c r="J76" s="1398">
        <v>1.54</v>
      </c>
      <c r="K76" s="1331">
        <v>52446</v>
      </c>
      <c r="L76" s="1331">
        <v>8720</v>
      </c>
      <c r="M76" s="1331">
        <v>6388</v>
      </c>
      <c r="N76" s="1331">
        <v>11345</v>
      </c>
      <c r="O76" s="1331">
        <v>46195</v>
      </c>
      <c r="P76" s="1331">
        <v>66907</v>
      </c>
      <c r="Q76" s="1331">
        <v>20696</v>
      </c>
      <c r="R76" s="1331">
        <v>133797</v>
      </c>
      <c r="S76" s="1331">
        <v>532537</v>
      </c>
      <c r="T76" s="1331">
        <v>12026</v>
      </c>
      <c r="U76" s="1331">
        <v>10279</v>
      </c>
      <c r="V76" s="1388">
        <v>17458</v>
      </c>
      <c r="W76" s="709">
        <v>301</v>
      </c>
    </row>
    <row r="77" spans="1:23" ht="23.1" customHeight="1" x14ac:dyDescent="0.15">
      <c r="A77" s="707">
        <v>302</v>
      </c>
      <c r="B77" s="708" t="s">
        <v>1084</v>
      </c>
      <c r="C77" s="1377">
        <v>8.1189999999999998</v>
      </c>
      <c r="D77" s="1377">
        <v>621.50199999999995</v>
      </c>
      <c r="E77" s="1377">
        <v>109.89700000000001</v>
      </c>
      <c r="F77" s="1377">
        <v>739.51800000000003</v>
      </c>
      <c r="G77" s="1400">
        <v>10.17</v>
      </c>
      <c r="H77" s="1400">
        <v>1.36</v>
      </c>
      <c r="I77" s="1400">
        <v>1.48</v>
      </c>
      <c r="J77" s="1400">
        <v>1.47</v>
      </c>
      <c r="K77" s="1332">
        <v>51674</v>
      </c>
      <c r="L77" s="1332">
        <v>8291</v>
      </c>
      <c r="M77" s="1332">
        <v>7334</v>
      </c>
      <c r="N77" s="1332">
        <v>11442</v>
      </c>
      <c r="O77" s="1332">
        <v>42687</v>
      </c>
      <c r="P77" s="1332">
        <v>69863</v>
      </c>
      <c r="Q77" s="1332">
        <v>11919</v>
      </c>
      <c r="R77" s="1332">
        <v>124469</v>
      </c>
      <c r="S77" s="1332">
        <v>525765</v>
      </c>
      <c r="T77" s="1332">
        <v>11241</v>
      </c>
      <c r="U77" s="1332">
        <v>10846</v>
      </c>
      <c r="V77" s="1389">
        <v>16831</v>
      </c>
      <c r="W77" s="709">
        <v>302</v>
      </c>
    </row>
    <row r="78" spans="1:23" ht="23.1" customHeight="1" x14ac:dyDescent="0.15">
      <c r="A78" s="711">
        <v>303</v>
      </c>
      <c r="B78" s="712" t="s">
        <v>1085</v>
      </c>
      <c r="C78" s="1375">
        <v>9.2439999999999998</v>
      </c>
      <c r="D78" s="1375">
        <v>754.56299999999999</v>
      </c>
      <c r="E78" s="1375">
        <v>200</v>
      </c>
      <c r="F78" s="1375">
        <v>963.80700000000002</v>
      </c>
      <c r="G78" s="1401">
        <v>9.31</v>
      </c>
      <c r="H78" s="1401">
        <v>1.44</v>
      </c>
      <c r="I78" s="1401">
        <v>1.66</v>
      </c>
      <c r="J78" s="1401">
        <v>1.56</v>
      </c>
      <c r="K78" s="1333">
        <v>62356</v>
      </c>
      <c r="L78" s="1333">
        <v>7019</v>
      </c>
      <c r="M78" s="1333">
        <v>6436</v>
      </c>
      <c r="N78" s="1333">
        <v>10051</v>
      </c>
      <c r="O78" s="1333">
        <v>53685</v>
      </c>
      <c r="P78" s="1333">
        <v>76497</v>
      </c>
      <c r="Q78" s="1333">
        <v>21347</v>
      </c>
      <c r="R78" s="1333">
        <v>151529</v>
      </c>
      <c r="S78" s="1333">
        <v>580754</v>
      </c>
      <c r="T78" s="1333">
        <v>10138</v>
      </c>
      <c r="U78" s="1333">
        <v>10674</v>
      </c>
      <c r="V78" s="1387">
        <v>15722</v>
      </c>
      <c r="W78" s="713">
        <v>303</v>
      </c>
    </row>
    <row r="79" spans="1:23" ht="23.1" customHeight="1" x14ac:dyDescent="0.15">
      <c r="A79" s="707">
        <v>304</v>
      </c>
      <c r="B79" s="708" t="s">
        <v>1086</v>
      </c>
      <c r="C79" s="1376">
        <v>9.4779999999999998</v>
      </c>
      <c r="D79" s="1376">
        <v>739.29700000000003</v>
      </c>
      <c r="E79" s="1376">
        <v>205.33799999999999</v>
      </c>
      <c r="F79" s="1376">
        <v>954.11300000000006</v>
      </c>
      <c r="G79" s="1398">
        <v>9.8800000000000008</v>
      </c>
      <c r="H79" s="1398">
        <v>1.37</v>
      </c>
      <c r="I79" s="1398">
        <v>1.63</v>
      </c>
      <c r="J79" s="1398">
        <v>1.51</v>
      </c>
      <c r="K79" s="1331">
        <v>57014</v>
      </c>
      <c r="L79" s="1331">
        <v>8547</v>
      </c>
      <c r="M79" s="1331">
        <v>6333</v>
      </c>
      <c r="N79" s="1331">
        <v>11174</v>
      </c>
      <c r="O79" s="1331">
        <v>53391</v>
      </c>
      <c r="P79" s="1331">
        <v>86876</v>
      </c>
      <c r="Q79" s="1331">
        <v>21218</v>
      </c>
      <c r="R79" s="1331">
        <v>161486</v>
      </c>
      <c r="S79" s="1331">
        <v>563335</v>
      </c>
      <c r="T79" s="1331">
        <v>11751</v>
      </c>
      <c r="U79" s="1331">
        <v>10333</v>
      </c>
      <c r="V79" s="1388">
        <v>16925</v>
      </c>
      <c r="W79" s="709">
        <v>304</v>
      </c>
    </row>
    <row r="80" spans="1:23" ht="23.1" customHeight="1" x14ac:dyDescent="0.15">
      <c r="A80" s="707">
        <v>305</v>
      </c>
      <c r="B80" s="708" t="s">
        <v>1087</v>
      </c>
      <c r="C80" s="1376">
        <v>9.9380000000000006</v>
      </c>
      <c r="D80" s="1376">
        <v>616.68399999999997</v>
      </c>
      <c r="E80" s="1376">
        <v>170.09100000000001</v>
      </c>
      <c r="F80" s="1376">
        <v>796.71400000000006</v>
      </c>
      <c r="G80" s="1398">
        <v>9.2100000000000009</v>
      </c>
      <c r="H80" s="1398">
        <v>1.44</v>
      </c>
      <c r="I80" s="1398">
        <v>1.76</v>
      </c>
      <c r="J80" s="1398">
        <v>1.6</v>
      </c>
      <c r="K80" s="1331">
        <v>57609</v>
      </c>
      <c r="L80" s="1331">
        <v>8307</v>
      </c>
      <c r="M80" s="1331">
        <v>6583</v>
      </c>
      <c r="N80" s="1331">
        <v>11436</v>
      </c>
      <c r="O80" s="1331">
        <v>52735</v>
      </c>
      <c r="P80" s="1331">
        <v>73681</v>
      </c>
      <c r="Q80" s="1331">
        <v>19682</v>
      </c>
      <c r="R80" s="1331">
        <v>146098</v>
      </c>
      <c r="S80" s="1331">
        <v>530613</v>
      </c>
      <c r="T80" s="1331">
        <v>11948</v>
      </c>
      <c r="U80" s="1331">
        <v>11572</v>
      </c>
      <c r="V80" s="1388">
        <v>18338</v>
      </c>
      <c r="W80" s="709">
        <v>305</v>
      </c>
    </row>
    <row r="81" spans="1:23" ht="23.1" customHeight="1" x14ac:dyDescent="0.15">
      <c r="A81" s="707">
        <v>306</v>
      </c>
      <c r="B81" s="708" t="s">
        <v>1088</v>
      </c>
      <c r="C81" s="1376">
        <v>10.276999999999999</v>
      </c>
      <c r="D81" s="1376">
        <v>582.42899999999997</v>
      </c>
      <c r="E81" s="1376">
        <v>159.393</v>
      </c>
      <c r="F81" s="1376">
        <v>752.09900000000005</v>
      </c>
      <c r="G81" s="1398">
        <v>9.74</v>
      </c>
      <c r="H81" s="1398">
        <v>1.43</v>
      </c>
      <c r="I81" s="1398">
        <v>1.76</v>
      </c>
      <c r="J81" s="1398">
        <v>1.61</v>
      </c>
      <c r="K81" s="1331">
        <v>54514</v>
      </c>
      <c r="L81" s="1331">
        <v>8330</v>
      </c>
      <c r="M81" s="1331">
        <v>6703</v>
      </c>
      <c r="N81" s="1331">
        <v>11764</v>
      </c>
      <c r="O81" s="1331">
        <v>54581</v>
      </c>
      <c r="P81" s="1331">
        <v>69433</v>
      </c>
      <c r="Q81" s="1331">
        <v>18772</v>
      </c>
      <c r="R81" s="1331">
        <v>142786</v>
      </c>
      <c r="S81" s="1331">
        <v>531087</v>
      </c>
      <c r="T81" s="1331">
        <v>11921</v>
      </c>
      <c r="U81" s="1331">
        <v>11777</v>
      </c>
      <c r="V81" s="1388">
        <v>18985</v>
      </c>
      <c r="W81" s="709">
        <v>306</v>
      </c>
    </row>
    <row r="82" spans="1:23" ht="23.1" customHeight="1" x14ac:dyDescent="0.15">
      <c r="A82" s="707"/>
      <c r="B82" s="719"/>
      <c r="C82" s="1377"/>
      <c r="D82" s="1377"/>
      <c r="E82" s="1377"/>
      <c r="F82" s="1377"/>
      <c r="G82" s="1400"/>
      <c r="H82" s="1400"/>
      <c r="I82" s="1400"/>
      <c r="J82" s="1400"/>
      <c r="K82" s="1332"/>
      <c r="L82" s="1332"/>
      <c r="M82" s="1332"/>
      <c r="N82" s="1332"/>
      <c r="O82" s="1332"/>
      <c r="P82" s="1332"/>
      <c r="Q82" s="1332"/>
      <c r="R82" s="1332"/>
      <c r="S82" s="1332"/>
      <c r="T82" s="1332"/>
      <c r="U82" s="1332"/>
      <c r="V82" s="1389"/>
      <c r="W82" s="709"/>
    </row>
    <row r="83" spans="1:23" ht="23.1" customHeight="1" x14ac:dyDescent="0.15">
      <c r="A83" s="711"/>
      <c r="B83" s="708"/>
      <c r="C83" s="1375"/>
      <c r="D83" s="1375"/>
      <c r="E83" s="1375"/>
      <c r="F83" s="1375"/>
      <c r="G83" s="1401"/>
      <c r="H83" s="1401"/>
      <c r="I83" s="1401"/>
      <c r="J83" s="1401"/>
      <c r="K83" s="1333"/>
      <c r="L83" s="1333"/>
      <c r="M83" s="1333"/>
      <c r="N83" s="1333"/>
      <c r="O83" s="1333"/>
      <c r="P83" s="1333"/>
      <c r="Q83" s="1333"/>
      <c r="R83" s="1333"/>
      <c r="S83" s="1333"/>
      <c r="T83" s="1333"/>
      <c r="U83" s="1333"/>
      <c r="V83" s="1387"/>
      <c r="W83" s="713"/>
    </row>
    <row r="84" spans="1:23" ht="23.1" customHeight="1" x14ac:dyDescent="0.15">
      <c r="A84" s="707"/>
      <c r="B84" s="708"/>
      <c r="C84" s="1376"/>
      <c r="D84" s="1376"/>
      <c r="E84" s="1376"/>
      <c r="F84" s="1376"/>
      <c r="G84" s="1398"/>
      <c r="H84" s="1398"/>
      <c r="I84" s="1398"/>
      <c r="J84" s="1398"/>
      <c r="K84" s="1331"/>
      <c r="L84" s="1331"/>
      <c r="M84" s="1331"/>
      <c r="N84" s="1331"/>
      <c r="O84" s="1331"/>
      <c r="P84" s="1331"/>
      <c r="Q84" s="1331"/>
      <c r="R84" s="1331"/>
      <c r="S84" s="1331"/>
      <c r="T84" s="1331"/>
      <c r="U84" s="1331"/>
      <c r="V84" s="1388"/>
      <c r="W84" s="709"/>
    </row>
    <row r="85" spans="1:23" ht="23.1" customHeight="1" x14ac:dyDescent="0.15">
      <c r="A85" s="707"/>
      <c r="B85" s="708"/>
      <c r="C85" s="1376"/>
      <c r="D85" s="1376"/>
      <c r="E85" s="1376"/>
      <c r="F85" s="1376"/>
      <c r="G85" s="1398"/>
      <c r="H85" s="1398"/>
      <c r="I85" s="1398"/>
      <c r="J85" s="1398"/>
      <c r="K85" s="1331"/>
      <c r="L85" s="1331"/>
      <c r="M85" s="1331"/>
      <c r="N85" s="1331"/>
      <c r="O85" s="1331"/>
      <c r="P85" s="1331"/>
      <c r="Q85" s="1331"/>
      <c r="R85" s="1331"/>
      <c r="S85" s="1331"/>
      <c r="T85" s="1331"/>
      <c r="U85" s="1331"/>
      <c r="V85" s="1388"/>
      <c r="W85" s="709"/>
    </row>
    <row r="86" spans="1:23" ht="23.1" customHeight="1" x14ac:dyDescent="0.15">
      <c r="A86" s="707"/>
      <c r="B86" s="708"/>
      <c r="C86" s="1376"/>
      <c r="D86" s="1376"/>
      <c r="E86" s="1376"/>
      <c r="F86" s="1376"/>
      <c r="G86" s="1398"/>
      <c r="H86" s="1398"/>
      <c r="I86" s="1398"/>
      <c r="J86" s="1398"/>
      <c r="K86" s="1331"/>
      <c r="L86" s="1331"/>
      <c r="M86" s="1331"/>
      <c r="N86" s="1331"/>
      <c r="O86" s="1331"/>
      <c r="P86" s="1331"/>
      <c r="Q86" s="1331"/>
      <c r="R86" s="1331"/>
      <c r="S86" s="1331"/>
      <c r="T86" s="1331"/>
      <c r="U86" s="1331"/>
      <c r="V86" s="1388"/>
      <c r="W86" s="709"/>
    </row>
    <row r="87" spans="1:23" ht="23.1" customHeight="1" x14ac:dyDescent="0.15">
      <c r="A87" s="720"/>
      <c r="B87" s="719"/>
      <c r="C87" s="1377"/>
      <c r="D87" s="1377"/>
      <c r="E87" s="1377"/>
      <c r="F87" s="1377"/>
      <c r="G87" s="1400"/>
      <c r="H87" s="1400"/>
      <c r="I87" s="1400"/>
      <c r="J87" s="1400"/>
      <c r="K87" s="1332"/>
      <c r="L87" s="1332"/>
      <c r="M87" s="1332"/>
      <c r="N87" s="1332"/>
      <c r="O87" s="1332"/>
      <c r="P87" s="1332"/>
      <c r="Q87" s="1332"/>
      <c r="R87" s="1332"/>
      <c r="S87" s="1332"/>
      <c r="T87" s="1332"/>
      <c r="U87" s="1332"/>
      <c r="V87" s="1389"/>
      <c r="W87" s="721"/>
    </row>
    <row r="88" spans="1:23" s="778" customFormat="1" ht="23.1" customHeight="1" x14ac:dyDescent="0.15">
      <c r="A88" s="722"/>
      <c r="B88" s="708"/>
      <c r="C88" s="1375"/>
      <c r="D88" s="1375"/>
      <c r="E88" s="1375"/>
      <c r="F88" s="1375"/>
      <c r="G88" s="1401"/>
      <c r="H88" s="1401"/>
      <c r="I88" s="1401"/>
      <c r="J88" s="1401"/>
      <c r="K88" s="1333"/>
      <c r="L88" s="1333"/>
      <c r="M88" s="1333"/>
      <c r="N88" s="1333"/>
      <c r="O88" s="1333"/>
      <c r="P88" s="1333"/>
      <c r="Q88" s="1333"/>
      <c r="R88" s="1333"/>
      <c r="S88" s="1333"/>
      <c r="T88" s="1333"/>
      <c r="U88" s="1333"/>
      <c r="V88" s="1387"/>
      <c r="W88" s="723"/>
    </row>
    <row r="89" spans="1:23" s="778" customFormat="1" ht="23.1" customHeight="1" x14ac:dyDescent="0.15">
      <c r="A89" s="707"/>
      <c r="B89" s="708"/>
      <c r="C89" s="1376"/>
      <c r="D89" s="1376"/>
      <c r="E89" s="1376"/>
      <c r="F89" s="1376"/>
      <c r="G89" s="1398"/>
      <c r="H89" s="1398"/>
      <c r="I89" s="1398"/>
      <c r="J89" s="1398"/>
      <c r="K89" s="1331"/>
      <c r="L89" s="1331"/>
      <c r="M89" s="1331"/>
      <c r="N89" s="1331"/>
      <c r="O89" s="1331"/>
      <c r="P89" s="1331"/>
      <c r="Q89" s="1331"/>
      <c r="R89" s="1331"/>
      <c r="S89" s="1331"/>
      <c r="T89" s="1331"/>
      <c r="U89" s="1331"/>
      <c r="V89" s="1388"/>
      <c r="W89" s="709"/>
    </row>
    <row r="90" spans="1:23" s="778" customFormat="1" ht="23.1" customHeight="1" x14ac:dyDescent="0.15">
      <c r="A90" s="707"/>
      <c r="B90" s="708"/>
      <c r="C90" s="1376"/>
      <c r="D90" s="1376"/>
      <c r="E90" s="1376"/>
      <c r="F90" s="1376"/>
      <c r="G90" s="1398"/>
      <c r="H90" s="1398"/>
      <c r="I90" s="1398"/>
      <c r="J90" s="1398"/>
      <c r="K90" s="1331"/>
      <c r="L90" s="1331"/>
      <c r="M90" s="1331"/>
      <c r="N90" s="1331"/>
      <c r="O90" s="1331"/>
      <c r="P90" s="1331"/>
      <c r="Q90" s="1331"/>
      <c r="R90" s="1331"/>
      <c r="S90" s="1331"/>
      <c r="T90" s="1331"/>
      <c r="U90" s="1331"/>
      <c r="V90" s="1388"/>
      <c r="W90" s="709"/>
    </row>
    <row r="91" spans="1:23" s="778" customFormat="1" ht="23.1" customHeight="1" x14ac:dyDescent="0.15">
      <c r="A91" s="707"/>
      <c r="B91" s="708"/>
      <c r="C91" s="1376"/>
      <c r="D91" s="1376"/>
      <c r="E91" s="1376"/>
      <c r="F91" s="1376"/>
      <c r="G91" s="1398"/>
      <c r="H91" s="1398"/>
      <c r="I91" s="1398"/>
      <c r="J91" s="1398"/>
      <c r="K91" s="1331"/>
      <c r="L91" s="1331"/>
      <c r="M91" s="1331"/>
      <c r="N91" s="1331"/>
      <c r="O91" s="1331"/>
      <c r="P91" s="1331"/>
      <c r="Q91" s="1331"/>
      <c r="R91" s="1331"/>
      <c r="S91" s="1331"/>
      <c r="T91" s="1331"/>
      <c r="U91" s="1331"/>
      <c r="V91" s="1388"/>
      <c r="W91" s="709"/>
    </row>
    <row r="92" spans="1:23" s="778" customFormat="1" ht="23.1" customHeight="1" x14ac:dyDescent="0.15">
      <c r="A92" s="720"/>
      <c r="B92" s="719"/>
      <c r="C92" s="1382"/>
      <c r="D92" s="1377"/>
      <c r="E92" s="1377"/>
      <c r="F92" s="1377"/>
      <c r="G92" s="1400"/>
      <c r="H92" s="1400"/>
      <c r="I92" s="1400"/>
      <c r="J92" s="1400"/>
      <c r="K92" s="1332"/>
      <c r="L92" s="1332"/>
      <c r="M92" s="1332"/>
      <c r="N92" s="1332"/>
      <c r="O92" s="1332"/>
      <c r="P92" s="1332"/>
      <c r="Q92" s="1332"/>
      <c r="R92" s="1332"/>
      <c r="S92" s="1332"/>
      <c r="T92" s="1332"/>
      <c r="U92" s="1332"/>
      <c r="V92" s="1389"/>
      <c r="W92" s="721"/>
    </row>
    <row r="93" spans="1:23" ht="23.1" customHeight="1" x14ac:dyDescent="0.15">
      <c r="A93" s="707"/>
      <c r="B93" s="708"/>
      <c r="C93" s="1376"/>
      <c r="D93" s="1376"/>
      <c r="E93" s="1376"/>
      <c r="F93" s="1376"/>
      <c r="G93" s="1398"/>
      <c r="H93" s="1398"/>
      <c r="I93" s="1398"/>
      <c r="J93" s="1398"/>
      <c r="K93" s="1331"/>
      <c r="L93" s="1331"/>
      <c r="M93" s="1331"/>
      <c r="N93" s="1331"/>
      <c r="O93" s="1331"/>
      <c r="P93" s="1331"/>
      <c r="Q93" s="1331"/>
      <c r="R93" s="1331"/>
      <c r="S93" s="1331"/>
      <c r="T93" s="1331"/>
      <c r="U93" s="1331"/>
      <c r="V93" s="1388"/>
      <c r="W93" s="709"/>
    </row>
    <row r="94" spans="1:23" ht="23.1" customHeight="1" x14ac:dyDescent="0.15">
      <c r="A94" s="707"/>
      <c r="B94" s="708"/>
      <c r="C94" s="1376"/>
      <c r="D94" s="1376"/>
      <c r="E94" s="1376"/>
      <c r="F94" s="1376"/>
      <c r="G94" s="1398"/>
      <c r="H94" s="1398"/>
      <c r="I94" s="1398"/>
      <c r="J94" s="1398"/>
      <c r="K94" s="1331"/>
      <c r="L94" s="1331"/>
      <c r="M94" s="1331"/>
      <c r="N94" s="1331"/>
      <c r="O94" s="1331"/>
      <c r="P94" s="1331"/>
      <c r="Q94" s="1331"/>
      <c r="R94" s="1331"/>
      <c r="S94" s="1331"/>
      <c r="T94" s="1331"/>
      <c r="U94" s="1331"/>
      <c r="V94" s="1388"/>
      <c r="W94" s="709"/>
    </row>
    <row r="95" spans="1:23" ht="23.1" customHeight="1" x14ac:dyDescent="0.15">
      <c r="A95" s="707"/>
      <c r="B95" s="708"/>
      <c r="C95" s="1376"/>
      <c r="D95" s="1376"/>
      <c r="E95" s="1376"/>
      <c r="F95" s="1376"/>
      <c r="G95" s="1398"/>
      <c r="H95" s="1398"/>
      <c r="I95" s="1398"/>
      <c r="J95" s="1398"/>
      <c r="K95" s="1331"/>
      <c r="L95" s="1331"/>
      <c r="M95" s="1331"/>
      <c r="N95" s="1331"/>
      <c r="O95" s="1331"/>
      <c r="P95" s="1331"/>
      <c r="Q95" s="1331"/>
      <c r="R95" s="1331"/>
      <c r="S95" s="1331"/>
      <c r="T95" s="1331"/>
      <c r="U95" s="1331"/>
      <c r="V95" s="1388"/>
      <c r="W95" s="709"/>
    </row>
    <row r="96" spans="1:23" ht="23.1" customHeight="1" x14ac:dyDescent="0.15">
      <c r="A96" s="707"/>
      <c r="B96" s="708"/>
      <c r="C96" s="1376"/>
      <c r="D96" s="1376"/>
      <c r="E96" s="1376"/>
      <c r="F96" s="1376"/>
      <c r="G96" s="1398"/>
      <c r="H96" s="1398"/>
      <c r="I96" s="1398"/>
      <c r="J96" s="1398"/>
      <c r="K96" s="1331"/>
      <c r="L96" s="1331"/>
      <c r="M96" s="1331"/>
      <c r="N96" s="1331"/>
      <c r="O96" s="1331"/>
      <c r="P96" s="1331"/>
      <c r="Q96" s="1331"/>
      <c r="R96" s="1331"/>
      <c r="S96" s="1331"/>
      <c r="T96" s="1331"/>
      <c r="U96" s="1331"/>
      <c r="V96" s="1388"/>
      <c r="W96" s="709"/>
    </row>
    <row r="97" spans="1:23" ht="23.1" customHeight="1" x14ac:dyDescent="0.15">
      <c r="A97" s="707"/>
      <c r="B97" s="719"/>
      <c r="C97" s="1377"/>
      <c r="D97" s="1377"/>
      <c r="E97" s="1377"/>
      <c r="F97" s="1377"/>
      <c r="G97" s="1400"/>
      <c r="H97" s="1400"/>
      <c r="I97" s="1400"/>
      <c r="J97" s="1400"/>
      <c r="K97" s="1332"/>
      <c r="L97" s="1332"/>
      <c r="M97" s="1332"/>
      <c r="N97" s="1332"/>
      <c r="O97" s="1332"/>
      <c r="P97" s="1332"/>
      <c r="Q97" s="1332"/>
      <c r="R97" s="1332"/>
      <c r="S97" s="1332"/>
      <c r="T97" s="1332"/>
      <c r="U97" s="1332"/>
      <c r="V97" s="1389"/>
      <c r="W97" s="709"/>
    </row>
    <row r="98" spans="1:23" ht="23.1" customHeight="1" x14ac:dyDescent="0.15">
      <c r="A98" s="711"/>
      <c r="B98" s="708"/>
      <c r="C98" s="1375"/>
      <c r="D98" s="1375"/>
      <c r="E98" s="1375"/>
      <c r="F98" s="1375"/>
      <c r="G98" s="1401"/>
      <c r="H98" s="1401"/>
      <c r="I98" s="1401"/>
      <c r="J98" s="1401"/>
      <c r="K98" s="1333"/>
      <c r="L98" s="1333"/>
      <c r="M98" s="1333"/>
      <c r="N98" s="1333"/>
      <c r="O98" s="1333"/>
      <c r="P98" s="1333"/>
      <c r="Q98" s="1333"/>
      <c r="R98" s="1333"/>
      <c r="S98" s="1333"/>
      <c r="T98" s="1333"/>
      <c r="U98" s="1333"/>
      <c r="V98" s="1387"/>
      <c r="W98" s="713"/>
    </row>
    <row r="99" spans="1:23" ht="23.1" customHeight="1" x14ac:dyDescent="0.15">
      <c r="A99" s="707"/>
      <c r="B99" s="708"/>
      <c r="C99" s="1376"/>
      <c r="D99" s="1376"/>
      <c r="E99" s="1376"/>
      <c r="F99" s="1376"/>
      <c r="G99" s="1398"/>
      <c r="H99" s="1398"/>
      <c r="I99" s="1398"/>
      <c r="J99" s="1398"/>
      <c r="K99" s="1331"/>
      <c r="L99" s="1331"/>
      <c r="M99" s="1331"/>
      <c r="N99" s="1331"/>
      <c r="O99" s="1331"/>
      <c r="P99" s="1331"/>
      <c r="Q99" s="1331"/>
      <c r="R99" s="1331"/>
      <c r="S99" s="1331"/>
      <c r="T99" s="1331"/>
      <c r="U99" s="1331"/>
      <c r="V99" s="1388"/>
      <c r="W99" s="709"/>
    </row>
    <row r="100" spans="1:23" ht="23.1" customHeight="1" x14ac:dyDescent="0.15">
      <c r="A100" s="707"/>
      <c r="B100" s="708"/>
      <c r="C100" s="1376"/>
      <c r="D100" s="1376"/>
      <c r="E100" s="1376"/>
      <c r="F100" s="1376"/>
      <c r="G100" s="1398"/>
      <c r="H100" s="1398"/>
      <c r="I100" s="1398"/>
      <c r="J100" s="1398"/>
      <c r="K100" s="1331"/>
      <c r="L100" s="1331"/>
      <c r="M100" s="1331"/>
      <c r="N100" s="1331"/>
      <c r="O100" s="1331"/>
      <c r="P100" s="1331"/>
      <c r="Q100" s="1331"/>
      <c r="R100" s="1331"/>
      <c r="S100" s="1331"/>
      <c r="T100" s="1331"/>
      <c r="U100" s="1331"/>
      <c r="V100" s="1388"/>
      <c r="W100" s="709"/>
    </row>
    <row r="101" spans="1:23" ht="23.1" customHeight="1" x14ac:dyDescent="0.15">
      <c r="A101" s="707"/>
      <c r="B101" s="708"/>
      <c r="C101" s="1376"/>
      <c r="D101" s="1376"/>
      <c r="E101" s="1376"/>
      <c r="F101" s="1376"/>
      <c r="G101" s="1398"/>
      <c r="H101" s="1398"/>
      <c r="I101" s="1398"/>
      <c r="J101" s="1398"/>
      <c r="K101" s="1331"/>
      <c r="L101" s="1331"/>
      <c r="M101" s="1331"/>
      <c r="N101" s="1331"/>
      <c r="O101" s="1331"/>
      <c r="P101" s="1331"/>
      <c r="Q101" s="1331"/>
      <c r="R101" s="1331"/>
      <c r="S101" s="1331"/>
      <c r="T101" s="1331"/>
      <c r="U101" s="1331"/>
      <c r="V101" s="1388"/>
      <c r="W101" s="709"/>
    </row>
    <row r="102" spans="1:23" ht="23.1" customHeight="1" x14ac:dyDescent="0.15">
      <c r="A102" s="720"/>
      <c r="B102" s="719"/>
      <c r="C102" s="1377"/>
      <c r="D102" s="1377"/>
      <c r="E102" s="1377"/>
      <c r="F102" s="1377"/>
      <c r="G102" s="1400"/>
      <c r="H102" s="1400"/>
      <c r="I102" s="1400"/>
      <c r="J102" s="1400"/>
      <c r="K102" s="1332"/>
      <c r="L102" s="1332"/>
      <c r="M102" s="1332"/>
      <c r="N102" s="1332"/>
      <c r="O102" s="1332"/>
      <c r="P102" s="1332"/>
      <c r="Q102" s="1332"/>
      <c r="R102" s="1332"/>
      <c r="S102" s="1332"/>
      <c r="T102" s="1332"/>
      <c r="U102" s="1332"/>
      <c r="V102" s="1389"/>
      <c r="W102" s="721"/>
    </row>
    <row r="103" spans="1:23" s="778" customFormat="1" ht="23.1" customHeight="1" x14ac:dyDescent="0.15">
      <c r="A103" s="722"/>
      <c r="B103" s="708"/>
      <c r="C103" s="1375"/>
      <c r="D103" s="1375"/>
      <c r="E103" s="1375"/>
      <c r="F103" s="1375"/>
      <c r="G103" s="1401"/>
      <c r="H103" s="1401"/>
      <c r="I103" s="1401"/>
      <c r="J103" s="1401"/>
      <c r="K103" s="1333"/>
      <c r="L103" s="1333"/>
      <c r="M103" s="1333"/>
      <c r="N103" s="1333"/>
      <c r="O103" s="1333"/>
      <c r="P103" s="1333"/>
      <c r="Q103" s="1333"/>
      <c r="R103" s="1333"/>
      <c r="S103" s="1333"/>
      <c r="T103" s="1333"/>
      <c r="U103" s="1333"/>
      <c r="V103" s="1387"/>
      <c r="W103" s="723"/>
    </row>
    <row r="104" spans="1:23" s="778" customFormat="1" ht="23.1" customHeight="1" x14ac:dyDescent="0.15">
      <c r="A104" s="707"/>
      <c r="B104" s="708"/>
      <c r="C104" s="1376"/>
      <c r="D104" s="1376"/>
      <c r="E104" s="1376"/>
      <c r="F104" s="1376"/>
      <c r="G104" s="1398"/>
      <c r="H104" s="1398"/>
      <c r="I104" s="1398"/>
      <c r="J104" s="1398"/>
      <c r="K104" s="1331"/>
      <c r="L104" s="1331"/>
      <c r="M104" s="1331"/>
      <c r="N104" s="1331"/>
      <c r="O104" s="1331"/>
      <c r="P104" s="1331"/>
      <c r="Q104" s="1331"/>
      <c r="R104" s="1331"/>
      <c r="S104" s="1331"/>
      <c r="T104" s="1331"/>
      <c r="U104" s="1331"/>
      <c r="V104" s="1388"/>
      <c r="W104" s="709"/>
    </row>
    <row r="105" spans="1:23" s="778" customFormat="1" ht="23.1" customHeight="1" x14ac:dyDescent="0.15">
      <c r="A105" s="707"/>
      <c r="B105" s="708"/>
      <c r="C105" s="1376"/>
      <c r="D105" s="1376"/>
      <c r="E105" s="1376"/>
      <c r="F105" s="1376"/>
      <c r="G105" s="1398"/>
      <c r="H105" s="1398"/>
      <c r="I105" s="1398"/>
      <c r="J105" s="1398"/>
      <c r="K105" s="1331"/>
      <c r="L105" s="1331"/>
      <c r="M105" s="1331"/>
      <c r="N105" s="1331"/>
      <c r="O105" s="1331"/>
      <c r="P105" s="1331"/>
      <c r="Q105" s="1331"/>
      <c r="R105" s="1331"/>
      <c r="S105" s="1331"/>
      <c r="T105" s="1331"/>
      <c r="U105" s="1331"/>
      <c r="V105" s="1388"/>
      <c r="W105" s="709"/>
    </row>
    <row r="106" spans="1:23" s="778" customFormat="1" ht="23.1" customHeight="1" x14ac:dyDescent="0.15">
      <c r="A106" s="707"/>
      <c r="B106" s="708"/>
      <c r="C106" s="1376"/>
      <c r="D106" s="1376"/>
      <c r="E106" s="1376"/>
      <c r="F106" s="1376"/>
      <c r="G106" s="1398"/>
      <c r="H106" s="1398"/>
      <c r="I106" s="1398"/>
      <c r="J106" s="1398"/>
      <c r="K106" s="1331"/>
      <c r="L106" s="1331"/>
      <c r="M106" s="1331"/>
      <c r="N106" s="1331"/>
      <c r="O106" s="1331"/>
      <c r="P106" s="1331"/>
      <c r="Q106" s="1331"/>
      <c r="R106" s="1331"/>
      <c r="S106" s="1331"/>
      <c r="T106" s="1331"/>
      <c r="U106" s="1331"/>
      <c r="V106" s="1388"/>
      <c r="W106" s="709"/>
    </row>
    <row r="107" spans="1:23" s="778" customFormat="1" ht="23.1" customHeight="1" thickBot="1" x14ac:dyDescent="0.2">
      <c r="A107" s="716"/>
      <c r="B107" s="717"/>
      <c r="C107" s="1380"/>
      <c r="D107" s="1381"/>
      <c r="E107" s="1381"/>
      <c r="F107" s="1381"/>
      <c r="G107" s="1402"/>
      <c r="H107" s="1402"/>
      <c r="I107" s="1402"/>
      <c r="J107" s="1402"/>
      <c r="K107" s="1334"/>
      <c r="L107" s="1334"/>
      <c r="M107" s="1334"/>
      <c r="N107" s="1334"/>
      <c r="O107" s="1334"/>
      <c r="P107" s="1334"/>
      <c r="Q107" s="1334"/>
      <c r="R107" s="1334"/>
      <c r="S107" s="1334"/>
      <c r="T107" s="1334"/>
      <c r="U107" s="1334"/>
      <c r="V107" s="1408"/>
      <c r="W107" s="718"/>
    </row>
  </sheetData>
  <mergeCells count="2">
    <mergeCell ref="K3:L3"/>
    <mergeCell ref="M3:N3"/>
  </mergeCells>
  <phoneticPr fontId="2"/>
  <pageMargins left="0.82677165354330717" right="0.26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95"/>
  <dimension ref="A1:S107"/>
  <sheetViews>
    <sheetView showGridLines="0" view="pageBreakPreview" topLeftCell="A49" zoomScale="55" zoomScaleNormal="100" zoomScaleSheetLayoutView="75" workbookViewId="0">
      <selection activeCell="Q67" sqref="Q67:Q69"/>
    </sheetView>
  </sheetViews>
  <sheetFormatPr defaultRowHeight="18.95" customHeight="1" x14ac:dyDescent="0.15"/>
  <cols>
    <col min="1" max="1" width="5.5" style="755" customWidth="1"/>
    <col min="2" max="2" width="18.125" style="756" customWidth="1"/>
    <col min="3" max="3" width="22.625" style="756" customWidth="1"/>
    <col min="4" max="4" width="7.625" style="756" customWidth="1"/>
    <col min="5" max="5" width="22.625" style="756" customWidth="1"/>
    <col min="6" max="6" width="7.625" style="760" customWidth="1"/>
    <col min="7" max="7" width="22.625" style="756" customWidth="1"/>
    <col min="8" max="8" width="7.625" style="760" customWidth="1"/>
    <col min="9" max="9" width="22.625" style="756" customWidth="1"/>
    <col min="10" max="10" width="7.625" style="760" customWidth="1"/>
    <col min="11" max="11" width="22.625" style="756" customWidth="1"/>
    <col min="12" max="12" width="7.625" style="760" customWidth="1"/>
    <col min="13" max="13" width="22.625" style="756" customWidth="1"/>
    <col min="14" max="14" width="7.625" style="760" customWidth="1"/>
    <col min="15" max="15" width="22.625" style="756" customWidth="1"/>
    <col min="16" max="16" width="7.625" style="760" customWidth="1"/>
    <col min="17" max="17" width="22.625" style="756" customWidth="1"/>
    <col min="18" max="18" width="7.625" style="760" customWidth="1"/>
    <col min="19" max="19" width="5.5" style="760" bestFit="1" customWidth="1"/>
    <col min="20" max="16384" width="9" style="756"/>
  </cols>
  <sheetData>
    <row r="1" spans="1:19" s="674" customFormat="1" ht="30.95" customHeight="1" x14ac:dyDescent="0.15">
      <c r="A1" s="791" t="s">
        <v>655</v>
      </c>
      <c r="F1" s="792"/>
      <c r="H1" s="792"/>
      <c r="J1" s="792"/>
      <c r="L1" s="792"/>
      <c r="N1" s="792"/>
      <c r="P1" s="792"/>
      <c r="R1" s="792"/>
    </row>
    <row r="2" spans="1:19" s="677" customFormat="1" ht="22.5" customHeight="1" thickBot="1" x14ac:dyDescent="0.2">
      <c r="C2" s="675"/>
      <c r="D2" s="675"/>
      <c r="E2" s="675"/>
      <c r="F2" s="675"/>
      <c r="G2" s="3013"/>
      <c r="H2" s="3013"/>
      <c r="I2" s="3013"/>
      <c r="J2" s="3013"/>
      <c r="K2" s="3013"/>
      <c r="L2" s="3013"/>
      <c r="M2" s="3013"/>
      <c r="N2" s="3013"/>
      <c r="O2" s="3013"/>
      <c r="P2" s="3013"/>
      <c r="Q2" s="3013" t="s">
        <v>440</v>
      </c>
      <c r="R2" s="3013"/>
      <c r="S2" s="675"/>
    </row>
    <row r="3" spans="1:19" s="683" customFormat="1" ht="24.95" customHeight="1" x14ac:dyDescent="0.15">
      <c r="A3" s="793" t="s">
        <v>429</v>
      </c>
      <c r="B3" s="794"/>
      <c r="C3" s="795"/>
      <c r="D3" s="796"/>
      <c r="E3" s="795"/>
      <c r="F3" s="796"/>
      <c r="G3" s="795"/>
      <c r="H3" s="797"/>
      <c r="I3" s="798"/>
      <c r="J3" s="799"/>
      <c r="K3" s="800"/>
      <c r="L3" s="799"/>
      <c r="M3" s="801"/>
      <c r="N3" s="799"/>
      <c r="O3" s="801"/>
      <c r="P3" s="799"/>
      <c r="Q3" s="801"/>
      <c r="R3" s="801"/>
      <c r="S3" s="682" t="s">
        <v>429</v>
      </c>
    </row>
    <row r="4" spans="1:19" s="683" customFormat="1" ht="24.95" customHeight="1" x14ac:dyDescent="0.15">
      <c r="A4" s="695" t="s">
        <v>430</v>
      </c>
      <c r="B4" s="802"/>
      <c r="C4" s="803" t="s">
        <v>701</v>
      </c>
      <c r="D4" s="804"/>
      <c r="E4" s="803" t="s">
        <v>702</v>
      </c>
      <c r="F4" s="804"/>
      <c r="G4" s="803" t="s">
        <v>654</v>
      </c>
      <c r="H4" s="805"/>
      <c r="I4" s="3014" t="s">
        <v>329</v>
      </c>
      <c r="J4" s="3015"/>
      <c r="K4" s="3000" t="s">
        <v>330</v>
      </c>
      <c r="L4" s="3015"/>
      <c r="M4" s="3017" t="s">
        <v>331</v>
      </c>
      <c r="N4" s="3018"/>
      <c r="O4" s="3000" t="s">
        <v>332</v>
      </c>
      <c r="P4" s="3015"/>
      <c r="Q4" s="3000" t="s">
        <v>333</v>
      </c>
      <c r="R4" s="3015"/>
      <c r="S4" s="686" t="s">
        <v>430</v>
      </c>
    </row>
    <row r="5" spans="1:19" s="683" customFormat="1" ht="24.95" customHeight="1" x14ac:dyDescent="0.15">
      <c r="A5" s="695" t="s">
        <v>431</v>
      </c>
      <c r="B5" s="802" t="s">
        <v>399</v>
      </c>
      <c r="C5" s="803"/>
      <c r="D5" s="806"/>
      <c r="E5" s="803"/>
      <c r="F5" s="806"/>
      <c r="G5" s="803"/>
      <c r="H5" s="807"/>
      <c r="I5" s="3014" t="s">
        <v>328</v>
      </c>
      <c r="J5" s="3016"/>
      <c r="K5" s="3000" t="s">
        <v>328</v>
      </c>
      <c r="L5" s="3016"/>
      <c r="M5" s="3000" t="s">
        <v>328</v>
      </c>
      <c r="N5" s="3016"/>
      <c r="O5" s="3000" t="s">
        <v>328</v>
      </c>
      <c r="P5" s="3016"/>
      <c r="Q5" s="3000" t="s">
        <v>328</v>
      </c>
      <c r="R5" s="3016"/>
      <c r="S5" s="686" t="s">
        <v>431</v>
      </c>
    </row>
    <row r="6" spans="1:19" s="683" customFormat="1" ht="24.95" customHeight="1" x14ac:dyDescent="0.15">
      <c r="A6" s="695" t="s">
        <v>432</v>
      </c>
      <c r="B6" s="802"/>
      <c r="C6" s="808"/>
      <c r="D6" s="809" t="s">
        <v>703</v>
      </c>
      <c r="E6" s="810"/>
      <c r="F6" s="809" t="s">
        <v>703</v>
      </c>
      <c r="G6" s="810"/>
      <c r="H6" s="811" t="s">
        <v>703</v>
      </c>
      <c r="I6" s="812"/>
      <c r="J6" s="813" t="s">
        <v>703</v>
      </c>
      <c r="K6" s="814"/>
      <c r="L6" s="813" t="s">
        <v>703</v>
      </c>
      <c r="M6" s="815"/>
      <c r="N6" s="813" t="s">
        <v>703</v>
      </c>
      <c r="O6" s="815"/>
      <c r="P6" s="813" t="s">
        <v>703</v>
      </c>
      <c r="Q6" s="815"/>
      <c r="R6" s="813" t="s">
        <v>703</v>
      </c>
      <c r="S6" s="686" t="s">
        <v>432</v>
      </c>
    </row>
    <row r="7" spans="1:19" s="683" customFormat="1" ht="24.95" customHeight="1" thickBot="1" x14ac:dyDescent="0.2">
      <c r="A7" s="816" t="s">
        <v>433</v>
      </c>
      <c r="B7" s="817"/>
      <c r="C7" s="818"/>
      <c r="D7" s="819" t="s">
        <v>704</v>
      </c>
      <c r="E7" s="820"/>
      <c r="F7" s="819" t="s">
        <v>704</v>
      </c>
      <c r="G7" s="820"/>
      <c r="H7" s="821" t="s">
        <v>704</v>
      </c>
      <c r="I7" s="822"/>
      <c r="J7" s="823" t="s">
        <v>704</v>
      </c>
      <c r="K7" s="824"/>
      <c r="L7" s="823" t="s">
        <v>704</v>
      </c>
      <c r="M7" s="825"/>
      <c r="N7" s="823" t="s">
        <v>704</v>
      </c>
      <c r="O7" s="825"/>
      <c r="P7" s="823" t="s">
        <v>704</v>
      </c>
      <c r="Q7" s="825"/>
      <c r="R7" s="826" t="s">
        <v>704</v>
      </c>
      <c r="S7" s="751" t="s">
        <v>433</v>
      </c>
    </row>
    <row r="8" spans="1:19" s="692" customFormat="1" ht="30" customHeight="1" x14ac:dyDescent="0.15">
      <c r="A8" s="684"/>
      <c r="B8" s="693" t="s">
        <v>111</v>
      </c>
      <c r="C8" s="1409">
        <v>323265</v>
      </c>
      <c r="D8" s="827"/>
      <c r="E8" s="1416">
        <v>430157</v>
      </c>
      <c r="F8" s="827"/>
      <c r="G8" s="1416">
        <v>323667</v>
      </c>
      <c r="H8" s="828"/>
      <c r="I8" s="1409">
        <v>482143</v>
      </c>
      <c r="J8" s="829"/>
      <c r="K8" s="1424">
        <v>544197</v>
      </c>
      <c r="L8" s="829"/>
      <c r="M8" s="1425">
        <v>507209</v>
      </c>
      <c r="N8" s="829"/>
      <c r="O8" s="1425">
        <v>187751</v>
      </c>
      <c r="P8" s="829"/>
      <c r="Q8" s="1425">
        <v>227645</v>
      </c>
      <c r="R8" s="828"/>
      <c r="S8" s="830"/>
    </row>
    <row r="9" spans="1:19" s="692" customFormat="1" ht="30" customHeight="1" x14ac:dyDescent="0.15">
      <c r="A9" s="684"/>
      <c r="B9" s="693" t="s">
        <v>112</v>
      </c>
      <c r="C9" s="1409">
        <v>337479</v>
      </c>
      <c r="D9" s="827"/>
      <c r="E9" s="1416">
        <v>430157</v>
      </c>
      <c r="F9" s="827"/>
      <c r="G9" s="1416">
        <v>337864</v>
      </c>
      <c r="H9" s="828"/>
      <c r="I9" s="1409">
        <v>483288</v>
      </c>
      <c r="J9" s="831"/>
      <c r="K9" s="1416">
        <v>544185</v>
      </c>
      <c r="L9" s="831"/>
      <c r="M9" s="1416">
        <v>510103</v>
      </c>
      <c r="N9" s="831"/>
      <c r="O9" s="1425">
        <v>185645</v>
      </c>
      <c r="P9" s="831"/>
      <c r="Q9" s="1425">
        <v>227645</v>
      </c>
      <c r="R9" s="828"/>
      <c r="S9" s="709"/>
    </row>
    <row r="10" spans="1:19" s="692" customFormat="1" ht="30" customHeight="1" x14ac:dyDescent="0.15">
      <c r="A10" s="684"/>
      <c r="B10" s="693" t="s">
        <v>113</v>
      </c>
      <c r="C10" s="1409">
        <v>185929</v>
      </c>
      <c r="D10" s="827"/>
      <c r="E10" s="1417" t="s">
        <v>578</v>
      </c>
      <c r="F10" s="827"/>
      <c r="G10" s="1416">
        <v>185929</v>
      </c>
      <c r="H10" s="828"/>
      <c r="I10" s="1409">
        <v>445705</v>
      </c>
      <c r="J10" s="831"/>
      <c r="K10" s="1416">
        <v>544865</v>
      </c>
      <c r="L10" s="831"/>
      <c r="M10" s="1425">
        <v>480605</v>
      </c>
      <c r="N10" s="831"/>
      <c r="O10" s="1425">
        <v>195417</v>
      </c>
      <c r="P10" s="831"/>
      <c r="Q10" s="1426" t="s">
        <v>578</v>
      </c>
      <c r="R10" s="828"/>
      <c r="S10" s="709"/>
    </row>
    <row r="11" spans="1:19" s="692" customFormat="1" ht="30" customHeight="1" x14ac:dyDescent="0.15">
      <c r="A11" s="684"/>
      <c r="B11" s="693" t="s">
        <v>114</v>
      </c>
      <c r="C11" s="1409">
        <v>335563</v>
      </c>
      <c r="D11" s="827"/>
      <c r="E11" s="1416">
        <v>428653</v>
      </c>
      <c r="F11" s="827"/>
      <c r="G11" s="1416">
        <v>335936</v>
      </c>
      <c r="H11" s="828"/>
      <c r="I11" s="1409">
        <v>485004</v>
      </c>
      <c r="J11" s="831"/>
      <c r="K11" s="1416">
        <v>545622</v>
      </c>
      <c r="L11" s="831"/>
      <c r="M11" s="1416">
        <v>513607</v>
      </c>
      <c r="N11" s="831"/>
      <c r="O11" s="1425">
        <v>187160</v>
      </c>
      <c r="P11" s="831"/>
      <c r="Q11" s="1425">
        <v>176110</v>
      </c>
      <c r="R11" s="828"/>
      <c r="S11" s="709"/>
    </row>
    <row r="12" spans="1:19" s="692" customFormat="1" ht="30" customHeight="1" x14ac:dyDescent="0.15">
      <c r="A12" s="753"/>
      <c r="B12" s="781" t="s">
        <v>115</v>
      </c>
      <c r="C12" s="1410">
        <v>360807</v>
      </c>
      <c r="D12" s="832"/>
      <c r="E12" s="1418">
        <v>442423</v>
      </c>
      <c r="F12" s="832"/>
      <c r="G12" s="1418">
        <v>361293</v>
      </c>
      <c r="H12" s="833"/>
      <c r="I12" s="1410">
        <v>464908</v>
      </c>
      <c r="J12" s="834"/>
      <c r="K12" s="1418">
        <v>528473</v>
      </c>
      <c r="L12" s="834"/>
      <c r="M12" s="1418">
        <v>458262</v>
      </c>
      <c r="N12" s="834"/>
      <c r="O12" s="1418">
        <v>162664</v>
      </c>
      <c r="P12" s="834"/>
      <c r="Q12" s="1427">
        <v>279180</v>
      </c>
      <c r="R12" s="833"/>
      <c r="S12" s="721"/>
    </row>
    <row r="13" spans="1:19" s="704" customFormat="1" ht="23.1" customHeight="1" x14ac:dyDescent="0.15">
      <c r="A13" s="701">
        <v>1</v>
      </c>
      <c r="B13" s="702" t="s">
        <v>1020</v>
      </c>
      <c r="C13" s="1411">
        <v>344515</v>
      </c>
      <c r="D13" s="835">
        <v>35</v>
      </c>
      <c r="E13" s="1419">
        <v>521475</v>
      </c>
      <c r="F13" s="835">
        <v>15</v>
      </c>
      <c r="G13" s="1419">
        <v>345106</v>
      </c>
      <c r="H13" s="836">
        <v>35</v>
      </c>
      <c r="I13" s="1411">
        <v>492910</v>
      </c>
      <c r="J13" s="837">
        <v>17</v>
      </c>
      <c r="K13" s="1419">
        <v>560129</v>
      </c>
      <c r="L13" s="837">
        <v>15</v>
      </c>
      <c r="M13" s="1419">
        <v>529437</v>
      </c>
      <c r="N13" s="837">
        <v>15</v>
      </c>
      <c r="O13" s="1419">
        <v>165259</v>
      </c>
      <c r="P13" s="837">
        <v>43</v>
      </c>
      <c r="Q13" s="1428">
        <v>0</v>
      </c>
      <c r="R13" s="835">
        <v>3</v>
      </c>
      <c r="S13" s="703">
        <v>1</v>
      </c>
    </row>
    <row r="14" spans="1:19" s="704" customFormat="1" ht="23.1" customHeight="1" x14ac:dyDescent="0.15">
      <c r="A14" s="705">
        <v>2</v>
      </c>
      <c r="B14" s="706" t="s">
        <v>1021</v>
      </c>
      <c r="C14" s="1412">
        <v>350897</v>
      </c>
      <c r="D14" s="838">
        <v>28</v>
      </c>
      <c r="E14" s="1420">
        <v>324660</v>
      </c>
      <c r="F14" s="838">
        <v>48</v>
      </c>
      <c r="G14" s="1420">
        <v>350696</v>
      </c>
      <c r="H14" s="839">
        <v>28</v>
      </c>
      <c r="I14" s="1412">
        <v>464067</v>
      </c>
      <c r="J14" s="840">
        <v>44</v>
      </c>
      <c r="K14" s="1420">
        <v>529057</v>
      </c>
      <c r="L14" s="840">
        <v>40</v>
      </c>
      <c r="M14" s="1420">
        <v>444858</v>
      </c>
      <c r="N14" s="840">
        <v>49</v>
      </c>
      <c r="O14" s="1420">
        <v>156069</v>
      </c>
      <c r="P14" s="840">
        <v>47</v>
      </c>
      <c r="Q14" s="1420">
        <v>0</v>
      </c>
      <c r="R14" s="838">
        <v>4</v>
      </c>
      <c r="S14" s="697">
        <v>2</v>
      </c>
    </row>
    <row r="15" spans="1:19" s="704" customFormat="1" ht="23.1" customHeight="1" x14ac:dyDescent="0.15">
      <c r="A15" s="705">
        <v>3</v>
      </c>
      <c r="B15" s="706" t="s">
        <v>1022</v>
      </c>
      <c r="C15" s="1412">
        <v>301888</v>
      </c>
      <c r="D15" s="838">
        <v>61</v>
      </c>
      <c r="E15" s="1420">
        <v>404857</v>
      </c>
      <c r="F15" s="838">
        <v>28</v>
      </c>
      <c r="G15" s="1420">
        <v>302181</v>
      </c>
      <c r="H15" s="839">
        <v>61</v>
      </c>
      <c r="I15" s="1412">
        <v>515005</v>
      </c>
      <c r="J15" s="840">
        <v>3</v>
      </c>
      <c r="K15" s="1420">
        <v>566574</v>
      </c>
      <c r="L15" s="840">
        <v>9</v>
      </c>
      <c r="M15" s="1420">
        <v>555783</v>
      </c>
      <c r="N15" s="840">
        <v>10</v>
      </c>
      <c r="O15" s="1420">
        <v>183923</v>
      </c>
      <c r="P15" s="840">
        <v>31</v>
      </c>
      <c r="Q15" s="1420">
        <v>0</v>
      </c>
      <c r="R15" s="838">
        <v>5</v>
      </c>
      <c r="S15" s="697">
        <v>3</v>
      </c>
    </row>
    <row r="16" spans="1:19" s="704" customFormat="1" ht="23.1" customHeight="1" x14ac:dyDescent="0.15">
      <c r="A16" s="705">
        <v>6</v>
      </c>
      <c r="B16" s="706" t="s">
        <v>1023</v>
      </c>
      <c r="C16" s="1412">
        <v>348637</v>
      </c>
      <c r="D16" s="838">
        <v>31</v>
      </c>
      <c r="E16" s="1420">
        <v>381503</v>
      </c>
      <c r="F16" s="838">
        <v>35</v>
      </c>
      <c r="G16" s="1420">
        <v>348877</v>
      </c>
      <c r="H16" s="839">
        <v>31</v>
      </c>
      <c r="I16" s="1412">
        <v>457197</v>
      </c>
      <c r="J16" s="840">
        <v>51</v>
      </c>
      <c r="K16" s="1420">
        <v>519870</v>
      </c>
      <c r="L16" s="840">
        <v>47</v>
      </c>
      <c r="M16" s="1420">
        <v>502813</v>
      </c>
      <c r="N16" s="840">
        <v>25</v>
      </c>
      <c r="O16" s="1420">
        <v>184307</v>
      </c>
      <c r="P16" s="840">
        <v>30</v>
      </c>
      <c r="Q16" s="1420">
        <v>0</v>
      </c>
      <c r="R16" s="838">
        <v>6</v>
      </c>
      <c r="S16" s="697">
        <v>6</v>
      </c>
    </row>
    <row r="17" spans="1:19" s="704" customFormat="1" ht="23.1" customHeight="1" x14ac:dyDescent="0.15">
      <c r="A17" s="705">
        <v>7</v>
      </c>
      <c r="B17" s="706" t="s">
        <v>1024</v>
      </c>
      <c r="C17" s="1413">
        <v>347499</v>
      </c>
      <c r="D17" s="841">
        <v>33</v>
      </c>
      <c r="E17" s="1421">
        <v>339368</v>
      </c>
      <c r="F17" s="841">
        <v>43</v>
      </c>
      <c r="G17" s="1421">
        <v>347432</v>
      </c>
      <c r="H17" s="842">
        <v>34</v>
      </c>
      <c r="I17" s="1413">
        <v>450262</v>
      </c>
      <c r="J17" s="841">
        <v>56</v>
      </c>
      <c r="K17" s="1421">
        <v>516512</v>
      </c>
      <c r="L17" s="841">
        <v>49</v>
      </c>
      <c r="M17" s="1421">
        <v>519205</v>
      </c>
      <c r="N17" s="841">
        <v>19</v>
      </c>
      <c r="O17" s="1421">
        <v>168235</v>
      </c>
      <c r="P17" s="841">
        <v>40</v>
      </c>
      <c r="Q17" s="1421">
        <v>0</v>
      </c>
      <c r="R17" s="841">
        <v>7</v>
      </c>
      <c r="S17" s="697">
        <v>7</v>
      </c>
    </row>
    <row r="18" spans="1:19" s="704" customFormat="1" ht="23.1" customHeight="1" x14ac:dyDescent="0.15">
      <c r="A18" s="701">
        <v>8</v>
      </c>
      <c r="B18" s="702" t="s">
        <v>1025</v>
      </c>
      <c r="C18" s="1411">
        <v>325229</v>
      </c>
      <c r="D18" s="835">
        <v>50</v>
      </c>
      <c r="E18" s="1419">
        <v>557667</v>
      </c>
      <c r="F18" s="835">
        <v>11</v>
      </c>
      <c r="G18" s="1419">
        <v>326019</v>
      </c>
      <c r="H18" s="836">
        <v>50</v>
      </c>
      <c r="I18" s="1411">
        <v>468984</v>
      </c>
      <c r="J18" s="837">
        <v>40</v>
      </c>
      <c r="K18" s="1419">
        <v>536285</v>
      </c>
      <c r="L18" s="837">
        <v>39</v>
      </c>
      <c r="M18" s="1419">
        <v>480077</v>
      </c>
      <c r="N18" s="837">
        <v>37</v>
      </c>
      <c r="O18" s="1419">
        <v>172968</v>
      </c>
      <c r="P18" s="837">
        <v>37</v>
      </c>
      <c r="Q18" s="1428">
        <v>0</v>
      </c>
      <c r="R18" s="835">
        <v>8</v>
      </c>
      <c r="S18" s="703">
        <v>8</v>
      </c>
    </row>
    <row r="19" spans="1:19" s="704" customFormat="1" ht="23.1" customHeight="1" x14ac:dyDescent="0.15">
      <c r="A19" s="705">
        <v>9</v>
      </c>
      <c r="B19" s="706" t="s">
        <v>1026</v>
      </c>
      <c r="C19" s="1412">
        <v>347248</v>
      </c>
      <c r="D19" s="838">
        <v>34</v>
      </c>
      <c r="E19" s="1420">
        <v>403497</v>
      </c>
      <c r="F19" s="838">
        <v>31</v>
      </c>
      <c r="G19" s="1420">
        <v>347544</v>
      </c>
      <c r="H19" s="839">
        <v>33</v>
      </c>
      <c r="I19" s="1412">
        <v>457131</v>
      </c>
      <c r="J19" s="840">
        <v>52</v>
      </c>
      <c r="K19" s="1420">
        <v>491903</v>
      </c>
      <c r="L19" s="840">
        <v>60</v>
      </c>
      <c r="M19" s="1420">
        <v>467230</v>
      </c>
      <c r="N19" s="840">
        <v>44</v>
      </c>
      <c r="O19" s="1420">
        <v>170826</v>
      </c>
      <c r="P19" s="840">
        <v>38</v>
      </c>
      <c r="Q19" s="1420">
        <v>0</v>
      </c>
      <c r="R19" s="838">
        <v>9</v>
      </c>
      <c r="S19" s="697">
        <v>9</v>
      </c>
    </row>
    <row r="20" spans="1:19" s="704" customFormat="1" ht="23.1" customHeight="1" x14ac:dyDescent="0.15">
      <c r="A20" s="705">
        <v>10</v>
      </c>
      <c r="B20" s="706" t="s">
        <v>1027</v>
      </c>
      <c r="C20" s="1412">
        <v>367737</v>
      </c>
      <c r="D20" s="838">
        <v>14</v>
      </c>
      <c r="E20" s="1420">
        <v>584780</v>
      </c>
      <c r="F20" s="838">
        <v>9</v>
      </c>
      <c r="G20" s="1420">
        <v>368483</v>
      </c>
      <c r="H20" s="839">
        <v>13</v>
      </c>
      <c r="I20" s="1412">
        <v>496977</v>
      </c>
      <c r="J20" s="840">
        <v>13</v>
      </c>
      <c r="K20" s="1420">
        <v>544593</v>
      </c>
      <c r="L20" s="840">
        <v>31</v>
      </c>
      <c r="M20" s="1420">
        <v>495625</v>
      </c>
      <c r="N20" s="840">
        <v>30</v>
      </c>
      <c r="O20" s="1420">
        <v>147963</v>
      </c>
      <c r="P20" s="840">
        <v>52</v>
      </c>
      <c r="Q20" s="1420">
        <v>0</v>
      </c>
      <c r="R20" s="838">
        <v>10</v>
      </c>
      <c r="S20" s="697">
        <v>10</v>
      </c>
    </row>
    <row r="21" spans="1:19" s="704" customFormat="1" ht="23.1" customHeight="1" x14ac:dyDescent="0.15">
      <c r="A21" s="705">
        <v>11</v>
      </c>
      <c r="B21" s="706" t="s">
        <v>1028</v>
      </c>
      <c r="C21" s="1412">
        <v>343608</v>
      </c>
      <c r="D21" s="838">
        <v>37</v>
      </c>
      <c r="E21" s="1420">
        <v>290413</v>
      </c>
      <c r="F21" s="838">
        <v>54</v>
      </c>
      <c r="G21" s="1420">
        <v>343269</v>
      </c>
      <c r="H21" s="839">
        <v>38</v>
      </c>
      <c r="I21" s="1412">
        <v>484487</v>
      </c>
      <c r="J21" s="840">
        <v>25</v>
      </c>
      <c r="K21" s="1420">
        <v>559943</v>
      </c>
      <c r="L21" s="840">
        <v>16</v>
      </c>
      <c r="M21" s="1420">
        <v>515349</v>
      </c>
      <c r="N21" s="840">
        <v>21</v>
      </c>
      <c r="O21" s="1420">
        <v>169722</v>
      </c>
      <c r="P21" s="840">
        <v>39</v>
      </c>
      <c r="Q21" s="1420">
        <v>0</v>
      </c>
      <c r="R21" s="838">
        <v>11</v>
      </c>
      <c r="S21" s="697">
        <v>11</v>
      </c>
    </row>
    <row r="22" spans="1:19" s="704" customFormat="1" ht="23.1" customHeight="1" x14ac:dyDescent="0.15">
      <c r="A22" s="705">
        <v>12</v>
      </c>
      <c r="B22" s="706" t="s">
        <v>1029</v>
      </c>
      <c r="C22" s="1413">
        <v>355165</v>
      </c>
      <c r="D22" s="841">
        <v>24</v>
      </c>
      <c r="E22" s="1421">
        <v>483111</v>
      </c>
      <c r="F22" s="841">
        <v>18</v>
      </c>
      <c r="G22" s="1421">
        <v>355995</v>
      </c>
      <c r="H22" s="842">
        <v>23</v>
      </c>
      <c r="I22" s="1413">
        <v>472380</v>
      </c>
      <c r="J22" s="841">
        <v>37</v>
      </c>
      <c r="K22" s="1421">
        <v>549161</v>
      </c>
      <c r="L22" s="841">
        <v>27</v>
      </c>
      <c r="M22" s="1421">
        <v>485038</v>
      </c>
      <c r="N22" s="841">
        <v>33</v>
      </c>
      <c r="O22" s="1421">
        <v>178354</v>
      </c>
      <c r="P22" s="841">
        <v>35</v>
      </c>
      <c r="Q22" s="1421">
        <v>0</v>
      </c>
      <c r="R22" s="841">
        <v>12</v>
      </c>
      <c r="S22" s="697">
        <v>12</v>
      </c>
    </row>
    <row r="23" spans="1:19" s="704" customFormat="1" ht="23.1" customHeight="1" x14ac:dyDescent="0.15">
      <c r="A23" s="701">
        <v>14</v>
      </c>
      <c r="B23" s="702" t="s">
        <v>1030</v>
      </c>
      <c r="C23" s="1411">
        <v>340582</v>
      </c>
      <c r="D23" s="835">
        <v>39</v>
      </c>
      <c r="E23" s="1419">
        <v>415511</v>
      </c>
      <c r="F23" s="835">
        <v>27</v>
      </c>
      <c r="G23" s="1419">
        <v>340920</v>
      </c>
      <c r="H23" s="836">
        <v>39</v>
      </c>
      <c r="I23" s="1411">
        <v>450807</v>
      </c>
      <c r="J23" s="835">
        <v>55</v>
      </c>
      <c r="K23" s="1419">
        <v>505669</v>
      </c>
      <c r="L23" s="835">
        <v>55</v>
      </c>
      <c r="M23" s="1419">
        <v>468018</v>
      </c>
      <c r="N23" s="835">
        <v>43</v>
      </c>
      <c r="O23" s="1419">
        <v>286559</v>
      </c>
      <c r="P23" s="835">
        <v>1</v>
      </c>
      <c r="Q23" s="1419">
        <v>0</v>
      </c>
      <c r="R23" s="835">
        <v>13</v>
      </c>
      <c r="S23" s="703">
        <v>14</v>
      </c>
    </row>
    <row r="24" spans="1:19" s="704" customFormat="1" ht="23.1" customHeight="1" x14ac:dyDescent="0.15">
      <c r="A24" s="705">
        <v>15</v>
      </c>
      <c r="B24" s="706" t="s">
        <v>1031</v>
      </c>
      <c r="C24" s="1412">
        <v>362084</v>
      </c>
      <c r="D24" s="838">
        <v>18</v>
      </c>
      <c r="E24" s="1420">
        <v>494260</v>
      </c>
      <c r="F24" s="838">
        <v>16</v>
      </c>
      <c r="G24" s="1420">
        <v>362667</v>
      </c>
      <c r="H24" s="839">
        <v>18</v>
      </c>
      <c r="I24" s="1412">
        <v>500970</v>
      </c>
      <c r="J24" s="838">
        <v>8</v>
      </c>
      <c r="K24" s="1420">
        <v>564921</v>
      </c>
      <c r="L24" s="838">
        <v>11</v>
      </c>
      <c r="M24" s="1420">
        <v>512236</v>
      </c>
      <c r="N24" s="838">
        <v>23</v>
      </c>
      <c r="O24" s="1420">
        <v>183794</v>
      </c>
      <c r="P24" s="838">
        <v>32</v>
      </c>
      <c r="Q24" s="1420">
        <v>0</v>
      </c>
      <c r="R24" s="838">
        <v>14</v>
      </c>
      <c r="S24" s="697">
        <v>15</v>
      </c>
    </row>
    <row r="25" spans="1:19" s="704" customFormat="1" ht="23.1" customHeight="1" x14ac:dyDescent="0.15">
      <c r="A25" s="705">
        <v>16</v>
      </c>
      <c r="B25" s="706" t="s">
        <v>1032</v>
      </c>
      <c r="C25" s="1412">
        <v>360250</v>
      </c>
      <c r="D25" s="838">
        <v>21</v>
      </c>
      <c r="E25" s="1420">
        <v>655757</v>
      </c>
      <c r="F25" s="838">
        <v>5</v>
      </c>
      <c r="G25" s="1420">
        <v>362388</v>
      </c>
      <c r="H25" s="839">
        <v>19</v>
      </c>
      <c r="I25" s="1412">
        <v>475589</v>
      </c>
      <c r="J25" s="838">
        <v>31</v>
      </c>
      <c r="K25" s="1420">
        <v>542809</v>
      </c>
      <c r="L25" s="838">
        <v>36</v>
      </c>
      <c r="M25" s="1420">
        <v>439954</v>
      </c>
      <c r="N25" s="838">
        <v>51</v>
      </c>
      <c r="O25" s="1420">
        <v>250118</v>
      </c>
      <c r="P25" s="838">
        <v>4</v>
      </c>
      <c r="Q25" s="1420">
        <v>0</v>
      </c>
      <c r="R25" s="838">
        <v>15</v>
      </c>
      <c r="S25" s="697">
        <v>16</v>
      </c>
    </row>
    <row r="26" spans="1:19" s="710" customFormat="1" ht="23.1" customHeight="1" x14ac:dyDescent="0.15">
      <c r="A26" s="707">
        <v>17</v>
      </c>
      <c r="B26" s="708" t="s">
        <v>1033</v>
      </c>
      <c r="C26" s="1409">
        <v>354565</v>
      </c>
      <c r="D26" s="843">
        <v>25</v>
      </c>
      <c r="E26" s="1416">
        <v>455012</v>
      </c>
      <c r="F26" s="843">
        <v>23</v>
      </c>
      <c r="G26" s="1416">
        <v>355097</v>
      </c>
      <c r="H26" s="844">
        <v>25</v>
      </c>
      <c r="I26" s="1409">
        <v>461037</v>
      </c>
      <c r="J26" s="843">
        <v>48</v>
      </c>
      <c r="K26" s="1416">
        <v>522804</v>
      </c>
      <c r="L26" s="843">
        <v>44</v>
      </c>
      <c r="M26" s="1416">
        <v>501955</v>
      </c>
      <c r="N26" s="843">
        <v>26</v>
      </c>
      <c r="O26" s="1416">
        <v>166366</v>
      </c>
      <c r="P26" s="843">
        <v>42</v>
      </c>
      <c r="Q26" s="1416">
        <v>0</v>
      </c>
      <c r="R26" s="843">
        <v>16</v>
      </c>
      <c r="S26" s="709">
        <v>17</v>
      </c>
    </row>
    <row r="27" spans="1:19" s="710" customFormat="1" ht="23.1" customHeight="1" x14ac:dyDescent="0.15">
      <c r="A27" s="707">
        <v>18</v>
      </c>
      <c r="B27" s="708" t="s">
        <v>1034</v>
      </c>
      <c r="C27" s="1410">
        <v>342917</v>
      </c>
      <c r="D27" s="845">
        <v>38</v>
      </c>
      <c r="E27" s="1418">
        <v>428355</v>
      </c>
      <c r="F27" s="845">
        <v>26</v>
      </c>
      <c r="G27" s="1418">
        <v>343426</v>
      </c>
      <c r="H27" s="846">
        <v>37</v>
      </c>
      <c r="I27" s="1410">
        <v>467381</v>
      </c>
      <c r="J27" s="845">
        <v>42</v>
      </c>
      <c r="K27" s="1418">
        <v>525558</v>
      </c>
      <c r="L27" s="845">
        <v>43</v>
      </c>
      <c r="M27" s="1418">
        <v>493600</v>
      </c>
      <c r="N27" s="845">
        <v>31</v>
      </c>
      <c r="O27" s="1418">
        <v>185895</v>
      </c>
      <c r="P27" s="845">
        <v>27</v>
      </c>
      <c r="Q27" s="1418">
        <v>0</v>
      </c>
      <c r="R27" s="845">
        <v>17</v>
      </c>
      <c r="S27" s="709">
        <v>18</v>
      </c>
    </row>
    <row r="28" spans="1:19" s="710" customFormat="1" ht="23.1" customHeight="1" x14ac:dyDescent="0.15">
      <c r="A28" s="711">
        <v>19</v>
      </c>
      <c r="B28" s="712" t="s">
        <v>1035</v>
      </c>
      <c r="C28" s="1414">
        <v>353365</v>
      </c>
      <c r="D28" s="847">
        <v>26</v>
      </c>
      <c r="E28" s="1422">
        <v>332172</v>
      </c>
      <c r="F28" s="847">
        <v>45</v>
      </c>
      <c r="G28" s="1422">
        <v>353276</v>
      </c>
      <c r="H28" s="848">
        <v>26</v>
      </c>
      <c r="I28" s="1414">
        <v>488522</v>
      </c>
      <c r="J28" s="847">
        <v>21</v>
      </c>
      <c r="K28" s="1422">
        <v>544574</v>
      </c>
      <c r="L28" s="847">
        <v>32</v>
      </c>
      <c r="M28" s="1422">
        <v>555341</v>
      </c>
      <c r="N28" s="847">
        <v>11</v>
      </c>
      <c r="O28" s="1422">
        <v>190405</v>
      </c>
      <c r="P28" s="847">
        <v>20</v>
      </c>
      <c r="Q28" s="1422">
        <v>142830</v>
      </c>
      <c r="R28" s="847">
        <v>2</v>
      </c>
      <c r="S28" s="713">
        <v>19</v>
      </c>
    </row>
    <row r="29" spans="1:19" s="710" customFormat="1" ht="23.1" customHeight="1" x14ac:dyDescent="0.15">
      <c r="A29" s="707">
        <v>21</v>
      </c>
      <c r="B29" s="708" t="s">
        <v>1036</v>
      </c>
      <c r="C29" s="1409">
        <v>315414</v>
      </c>
      <c r="D29" s="843">
        <v>56</v>
      </c>
      <c r="E29" s="1416">
        <v>381209</v>
      </c>
      <c r="F29" s="843">
        <v>37</v>
      </c>
      <c r="G29" s="1416">
        <v>315532</v>
      </c>
      <c r="H29" s="844">
        <v>56</v>
      </c>
      <c r="I29" s="1409">
        <v>487668</v>
      </c>
      <c r="J29" s="843">
        <v>23</v>
      </c>
      <c r="K29" s="1416">
        <v>549268</v>
      </c>
      <c r="L29" s="843">
        <v>26</v>
      </c>
      <c r="M29" s="1416">
        <v>476946</v>
      </c>
      <c r="N29" s="843">
        <v>39</v>
      </c>
      <c r="O29" s="1416">
        <v>186758</v>
      </c>
      <c r="P29" s="843">
        <v>25</v>
      </c>
      <c r="Q29" s="1416">
        <v>0</v>
      </c>
      <c r="R29" s="843">
        <v>18</v>
      </c>
      <c r="S29" s="709">
        <v>21</v>
      </c>
    </row>
    <row r="30" spans="1:19" s="710" customFormat="1" ht="23.1" customHeight="1" x14ac:dyDescent="0.15">
      <c r="A30" s="707">
        <v>22</v>
      </c>
      <c r="B30" s="708" t="s">
        <v>1037</v>
      </c>
      <c r="C30" s="1409">
        <v>335852</v>
      </c>
      <c r="D30" s="843">
        <v>43</v>
      </c>
      <c r="E30" s="1416">
        <v>451231</v>
      </c>
      <c r="F30" s="843">
        <v>24</v>
      </c>
      <c r="G30" s="1416">
        <v>336284</v>
      </c>
      <c r="H30" s="844">
        <v>44</v>
      </c>
      <c r="I30" s="1409">
        <v>491676</v>
      </c>
      <c r="J30" s="843">
        <v>19</v>
      </c>
      <c r="K30" s="1416">
        <v>549625</v>
      </c>
      <c r="L30" s="843">
        <v>25</v>
      </c>
      <c r="M30" s="1416">
        <v>561080</v>
      </c>
      <c r="N30" s="843">
        <v>8</v>
      </c>
      <c r="O30" s="1416">
        <v>186214</v>
      </c>
      <c r="P30" s="843">
        <v>26</v>
      </c>
      <c r="Q30" s="1416">
        <v>0</v>
      </c>
      <c r="R30" s="843">
        <v>19</v>
      </c>
      <c r="S30" s="709">
        <v>22</v>
      </c>
    </row>
    <row r="31" spans="1:19" s="710" customFormat="1" ht="23.1" customHeight="1" x14ac:dyDescent="0.15">
      <c r="A31" s="707">
        <v>23</v>
      </c>
      <c r="B31" s="708" t="s">
        <v>1038</v>
      </c>
      <c r="C31" s="1409">
        <v>288614</v>
      </c>
      <c r="D31" s="843">
        <v>62</v>
      </c>
      <c r="E31" s="1416">
        <v>315039</v>
      </c>
      <c r="F31" s="843">
        <v>49</v>
      </c>
      <c r="G31" s="1416">
        <v>288707</v>
      </c>
      <c r="H31" s="844">
        <v>62</v>
      </c>
      <c r="I31" s="1409">
        <v>523660</v>
      </c>
      <c r="J31" s="843">
        <v>2</v>
      </c>
      <c r="K31" s="1416">
        <v>587875</v>
      </c>
      <c r="L31" s="843">
        <v>3</v>
      </c>
      <c r="M31" s="1416">
        <v>556719</v>
      </c>
      <c r="N31" s="843">
        <v>9</v>
      </c>
      <c r="O31" s="1416">
        <v>186925</v>
      </c>
      <c r="P31" s="843">
        <v>24</v>
      </c>
      <c r="Q31" s="1416">
        <v>0</v>
      </c>
      <c r="R31" s="843">
        <v>20</v>
      </c>
      <c r="S31" s="709">
        <v>23</v>
      </c>
    </row>
    <row r="32" spans="1:19" s="710" customFormat="1" ht="23.1" customHeight="1" x14ac:dyDescent="0.15">
      <c r="A32" s="707">
        <v>24</v>
      </c>
      <c r="B32" s="708" t="s">
        <v>1039</v>
      </c>
      <c r="C32" s="1410">
        <v>287816</v>
      </c>
      <c r="D32" s="845">
        <v>63</v>
      </c>
      <c r="E32" s="1418">
        <v>468121</v>
      </c>
      <c r="F32" s="845">
        <v>20</v>
      </c>
      <c r="G32" s="1418">
        <v>288283</v>
      </c>
      <c r="H32" s="846">
        <v>63</v>
      </c>
      <c r="I32" s="1410">
        <v>538875</v>
      </c>
      <c r="J32" s="845">
        <v>1</v>
      </c>
      <c r="K32" s="1418">
        <v>590294</v>
      </c>
      <c r="L32" s="845">
        <v>2</v>
      </c>
      <c r="M32" s="1418">
        <v>546603</v>
      </c>
      <c r="N32" s="845">
        <v>13</v>
      </c>
      <c r="O32" s="1418">
        <v>191396</v>
      </c>
      <c r="P32" s="845">
        <v>19</v>
      </c>
      <c r="Q32" s="1418">
        <v>0</v>
      </c>
      <c r="R32" s="845">
        <v>21</v>
      </c>
      <c r="S32" s="709">
        <v>24</v>
      </c>
    </row>
    <row r="33" spans="1:19" s="710" customFormat="1" ht="23.1" customHeight="1" x14ac:dyDescent="0.15">
      <c r="A33" s="714">
        <v>25</v>
      </c>
      <c r="B33" s="712" t="s">
        <v>1040</v>
      </c>
      <c r="C33" s="1414">
        <v>338646</v>
      </c>
      <c r="D33" s="847">
        <v>42</v>
      </c>
      <c r="E33" s="1422">
        <v>305036</v>
      </c>
      <c r="F33" s="847">
        <v>52</v>
      </c>
      <c r="G33" s="1422">
        <v>338494</v>
      </c>
      <c r="H33" s="848">
        <v>42</v>
      </c>
      <c r="I33" s="1414">
        <v>461636</v>
      </c>
      <c r="J33" s="847">
        <v>47</v>
      </c>
      <c r="K33" s="1422">
        <v>522582</v>
      </c>
      <c r="L33" s="847">
        <v>45</v>
      </c>
      <c r="M33" s="1422">
        <v>520215</v>
      </c>
      <c r="N33" s="847">
        <v>18</v>
      </c>
      <c r="O33" s="1422">
        <v>128941</v>
      </c>
      <c r="P33" s="847">
        <v>60</v>
      </c>
      <c r="Q33" s="1422">
        <v>0</v>
      </c>
      <c r="R33" s="847">
        <v>22</v>
      </c>
      <c r="S33" s="715">
        <v>25</v>
      </c>
    </row>
    <row r="34" spans="1:19" s="710" customFormat="1" ht="23.1" customHeight="1" x14ac:dyDescent="0.15">
      <c r="A34" s="707">
        <v>27</v>
      </c>
      <c r="B34" s="708" t="s">
        <v>1041</v>
      </c>
      <c r="C34" s="1409">
        <v>308743</v>
      </c>
      <c r="D34" s="843">
        <v>59</v>
      </c>
      <c r="E34" s="1416">
        <v>524287</v>
      </c>
      <c r="F34" s="843">
        <v>14</v>
      </c>
      <c r="G34" s="1416">
        <v>309204</v>
      </c>
      <c r="H34" s="844">
        <v>59</v>
      </c>
      <c r="I34" s="1409">
        <v>495341</v>
      </c>
      <c r="J34" s="843">
        <v>15</v>
      </c>
      <c r="K34" s="1416">
        <v>529001</v>
      </c>
      <c r="L34" s="843">
        <v>41</v>
      </c>
      <c r="M34" s="1416">
        <v>501081</v>
      </c>
      <c r="N34" s="843">
        <v>27</v>
      </c>
      <c r="O34" s="1416">
        <v>197297</v>
      </c>
      <c r="P34" s="843">
        <v>15</v>
      </c>
      <c r="Q34" s="1416">
        <v>0</v>
      </c>
      <c r="R34" s="843">
        <v>23</v>
      </c>
      <c r="S34" s="709">
        <v>27</v>
      </c>
    </row>
    <row r="35" spans="1:19" s="710" customFormat="1" ht="23.1" customHeight="1" x14ac:dyDescent="0.15">
      <c r="A35" s="707">
        <v>28</v>
      </c>
      <c r="B35" s="708" t="s">
        <v>1042</v>
      </c>
      <c r="C35" s="1409">
        <v>324263</v>
      </c>
      <c r="D35" s="843">
        <v>51</v>
      </c>
      <c r="E35" s="1416">
        <v>343603</v>
      </c>
      <c r="F35" s="843">
        <v>42</v>
      </c>
      <c r="G35" s="1416">
        <v>324301</v>
      </c>
      <c r="H35" s="844">
        <v>51</v>
      </c>
      <c r="I35" s="1409">
        <v>500089</v>
      </c>
      <c r="J35" s="843">
        <v>10</v>
      </c>
      <c r="K35" s="1416">
        <v>547839</v>
      </c>
      <c r="L35" s="843">
        <v>28</v>
      </c>
      <c r="M35" s="1416">
        <v>475893</v>
      </c>
      <c r="N35" s="843">
        <v>40</v>
      </c>
      <c r="O35" s="1416">
        <v>246549</v>
      </c>
      <c r="P35" s="843">
        <v>5</v>
      </c>
      <c r="Q35" s="1416">
        <v>0</v>
      </c>
      <c r="R35" s="843">
        <v>24</v>
      </c>
      <c r="S35" s="709">
        <v>28</v>
      </c>
    </row>
    <row r="36" spans="1:19" s="710" customFormat="1" ht="23.1" customHeight="1" x14ac:dyDescent="0.15">
      <c r="A36" s="707">
        <v>29</v>
      </c>
      <c r="B36" s="708" t="s">
        <v>1043</v>
      </c>
      <c r="C36" s="1409">
        <v>302277</v>
      </c>
      <c r="D36" s="843">
        <v>60</v>
      </c>
      <c r="E36" s="1416">
        <v>1010902</v>
      </c>
      <c r="F36" s="843">
        <v>1</v>
      </c>
      <c r="G36" s="1416">
        <v>304972</v>
      </c>
      <c r="H36" s="844">
        <v>60</v>
      </c>
      <c r="I36" s="1409">
        <v>512643</v>
      </c>
      <c r="J36" s="843">
        <v>4</v>
      </c>
      <c r="K36" s="1416">
        <v>609539</v>
      </c>
      <c r="L36" s="843">
        <v>1</v>
      </c>
      <c r="M36" s="1416">
        <v>419176</v>
      </c>
      <c r="N36" s="843">
        <v>54</v>
      </c>
      <c r="O36" s="1416">
        <v>214693</v>
      </c>
      <c r="P36" s="843">
        <v>9</v>
      </c>
      <c r="Q36" s="1416">
        <v>0</v>
      </c>
      <c r="R36" s="843">
        <v>25</v>
      </c>
      <c r="S36" s="709">
        <v>29</v>
      </c>
    </row>
    <row r="37" spans="1:19" s="710" customFormat="1" ht="23.1" customHeight="1" x14ac:dyDescent="0.15">
      <c r="A37" s="707">
        <v>30</v>
      </c>
      <c r="B37" s="708" t="s">
        <v>1044</v>
      </c>
      <c r="C37" s="1410">
        <v>321094</v>
      </c>
      <c r="D37" s="845">
        <v>54</v>
      </c>
      <c r="E37" s="1418">
        <v>346472</v>
      </c>
      <c r="F37" s="845">
        <v>40</v>
      </c>
      <c r="G37" s="1418">
        <v>321187</v>
      </c>
      <c r="H37" s="846">
        <v>54</v>
      </c>
      <c r="I37" s="1410">
        <v>497876</v>
      </c>
      <c r="J37" s="845">
        <v>11</v>
      </c>
      <c r="K37" s="1418">
        <v>561433</v>
      </c>
      <c r="L37" s="845">
        <v>13</v>
      </c>
      <c r="M37" s="1418">
        <v>474244</v>
      </c>
      <c r="N37" s="845">
        <v>42</v>
      </c>
      <c r="O37" s="1418">
        <v>149482</v>
      </c>
      <c r="P37" s="845">
        <v>50</v>
      </c>
      <c r="Q37" s="1418">
        <v>0</v>
      </c>
      <c r="R37" s="845">
        <v>26</v>
      </c>
      <c r="S37" s="709">
        <v>30</v>
      </c>
    </row>
    <row r="38" spans="1:19" s="710" customFormat="1" ht="23.1" customHeight="1" x14ac:dyDescent="0.15">
      <c r="A38" s="711">
        <v>31</v>
      </c>
      <c r="B38" s="712" t="s">
        <v>1045</v>
      </c>
      <c r="C38" s="1414">
        <v>361950</v>
      </c>
      <c r="D38" s="847">
        <v>19</v>
      </c>
      <c r="E38" s="1422">
        <v>404048</v>
      </c>
      <c r="F38" s="847">
        <v>30</v>
      </c>
      <c r="G38" s="1422">
        <v>361965</v>
      </c>
      <c r="H38" s="848">
        <v>20</v>
      </c>
      <c r="I38" s="1414">
        <v>477658</v>
      </c>
      <c r="J38" s="847">
        <v>30</v>
      </c>
      <c r="K38" s="1422">
        <v>507874</v>
      </c>
      <c r="L38" s="847">
        <v>53</v>
      </c>
      <c r="M38" s="1422">
        <v>497666</v>
      </c>
      <c r="N38" s="847">
        <v>28</v>
      </c>
      <c r="O38" s="1422">
        <v>201774</v>
      </c>
      <c r="P38" s="847">
        <v>12</v>
      </c>
      <c r="Q38" s="1422">
        <v>0</v>
      </c>
      <c r="R38" s="847">
        <v>27</v>
      </c>
      <c r="S38" s="713">
        <v>31</v>
      </c>
    </row>
    <row r="39" spans="1:19" s="710" customFormat="1" ht="23.1" customHeight="1" x14ac:dyDescent="0.15">
      <c r="A39" s="707">
        <v>32</v>
      </c>
      <c r="B39" s="708" t="s">
        <v>1046</v>
      </c>
      <c r="C39" s="1409">
        <v>365319</v>
      </c>
      <c r="D39" s="843">
        <v>15</v>
      </c>
      <c r="E39" s="1416">
        <v>328656</v>
      </c>
      <c r="F39" s="843">
        <v>46</v>
      </c>
      <c r="G39" s="1416">
        <v>365120</v>
      </c>
      <c r="H39" s="844">
        <v>17</v>
      </c>
      <c r="I39" s="1409">
        <v>472757</v>
      </c>
      <c r="J39" s="843">
        <v>36</v>
      </c>
      <c r="K39" s="1416">
        <v>544992</v>
      </c>
      <c r="L39" s="843">
        <v>30</v>
      </c>
      <c r="M39" s="1416">
        <v>416791</v>
      </c>
      <c r="N39" s="843">
        <v>55</v>
      </c>
      <c r="O39" s="1416">
        <v>202379</v>
      </c>
      <c r="P39" s="843">
        <v>11</v>
      </c>
      <c r="Q39" s="1416">
        <v>0</v>
      </c>
      <c r="R39" s="843">
        <v>28</v>
      </c>
      <c r="S39" s="709">
        <v>32</v>
      </c>
    </row>
    <row r="40" spans="1:19" s="710" customFormat="1" ht="23.1" customHeight="1" x14ac:dyDescent="0.15">
      <c r="A40" s="707">
        <v>33</v>
      </c>
      <c r="B40" s="708" t="s">
        <v>1047</v>
      </c>
      <c r="C40" s="1409">
        <v>364823</v>
      </c>
      <c r="D40" s="843">
        <v>17</v>
      </c>
      <c r="E40" s="1416">
        <v>607361</v>
      </c>
      <c r="F40" s="843">
        <v>7</v>
      </c>
      <c r="G40" s="1416">
        <v>365930</v>
      </c>
      <c r="H40" s="844">
        <v>16</v>
      </c>
      <c r="I40" s="1409">
        <v>471234</v>
      </c>
      <c r="J40" s="843">
        <v>38</v>
      </c>
      <c r="K40" s="1416">
        <v>543584</v>
      </c>
      <c r="L40" s="843">
        <v>35</v>
      </c>
      <c r="M40" s="1416">
        <v>496291</v>
      </c>
      <c r="N40" s="843">
        <v>29</v>
      </c>
      <c r="O40" s="1416">
        <v>103059</v>
      </c>
      <c r="P40" s="843">
        <v>67</v>
      </c>
      <c r="Q40" s="1416">
        <v>0</v>
      </c>
      <c r="R40" s="843">
        <v>29</v>
      </c>
      <c r="S40" s="709">
        <v>33</v>
      </c>
    </row>
    <row r="41" spans="1:19" s="710" customFormat="1" ht="23.1" customHeight="1" x14ac:dyDescent="0.15">
      <c r="A41" s="707">
        <v>34</v>
      </c>
      <c r="B41" s="708" t="s">
        <v>1048</v>
      </c>
      <c r="C41" s="1409">
        <v>314614</v>
      </c>
      <c r="D41" s="843">
        <v>57</v>
      </c>
      <c r="E41" s="1416">
        <v>485268</v>
      </c>
      <c r="F41" s="843">
        <v>17</v>
      </c>
      <c r="G41" s="1416">
        <v>315027</v>
      </c>
      <c r="H41" s="844">
        <v>57</v>
      </c>
      <c r="I41" s="1409">
        <v>506901</v>
      </c>
      <c r="J41" s="843">
        <v>6</v>
      </c>
      <c r="K41" s="1416">
        <v>568334</v>
      </c>
      <c r="L41" s="843">
        <v>8</v>
      </c>
      <c r="M41" s="1416">
        <v>597709</v>
      </c>
      <c r="N41" s="843">
        <v>5</v>
      </c>
      <c r="O41" s="1416">
        <v>255462</v>
      </c>
      <c r="P41" s="843">
        <v>3</v>
      </c>
      <c r="Q41" s="1416">
        <v>0</v>
      </c>
      <c r="R41" s="843">
        <v>30</v>
      </c>
      <c r="S41" s="709">
        <v>34</v>
      </c>
    </row>
    <row r="42" spans="1:19" s="710" customFormat="1" ht="23.1" customHeight="1" x14ac:dyDescent="0.15">
      <c r="A42" s="707">
        <v>35</v>
      </c>
      <c r="B42" s="708" t="s">
        <v>1049</v>
      </c>
      <c r="C42" s="1410">
        <v>323527</v>
      </c>
      <c r="D42" s="845">
        <v>52</v>
      </c>
      <c r="E42" s="1418">
        <v>285112</v>
      </c>
      <c r="F42" s="845">
        <v>55</v>
      </c>
      <c r="G42" s="1418">
        <v>323373</v>
      </c>
      <c r="H42" s="846">
        <v>52</v>
      </c>
      <c r="I42" s="1410">
        <v>482681</v>
      </c>
      <c r="J42" s="845">
        <v>27</v>
      </c>
      <c r="K42" s="1418">
        <v>545946</v>
      </c>
      <c r="L42" s="845">
        <v>29</v>
      </c>
      <c r="M42" s="1418">
        <v>489262</v>
      </c>
      <c r="N42" s="845">
        <v>32</v>
      </c>
      <c r="O42" s="1418">
        <v>186963</v>
      </c>
      <c r="P42" s="845">
        <v>23</v>
      </c>
      <c r="Q42" s="1418">
        <v>0</v>
      </c>
      <c r="R42" s="845">
        <v>31</v>
      </c>
      <c r="S42" s="709">
        <v>35</v>
      </c>
    </row>
    <row r="43" spans="1:19" s="710" customFormat="1" ht="23.1" customHeight="1" x14ac:dyDescent="0.15">
      <c r="A43" s="711">
        <v>36</v>
      </c>
      <c r="B43" s="712" t="s">
        <v>1050</v>
      </c>
      <c r="C43" s="1414">
        <v>335065</v>
      </c>
      <c r="D43" s="847">
        <v>44</v>
      </c>
      <c r="E43" s="1422">
        <v>263686</v>
      </c>
      <c r="F43" s="847">
        <v>57</v>
      </c>
      <c r="G43" s="1422">
        <v>334974</v>
      </c>
      <c r="H43" s="848">
        <v>45</v>
      </c>
      <c r="I43" s="1414">
        <v>492655</v>
      </c>
      <c r="J43" s="847">
        <v>18</v>
      </c>
      <c r="K43" s="1422">
        <v>544322</v>
      </c>
      <c r="L43" s="847">
        <v>33</v>
      </c>
      <c r="M43" s="1422">
        <v>474392</v>
      </c>
      <c r="N43" s="847">
        <v>41</v>
      </c>
      <c r="O43" s="1422">
        <v>212777</v>
      </c>
      <c r="P43" s="847">
        <v>10</v>
      </c>
      <c r="Q43" s="1422">
        <v>0</v>
      </c>
      <c r="R43" s="847">
        <v>32</v>
      </c>
      <c r="S43" s="713">
        <v>36</v>
      </c>
    </row>
    <row r="44" spans="1:19" s="710" customFormat="1" ht="23.1" customHeight="1" x14ac:dyDescent="0.15">
      <c r="A44" s="707">
        <v>37</v>
      </c>
      <c r="B44" s="708" t="s">
        <v>1051</v>
      </c>
      <c r="C44" s="1409">
        <v>343682</v>
      </c>
      <c r="D44" s="843">
        <v>36</v>
      </c>
      <c r="E44" s="1416">
        <v>389303</v>
      </c>
      <c r="F44" s="843">
        <v>33</v>
      </c>
      <c r="G44" s="1416">
        <v>343843</v>
      </c>
      <c r="H44" s="844">
        <v>36</v>
      </c>
      <c r="I44" s="1409">
        <v>509844</v>
      </c>
      <c r="J44" s="843">
        <v>5</v>
      </c>
      <c r="K44" s="1416">
        <v>577468</v>
      </c>
      <c r="L44" s="843">
        <v>5</v>
      </c>
      <c r="M44" s="1416">
        <v>583684</v>
      </c>
      <c r="N44" s="843">
        <v>6</v>
      </c>
      <c r="O44" s="1416">
        <v>179067</v>
      </c>
      <c r="P44" s="843">
        <v>33</v>
      </c>
      <c r="Q44" s="1416">
        <v>0</v>
      </c>
      <c r="R44" s="843">
        <v>33</v>
      </c>
      <c r="S44" s="709">
        <v>37</v>
      </c>
    </row>
    <row r="45" spans="1:19" s="710" customFormat="1" ht="23.1" customHeight="1" x14ac:dyDescent="0.15">
      <c r="A45" s="707">
        <v>38</v>
      </c>
      <c r="B45" s="708" t="s">
        <v>1052</v>
      </c>
      <c r="C45" s="1409">
        <v>387400</v>
      </c>
      <c r="D45" s="843">
        <v>3</v>
      </c>
      <c r="E45" s="1416">
        <v>583699</v>
      </c>
      <c r="F45" s="843">
        <v>10</v>
      </c>
      <c r="G45" s="1416">
        <v>388401</v>
      </c>
      <c r="H45" s="844">
        <v>3</v>
      </c>
      <c r="I45" s="1409">
        <v>486061</v>
      </c>
      <c r="J45" s="843">
        <v>24</v>
      </c>
      <c r="K45" s="1416">
        <v>551414</v>
      </c>
      <c r="L45" s="843">
        <v>24</v>
      </c>
      <c r="M45" s="1416">
        <v>453054</v>
      </c>
      <c r="N45" s="843">
        <v>48</v>
      </c>
      <c r="O45" s="1416">
        <v>245185</v>
      </c>
      <c r="P45" s="843">
        <v>6</v>
      </c>
      <c r="Q45" s="1416">
        <v>0</v>
      </c>
      <c r="R45" s="843">
        <v>34</v>
      </c>
      <c r="S45" s="709">
        <v>38</v>
      </c>
    </row>
    <row r="46" spans="1:19" s="710" customFormat="1" ht="23.1" customHeight="1" x14ac:dyDescent="0.15">
      <c r="A46" s="707">
        <v>39</v>
      </c>
      <c r="B46" s="708" t="s">
        <v>1053</v>
      </c>
      <c r="C46" s="1409">
        <v>333705</v>
      </c>
      <c r="D46" s="843">
        <v>46</v>
      </c>
      <c r="E46" s="1416">
        <v>599732</v>
      </c>
      <c r="F46" s="843">
        <v>8</v>
      </c>
      <c r="G46" s="1416">
        <v>334861</v>
      </c>
      <c r="H46" s="844">
        <v>46</v>
      </c>
      <c r="I46" s="1409">
        <v>474879</v>
      </c>
      <c r="J46" s="843">
        <v>33</v>
      </c>
      <c r="K46" s="1416">
        <v>556452</v>
      </c>
      <c r="L46" s="843">
        <v>19</v>
      </c>
      <c r="M46" s="1416">
        <v>456889</v>
      </c>
      <c r="N46" s="843">
        <v>47</v>
      </c>
      <c r="O46" s="1416">
        <v>105311</v>
      </c>
      <c r="P46" s="843">
        <v>66</v>
      </c>
      <c r="Q46" s="1416">
        <v>0</v>
      </c>
      <c r="R46" s="843">
        <v>35</v>
      </c>
      <c r="S46" s="709">
        <v>39</v>
      </c>
    </row>
    <row r="47" spans="1:19" s="710" customFormat="1" ht="23.1" customHeight="1" x14ac:dyDescent="0.15">
      <c r="A47" s="707">
        <v>42</v>
      </c>
      <c r="B47" s="719" t="s">
        <v>1054</v>
      </c>
      <c r="C47" s="1410">
        <v>338807</v>
      </c>
      <c r="D47" s="845">
        <v>41</v>
      </c>
      <c r="E47" s="1418">
        <v>474943</v>
      </c>
      <c r="F47" s="845">
        <v>19</v>
      </c>
      <c r="G47" s="1418">
        <v>339407</v>
      </c>
      <c r="H47" s="846">
        <v>41</v>
      </c>
      <c r="I47" s="1410">
        <v>466035</v>
      </c>
      <c r="J47" s="845">
        <v>43</v>
      </c>
      <c r="K47" s="1418">
        <v>502641</v>
      </c>
      <c r="L47" s="845">
        <v>58</v>
      </c>
      <c r="M47" s="1418">
        <v>462337</v>
      </c>
      <c r="N47" s="845">
        <v>45</v>
      </c>
      <c r="O47" s="1418">
        <v>195191</v>
      </c>
      <c r="P47" s="845">
        <v>17</v>
      </c>
      <c r="Q47" s="1418">
        <v>0</v>
      </c>
      <c r="R47" s="845">
        <v>36</v>
      </c>
      <c r="S47" s="709">
        <v>42</v>
      </c>
    </row>
    <row r="48" spans="1:19" s="710" customFormat="1" ht="23.1" customHeight="1" x14ac:dyDescent="0.15">
      <c r="A48" s="711">
        <v>43</v>
      </c>
      <c r="B48" s="708" t="s">
        <v>1055</v>
      </c>
      <c r="C48" s="1414">
        <v>319260</v>
      </c>
      <c r="D48" s="847">
        <v>55</v>
      </c>
      <c r="E48" s="1422">
        <v>245189</v>
      </c>
      <c r="F48" s="847">
        <v>59</v>
      </c>
      <c r="G48" s="1422">
        <v>318959</v>
      </c>
      <c r="H48" s="848">
        <v>55</v>
      </c>
      <c r="I48" s="1414">
        <v>458197</v>
      </c>
      <c r="J48" s="847">
        <v>49</v>
      </c>
      <c r="K48" s="1422">
        <v>516977</v>
      </c>
      <c r="L48" s="847">
        <v>48</v>
      </c>
      <c r="M48" s="1422">
        <v>573918</v>
      </c>
      <c r="N48" s="847">
        <v>7</v>
      </c>
      <c r="O48" s="1422">
        <v>151941</v>
      </c>
      <c r="P48" s="847">
        <v>49</v>
      </c>
      <c r="Q48" s="1422">
        <v>0</v>
      </c>
      <c r="R48" s="847">
        <v>37</v>
      </c>
      <c r="S48" s="713">
        <v>43</v>
      </c>
    </row>
    <row r="49" spans="1:19" s="710" customFormat="1" ht="23.1" customHeight="1" x14ac:dyDescent="0.15">
      <c r="A49" s="707">
        <v>44</v>
      </c>
      <c r="B49" s="708" t="s">
        <v>1056</v>
      </c>
      <c r="C49" s="1409">
        <v>405412</v>
      </c>
      <c r="D49" s="843">
        <v>2</v>
      </c>
      <c r="E49" s="1416">
        <v>388916</v>
      </c>
      <c r="F49" s="843">
        <v>34</v>
      </c>
      <c r="G49" s="1416">
        <v>405336</v>
      </c>
      <c r="H49" s="844">
        <v>2</v>
      </c>
      <c r="I49" s="1409">
        <v>496299</v>
      </c>
      <c r="J49" s="843">
        <v>14</v>
      </c>
      <c r="K49" s="1416">
        <v>562588</v>
      </c>
      <c r="L49" s="843">
        <v>12</v>
      </c>
      <c r="M49" s="1416">
        <v>379505</v>
      </c>
      <c r="N49" s="843">
        <v>63</v>
      </c>
      <c r="O49" s="1416">
        <v>240594</v>
      </c>
      <c r="P49" s="843">
        <v>7</v>
      </c>
      <c r="Q49" s="1416">
        <v>0</v>
      </c>
      <c r="R49" s="843">
        <v>38</v>
      </c>
      <c r="S49" s="709">
        <v>44</v>
      </c>
    </row>
    <row r="50" spans="1:19" s="710" customFormat="1" ht="23.1" customHeight="1" x14ac:dyDescent="0.15">
      <c r="A50" s="707">
        <v>45</v>
      </c>
      <c r="B50" s="708" t="s">
        <v>1057</v>
      </c>
      <c r="C50" s="1409">
        <v>323057</v>
      </c>
      <c r="D50" s="843">
        <v>53</v>
      </c>
      <c r="E50" s="1416">
        <v>324969</v>
      </c>
      <c r="F50" s="843">
        <v>47</v>
      </c>
      <c r="G50" s="1416">
        <v>323073</v>
      </c>
      <c r="H50" s="844">
        <v>53</v>
      </c>
      <c r="I50" s="1409">
        <v>406633</v>
      </c>
      <c r="J50" s="843">
        <v>65</v>
      </c>
      <c r="K50" s="1416">
        <v>432109</v>
      </c>
      <c r="L50" s="843">
        <v>66</v>
      </c>
      <c r="M50" s="1416">
        <v>279326</v>
      </c>
      <c r="N50" s="843">
        <v>68</v>
      </c>
      <c r="O50" s="1416">
        <v>122912</v>
      </c>
      <c r="P50" s="843">
        <v>63</v>
      </c>
      <c r="Q50" s="1416">
        <v>0</v>
      </c>
      <c r="R50" s="843">
        <v>39</v>
      </c>
      <c r="S50" s="709">
        <v>45</v>
      </c>
    </row>
    <row r="51" spans="1:19" s="710" customFormat="1" ht="23.1" customHeight="1" x14ac:dyDescent="0.15">
      <c r="A51" s="707">
        <v>46</v>
      </c>
      <c r="B51" s="708" t="s">
        <v>1058</v>
      </c>
      <c r="C51" s="1409">
        <v>326162</v>
      </c>
      <c r="D51" s="843">
        <v>49</v>
      </c>
      <c r="E51" s="1416">
        <v>710853</v>
      </c>
      <c r="F51" s="843">
        <v>3</v>
      </c>
      <c r="G51" s="1416">
        <v>327339</v>
      </c>
      <c r="H51" s="844">
        <v>49</v>
      </c>
      <c r="I51" s="1409">
        <v>444150</v>
      </c>
      <c r="J51" s="843">
        <v>59</v>
      </c>
      <c r="K51" s="1416">
        <v>503088</v>
      </c>
      <c r="L51" s="843">
        <v>56</v>
      </c>
      <c r="M51" s="1416">
        <v>552239</v>
      </c>
      <c r="N51" s="843">
        <v>12</v>
      </c>
      <c r="O51" s="1416">
        <v>166599</v>
      </c>
      <c r="P51" s="843">
        <v>41</v>
      </c>
      <c r="Q51" s="1416">
        <v>0</v>
      </c>
      <c r="R51" s="843">
        <v>40</v>
      </c>
      <c r="S51" s="709">
        <v>46</v>
      </c>
    </row>
    <row r="52" spans="1:19" s="710" customFormat="1" ht="23.1" customHeight="1" x14ac:dyDescent="0.15">
      <c r="A52" s="720">
        <v>47</v>
      </c>
      <c r="B52" s="719" t="s">
        <v>1059</v>
      </c>
      <c r="C52" s="1410">
        <v>347580</v>
      </c>
      <c r="D52" s="845">
        <v>32</v>
      </c>
      <c r="E52" s="1418">
        <v>344119</v>
      </c>
      <c r="F52" s="845">
        <v>41</v>
      </c>
      <c r="G52" s="1418">
        <v>347559</v>
      </c>
      <c r="H52" s="846">
        <v>32</v>
      </c>
      <c r="I52" s="1410">
        <v>453177</v>
      </c>
      <c r="J52" s="845">
        <v>54</v>
      </c>
      <c r="K52" s="1418">
        <v>521353</v>
      </c>
      <c r="L52" s="845">
        <v>46</v>
      </c>
      <c r="M52" s="1418">
        <v>517982</v>
      </c>
      <c r="N52" s="845">
        <v>20</v>
      </c>
      <c r="O52" s="1418">
        <v>123806</v>
      </c>
      <c r="P52" s="845">
        <v>62</v>
      </c>
      <c r="Q52" s="1418">
        <v>0</v>
      </c>
      <c r="R52" s="845">
        <v>41</v>
      </c>
      <c r="S52" s="721">
        <v>47</v>
      </c>
    </row>
    <row r="53" spans="1:19" s="692" customFormat="1" ht="23.1" customHeight="1" x14ac:dyDescent="0.15">
      <c r="A53" s="722">
        <v>49</v>
      </c>
      <c r="B53" s="708" t="s">
        <v>1060</v>
      </c>
      <c r="C53" s="1414">
        <v>355978</v>
      </c>
      <c r="D53" s="847">
        <v>23</v>
      </c>
      <c r="E53" s="1422">
        <v>336299</v>
      </c>
      <c r="F53" s="847">
        <v>44</v>
      </c>
      <c r="G53" s="1422">
        <v>355796</v>
      </c>
      <c r="H53" s="848">
        <v>24</v>
      </c>
      <c r="I53" s="1414">
        <v>475407</v>
      </c>
      <c r="J53" s="847">
        <v>32</v>
      </c>
      <c r="K53" s="1422">
        <v>566520</v>
      </c>
      <c r="L53" s="847">
        <v>10</v>
      </c>
      <c r="M53" s="1422">
        <v>431681</v>
      </c>
      <c r="N53" s="847">
        <v>52</v>
      </c>
      <c r="O53" s="1422">
        <v>141030</v>
      </c>
      <c r="P53" s="847">
        <v>55</v>
      </c>
      <c r="Q53" s="1422">
        <v>0</v>
      </c>
      <c r="R53" s="847">
        <v>42</v>
      </c>
      <c r="S53" s="723">
        <v>49</v>
      </c>
    </row>
    <row r="54" spans="1:19" s="692" customFormat="1" ht="23.1" customHeight="1" x14ac:dyDescent="0.15">
      <c r="A54" s="707">
        <v>50</v>
      </c>
      <c r="B54" s="708" t="s">
        <v>1061</v>
      </c>
      <c r="C54" s="1409">
        <v>423423</v>
      </c>
      <c r="D54" s="843">
        <v>1</v>
      </c>
      <c r="E54" s="1416">
        <v>356735</v>
      </c>
      <c r="F54" s="843">
        <v>38</v>
      </c>
      <c r="G54" s="1416">
        <v>422959</v>
      </c>
      <c r="H54" s="844">
        <v>1</v>
      </c>
      <c r="I54" s="1409">
        <v>468268</v>
      </c>
      <c r="J54" s="843">
        <v>41</v>
      </c>
      <c r="K54" s="1416">
        <v>512004</v>
      </c>
      <c r="L54" s="843">
        <v>51</v>
      </c>
      <c r="M54" s="1416">
        <v>313392</v>
      </c>
      <c r="N54" s="843">
        <v>66</v>
      </c>
      <c r="O54" s="1416">
        <v>145784</v>
      </c>
      <c r="P54" s="843">
        <v>54</v>
      </c>
      <c r="Q54" s="1416">
        <v>0</v>
      </c>
      <c r="R54" s="843">
        <v>43</v>
      </c>
      <c r="S54" s="709">
        <v>50</v>
      </c>
    </row>
    <row r="55" spans="1:19" s="692" customFormat="1" ht="23.1" customHeight="1" x14ac:dyDescent="0.15">
      <c r="A55" s="707">
        <v>51</v>
      </c>
      <c r="B55" s="708" t="s">
        <v>1062</v>
      </c>
      <c r="C55" s="1409">
        <v>373223</v>
      </c>
      <c r="D55" s="843">
        <v>9</v>
      </c>
      <c r="E55" s="1416">
        <v>614843</v>
      </c>
      <c r="F55" s="843">
        <v>6</v>
      </c>
      <c r="G55" s="1416">
        <v>374679</v>
      </c>
      <c r="H55" s="844">
        <v>7</v>
      </c>
      <c r="I55" s="1409">
        <v>430167</v>
      </c>
      <c r="J55" s="843">
        <v>61</v>
      </c>
      <c r="K55" s="1416">
        <v>476625</v>
      </c>
      <c r="L55" s="843">
        <v>65</v>
      </c>
      <c r="M55" s="1416">
        <v>369762</v>
      </c>
      <c r="N55" s="843">
        <v>64</v>
      </c>
      <c r="O55" s="1416">
        <v>106512</v>
      </c>
      <c r="P55" s="843">
        <v>65</v>
      </c>
      <c r="Q55" s="1416">
        <v>0</v>
      </c>
      <c r="R55" s="843">
        <v>44</v>
      </c>
      <c r="S55" s="709">
        <v>51</v>
      </c>
    </row>
    <row r="56" spans="1:19" s="692" customFormat="1" ht="23.1" customHeight="1" x14ac:dyDescent="0.15">
      <c r="A56" s="707">
        <v>52</v>
      </c>
      <c r="B56" s="708" t="s">
        <v>1063</v>
      </c>
      <c r="C56" s="1409">
        <v>387289</v>
      </c>
      <c r="D56" s="843">
        <v>4</v>
      </c>
      <c r="E56" s="1416">
        <v>381355</v>
      </c>
      <c r="F56" s="843">
        <v>36</v>
      </c>
      <c r="G56" s="1416">
        <v>387242</v>
      </c>
      <c r="H56" s="844">
        <v>4</v>
      </c>
      <c r="I56" s="1409">
        <v>497732</v>
      </c>
      <c r="J56" s="843">
        <v>12</v>
      </c>
      <c r="K56" s="1416">
        <v>539566</v>
      </c>
      <c r="L56" s="843">
        <v>38</v>
      </c>
      <c r="M56" s="1416">
        <v>524369</v>
      </c>
      <c r="N56" s="843">
        <v>17</v>
      </c>
      <c r="O56" s="1416">
        <v>134218</v>
      </c>
      <c r="P56" s="843">
        <v>58</v>
      </c>
      <c r="Q56" s="1416">
        <v>0</v>
      </c>
      <c r="R56" s="843">
        <v>45</v>
      </c>
      <c r="S56" s="709">
        <v>52</v>
      </c>
    </row>
    <row r="57" spans="1:19" s="692" customFormat="1" ht="23.1" customHeight="1" thickBot="1" x14ac:dyDescent="0.2">
      <c r="A57" s="716">
        <v>54</v>
      </c>
      <c r="B57" s="717" t="s">
        <v>1064</v>
      </c>
      <c r="C57" s="1415">
        <v>380539</v>
      </c>
      <c r="D57" s="849">
        <v>5</v>
      </c>
      <c r="E57" s="1423">
        <v>165157</v>
      </c>
      <c r="F57" s="849">
        <v>61</v>
      </c>
      <c r="G57" s="1423">
        <v>380303</v>
      </c>
      <c r="H57" s="850">
        <v>5</v>
      </c>
      <c r="I57" s="1415">
        <v>445711</v>
      </c>
      <c r="J57" s="849">
        <v>58</v>
      </c>
      <c r="K57" s="1423">
        <v>516039</v>
      </c>
      <c r="L57" s="849">
        <v>50</v>
      </c>
      <c r="M57" s="1423">
        <v>477432</v>
      </c>
      <c r="N57" s="849">
        <v>38</v>
      </c>
      <c r="O57" s="1423">
        <v>162559</v>
      </c>
      <c r="P57" s="849">
        <v>44</v>
      </c>
      <c r="Q57" s="1423">
        <v>0</v>
      </c>
      <c r="R57" s="849">
        <v>46</v>
      </c>
      <c r="S57" s="718">
        <v>54</v>
      </c>
    </row>
    <row r="58" spans="1:19" s="704" customFormat="1" ht="23.1" customHeight="1" x14ac:dyDescent="0.15">
      <c r="A58" s="701">
        <v>55</v>
      </c>
      <c r="B58" s="702" t="s">
        <v>1065</v>
      </c>
      <c r="C58" s="1411">
        <v>370070</v>
      </c>
      <c r="D58" s="835">
        <v>12</v>
      </c>
      <c r="E58" s="1419">
        <v>349237</v>
      </c>
      <c r="F58" s="835">
        <v>39</v>
      </c>
      <c r="G58" s="1419">
        <v>369865</v>
      </c>
      <c r="H58" s="836">
        <v>12</v>
      </c>
      <c r="I58" s="1411">
        <v>462328</v>
      </c>
      <c r="J58" s="837">
        <v>45</v>
      </c>
      <c r="K58" s="1419">
        <v>491536</v>
      </c>
      <c r="L58" s="837">
        <v>61</v>
      </c>
      <c r="M58" s="1419">
        <v>608532</v>
      </c>
      <c r="N58" s="837">
        <v>4</v>
      </c>
      <c r="O58" s="1419">
        <v>110052</v>
      </c>
      <c r="P58" s="837">
        <v>64</v>
      </c>
      <c r="Q58" s="1428">
        <v>0</v>
      </c>
      <c r="R58" s="835">
        <v>47</v>
      </c>
      <c r="S58" s="703">
        <v>55</v>
      </c>
    </row>
    <row r="59" spans="1:19" s="704" customFormat="1" ht="23.1" customHeight="1" x14ac:dyDescent="0.15">
      <c r="A59" s="705">
        <v>56</v>
      </c>
      <c r="B59" s="706" t="s">
        <v>1066</v>
      </c>
      <c r="C59" s="1412">
        <v>373602</v>
      </c>
      <c r="D59" s="838">
        <v>8</v>
      </c>
      <c r="E59" s="1420">
        <v>530462</v>
      </c>
      <c r="F59" s="838">
        <v>12</v>
      </c>
      <c r="G59" s="1420">
        <v>374033</v>
      </c>
      <c r="H59" s="839">
        <v>8</v>
      </c>
      <c r="I59" s="1412">
        <v>462187</v>
      </c>
      <c r="J59" s="840">
        <v>46</v>
      </c>
      <c r="K59" s="1420">
        <v>555728</v>
      </c>
      <c r="L59" s="840">
        <v>20</v>
      </c>
      <c r="M59" s="1420">
        <v>392500</v>
      </c>
      <c r="N59" s="840">
        <v>61</v>
      </c>
      <c r="O59" s="1420">
        <v>125133</v>
      </c>
      <c r="P59" s="840">
        <v>61</v>
      </c>
      <c r="Q59" s="1420">
        <v>0</v>
      </c>
      <c r="R59" s="838">
        <v>48</v>
      </c>
      <c r="S59" s="697">
        <v>56</v>
      </c>
    </row>
    <row r="60" spans="1:19" s="704" customFormat="1" ht="23.1" customHeight="1" x14ac:dyDescent="0.15">
      <c r="A60" s="705">
        <v>57</v>
      </c>
      <c r="B60" s="706" t="s">
        <v>1067</v>
      </c>
      <c r="C60" s="1412">
        <v>330119</v>
      </c>
      <c r="D60" s="838">
        <v>48</v>
      </c>
      <c r="E60" s="1420">
        <v>966217</v>
      </c>
      <c r="F60" s="838">
        <v>2</v>
      </c>
      <c r="G60" s="1420">
        <v>338411</v>
      </c>
      <c r="H60" s="839">
        <v>43</v>
      </c>
      <c r="I60" s="1412">
        <v>387093</v>
      </c>
      <c r="J60" s="840">
        <v>68</v>
      </c>
      <c r="K60" s="1420">
        <v>478599</v>
      </c>
      <c r="L60" s="840">
        <v>64</v>
      </c>
      <c r="M60" s="1420">
        <v>392698</v>
      </c>
      <c r="N60" s="840">
        <v>60</v>
      </c>
      <c r="O60" s="1420">
        <v>99296</v>
      </c>
      <c r="P60" s="840">
        <v>68</v>
      </c>
      <c r="Q60" s="1420">
        <v>0</v>
      </c>
      <c r="R60" s="838">
        <v>49</v>
      </c>
      <c r="S60" s="697">
        <v>57</v>
      </c>
    </row>
    <row r="61" spans="1:19" s="704" customFormat="1" ht="23.1" customHeight="1" x14ac:dyDescent="0.15">
      <c r="A61" s="705">
        <v>58</v>
      </c>
      <c r="B61" s="706" t="s">
        <v>1068</v>
      </c>
      <c r="C61" s="1412">
        <v>333063</v>
      </c>
      <c r="D61" s="838">
        <v>47</v>
      </c>
      <c r="E61" s="1420">
        <v>139688</v>
      </c>
      <c r="F61" s="838">
        <v>62</v>
      </c>
      <c r="G61" s="1420">
        <v>331074</v>
      </c>
      <c r="H61" s="839">
        <v>48</v>
      </c>
      <c r="I61" s="1412">
        <v>394674</v>
      </c>
      <c r="J61" s="840">
        <v>67</v>
      </c>
      <c r="K61" s="1420">
        <v>489373</v>
      </c>
      <c r="L61" s="840">
        <v>62</v>
      </c>
      <c r="M61" s="1420">
        <v>415274</v>
      </c>
      <c r="N61" s="840">
        <v>56</v>
      </c>
      <c r="O61" s="1420">
        <v>192609</v>
      </c>
      <c r="P61" s="840">
        <v>18</v>
      </c>
      <c r="Q61" s="1420">
        <v>0</v>
      </c>
      <c r="R61" s="838">
        <v>50</v>
      </c>
      <c r="S61" s="697">
        <v>58</v>
      </c>
    </row>
    <row r="62" spans="1:19" s="704" customFormat="1" ht="23.1" customHeight="1" x14ac:dyDescent="0.15">
      <c r="A62" s="705">
        <v>59</v>
      </c>
      <c r="B62" s="706" t="s">
        <v>1069</v>
      </c>
      <c r="C62" s="1413">
        <v>371378</v>
      </c>
      <c r="D62" s="841">
        <v>10</v>
      </c>
      <c r="E62" s="1421">
        <v>267724</v>
      </c>
      <c r="F62" s="841">
        <v>56</v>
      </c>
      <c r="G62" s="1421">
        <v>370213</v>
      </c>
      <c r="H62" s="842">
        <v>11</v>
      </c>
      <c r="I62" s="1413">
        <v>479813</v>
      </c>
      <c r="J62" s="841">
        <v>29</v>
      </c>
      <c r="K62" s="1421">
        <v>568438</v>
      </c>
      <c r="L62" s="841">
        <v>7</v>
      </c>
      <c r="M62" s="1421">
        <v>252508</v>
      </c>
      <c r="N62" s="841">
        <v>69</v>
      </c>
      <c r="O62" s="1421">
        <v>131168</v>
      </c>
      <c r="P62" s="841">
        <v>59</v>
      </c>
      <c r="Q62" s="1421">
        <v>0</v>
      </c>
      <c r="R62" s="841">
        <v>51</v>
      </c>
      <c r="S62" s="697">
        <v>59</v>
      </c>
    </row>
    <row r="63" spans="1:19" s="704" customFormat="1" ht="23.1" customHeight="1" x14ac:dyDescent="0.15">
      <c r="A63" s="701">
        <v>61</v>
      </c>
      <c r="B63" s="702" t="s">
        <v>1070</v>
      </c>
      <c r="C63" s="1411">
        <v>334913</v>
      </c>
      <c r="D63" s="835">
        <v>45</v>
      </c>
      <c r="E63" s="1419">
        <v>257141</v>
      </c>
      <c r="F63" s="835">
        <v>58</v>
      </c>
      <c r="G63" s="1419">
        <v>334281</v>
      </c>
      <c r="H63" s="836">
        <v>47</v>
      </c>
      <c r="I63" s="1411">
        <v>422503</v>
      </c>
      <c r="J63" s="837">
        <v>63</v>
      </c>
      <c r="K63" s="1419">
        <v>502914</v>
      </c>
      <c r="L63" s="837">
        <v>57</v>
      </c>
      <c r="M63" s="1419">
        <v>424515</v>
      </c>
      <c r="N63" s="837">
        <v>53</v>
      </c>
      <c r="O63" s="1419">
        <v>153876</v>
      </c>
      <c r="P63" s="837">
        <v>48</v>
      </c>
      <c r="Q63" s="1428">
        <v>0</v>
      </c>
      <c r="R63" s="835">
        <v>52</v>
      </c>
      <c r="S63" s="703">
        <v>61</v>
      </c>
    </row>
    <row r="64" spans="1:19" s="704" customFormat="1" ht="23.1" customHeight="1" x14ac:dyDescent="0.15">
      <c r="A64" s="705">
        <v>65</v>
      </c>
      <c r="B64" s="706" t="s">
        <v>1071</v>
      </c>
      <c r="C64" s="1412">
        <v>378646</v>
      </c>
      <c r="D64" s="838">
        <v>6</v>
      </c>
      <c r="E64" s="1420">
        <v>89983</v>
      </c>
      <c r="F64" s="838">
        <v>63</v>
      </c>
      <c r="G64" s="1420">
        <v>377389</v>
      </c>
      <c r="H64" s="839">
        <v>6</v>
      </c>
      <c r="I64" s="1412">
        <v>397681</v>
      </c>
      <c r="J64" s="840">
        <v>66</v>
      </c>
      <c r="K64" s="1420">
        <v>401027</v>
      </c>
      <c r="L64" s="840">
        <v>67</v>
      </c>
      <c r="M64" s="1420">
        <v>300655</v>
      </c>
      <c r="N64" s="840">
        <v>67</v>
      </c>
      <c r="O64" s="1420">
        <v>91810</v>
      </c>
      <c r="P64" s="840">
        <v>69</v>
      </c>
      <c r="Q64" s="1420">
        <v>0</v>
      </c>
      <c r="R64" s="838">
        <v>53</v>
      </c>
      <c r="S64" s="697">
        <v>65</v>
      </c>
    </row>
    <row r="65" spans="1:19" s="704" customFormat="1" ht="23.1" customHeight="1" x14ac:dyDescent="0.15">
      <c r="A65" s="705">
        <v>66</v>
      </c>
      <c r="B65" s="706" t="s">
        <v>1072</v>
      </c>
      <c r="C65" s="1412">
        <v>368034</v>
      </c>
      <c r="D65" s="838">
        <v>13</v>
      </c>
      <c r="E65" s="1420">
        <v>219753</v>
      </c>
      <c r="F65" s="838">
        <v>60</v>
      </c>
      <c r="G65" s="1420">
        <v>367169</v>
      </c>
      <c r="H65" s="839">
        <v>14</v>
      </c>
      <c r="I65" s="1412">
        <v>480430</v>
      </c>
      <c r="J65" s="840">
        <v>28</v>
      </c>
      <c r="K65" s="1420">
        <v>574375</v>
      </c>
      <c r="L65" s="840">
        <v>6</v>
      </c>
      <c r="M65" s="1420">
        <v>384875</v>
      </c>
      <c r="N65" s="840">
        <v>62</v>
      </c>
      <c r="O65" s="1420">
        <v>175114</v>
      </c>
      <c r="P65" s="840">
        <v>36</v>
      </c>
      <c r="Q65" s="1420">
        <v>0</v>
      </c>
      <c r="R65" s="838">
        <v>54</v>
      </c>
      <c r="S65" s="697">
        <v>66</v>
      </c>
    </row>
    <row r="66" spans="1:19" s="704" customFormat="1" ht="23.1" customHeight="1" x14ac:dyDescent="0.15">
      <c r="A66" s="705">
        <v>68</v>
      </c>
      <c r="B66" s="706" t="s">
        <v>1073</v>
      </c>
      <c r="C66" s="1412">
        <v>357067</v>
      </c>
      <c r="D66" s="838">
        <v>22</v>
      </c>
      <c r="E66" s="1420">
        <v>459985</v>
      </c>
      <c r="F66" s="838">
        <v>22</v>
      </c>
      <c r="G66" s="1420">
        <v>358235</v>
      </c>
      <c r="H66" s="839">
        <v>22</v>
      </c>
      <c r="I66" s="1412">
        <v>472985</v>
      </c>
      <c r="J66" s="840">
        <v>34</v>
      </c>
      <c r="K66" s="1420">
        <v>560145</v>
      </c>
      <c r="L66" s="840">
        <v>14</v>
      </c>
      <c r="M66" s="1420">
        <v>525633</v>
      </c>
      <c r="N66" s="840">
        <v>16</v>
      </c>
      <c r="O66" s="1420">
        <v>135679</v>
      </c>
      <c r="P66" s="840">
        <v>56</v>
      </c>
      <c r="Q66" s="1420">
        <v>279180</v>
      </c>
      <c r="R66" s="838">
        <v>1</v>
      </c>
      <c r="S66" s="697">
        <v>68</v>
      </c>
    </row>
    <row r="67" spans="1:19" s="704" customFormat="1" ht="23.1" customHeight="1" x14ac:dyDescent="0.15">
      <c r="A67" s="705">
        <v>70</v>
      </c>
      <c r="B67" s="706" t="s">
        <v>1074</v>
      </c>
      <c r="C67" s="1413">
        <v>313937</v>
      </c>
      <c r="D67" s="841">
        <v>58</v>
      </c>
      <c r="E67" s="1789">
        <v>525122</v>
      </c>
      <c r="F67" s="841">
        <v>13</v>
      </c>
      <c r="G67" s="1421">
        <v>315017</v>
      </c>
      <c r="H67" s="842">
        <v>58</v>
      </c>
      <c r="I67" s="1413">
        <v>442390</v>
      </c>
      <c r="J67" s="841">
        <v>60</v>
      </c>
      <c r="K67" s="1421">
        <v>510361</v>
      </c>
      <c r="L67" s="841">
        <v>52</v>
      </c>
      <c r="M67" s="1421">
        <v>354515</v>
      </c>
      <c r="N67" s="841">
        <v>65</v>
      </c>
      <c r="O67" s="1421">
        <v>149408</v>
      </c>
      <c r="P67" s="841">
        <v>51</v>
      </c>
      <c r="Q67" s="1421">
        <v>0</v>
      </c>
      <c r="R67" s="841">
        <v>55</v>
      </c>
      <c r="S67" s="697">
        <v>70</v>
      </c>
    </row>
    <row r="68" spans="1:19" s="704" customFormat="1" ht="23.1" customHeight="1" x14ac:dyDescent="0.15">
      <c r="A68" s="701">
        <v>78</v>
      </c>
      <c r="B68" s="702" t="s">
        <v>1075</v>
      </c>
      <c r="C68" s="1411">
        <v>370919</v>
      </c>
      <c r="D68" s="835">
        <v>11</v>
      </c>
      <c r="E68" s="1790">
        <v>404564</v>
      </c>
      <c r="F68" s="835">
        <v>29</v>
      </c>
      <c r="G68" s="1419">
        <v>371162</v>
      </c>
      <c r="H68" s="836">
        <v>10</v>
      </c>
      <c r="I68" s="1411">
        <v>489041</v>
      </c>
      <c r="J68" s="835">
        <v>20</v>
      </c>
      <c r="K68" s="1419">
        <v>540003</v>
      </c>
      <c r="L68" s="835">
        <v>37</v>
      </c>
      <c r="M68" s="1419">
        <v>441289</v>
      </c>
      <c r="N68" s="835">
        <v>50</v>
      </c>
      <c r="O68" s="1419">
        <v>134240</v>
      </c>
      <c r="P68" s="835">
        <v>57</v>
      </c>
      <c r="Q68" s="1419">
        <v>0</v>
      </c>
      <c r="R68" s="835">
        <v>56</v>
      </c>
      <c r="S68" s="703">
        <v>78</v>
      </c>
    </row>
    <row r="69" spans="1:19" s="704" customFormat="1" ht="23.1" customHeight="1" x14ac:dyDescent="0.15">
      <c r="A69" s="705">
        <v>84</v>
      </c>
      <c r="B69" s="706" t="s">
        <v>1076</v>
      </c>
      <c r="C69" s="1412">
        <v>361090</v>
      </c>
      <c r="D69" s="838">
        <v>20</v>
      </c>
      <c r="E69" s="1791">
        <v>307831</v>
      </c>
      <c r="F69" s="838">
        <v>50</v>
      </c>
      <c r="G69" s="1420">
        <v>360874</v>
      </c>
      <c r="H69" s="839">
        <v>21</v>
      </c>
      <c r="I69" s="1412">
        <v>469803</v>
      </c>
      <c r="J69" s="838">
        <v>39</v>
      </c>
      <c r="K69" s="1420">
        <v>507111</v>
      </c>
      <c r="L69" s="838">
        <v>54</v>
      </c>
      <c r="M69" s="1420">
        <v>409867</v>
      </c>
      <c r="N69" s="838">
        <v>57</v>
      </c>
      <c r="O69" s="1420">
        <v>156334</v>
      </c>
      <c r="P69" s="838">
        <v>46</v>
      </c>
      <c r="Q69" s="1420">
        <v>0</v>
      </c>
      <c r="R69" s="838">
        <v>57</v>
      </c>
      <c r="S69" s="697">
        <v>84</v>
      </c>
    </row>
    <row r="70" spans="1:19" s="704" customFormat="1" ht="23.1" customHeight="1" x14ac:dyDescent="0.15">
      <c r="A70" s="705">
        <v>85</v>
      </c>
      <c r="B70" s="706" t="s">
        <v>1077</v>
      </c>
      <c r="C70" s="1412">
        <v>353105</v>
      </c>
      <c r="D70" s="838">
        <v>27</v>
      </c>
      <c r="E70" s="1420">
        <v>305389</v>
      </c>
      <c r="F70" s="838">
        <v>51</v>
      </c>
      <c r="G70" s="1420">
        <v>352820</v>
      </c>
      <c r="H70" s="839">
        <v>27</v>
      </c>
      <c r="I70" s="1412">
        <v>448440</v>
      </c>
      <c r="J70" s="838">
        <v>57</v>
      </c>
      <c r="K70" s="1420">
        <v>492445</v>
      </c>
      <c r="L70" s="838">
        <v>59</v>
      </c>
      <c r="M70" s="1420">
        <v>482597</v>
      </c>
      <c r="N70" s="838">
        <v>35</v>
      </c>
      <c r="O70" s="1420">
        <v>178673</v>
      </c>
      <c r="P70" s="838">
        <v>34</v>
      </c>
      <c r="Q70" s="1420">
        <v>0</v>
      </c>
      <c r="R70" s="838">
        <v>58</v>
      </c>
      <c r="S70" s="697">
        <v>85</v>
      </c>
    </row>
    <row r="71" spans="1:19" s="710" customFormat="1" ht="23.1" customHeight="1" x14ac:dyDescent="0.15">
      <c r="A71" s="707">
        <v>89</v>
      </c>
      <c r="B71" s="708" t="s">
        <v>1078</v>
      </c>
      <c r="C71" s="1409">
        <v>373832</v>
      </c>
      <c r="D71" s="843">
        <v>7</v>
      </c>
      <c r="E71" s="1416">
        <v>393376</v>
      </c>
      <c r="F71" s="843">
        <v>32</v>
      </c>
      <c r="G71" s="1416">
        <v>373944</v>
      </c>
      <c r="H71" s="844">
        <v>9</v>
      </c>
      <c r="I71" s="1409">
        <v>487952</v>
      </c>
      <c r="J71" s="843">
        <v>22</v>
      </c>
      <c r="K71" s="1416">
        <v>543768</v>
      </c>
      <c r="L71" s="843">
        <v>34</v>
      </c>
      <c r="M71" s="1416">
        <v>405506</v>
      </c>
      <c r="N71" s="843">
        <v>59</v>
      </c>
      <c r="O71" s="1416">
        <v>227089</v>
      </c>
      <c r="P71" s="843">
        <v>8</v>
      </c>
      <c r="Q71" s="1416">
        <v>0</v>
      </c>
      <c r="R71" s="843">
        <v>59</v>
      </c>
      <c r="S71" s="709">
        <v>89</v>
      </c>
    </row>
    <row r="72" spans="1:19" s="710" customFormat="1" ht="23.1" customHeight="1" x14ac:dyDescent="0.15">
      <c r="A72" s="707">
        <v>90</v>
      </c>
      <c r="B72" s="708" t="s">
        <v>1079</v>
      </c>
      <c r="C72" s="1410">
        <v>364824</v>
      </c>
      <c r="D72" s="845">
        <v>16</v>
      </c>
      <c r="E72" s="1418">
        <v>673773</v>
      </c>
      <c r="F72" s="845">
        <v>4</v>
      </c>
      <c r="G72" s="1418">
        <v>366366</v>
      </c>
      <c r="H72" s="846">
        <v>15</v>
      </c>
      <c r="I72" s="1410">
        <v>483549</v>
      </c>
      <c r="J72" s="845">
        <v>26</v>
      </c>
      <c r="K72" s="1418">
        <v>553047</v>
      </c>
      <c r="L72" s="845">
        <v>22</v>
      </c>
      <c r="M72" s="1418">
        <v>664903</v>
      </c>
      <c r="N72" s="845">
        <v>2</v>
      </c>
      <c r="O72" s="1418">
        <v>272861</v>
      </c>
      <c r="P72" s="845">
        <v>2</v>
      </c>
      <c r="Q72" s="1418">
        <v>0</v>
      </c>
      <c r="R72" s="845">
        <v>60</v>
      </c>
      <c r="S72" s="709">
        <v>90</v>
      </c>
    </row>
    <row r="73" spans="1:19" s="710" customFormat="1" ht="23.1" customHeight="1" x14ac:dyDescent="0.15">
      <c r="A73" s="711">
        <v>91</v>
      </c>
      <c r="B73" s="712" t="s">
        <v>1080</v>
      </c>
      <c r="C73" s="1414">
        <v>349959</v>
      </c>
      <c r="D73" s="847">
        <v>29</v>
      </c>
      <c r="E73" s="1422">
        <v>443907</v>
      </c>
      <c r="F73" s="847">
        <v>25</v>
      </c>
      <c r="G73" s="1422">
        <v>350407</v>
      </c>
      <c r="H73" s="848">
        <v>29</v>
      </c>
      <c r="I73" s="1414">
        <v>500498</v>
      </c>
      <c r="J73" s="847">
        <v>9</v>
      </c>
      <c r="K73" s="1422">
        <v>584309</v>
      </c>
      <c r="L73" s="847">
        <v>4</v>
      </c>
      <c r="M73" s="1422">
        <v>674248</v>
      </c>
      <c r="N73" s="847">
        <v>1</v>
      </c>
      <c r="O73" s="1422">
        <v>156983</v>
      </c>
      <c r="P73" s="847">
        <v>45</v>
      </c>
      <c r="Q73" s="1422">
        <v>0</v>
      </c>
      <c r="R73" s="847">
        <v>61</v>
      </c>
      <c r="S73" s="713">
        <v>91</v>
      </c>
    </row>
    <row r="74" spans="1:19" s="710" customFormat="1" ht="23.1" customHeight="1" x14ac:dyDescent="0.15">
      <c r="A74" s="707">
        <v>92</v>
      </c>
      <c r="B74" s="708" t="s">
        <v>1081</v>
      </c>
      <c r="C74" s="1409">
        <v>349662</v>
      </c>
      <c r="D74" s="843">
        <v>30</v>
      </c>
      <c r="E74" s="1416">
        <v>302208</v>
      </c>
      <c r="F74" s="843">
        <v>53</v>
      </c>
      <c r="G74" s="1416">
        <v>349478</v>
      </c>
      <c r="H74" s="844">
        <v>30</v>
      </c>
      <c r="I74" s="1409">
        <v>506389</v>
      </c>
      <c r="J74" s="843">
        <v>7</v>
      </c>
      <c r="K74" s="1416">
        <v>553290</v>
      </c>
      <c r="L74" s="843">
        <v>21</v>
      </c>
      <c r="M74" s="1416">
        <v>512822</v>
      </c>
      <c r="N74" s="843">
        <v>22</v>
      </c>
      <c r="O74" s="1416">
        <v>146095</v>
      </c>
      <c r="P74" s="843">
        <v>53</v>
      </c>
      <c r="Q74" s="1416">
        <v>0</v>
      </c>
      <c r="R74" s="843">
        <v>62</v>
      </c>
      <c r="S74" s="709">
        <v>92</v>
      </c>
    </row>
    <row r="75" spans="1:19" s="710" customFormat="1" ht="23.1" customHeight="1" x14ac:dyDescent="0.15">
      <c r="A75" s="707">
        <v>94</v>
      </c>
      <c r="B75" s="708" t="s">
        <v>1082</v>
      </c>
      <c r="C75" s="1409">
        <v>339721</v>
      </c>
      <c r="D75" s="843">
        <v>40</v>
      </c>
      <c r="E75" s="1416">
        <v>466928</v>
      </c>
      <c r="F75" s="843">
        <v>21</v>
      </c>
      <c r="G75" s="1416">
        <v>340201</v>
      </c>
      <c r="H75" s="844">
        <v>40</v>
      </c>
      <c r="I75" s="1409">
        <v>494171</v>
      </c>
      <c r="J75" s="843">
        <v>16</v>
      </c>
      <c r="K75" s="1416">
        <v>558824</v>
      </c>
      <c r="L75" s="843">
        <v>17</v>
      </c>
      <c r="M75" s="1416">
        <v>536909</v>
      </c>
      <c r="N75" s="843">
        <v>14</v>
      </c>
      <c r="O75" s="1416">
        <v>199645</v>
      </c>
      <c r="P75" s="843">
        <v>13</v>
      </c>
      <c r="Q75" s="1416">
        <v>0</v>
      </c>
      <c r="R75" s="843">
        <v>63</v>
      </c>
      <c r="S75" s="709">
        <v>94</v>
      </c>
    </row>
    <row r="76" spans="1:19" s="710" customFormat="1" ht="23.1" customHeight="1" x14ac:dyDescent="0.15">
      <c r="A76" s="707">
        <v>301</v>
      </c>
      <c r="B76" s="708" t="s">
        <v>1083</v>
      </c>
      <c r="C76" s="1409">
        <v>175908</v>
      </c>
      <c r="D76" s="843">
        <v>68</v>
      </c>
      <c r="E76" s="1416" t="s">
        <v>578</v>
      </c>
      <c r="F76" s="843" t="s">
        <v>578</v>
      </c>
      <c r="G76" s="1416">
        <v>175908</v>
      </c>
      <c r="H76" s="844">
        <v>68</v>
      </c>
      <c r="I76" s="1409">
        <v>368807</v>
      </c>
      <c r="J76" s="843">
        <v>69</v>
      </c>
      <c r="K76" s="1416">
        <v>350998</v>
      </c>
      <c r="L76" s="843">
        <v>69</v>
      </c>
      <c r="M76" s="1416">
        <v>457668</v>
      </c>
      <c r="N76" s="843">
        <v>46</v>
      </c>
      <c r="O76" s="1416">
        <v>184357</v>
      </c>
      <c r="P76" s="843">
        <v>29</v>
      </c>
      <c r="Q76" s="1416" t="s">
        <v>578</v>
      </c>
      <c r="R76" s="843" t="s">
        <v>578</v>
      </c>
      <c r="S76" s="709">
        <v>301</v>
      </c>
    </row>
    <row r="77" spans="1:19" s="710" customFormat="1" ht="23.1" customHeight="1" x14ac:dyDescent="0.15">
      <c r="A77" s="707">
        <v>302</v>
      </c>
      <c r="B77" s="708" t="s">
        <v>1084</v>
      </c>
      <c r="C77" s="1410">
        <v>165883</v>
      </c>
      <c r="D77" s="845">
        <v>69</v>
      </c>
      <c r="E77" s="1418" t="s">
        <v>578</v>
      </c>
      <c r="F77" s="845" t="s">
        <v>578</v>
      </c>
      <c r="G77" s="1418">
        <v>165883</v>
      </c>
      <c r="H77" s="846">
        <v>69</v>
      </c>
      <c r="I77" s="1410">
        <v>417754</v>
      </c>
      <c r="J77" s="845">
        <v>64</v>
      </c>
      <c r="K77" s="1418">
        <v>526909</v>
      </c>
      <c r="L77" s="845">
        <v>42</v>
      </c>
      <c r="M77" s="1418">
        <v>405972</v>
      </c>
      <c r="N77" s="845">
        <v>58</v>
      </c>
      <c r="O77" s="1418">
        <v>189166</v>
      </c>
      <c r="P77" s="845">
        <v>21</v>
      </c>
      <c r="Q77" s="1418" t="s">
        <v>578</v>
      </c>
      <c r="R77" s="845" t="s">
        <v>578</v>
      </c>
      <c r="S77" s="709">
        <v>302</v>
      </c>
    </row>
    <row r="78" spans="1:19" s="710" customFormat="1" ht="23.1" customHeight="1" x14ac:dyDescent="0.15">
      <c r="A78" s="714">
        <v>303</v>
      </c>
      <c r="B78" s="712" t="s">
        <v>1085</v>
      </c>
      <c r="C78" s="1414">
        <v>216519</v>
      </c>
      <c r="D78" s="847">
        <v>64</v>
      </c>
      <c r="E78" s="1422" t="s">
        <v>578</v>
      </c>
      <c r="F78" s="847" t="s">
        <v>578</v>
      </c>
      <c r="G78" s="1422">
        <v>216519</v>
      </c>
      <c r="H78" s="848">
        <v>64</v>
      </c>
      <c r="I78" s="1414">
        <v>472947</v>
      </c>
      <c r="J78" s="847">
        <v>35</v>
      </c>
      <c r="K78" s="1422">
        <v>396277</v>
      </c>
      <c r="L78" s="847">
        <v>68</v>
      </c>
      <c r="M78" s="1422">
        <v>655070</v>
      </c>
      <c r="N78" s="847">
        <v>3</v>
      </c>
      <c r="O78" s="1422">
        <v>187752</v>
      </c>
      <c r="P78" s="847">
        <v>22</v>
      </c>
      <c r="Q78" s="1422" t="s">
        <v>578</v>
      </c>
      <c r="R78" s="847" t="s">
        <v>578</v>
      </c>
      <c r="S78" s="715">
        <v>303</v>
      </c>
    </row>
    <row r="79" spans="1:19" s="710" customFormat="1" ht="23.1" customHeight="1" x14ac:dyDescent="0.15">
      <c r="A79" s="707">
        <v>304</v>
      </c>
      <c r="B79" s="708" t="s">
        <v>1086</v>
      </c>
      <c r="C79" s="1409">
        <v>205070</v>
      </c>
      <c r="D79" s="843">
        <v>65</v>
      </c>
      <c r="E79" s="1416" t="s">
        <v>578</v>
      </c>
      <c r="F79" s="843" t="s">
        <v>578</v>
      </c>
      <c r="G79" s="1416">
        <v>205070</v>
      </c>
      <c r="H79" s="844">
        <v>65</v>
      </c>
      <c r="I79" s="1409">
        <v>425862</v>
      </c>
      <c r="J79" s="843">
        <v>62</v>
      </c>
      <c r="K79" s="1416">
        <v>480182</v>
      </c>
      <c r="L79" s="843">
        <v>63</v>
      </c>
      <c r="M79" s="1416">
        <v>480687</v>
      </c>
      <c r="N79" s="843">
        <v>36</v>
      </c>
      <c r="O79" s="1416">
        <v>184866</v>
      </c>
      <c r="P79" s="843">
        <v>28</v>
      </c>
      <c r="Q79" s="1416" t="s">
        <v>578</v>
      </c>
      <c r="R79" s="843" t="s">
        <v>578</v>
      </c>
      <c r="S79" s="709">
        <v>304</v>
      </c>
    </row>
    <row r="80" spans="1:19" s="710" customFormat="1" ht="23.1" customHeight="1" x14ac:dyDescent="0.15">
      <c r="A80" s="707">
        <v>305</v>
      </c>
      <c r="B80" s="708" t="s">
        <v>1087</v>
      </c>
      <c r="C80" s="1409">
        <v>188545</v>
      </c>
      <c r="D80" s="843">
        <v>66</v>
      </c>
      <c r="E80" s="1416" t="s">
        <v>578</v>
      </c>
      <c r="F80" s="843" t="s">
        <v>578</v>
      </c>
      <c r="G80" s="1416">
        <v>188545</v>
      </c>
      <c r="H80" s="844">
        <v>66</v>
      </c>
      <c r="I80" s="1409">
        <v>453317</v>
      </c>
      <c r="J80" s="843">
        <v>53</v>
      </c>
      <c r="K80" s="1416">
        <v>552666</v>
      </c>
      <c r="L80" s="843">
        <v>23</v>
      </c>
      <c r="M80" s="1416">
        <v>509454</v>
      </c>
      <c r="N80" s="843">
        <v>24</v>
      </c>
      <c r="O80" s="1416">
        <v>198273</v>
      </c>
      <c r="P80" s="843">
        <v>14</v>
      </c>
      <c r="Q80" s="1416" t="s">
        <v>578</v>
      </c>
      <c r="R80" s="843" t="s">
        <v>578</v>
      </c>
      <c r="S80" s="709">
        <v>305</v>
      </c>
    </row>
    <row r="81" spans="1:19" s="710" customFormat="1" ht="23.1" customHeight="1" x14ac:dyDescent="0.15">
      <c r="A81" s="707">
        <v>306</v>
      </c>
      <c r="B81" s="708" t="s">
        <v>1088</v>
      </c>
      <c r="C81" s="1409">
        <v>184315</v>
      </c>
      <c r="D81" s="843">
        <v>67</v>
      </c>
      <c r="E81" s="1416" t="s">
        <v>578</v>
      </c>
      <c r="F81" s="843" t="s">
        <v>578</v>
      </c>
      <c r="G81" s="1416">
        <v>184315</v>
      </c>
      <c r="H81" s="844">
        <v>67</v>
      </c>
      <c r="I81" s="1409">
        <v>457224</v>
      </c>
      <c r="J81" s="843">
        <v>50</v>
      </c>
      <c r="K81" s="1416">
        <v>558367</v>
      </c>
      <c r="L81" s="843">
        <v>18</v>
      </c>
      <c r="M81" s="1416">
        <v>483357</v>
      </c>
      <c r="N81" s="843">
        <v>34</v>
      </c>
      <c r="O81" s="1416">
        <v>197158</v>
      </c>
      <c r="P81" s="843">
        <v>16</v>
      </c>
      <c r="Q81" s="1416" t="s">
        <v>578</v>
      </c>
      <c r="R81" s="843" t="s">
        <v>578</v>
      </c>
      <c r="S81" s="709">
        <v>306</v>
      </c>
    </row>
    <row r="82" spans="1:19" s="710" customFormat="1" ht="23.1" customHeight="1" x14ac:dyDescent="0.15">
      <c r="A82" s="707"/>
      <c r="B82" s="708"/>
      <c r="C82" s="1410"/>
      <c r="D82" s="845"/>
      <c r="E82" s="1418"/>
      <c r="F82" s="845"/>
      <c r="G82" s="1418"/>
      <c r="H82" s="846"/>
      <c r="I82" s="1410"/>
      <c r="J82" s="845"/>
      <c r="K82" s="1418"/>
      <c r="L82" s="845"/>
      <c r="M82" s="1418"/>
      <c r="N82" s="845"/>
      <c r="O82" s="1418"/>
      <c r="P82" s="845"/>
      <c r="Q82" s="1418"/>
      <c r="R82" s="845"/>
      <c r="S82" s="709"/>
    </row>
    <row r="83" spans="1:19" s="710" customFormat="1" ht="23.1" customHeight="1" x14ac:dyDescent="0.15">
      <c r="A83" s="711"/>
      <c r="B83" s="712"/>
      <c r="C83" s="1414"/>
      <c r="D83" s="847"/>
      <c r="E83" s="1422"/>
      <c r="F83" s="847"/>
      <c r="G83" s="1422"/>
      <c r="H83" s="848"/>
      <c r="I83" s="1414"/>
      <c r="J83" s="847"/>
      <c r="K83" s="1422"/>
      <c r="L83" s="847"/>
      <c r="M83" s="1422"/>
      <c r="N83" s="847"/>
      <c r="O83" s="1422"/>
      <c r="P83" s="847"/>
      <c r="Q83" s="1422"/>
      <c r="R83" s="847"/>
      <c r="S83" s="713"/>
    </row>
    <row r="84" spans="1:19" s="710" customFormat="1" ht="23.1" customHeight="1" x14ac:dyDescent="0.15">
      <c r="A84" s="707"/>
      <c r="B84" s="708"/>
      <c r="C84" s="1409"/>
      <c r="D84" s="843"/>
      <c r="E84" s="1416"/>
      <c r="F84" s="843"/>
      <c r="G84" s="1416"/>
      <c r="H84" s="844"/>
      <c r="I84" s="1409"/>
      <c r="J84" s="843"/>
      <c r="K84" s="1416"/>
      <c r="L84" s="843"/>
      <c r="M84" s="1416"/>
      <c r="N84" s="843"/>
      <c r="O84" s="1416"/>
      <c r="P84" s="843"/>
      <c r="Q84" s="1416"/>
      <c r="R84" s="843"/>
      <c r="S84" s="709"/>
    </row>
    <row r="85" spans="1:19" s="710" customFormat="1" ht="23.1" customHeight="1" x14ac:dyDescent="0.15">
      <c r="A85" s="707"/>
      <c r="B85" s="708"/>
      <c r="C85" s="1409"/>
      <c r="D85" s="843"/>
      <c r="E85" s="1416"/>
      <c r="F85" s="843"/>
      <c r="G85" s="1416"/>
      <c r="H85" s="844"/>
      <c r="I85" s="1409"/>
      <c r="J85" s="843"/>
      <c r="K85" s="1416"/>
      <c r="L85" s="843"/>
      <c r="M85" s="1416"/>
      <c r="N85" s="843"/>
      <c r="O85" s="1416"/>
      <c r="P85" s="843"/>
      <c r="Q85" s="1416"/>
      <c r="R85" s="843"/>
      <c r="S85" s="709"/>
    </row>
    <row r="86" spans="1:19" s="710" customFormat="1" ht="23.1" customHeight="1" x14ac:dyDescent="0.15">
      <c r="A86" s="707"/>
      <c r="B86" s="708"/>
      <c r="C86" s="1409"/>
      <c r="D86" s="843"/>
      <c r="E86" s="1416"/>
      <c r="F86" s="843"/>
      <c r="G86" s="1416"/>
      <c r="H86" s="844"/>
      <c r="I86" s="1409"/>
      <c r="J86" s="843"/>
      <c r="K86" s="1416"/>
      <c r="L86" s="843"/>
      <c r="M86" s="1416"/>
      <c r="N86" s="843"/>
      <c r="O86" s="1416"/>
      <c r="P86" s="843"/>
      <c r="Q86" s="1416"/>
      <c r="R86" s="843"/>
      <c r="S86" s="709"/>
    </row>
    <row r="87" spans="1:19" s="710" customFormat="1" ht="23.1" customHeight="1" x14ac:dyDescent="0.15">
      <c r="A87" s="707"/>
      <c r="B87" s="708"/>
      <c r="C87" s="1410"/>
      <c r="D87" s="845"/>
      <c r="E87" s="1418"/>
      <c r="F87" s="845"/>
      <c r="G87" s="1418"/>
      <c r="H87" s="846"/>
      <c r="I87" s="1410"/>
      <c r="J87" s="845"/>
      <c r="K87" s="1418"/>
      <c r="L87" s="845"/>
      <c r="M87" s="1418"/>
      <c r="N87" s="845"/>
      <c r="O87" s="1418"/>
      <c r="P87" s="845"/>
      <c r="Q87" s="1418"/>
      <c r="R87" s="845"/>
      <c r="S87" s="709"/>
    </row>
    <row r="88" spans="1:19" s="710" customFormat="1" ht="23.1" customHeight="1" x14ac:dyDescent="0.15">
      <c r="A88" s="711"/>
      <c r="B88" s="712"/>
      <c r="C88" s="1414"/>
      <c r="D88" s="847"/>
      <c r="E88" s="1422"/>
      <c r="F88" s="847"/>
      <c r="G88" s="1422"/>
      <c r="H88" s="848"/>
      <c r="I88" s="1414"/>
      <c r="J88" s="847"/>
      <c r="K88" s="1422"/>
      <c r="L88" s="847"/>
      <c r="M88" s="1422"/>
      <c r="N88" s="847"/>
      <c r="O88" s="1422"/>
      <c r="P88" s="847"/>
      <c r="Q88" s="1422"/>
      <c r="R88" s="847"/>
      <c r="S88" s="713"/>
    </row>
    <row r="89" spans="1:19" s="710" customFormat="1" ht="23.1" customHeight="1" x14ac:dyDescent="0.15">
      <c r="A89" s="707"/>
      <c r="B89" s="708"/>
      <c r="C89" s="1409"/>
      <c r="D89" s="843"/>
      <c r="E89" s="1416"/>
      <c r="F89" s="843"/>
      <c r="G89" s="1416"/>
      <c r="H89" s="844"/>
      <c r="I89" s="1409"/>
      <c r="J89" s="843"/>
      <c r="K89" s="1416"/>
      <c r="L89" s="843"/>
      <c r="M89" s="1416"/>
      <c r="N89" s="843"/>
      <c r="O89" s="1416"/>
      <c r="P89" s="843"/>
      <c r="Q89" s="1416"/>
      <c r="R89" s="843"/>
      <c r="S89" s="709"/>
    </row>
    <row r="90" spans="1:19" s="710" customFormat="1" ht="23.1" customHeight="1" x14ac:dyDescent="0.15">
      <c r="A90" s="707"/>
      <c r="B90" s="708"/>
      <c r="C90" s="1409"/>
      <c r="D90" s="843"/>
      <c r="E90" s="1416"/>
      <c r="F90" s="843"/>
      <c r="G90" s="1416"/>
      <c r="H90" s="844"/>
      <c r="I90" s="1409"/>
      <c r="J90" s="843"/>
      <c r="K90" s="1416"/>
      <c r="L90" s="843"/>
      <c r="M90" s="1416"/>
      <c r="N90" s="843"/>
      <c r="O90" s="1416"/>
      <c r="P90" s="843"/>
      <c r="Q90" s="1416"/>
      <c r="R90" s="843"/>
      <c r="S90" s="709"/>
    </row>
    <row r="91" spans="1:19" s="710" customFormat="1" ht="23.1" customHeight="1" x14ac:dyDescent="0.15">
      <c r="A91" s="707"/>
      <c r="B91" s="708"/>
      <c r="C91" s="1409"/>
      <c r="D91" s="843"/>
      <c r="E91" s="1416"/>
      <c r="F91" s="843"/>
      <c r="G91" s="1416"/>
      <c r="H91" s="844"/>
      <c r="I91" s="1409"/>
      <c r="J91" s="843"/>
      <c r="K91" s="1416"/>
      <c r="L91" s="843"/>
      <c r="M91" s="1416"/>
      <c r="N91" s="843"/>
      <c r="O91" s="1416"/>
      <c r="P91" s="843"/>
      <c r="Q91" s="1416"/>
      <c r="R91" s="843"/>
      <c r="S91" s="709"/>
    </row>
    <row r="92" spans="1:19" s="710" customFormat="1" ht="23.1" customHeight="1" x14ac:dyDescent="0.15">
      <c r="A92" s="707"/>
      <c r="B92" s="719"/>
      <c r="C92" s="1410"/>
      <c r="D92" s="845"/>
      <c r="E92" s="1418"/>
      <c r="F92" s="845"/>
      <c r="G92" s="1418"/>
      <c r="H92" s="846"/>
      <c r="I92" s="1410"/>
      <c r="J92" s="845"/>
      <c r="K92" s="1418"/>
      <c r="L92" s="845"/>
      <c r="M92" s="1418"/>
      <c r="N92" s="845"/>
      <c r="O92" s="1418"/>
      <c r="P92" s="845"/>
      <c r="Q92" s="1418"/>
      <c r="R92" s="845"/>
      <c r="S92" s="709"/>
    </row>
    <row r="93" spans="1:19" s="710" customFormat="1" ht="23.1" customHeight="1" x14ac:dyDescent="0.15">
      <c r="A93" s="711"/>
      <c r="B93" s="708"/>
      <c r="C93" s="1414"/>
      <c r="D93" s="847"/>
      <c r="E93" s="1422"/>
      <c r="F93" s="847"/>
      <c r="G93" s="1422"/>
      <c r="H93" s="848"/>
      <c r="I93" s="1414"/>
      <c r="J93" s="847"/>
      <c r="K93" s="1422"/>
      <c r="L93" s="847"/>
      <c r="M93" s="1422"/>
      <c r="N93" s="847"/>
      <c r="O93" s="1422"/>
      <c r="P93" s="847"/>
      <c r="Q93" s="1422"/>
      <c r="R93" s="847"/>
      <c r="S93" s="713"/>
    </row>
    <row r="94" spans="1:19" s="710" customFormat="1" ht="23.1" customHeight="1" x14ac:dyDescent="0.15">
      <c r="A94" s="707"/>
      <c r="B94" s="708"/>
      <c r="C94" s="1409"/>
      <c r="D94" s="843"/>
      <c r="E94" s="1416"/>
      <c r="F94" s="843"/>
      <c r="G94" s="1416"/>
      <c r="H94" s="844"/>
      <c r="I94" s="1409"/>
      <c r="J94" s="843"/>
      <c r="K94" s="1416"/>
      <c r="L94" s="843"/>
      <c r="M94" s="1416"/>
      <c r="N94" s="843"/>
      <c r="O94" s="1416"/>
      <c r="P94" s="843"/>
      <c r="Q94" s="1416"/>
      <c r="R94" s="843"/>
      <c r="S94" s="709"/>
    </row>
    <row r="95" spans="1:19" s="710" customFormat="1" ht="23.1" customHeight="1" x14ac:dyDescent="0.15">
      <c r="A95" s="707"/>
      <c r="B95" s="708"/>
      <c r="C95" s="1409"/>
      <c r="D95" s="843"/>
      <c r="E95" s="1416"/>
      <c r="F95" s="843"/>
      <c r="G95" s="1416"/>
      <c r="H95" s="844"/>
      <c r="I95" s="1409"/>
      <c r="J95" s="843"/>
      <c r="K95" s="1416"/>
      <c r="L95" s="843"/>
      <c r="M95" s="1416"/>
      <c r="N95" s="843"/>
      <c r="O95" s="1416"/>
      <c r="P95" s="843"/>
      <c r="Q95" s="1416"/>
      <c r="R95" s="843"/>
      <c r="S95" s="709"/>
    </row>
    <row r="96" spans="1:19" s="710" customFormat="1" ht="23.1" customHeight="1" x14ac:dyDescent="0.15">
      <c r="A96" s="707"/>
      <c r="B96" s="708"/>
      <c r="C96" s="1409"/>
      <c r="D96" s="843"/>
      <c r="E96" s="1416"/>
      <c r="F96" s="843"/>
      <c r="G96" s="1416"/>
      <c r="H96" s="844"/>
      <c r="I96" s="1409"/>
      <c r="J96" s="843"/>
      <c r="K96" s="1416"/>
      <c r="L96" s="843"/>
      <c r="M96" s="1416"/>
      <c r="N96" s="843"/>
      <c r="O96" s="1416"/>
      <c r="P96" s="843"/>
      <c r="Q96" s="1416"/>
      <c r="R96" s="843"/>
      <c r="S96" s="709"/>
    </row>
    <row r="97" spans="1:19" s="710" customFormat="1" ht="23.1" customHeight="1" x14ac:dyDescent="0.15">
      <c r="A97" s="720"/>
      <c r="B97" s="719"/>
      <c r="C97" s="1410"/>
      <c r="D97" s="845"/>
      <c r="E97" s="1418"/>
      <c r="F97" s="845"/>
      <c r="G97" s="1418"/>
      <c r="H97" s="846"/>
      <c r="I97" s="1410"/>
      <c r="J97" s="845"/>
      <c r="K97" s="1418"/>
      <c r="L97" s="845"/>
      <c r="M97" s="1418"/>
      <c r="N97" s="845"/>
      <c r="O97" s="1418"/>
      <c r="P97" s="845"/>
      <c r="Q97" s="1418"/>
      <c r="R97" s="845"/>
      <c r="S97" s="721"/>
    </row>
    <row r="98" spans="1:19" s="692" customFormat="1" ht="23.1" customHeight="1" x14ac:dyDescent="0.15">
      <c r="A98" s="722"/>
      <c r="B98" s="708"/>
      <c r="C98" s="1414"/>
      <c r="D98" s="847"/>
      <c r="E98" s="1422"/>
      <c r="F98" s="847"/>
      <c r="G98" s="1422"/>
      <c r="H98" s="848"/>
      <c r="I98" s="1414"/>
      <c r="J98" s="847"/>
      <c r="K98" s="1422"/>
      <c r="L98" s="847"/>
      <c r="M98" s="1422"/>
      <c r="N98" s="847"/>
      <c r="O98" s="1422"/>
      <c r="P98" s="847"/>
      <c r="Q98" s="1422"/>
      <c r="R98" s="847"/>
      <c r="S98" s="723"/>
    </row>
    <row r="99" spans="1:19" s="692" customFormat="1" ht="23.1" customHeight="1" x14ac:dyDescent="0.15">
      <c r="A99" s="707"/>
      <c r="B99" s="708"/>
      <c r="C99" s="1409"/>
      <c r="D99" s="843"/>
      <c r="E99" s="1416"/>
      <c r="F99" s="843"/>
      <c r="G99" s="1416"/>
      <c r="H99" s="844"/>
      <c r="I99" s="1409"/>
      <c r="J99" s="843"/>
      <c r="K99" s="1416"/>
      <c r="L99" s="843"/>
      <c r="M99" s="1416"/>
      <c r="N99" s="843"/>
      <c r="O99" s="1416"/>
      <c r="P99" s="843"/>
      <c r="Q99" s="1416"/>
      <c r="R99" s="843"/>
      <c r="S99" s="709"/>
    </row>
    <row r="100" spans="1:19" s="692" customFormat="1" ht="23.1" customHeight="1" x14ac:dyDescent="0.15">
      <c r="A100" s="707"/>
      <c r="B100" s="708"/>
      <c r="C100" s="1409"/>
      <c r="D100" s="843"/>
      <c r="E100" s="1416"/>
      <c r="F100" s="843"/>
      <c r="G100" s="1416"/>
      <c r="H100" s="844"/>
      <c r="I100" s="1409"/>
      <c r="J100" s="843"/>
      <c r="K100" s="1416"/>
      <c r="L100" s="843"/>
      <c r="M100" s="1416"/>
      <c r="N100" s="843"/>
      <c r="O100" s="1416"/>
      <c r="P100" s="843"/>
      <c r="Q100" s="1416"/>
      <c r="R100" s="843"/>
      <c r="S100" s="709"/>
    </row>
    <row r="101" spans="1:19" s="692" customFormat="1" ht="23.1" customHeight="1" x14ac:dyDescent="0.15">
      <c r="A101" s="707"/>
      <c r="B101" s="708"/>
      <c r="C101" s="1409"/>
      <c r="D101" s="843"/>
      <c r="E101" s="1416"/>
      <c r="F101" s="843"/>
      <c r="G101" s="1416"/>
      <c r="H101" s="844"/>
      <c r="I101" s="1409"/>
      <c r="J101" s="843"/>
      <c r="K101" s="1416"/>
      <c r="L101" s="843"/>
      <c r="M101" s="1416"/>
      <c r="N101" s="843"/>
      <c r="O101" s="1416"/>
      <c r="P101" s="843"/>
      <c r="Q101" s="1416"/>
      <c r="R101" s="843"/>
      <c r="S101" s="709"/>
    </row>
    <row r="102" spans="1:19" s="692" customFormat="1" ht="23.1" customHeight="1" x14ac:dyDescent="0.15">
      <c r="A102" s="720"/>
      <c r="B102" s="719"/>
      <c r="C102" s="1410"/>
      <c r="D102" s="845"/>
      <c r="E102" s="1418"/>
      <c r="F102" s="845"/>
      <c r="G102" s="1418"/>
      <c r="H102" s="846"/>
      <c r="I102" s="1410"/>
      <c r="J102" s="845"/>
      <c r="K102" s="1418"/>
      <c r="L102" s="845"/>
      <c r="M102" s="1418"/>
      <c r="N102" s="845"/>
      <c r="O102" s="1418"/>
      <c r="P102" s="845"/>
      <c r="Q102" s="1418"/>
      <c r="R102" s="845"/>
      <c r="S102" s="721"/>
    </row>
    <row r="103" spans="1:19" s="692" customFormat="1" ht="23.1" customHeight="1" x14ac:dyDescent="0.15">
      <c r="A103" s="722"/>
      <c r="B103" s="708"/>
      <c r="C103" s="1409"/>
      <c r="D103" s="843"/>
      <c r="E103" s="1416"/>
      <c r="F103" s="843"/>
      <c r="G103" s="1416"/>
      <c r="H103" s="844"/>
      <c r="I103" s="1409"/>
      <c r="J103" s="843"/>
      <c r="K103" s="1416"/>
      <c r="L103" s="843"/>
      <c r="M103" s="1416"/>
      <c r="N103" s="843"/>
      <c r="O103" s="1416"/>
      <c r="P103" s="843"/>
      <c r="Q103" s="1416"/>
      <c r="R103" s="843"/>
      <c r="S103" s="723"/>
    </row>
    <row r="104" spans="1:19" s="692" customFormat="1" ht="23.1" customHeight="1" x14ac:dyDescent="0.15">
      <c r="A104" s="707"/>
      <c r="B104" s="708"/>
      <c r="C104" s="1409"/>
      <c r="D104" s="843"/>
      <c r="E104" s="1416"/>
      <c r="F104" s="843"/>
      <c r="G104" s="1416"/>
      <c r="H104" s="844"/>
      <c r="I104" s="1409"/>
      <c r="J104" s="843"/>
      <c r="K104" s="1416"/>
      <c r="L104" s="843"/>
      <c r="M104" s="1416"/>
      <c r="N104" s="843"/>
      <c r="O104" s="1416"/>
      <c r="P104" s="843"/>
      <c r="Q104" s="1416"/>
      <c r="R104" s="843"/>
      <c r="S104" s="709"/>
    </row>
    <row r="105" spans="1:19" s="692" customFormat="1" ht="23.1" customHeight="1" x14ac:dyDescent="0.15">
      <c r="A105" s="707"/>
      <c r="B105" s="708"/>
      <c r="C105" s="1409"/>
      <c r="D105" s="843"/>
      <c r="E105" s="1416"/>
      <c r="F105" s="843"/>
      <c r="G105" s="1416"/>
      <c r="H105" s="844"/>
      <c r="I105" s="1409"/>
      <c r="J105" s="843"/>
      <c r="K105" s="1416"/>
      <c r="L105" s="843"/>
      <c r="M105" s="1416"/>
      <c r="N105" s="843"/>
      <c r="O105" s="1416"/>
      <c r="P105" s="843"/>
      <c r="Q105" s="1416"/>
      <c r="R105" s="843"/>
      <c r="S105" s="709"/>
    </row>
    <row r="106" spans="1:19" s="692" customFormat="1" ht="23.1" customHeight="1" x14ac:dyDescent="0.15">
      <c r="A106" s="707"/>
      <c r="B106" s="708"/>
      <c r="C106" s="1409"/>
      <c r="D106" s="843"/>
      <c r="E106" s="1416"/>
      <c r="F106" s="843"/>
      <c r="G106" s="1416"/>
      <c r="H106" s="844"/>
      <c r="I106" s="1409"/>
      <c r="J106" s="843"/>
      <c r="K106" s="1416"/>
      <c r="L106" s="843"/>
      <c r="M106" s="1416"/>
      <c r="N106" s="843"/>
      <c r="O106" s="1416"/>
      <c r="P106" s="843"/>
      <c r="Q106" s="1416"/>
      <c r="R106" s="843"/>
      <c r="S106" s="709"/>
    </row>
    <row r="107" spans="1:19" s="692" customFormat="1" ht="23.1" customHeight="1" thickBot="1" x14ac:dyDescent="0.2">
      <c r="A107" s="716"/>
      <c r="B107" s="717"/>
      <c r="C107" s="1415"/>
      <c r="D107" s="849"/>
      <c r="E107" s="1423"/>
      <c r="F107" s="849"/>
      <c r="G107" s="1423"/>
      <c r="H107" s="850"/>
      <c r="I107" s="1415"/>
      <c r="J107" s="849"/>
      <c r="K107" s="1423"/>
      <c r="L107" s="849"/>
      <c r="M107" s="1423"/>
      <c r="N107" s="849"/>
      <c r="O107" s="1423"/>
      <c r="P107" s="849"/>
      <c r="Q107" s="1423"/>
      <c r="R107" s="849"/>
      <c r="S107" s="718"/>
    </row>
  </sheetData>
  <mergeCells count="16">
    <mergeCell ref="Q5:R5"/>
    <mergeCell ref="K4:L4"/>
    <mergeCell ref="M4:N4"/>
    <mergeCell ref="O4:P4"/>
    <mergeCell ref="Q4:R4"/>
    <mergeCell ref="I4:J4"/>
    <mergeCell ref="I5:J5"/>
    <mergeCell ref="K5:L5"/>
    <mergeCell ref="M5:N5"/>
    <mergeCell ref="O5:P5"/>
    <mergeCell ref="G2:H2"/>
    <mergeCell ref="Q2:R2"/>
    <mergeCell ref="O2:P2"/>
    <mergeCell ref="K2:L2"/>
    <mergeCell ref="M2:N2"/>
    <mergeCell ref="I2:J2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79878-8B1E-4754-988D-D16C623CE16E}">
  <dimension ref="A1:AV23"/>
  <sheetViews>
    <sheetView view="pageBreakPreview" zoomScale="70" zoomScaleNormal="75" zoomScaleSheetLayoutView="70" workbookViewId="0">
      <pane xSplit="3" ySplit="7" topLeftCell="K8" activePane="bottomRight" state="frozen"/>
      <selection activeCell="A3" sqref="A3:D7"/>
      <selection pane="topRight" activeCell="A3" sqref="A3:D7"/>
      <selection pane="bottomLeft" activeCell="A3" sqref="A3:D7"/>
      <selection pane="bottomRight" activeCell="B3" sqref="B3:B7"/>
    </sheetView>
  </sheetViews>
  <sheetFormatPr defaultRowHeight="18.95" customHeight="1" x14ac:dyDescent="0.15"/>
  <cols>
    <col min="1" max="1" width="4.875" style="1912" customWidth="1"/>
    <col min="2" max="2" width="15.625" style="364" customWidth="1"/>
    <col min="3" max="3" width="26.25" style="364" bestFit="1" customWidth="1"/>
    <col min="4" max="4" width="7.375" style="364" customWidth="1"/>
    <col min="5" max="5" width="11.875" style="364" bestFit="1" customWidth="1"/>
    <col min="6" max="6" width="28.5" style="364" bestFit="1" customWidth="1"/>
    <col min="7" max="7" width="6.375" style="364" bestFit="1" customWidth="1"/>
    <col min="8" max="10" width="8.5" style="364" customWidth="1"/>
    <col min="11" max="11" width="8.625" style="364" customWidth="1"/>
    <col min="12" max="12" width="5.25" style="364" customWidth="1"/>
    <col min="13" max="13" width="1.5" style="364" customWidth="1"/>
    <col min="14" max="14" width="3.125" style="364" customWidth="1"/>
    <col min="15" max="15" width="1.5" style="364" customWidth="1"/>
    <col min="16" max="16" width="5.125" style="364" customWidth="1"/>
    <col min="17" max="17" width="1.5" style="364" customWidth="1"/>
    <col min="18" max="18" width="3.125" style="364" customWidth="1"/>
    <col min="19" max="19" width="1.5" style="364" customWidth="1"/>
    <col min="20" max="20" width="5.125" style="364" customWidth="1"/>
    <col min="21" max="21" width="1.5" style="364" customWidth="1"/>
    <col min="22" max="22" width="3.125" style="364" customWidth="1"/>
    <col min="23" max="23" width="1.5" style="364" customWidth="1"/>
    <col min="24" max="24" width="5.25" style="364" customWidth="1"/>
    <col min="25" max="25" width="1.5" style="364" customWidth="1"/>
    <col min="26" max="26" width="3.125" style="364" customWidth="1"/>
    <col min="27" max="27" width="1.5" style="364" customWidth="1"/>
    <col min="28" max="28" width="5.125" style="364" customWidth="1"/>
    <col min="29" max="29" width="1.5" style="364" customWidth="1"/>
    <col min="30" max="30" width="3.125" style="364" customWidth="1"/>
    <col min="31" max="31" width="1.5" style="364" customWidth="1"/>
    <col min="32" max="32" width="5.125" style="364" customWidth="1"/>
    <col min="33" max="33" width="1.5" style="364" customWidth="1"/>
    <col min="34" max="34" width="3.125" style="364" customWidth="1"/>
    <col min="35" max="35" width="1.5" style="364" customWidth="1"/>
    <col min="36" max="36" width="5.125" style="364" customWidth="1"/>
    <col min="37" max="37" width="1.5" style="364" customWidth="1"/>
    <col min="38" max="38" width="3.125" style="364" customWidth="1"/>
    <col min="39" max="39" width="1.5" style="364" customWidth="1"/>
    <col min="40" max="40" width="5.25" style="364" bestFit="1" customWidth="1"/>
    <col min="41" max="41" width="1.5" style="364" customWidth="1"/>
    <col min="42" max="42" width="4.25" style="364" bestFit="1" customWidth="1"/>
    <col min="43" max="43" width="1.5" style="364" customWidth="1"/>
    <col min="44" max="44" width="5.25" style="1912" customWidth="1"/>
    <col min="45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7.375" style="364" customWidth="1"/>
    <col min="261" max="261" width="11.875" style="364" bestFit="1" customWidth="1"/>
    <col min="262" max="262" width="28.5" style="364" bestFit="1" customWidth="1"/>
    <col min="263" max="263" width="6.375" style="364" bestFit="1" customWidth="1"/>
    <col min="264" max="266" width="8.5" style="364" customWidth="1"/>
    <col min="267" max="267" width="8.625" style="364" customWidth="1"/>
    <col min="268" max="268" width="5.25" style="364" customWidth="1"/>
    <col min="269" max="269" width="1.5" style="364" customWidth="1"/>
    <col min="270" max="270" width="3.125" style="364" customWidth="1"/>
    <col min="271" max="271" width="1.5" style="364" customWidth="1"/>
    <col min="272" max="272" width="5.125" style="364" customWidth="1"/>
    <col min="273" max="273" width="1.5" style="364" customWidth="1"/>
    <col min="274" max="274" width="3.125" style="364" customWidth="1"/>
    <col min="275" max="275" width="1.5" style="364" customWidth="1"/>
    <col min="276" max="276" width="5.125" style="364" customWidth="1"/>
    <col min="277" max="277" width="1.5" style="364" customWidth="1"/>
    <col min="278" max="278" width="3.125" style="364" customWidth="1"/>
    <col min="279" max="279" width="1.5" style="364" customWidth="1"/>
    <col min="280" max="280" width="5.25" style="364" customWidth="1"/>
    <col min="281" max="281" width="1.5" style="364" customWidth="1"/>
    <col min="282" max="282" width="3.125" style="364" customWidth="1"/>
    <col min="283" max="283" width="1.5" style="364" customWidth="1"/>
    <col min="284" max="284" width="5.125" style="364" customWidth="1"/>
    <col min="285" max="285" width="1.5" style="364" customWidth="1"/>
    <col min="286" max="286" width="3.125" style="364" customWidth="1"/>
    <col min="287" max="287" width="1.5" style="364" customWidth="1"/>
    <col min="288" max="288" width="5.125" style="364" customWidth="1"/>
    <col min="289" max="289" width="1.5" style="364" customWidth="1"/>
    <col min="290" max="290" width="3.125" style="364" customWidth="1"/>
    <col min="291" max="291" width="1.5" style="364" customWidth="1"/>
    <col min="292" max="292" width="5.125" style="364" customWidth="1"/>
    <col min="293" max="293" width="1.5" style="364" customWidth="1"/>
    <col min="294" max="294" width="3.125" style="364" customWidth="1"/>
    <col min="295" max="295" width="1.5" style="364" customWidth="1"/>
    <col min="296" max="296" width="5.25" style="364" bestFit="1" customWidth="1"/>
    <col min="297" max="297" width="1.5" style="364" customWidth="1"/>
    <col min="298" max="298" width="4.25" style="364" bestFit="1" customWidth="1"/>
    <col min="299" max="299" width="1.5" style="364" customWidth="1"/>
    <col min="300" max="300" width="5.25" style="364" customWidth="1"/>
    <col min="301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7.375" style="364" customWidth="1"/>
    <col min="517" max="517" width="11.875" style="364" bestFit="1" customWidth="1"/>
    <col min="518" max="518" width="28.5" style="364" bestFit="1" customWidth="1"/>
    <col min="519" max="519" width="6.375" style="364" bestFit="1" customWidth="1"/>
    <col min="520" max="522" width="8.5" style="364" customWidth="1"/>
    <col min="523" max="523" width="8.625" style="364" customWidth="1"/>
    <col min="524" max="524" width="5.25" style="364" customWidth="1"/>
    <col min="525" max="525" width="1.5" style="364" customWidth="1"/>
    <col min="526" max="526" width="3.125" style="364" customWidth="1"/>
    <col min="527" max="527" width="1.5" style="364" customWidth="1"/>
    <col min="528" max="528" width="5.125" style="364" customWidth="1"/>
    <col min="529" max="529" width="1.5" style="364" customWidth="1"/>
    <col min="530" max="530" width="3.125" style="364" customWidth="1"/>
    <col min="531" max="531" width="1.5" style="364" customWidth="1"/>
    <col min="532" max="532" width="5.125" style="364" customWidth="1"/>
    <col min="533" max="533" width="1.5" style="364" customWidth="1"/>
    <col min="534" max="534" width="3.125" style="364" customWidth="1"/>
    <col min="535" max="535" width="1.5" style="364" customWidth="1"/>
    <col min="536" max="536" width="5.25" style="364" customWidth="1"/>
    <col min="537" max="537" width="1.5" style="364" customWidth="1"/>
    <col min="538" max="538" width="3.125" style="364" customWidth="1"/>
    <col min="539" max="539" width="1.5" style="364" customWidth="1"/>
    <col min="540" max="540" width="5.125" style="364" customWidth="1"/>
    <col min="541" max="541" width="1.5" style="364" customWidth="1"/>
    <col min="542" max="542" width="3.125" style="364" customWidth="1"/>
    <col min="543" max="543" width="1.5" style="364" customWidth="1"/>
    <col min="544" max="544" width="5.125" style="364" customWidth="1"/>
    <col min="545" max="545" width="1.5" style="364" customWidth="1"/>
    <col min="546" max="546" width="3.125" style="364" customWidth="1"/>
    <col min="547" max="547" width="1.5" style="364" customWidth="1"/>
    <col min="548" max="548" width="5.125" style="364" customWidth="1"/>
    <col min="549" max="549" width="1.5" style="364" customWidth="1"/>
    <col min="550" max="550" width="3.125" style="364" customWidth="1"/>
    <col min="551" max="551" width="1.5" style="364" customWidth="1"/>
    <col min="552" max="552" width="5.25" style="364" bestFit="1" customWidth="1"/>
    <col min="553" max="553" width="1.5" style="364" customWidth="1"/>
    <col min="554" max="554" width="4.25" style="364" bestFit="1" customWidth="1"/>
    <col min="555" max="555" width="1.5" style="364" customWidth="1"/>
    <col min="556" max="556" width="5.25" style="364" customWidth="1"/>
    <col min="557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7.375" style="364" customWidth="1"/>
    <col min="773" max="773" width="11.875" style="364" bestFit="1" customWidth="1"/>
    <col min="774" max="774" width="28.5" style="364" bestFit="1" customWidth="1"/>
    <col min="775" max="775" width="6.375" style="364" bestFit="1" customWidth="1"/>
    <col min="776" max="778" width="8.5" style="364" customWidth="1"/>
    <col min="779" max="779" width="8.625" style="364" customWidth="1"/>
    <col min="780" max="780" width="5.25" style="364" customWidth="1"/>
    <col min="781" max="781" width="1.5" style="364" customWidth="1"/>
    <col min="782" max="782" width="3.125" style="364" customWidth="1"/>
    <col min="783" max="783" width="1.5" style="364" customWidth="1"/>
    <col min="784" max="784" width="5.125" style="364" customWidth="1"/>
    <col min="785" max="785" width="1.5" style="364" customWidth="1"/>
    <col min="786" max="786" width="3.125" style="364" customWidth="1"/>
    <col min="787" max="787" width="1.5" style="364" customWidth="1"/>
    <col min="788" max="788" width="5.125" style="364" customWidth="1"/>
    <col min="789" max="789" width="1.5" style="364" customWidth="1"/>
    <col min="790" max="790" width="3.125" style="364" customWidth="1"/>
    <col min="791" max="791" width="1.5" style="364" customWidth="1"/>
    <col min="792" max="792" width="5.25" style="364" customWidth="1"/>
    <col min="793" max="793" width="1.5" style="364" customWidth="1"/>
    <col min="794" max="794" width="3.125" style="364" customWidth="1"/>
    <col min="795" max="795" width="1.5" style="364" customWidth="1"/>
    <col min="796" max="796" width="5.125" style="364" customWidth="1"/>
    <col min="797" max="797" width="1.5" style="364" customWidth="1"/>
    <col min="798" max="798" width="3.125" style="364" customWidth="1"/>
    <col min="799" max="799" width="1.5" style="364" customWidth="1"/>
    <col min="800" max="800" width="5.125" style="364" customWidth="1"/>
    <col min="801" max="801" width="1.5" style="364" customWidth="1"/>
    <col min="802" max="802" width="3.125" style="364" customWidth="1"/>
    <col min="803" max="803" width="1.5" style="364" customWidth="1"/>
    <col min="804" max="804" width="5.125" style="364" customWidth="1"/>
    <col min="805" max="805" width="1.5" style="364" customWidth="1"/>
    <col min="806" max="806" width="3.125" style="364" customWidth="1"/>
    <col min="807" max="807" width="1.5" style="364" customWidth="1"/>
    <col min="808" max="808" width="5.25" style="364" bestFit="1" customWidth="1"/>
    <col min="809" max="809" width="1.5" style="364" customWidth="1"/>
    <col min="810" max="810" width="4.25" style="364" bestFit="1" customWidth="1"/>
    <col min="811" max="811" width="1.5" style="364" customWidth="1"/>
    <col min="812" max="812" width="5.25" style="364" customWidth="1"/>
    <col min="813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7.375" style="364" customWidth="1"/>
    <col min="1029" max="1029" width="11.875" style="364" bestFit="1" customWidth="1"/>
    <col min="1030" max="1030" width="28.5" style="364" bestFit="1" customWidth="1"/>
    <col min="1031" max="1031" width="6.375" style="364" bestFit="1" customWidth="1"/>
    <col min="1032" max="1034" width="8.5" style="364" customWidth="1"/>
    <col min="1035" max="1035" width="8.625" style="364" customWidth="1"/>
    <col min="1036" max="1036" width="5.25" style="364" customWidth="1"/>
    <col min="1037" max="1037" width="1.5" style="364" customWidth="1"/>
    <col min="1038" max="1038" width="3.125" style="364" customWidth="1"/>
    <col min="1039" max="1039" width="1.5" style="364" customWidth="1"/>
    <col min="1040" max="1040" width="5.125" style="364" customWidth="1"/>
    <col min="1041" max="1041" width="1.5" style="364" customWidth="1"/>
    <col min="1042" max="1042" width="3.125" style="364" customWidth="1"/>
    <col min="1043" max="1043" width="1.5" style="364" customWidth="1"/>
    <col min="1044" max="1044" width="5.125" style="364" customWidth="1"/>
    <col min="1045" max="1045" width="1.5" style="364" customWidth="1"/>
    <col min="1046" max="1046" width="3.125" style="364" customWidth="1"/>
    <col min="1047" max="1047" width="1.5" style="364" customWidth="1"/>
    <col min="1048" max="1048" width="5.25" style="364" customWidth="1"/>
    <col min="1049" max="1049" width="1.5" style="364" customWidth="1"/>
    <col min="1050" max="1050" width="3.125" style="364" customWidth="1"/>
    <col min="1051" max="1051" width="1.5" style="364" customWidth="1"/>
    <col min="1052" max="1052" width="5.125" style="364" customWidth="1"/>
    <col min="1053" max="1053" width="1.5" style="364" customWidth="1"/>
    <col min="1054" max="1054" width="3.125" style="364" customWidth="1"/>
    <col min="1055" max="1055" width="1.5" style="364" customWidth="1"/>
    <col min="1056" max="1056" width="5.125" style="364" customWidth="1"/>
    <col min="1057" max="1057" width="1.5" style="364" customWidth="1"/>
    <col min="1058" max="1058" width="3.125" style="364" customWidth="1"/>
    <col min="1059" max="1059" width="1.5" style="364" customWidth="1"/>
    <col min="1060" max="1060" width="5.125" style="364" customWidth="1"/>
    <col min="1061" max="1061" width="1.5" style="364" customWidth="1"/>
    <col min="1062" max="1062" width="3.125" style="364" customWidth="1"/>
    <col min="1063" max="1063" width="1.5" style="364" customWidth="1"/>
    <col min="1064" max="1064" width="5.25" style="364" bestFit="1" customWidth="1"/>
    <col min="1065" max="1065" width="1.5" style="364" customWidth="1"/>
    <col min="1066" max="1066" width="4.25" style="364" bestFit="1" customWidth="1"/>
    <col min="1067" max="1067" width="1.5" style="364" customWidth="1"/>
    <col min="1068" max="1068" width="5.25" style="364" customWidth="1"/>
    <col min="1069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7.375" style="364" customWidth="1"/>
    <col min="1285" max="1285" width="11.875" style="364" bestFit="1" customWidth="1"/>
    <col min="1286" max="1286" width="28.5" style="364" bestFit="1" customWidth="1"/>
    <col min="1287" max="1287" width="6.375" style="364" bestFit="1" customWidth="1"/>
    <col min="1288" max="1290" width="8.5" style="364" customWidth="1"/>
    <col min="1291" max="1291" width="8.625" style="364" customWidth="1"/>
    <col min="1292" max="1292" width="5.25" style="364" customWidth="1"/>
    <col min="1293" max="1293" width="1.5" style="364" customWidth="1"/>
    <col min="1294" max="1294" width="3.125" style="364" customWidth="1"/>
    <col min="1295" max="1295" width="1.5" style="364" customWidth="1"/>
    <col min="1296" max="1296" width="5.125" style="364" customWidth="1"/>
    <col min="1297" max="1297" width="1.5" style="364" customWidth="1"/>
    <col min="1298" max="1298" width="3.125" style="364" customWidth="1"/>
    <col min="1299" max="1299" width="1.5" style="364" customWidth="1"/>
    <col min="1300" max="1300" width="5.125" style="364" customWidth="1"/>
    <col min="1301" max="1301" width="1.5" style="364" customWidth="1"/>
    <col min="1302" max="1302" width="3.125" style="364" customWidth="1"/>
    <col min="1303" max="1303" width="1.5" style="364" customWidth="1"/>
    <col min="1304" max="1304" width="5.25" style="364" customWidth="1"/>
    <col min="1305" max="1305" width="1.5" style="364" customWidth="1"/>
    <col min="1306" max="1306" width="3.125" style="364" customWidth="1"/>
    <col min="1307" max="1307" width="1.5" style="364" customWidth="1"/>
    <col min="1308" max="1308" width="5.125" style="364" customWidth="1"/>
    <col min="1309" max="1309" width="1.5" style="364" customWidth="1"/>
    <col min="1310" max="1310" width="3.125" style="364" customWidth="1"/>
    <col min="1311" max="1311" width="1.5" style="364" customWidth="1"/>
    <col min="1312" max="1312" width="5.125" style="364" customWidth="1"/>
    <col min="1313" max="1313" width="1.5" style="364" customWidth="1"/>
    <col min="1314" max="1314" width="3.125" style="364" customWidth="1"/>
    <col min="1315" max="1315" width="1.5" style="364" customWidth="1"/>
    <col min="1316" max="1316" width="5.125" style="364" customWidth="1"/>
    <col min="1317" max="1317" width="1.5" style="364" customWidth="1"/>
    <col min="1318" max="1318" width="3.125" style="364" customWidth="1"/>
    <col min="1319" max="1319" width="1.5" style="364" customWidth="1"/>
    <col min="1320" max="1320" width="5.25" style="364" bestFit="1" customWidth="1"/>
    <col min="1321" max="1321" width="1.5" style="364" customWidth="1"/>
    <col min="1322" max="1322" width="4.25" style="364" bestFit="1" customWidth="1"/>
    <col min="1323" max="1323" width="1.5" style="364" customWidth="1"/>
    <col min="1324" max="1324" width="5.25" style="364" customWidth="1"/>
    <col min="1325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7.375" style="364" customWidth="1"/>
    <col min="1541" max="1541" width="11.875" style="364" bestFit="1" customWidth="1"/>
    <col min="1542" max="1542" width="28.5" style="364" bestFit="1" customWidth="1"/>
    <col min="1543" max="1543" width="6.375" style="364" bestFit="1" customWidth="1"/>
    <col min="1544" max="1546" width="8.5" style="364" customWidth="1"/>
    <col min="1547" max="1547" width="8.625" style="364" customWidth="1"/>
    <col min="1548" max="1548" width="5.25" style="364" customWidth="1"/>
    <col min="1549" max="1549" width="1.5" style="364" customWidth="1"/>
    <col min="1550" max="1550" width="3.125" style="364" customWidth="1"/>
    <col min="1551" max="1551" width="1.5" style="364" customWidth="1"/>
    <col min="1552" max="1552" width="5.125" style="364" customWidth="1"/>
    <col min="1553" max="1553" width="1.5" style="364" customWidth="1"/>
    <col min="1554" max="1554" width="3.125" style="364" customWidth="1"/>
    <col min="1555" max="1555" width="1.5" style="364" customWidth="1"/>
    <col min="1556" max="1556" width="5.125" style="364" customWidth="1"/>
    <col min="1557" max="1557" width="1.5" style="364" customWidth="1"/>
    <col min="1558" max="1558" width="3.125" style="364" customWidth="1"/>
    <col min="1559" max="1559" width="1.5" style="364" customWidth="1"/>
    <col min="1560" max="1560" width="5.25" style="364" customWidth="1"/>
    <col min="1561" max="1561" width="1.5" style="364" customWidth="1"/>
    <col min="1562" max="1562" width="3.125" style="364" customWidth="1"/>
    <col min="1563" max="1563" width="1.5" style="364" customWidth="1"/>
    <col min="1564" max="1564" width="5.125" style="364" customWidth="1"/>
    <col min="1565" max="1565" width="1.5" style="364" customWidth="1"/>
    <col min="1566" max="1566" width="3.125" style="364" customWidth="1"/>
    <col min="1567" max="1567" width="1.5" style="364" customWidth="1"/>
    <col min="1568" max="1568" width="5.125" style="364" customWidth="1"/>
    <col min="1569" max="1569" width="1.5" style="364" customWidth="1"/>
    <col min="1570" max="1570" width="3.125" style="364" customWidth="1"/>
    <col min="1571" max="1571" width="1.5" style="364" customWidth="1"/>
    <col min="1572" max="1572" width="5.125" style="364" customWidth="1"/>
    <col min="1573" max="1573" width="1.5" style="364" customWidth="1"/>
    <col min="1574" max="1574" width="3.125" style="364" customWidth="1"/>
    <col min="1575" max="1575" width="1.5" style="364" customWidth="1"/>
    <col min="1576" max="1576" width="5.25" style="364" bestFit="1" customWidth="1"/>
    <col min="1577" max="1577" width="1.5" style="364" customWidth="1"/>
    <col min="1578" max="1578" width="4.25" style="364" bestFit="1" customWidth="1"/>
    <col min="1579" max="1579" width="1.5" style="364" customWidth="1"/>
    <col min="1580" max="1580" width="5.25" style="364" customWidth="1"/>
    <col min="1581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7.375" style="364" customWidth="1"/>
    <col min="1797" max="1797" width="11.875" style="364" bestFit="1" customWidth="1"/>
    <col min="1798" max="1798" width="28.5" style="364" bestFit="1" customWidth="1"/>
    <col min="1799" max="1799" width="6.375" style="364" bestFit="1" customWidth="1"/>
    <col min="1800" max="1802" width="8.5" style="364" customWidth="1"/>
    <col min="1803" max="1803" width="8.625" style="364" customWidth="1"/>
    <col min="1804" max="1804" width="5.25" style="364" customWidth="1"/>
    <col min="1805" max="1805" width="1.5" style="364" customWidth="1"/>
    <col min="1806" max="1806" width="3.125" style="364" customWidth="1"/>
    <col min="1807" max="1807" width="1.5" style="364" customWidth="1"/>
    <col min="1808" max="1808" width="5.125" style="364" customWidth="1"/>
    <col min="1809" max="1809" width="1.5" style="364" customWidth="1"/>
    <col min="1810" max="1810" width="3.125" style="364" customWidth="1"/>
    <col min="1811" max="1811" width="1.5" style="364" customWidth="1"/>
    <col min="1812" max="1812" width="5.125" style="364" customWidth="1"/>
    <col min="1813" max="1813" width="1.5" style="364" customWidth="1"/>
    <col min="1814" max="1814" width="3.125" style="364" customWidth="1"/>
    <col min="1815" max="1815" width="1.5" style="364" customWidth="1"/>
    <col min="1816" max="1816" width="5.25" style="364" customWidth="1"/>
    <col min="1817" max="1817" width="1.5" style="364" customWidth="1"/>
    <col min="1818" max="1818" width="3.125" style="364" customWidth="1"/>
    <col min="1819" max="1819" width="1.5" style="364" customWidth="1"/>
    <col min="1820" max="1820" width="5.125" style="364" customWidth="1"/>
    <col min="1821" max="1821" width="1.5" style="364" customWidth="1"/>
    <col min="1822" max="1822" width="3.125" style="364" customWidth="1"/>
    <col min="1823" max="1823" width="1.5" style="364" customWidth="1"/>
    <col min="1824" max="1824" width="5.125" style="364" customWidth="1"/>
    <col min="1825" max="1825" width="1.5" style="364" customWidth="1"/>
    <col min="1826" max="1826" width="3.125" style="364" customWidth="1"/>
    <col min="1827" max="1827" width="1.5" style="364" customWidth="1"/>
    <col min="1828" max="1828" width="5.125" style="364" customWidth="1"/>
    <col min="1829" max="1829" width="1.5" style="364" customWidth="1"/>
    <col min="1830" max="1830" width="3.125" style="364" customWidth="1"/>
    <col min="1831" max="1831" width="1.5" style="364" customWidth="1"/>
    <col min="1832" max="1832" width="5.25" style="364" bestFit="1" customWidth="1"/>
    <col min="1833" max="1833" width="1.5" style="364" customWidth="1"/>
    <col min="1834" max="1834" width="4.25" style="364" bestFit="1" customWidth="1"/>
    <col min="1835" max="1835" width="1.5" style="364" customWidth="1"/>
    <col min="1836" max="1836" width="5.25" style="364" customWidth="1"/>
    <col min="1837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7.375" style="364" customWidth="1"/>
    <col min="2053" max="2053" width="11.875" style="364" bestFit="1" customWidth="1"/>
    <col min="2054" max="2054" width="28.5" style="364" bestFit="1" customWidth="1"/>
    <col min="2055" max="2055" width="6.375" style="364" bestFit="1" customWidth="1"/>
    <col min="2056" max="2058" width="8.5" style="364" customWidth="1"/>
    <col min="2059" max="2059" width="8.625" style="364" customWidth="1"/>
    <col min="2060" max="2060" width="5.25" style="364" customWidth="1"/>
    <col min="2061" max="2061" width="1.5" style="364" customWidth="1"/>
    <col min="2062" max="2062" width="3.125" style="364" customWidth="1"/>
    <col min="2063" max="2063" width="1.5" style="364" customWidth="1"/>
    <col min="2064" max="2064" width="5.125" style="364" customWidth="1"/>
    <col min="2065" max="2065" width="1.5" style="364" customWidth="1"/>
    <col min="2066" max="2066" width="3.125" style="364" customWidth="1"/>
    <col min="2067" max="2067" width="1.5" style="364" customWidth="1"/>
    <col min="2068" max="2068" width="5.125" style="364" customWidth="1"/>
    <col min="2069" max="2069" width="1.5" style="364" customWidth="1"/>
    <col min="2070" max="2070" width="3.125" style="364" customWidth="1"/>
    <col min="2071" max="2071" width="1.5" style="364" customWidth="1"/>
    <col min="2072" max="2072" width="5.25" style="364" customWidth="1"/>
    <col min="2073" max="2073" width="1.5" style="364" customWidth="1"/>
    <col min="2074" max="2074" width="3.125" style="364" customWidth="1"/>
    <col min="2075" max="2075" width="1.5" style="364" customWidth="1"/>
    <col min="2076" max="2076" width="5.125" style="364" customWidth="1"/>
    <col min="2077" max="2077" width="1.5" style="364" customWidth="1"/>
    <col min="2078" max="2078" width="3.125" style="364" customWidth="1"/>
    <col min="2079" max="2079" width="1.5" style="364" customWidth="1"/>
    <col min="2080" max="2080" width="5.125" style="364" customWidth="1"/>
    <col min="2081" max="2081" width="1.5" style="364" customWidth="1"/>
    <col min="2082" max="2082" width="3.125" style="364" customWidth="1"/>
    <col min="2083" max="2083" width="1.5" style="364" customWidth="1"/>
    <col min="2084" max="2084" width="5.125" style="364" customWidth="1"/>
    <col min="2085" max="2085" width="1.5" style="364" customWidth="1"/>
    <col min="2086" max="2086" width="3.125" style="364" customWidth="1"/>
    <col min="2087" max="2087" width="1.5" style="364" customWidth="1"/>
    <col min="2088" max="2088" width="5.25" style="364" bestFit="1" customWidth="1"/>
    <col min="2089" max="2089" width="1.5" style="364" customWidth="1"/>
    <col min="2090" max="2090" width="4.25" style="364" bestFit="1" customWidth="1"/>
    <col min="2091" max="2091" width="1.5" style="364" customWidth="1"/>
    <col min="2092" max="2092" width="5.25" style="364" customWidth="1"/>
    <col min="2093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7.375" style="364" customWidth="1"/>
    <col min="2309" max="2309" width="11.875" style="364" bestFit="1" customWidth="1"/>
    <col min="2310" max="2310" width="28.5" style="364" bestFit="1" customWidth="1"/>
    <col min="2311" max="2311" width="6.375" style="364" bestFit="1" customWidth="1"/>
    <col min="2312" max="2314" width="8.5" style="364" customWidth="1"/>
    <col min="2315" max="2315" width="8.625" style="364" customWidth="1"/>
    <col min="2316" max="2316" width="5.25" style="364" customWidth="1"/>
    <col min="2317" max="2317" width="1.5" style="364" customWidth="1"/>
    <col min="2318" max="2318" width="3.125" style="364" customWidth="1"/>
    <col min="2319" max="2319" width="1.5" style="364" customWidth="1"/>
    <col min="2320" max="2320" width="5.125" style="364" customWidth="1"/>
    <col min="2321" max="2321" width="1.5" style="364" customWidth="1"/>
    <col min="2322" max="2322" width="3.125" style="364" customWidth="1"/>
    <col min="2323" max="2323" width="1.5" style="364" customWidth="1"/>
    <col min="2324" max="2324" width="5.125" style="364" customWidth="1"/>
    <col min="2325" max="2325" width="1.5" style="364" customWidth="1"/>
    <col min="2326" max="2326" width="3.125" style="364" customWidth="1"/>
    <col min="2327" max="2327" width="1.5" style="364" customWidth="1"/>
    <col min="2328" max="2328" width="5.25" style="364" customWidth="1"/>
    <col min="2329" max="2329" width="1.5" style="364" customWidth="1"/>
    <col min="2330" max="2330" width="3.125" style="364" customWidth="1"/>
    <col min="2331" max="2331" width="1.5" style="364" customWidth="1"/>
    <col min="2332" max="2332" width="5.125" style="364" customWidth="1"/>
    <col min="2333" max="2333" width="1.5" style="364" customWidth="1"/>
    <col min="2334" max="2334" width="3.125" style="364" customWidth="1"/>
    <col min="2335" max="2335" width="1.5" style="364" customWidth="1"/>
    <col min="2336" max="2336" width="5.125" style="364" customWidth="1"/>
    <col min="2337" max="2337" width="1.5" style="364" customWidth="1"/>
    <col min="2338" max="2338" width="3.125" style="364" customWidth="1"/>
    <col min="2339" max="2339" width="1.5" style="364" customWidth="1"/>
    <col min="2340" max="2340" width="5.125" style="364" customWidth="1"/>
    <col min="2341" max="2341" width="1.5" style="364" customWidth="1"/>
    <col min="2342" max="2342" width="3.125" style="364" customWidth="1"/>
    <col min="2343" max="2343" width="1.5" style="364" customWidth="1"/>
    <col min="2344" max="2344" width="5.25" style="364" bestFit="1" customWidth="1"/>
    <col min="2345" max="2345" width="1.5" style="364" customWidth="1"/>
    <col min="2346" max="2346" width="4.25" style="364" bestFit="1" customWidth="1"/>
    <col min="2347" max="2347" width="1.5" style="364" customWidth="1"/>
    <col min="2348" max="2348" width="5.25" style="364" customWidth="1"/>
    <col min="2349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7.375" style="364" customWidth="1"/>
    <col min="2565" max="2565" width="11.875" style="364" bestFit="1" customWidth="1"/>
    <col min="2566" max="2566" width="28.5" style="364" bestFit="1" customWidth="1"/>
    <col min="2567" max="2567" width="6.375" style="364" bestFit="1" customWidth="1"/>
    <col min="2568" max="2570" width="8.5" style="364" customWidth="1"/>
    <col min="2571" max="2571" width="8.625" style="364" customWidth="1"/>
    <col min="2572" max="2572" width="5.25" style="364" customWidth="1"/>
    <col min="2573" max="2573" width="1.5" style="364" customWidth="1"/>
    <col min="2574" max="2574" width="3.125" style="364" customWidth="1"/>
    <col min="2575" max="2575" width="1.5" style="364" customWidth="1"/>
    <col min="2576" max="2576" width="5.125" style="364" customWidth="1"/>
    <col min="2577" max="2577" width="1.5" style="364" customWidth="1"/>
    <col min="2578" max="2578" width="3.125" style="364" customWidth="1"/>
    <col min="2579" max="2579" width="1.5" style="364" customWidth="1"/>
    <col min="2580" max="2580" width="5.125" style="364" customWidth="1"/>
    <col min="2581" max="2581" width="1.5" style="364" customWidth="1"/>
    <col min="2582" max="2582" width="3.125" style="364" customWidth="1"/>
    <col min="2583" max="2583" width="1.5" style="364" customWidth="1"/>
    <col min="2584" max="2584" width="5.25" style="364" customWidth="1"/>
    <col min="2585" max="2585" width="1.5" style="364" customWidth="1"/>
    <col min="2586" max="2586" width="3.125" style="364" customWidth="1"/>
    <col min="2587" max="2587" width="1.5" style="364" customWidth="1"/>
    <col min="2588" max="2588" width="5.125" style="364" customWidth="1"/>
    <col min="2589" max="2589" width="1.5" style="364" customWidth="1"/>
    <col min="2590" max="2590" width="3.125" style="364" customWidth="1"/>
    <col min="2591" max="2591" width="1.5" style="364" customWidth="1"/>
    <col min="2592" max="2592" width="5.125" style="364" customWidth="1"/>
    <col min="2593" max="2593" width="1.5" style="364" customWidth="1"/>
    <col min="2594" max="2594" width="3.125" style="364" customWidth="1"/>
    <col min="2595" max="2595" width="1.5" style="364" customWidth="1"/>
    <col min="2596" max="2596" width="5.125" style="364" customWidth="1"/>
    <col min="2597" max="2597" width="1.5" style="364" customWidth="1"/>
    <col min="2598" max="2598" width="3.125" style="364" customWidth="1"/>
    <col min="2599" max="2599" width="1.5" style="364" customWidth="1"/>
    <col min="2600" max="2600" width="5.25" style="364" bestFit="1" customWidth="1"/>
    <col min="2601" max="2601" width="1.5" style="364" customWidth="1"/>
    <col min="2602" max="2602" width="4.25" style="364" bestFit="1" customWidth="1"/>
    <col min="2603" max="2603" width="1.5" style="364" customWidth="1"/>
    <col min="2604" max="2604" width="5.25" style="364" customWidth="1"/>
    <col min="2605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7.375" style="364" customWidth="1"/>
    <col min="2821" max="2821" width="11.875" style="364" bestFit="1" customWidth="1"/>
    <col min="2822" max="2822" width="28.5" style="364" bestFit="1" customWidth="1"/>
    <col min="2823" max="2823" width="6.375" style="364" bestFit="1" customWidth="1"/>
    <col min="2824" max="2826" width="8.5" style="364" customWidth="1"/>
    <col min="2827" max="2827" width="8.625" style="364" customWidth="1"/>
    <col min="2828" max="2828" width="5.25" style="364" customWidth="1"/>
    <col min="2829" max="2829" width="1.5" style="364" customWidth="1"/>
    <col min="2830" max="2830" width="3.125" style="364" customWidth="1"/>
    <col min="2831" max="2831" width="1.5" style="364" customWidth="1"/>
    <col min="2832" max="2832" width="5.125" style="364" customWidth="1"/>
    <col min="2833" max="2833" width="1.5" style="364" customWidth="1"/>
    <col min="2834" max="2834" width="3.125" style="364" customWidth="1"/>
    <col min="2835" max="2835" width="1.5" style="364" customWidth="1"/>
    <col min="2836" max="2836" width="5.125" style="364" customWidth="1"/>
    <col min="2837" max="2837" width="1.5" style="364" customWidth="1"/>
    <col min="2838" max="2838" width="3.125" style="364" customWidth="1"/>
    <col min="2839" max="2839" width="1.5" style="364" customWidth="1"/>
    <col min="2840" max="2840" width="5.25" style="364" customWidth="1"/>
    <col min="2841" max="2841" width="1.5" style="364" customWidth="1"/>
    <col min="2842" max="2842" width="3.125" style="364" customWidth="1"/>
    <col min="2843" max="2843" width="1.5" style="364" customWidth="1"/>
    <col min="2844" max="2844" width="5.125" style="364" customWidth="1"/>
    <col min="2845" max="2845" width="1.5" style="364" customWidth="1"/>
    <col min="2846" max="2846" width="3.125" style="364" customWidth="1"/>
    <col min="2847" max="2847" width="1.5" style="364" customWidth="1"/>
    <col min="2848" max="2848" width="5.125" style="364" customWidth="1"/>
    <col min="2849" max="2849" width="1.5" style="364" customWidth="1"/>
    <col min="2850" max="2850" width="3.125" style="364" customWidth="1"/>
    <col min="2851" max="2851" width="1.5" style="364" customWidth="1"/>
    <col min="2852" max="2852" width="5.125" style="364" customWidth="1"/>
    <col min="2853" max="2853" width="1.5" style="364" customWidth="1"/>
    <col min="2854" max="2854" width="3.125" style="364" customWidth="1"/>
    <col min="2855" max="2855" width="1.5" style="364" customWidth="1"/>
    <col min="2856" max="2856" width="5.25" style="364" bestFit="1" customWidth="1"/>
    <col min="2857" max="2857" width="1.5" style="364" customWidth="1"/>
    <col min="2858" max="2858" width="4.25" style="364" bestFit="1" customWidth="1"/>
    <col min="2859" max="2859" width="1.5" style="364" customWidth="1"/>
    <col min="2860" max="2860" width="5.25" style="364" customWidth="1"/>
    <col min="2861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7.375" style="364" customWidth="1"/>
    <col min="3077" max="3077" width="11.875" style="364" bestFit="1" customWidth="1"/>
    <col min="3078" max="3078" width="28.5" style="364" bestFit="1" customWidth="1"/>
    <col min="3079" max="3079" width="6.375" style="364" bestFit="1" customWidth="1"/>
    <col min="3080" max="3082" width="8.5" style="364" customWidth="1"/>
    <col min="3083" max="3083" width="8.625" style="364" customWidth="1"/>
    <col min="3084" max="3084" width="5.25" style="364" customWidth="1"/>
    <col min="3085" max="3085" width="1.5" style="364" customWidth="1"/>
    <col min="3086" max="3086" width="3.125" style="364" customWidth="1"/>
    <col min="3087" max="3087" width="1.5" style="364" customWidth="1"/>
    <col min="3088" max="3088" width="5.125" style="364" customWidth="1"/>
    <col min="3089" max="3089" width="1.5" style="364" customWidth="1"/>
    <col min="3090" max="3090" width="3.125" style="364" customWidth="1"/>
    <col min="3091" max="3091" width="1.5" style="364" customWidth="1"/>
    <col min="3092" max="3092" width="5.125" style="364" customWidth="1"/>
    <col min="3093" max="3093" width="1.5" style="364" customWidth="1"/>
    <col min="3094" max="3094" width="3.125" style="364" customWidth="1"/>
    <col min="3095" max="3095" width="1.5" style="364" customWidth="1"/>
    <col min="3096" max="3096" width="5.25" style="364" customWidth="1"/>
    <col min="3097" max="3097" width="1.5" style="364" customWidth="1"/>
    <col min="3098" max="3098" width="3.125" style="364" customWidth="1"/>
    <col min="3099" max="3099" width="1.5" style="364" customWidth="1"/>
    <col min="3100" max="3100" width="5.125" style="364" customWidth="1"/>
    <col min="3101" max="3101" width="1.5" style="364" customWidth="1"/>
    <col min="3102" max="3102" width="3.125" style="364" customWidth="1"/>
    <col min="3103" max="3103" width="1.5" style="364" customWidth="1"/>
    <col min="3104" max="3104" width="5.125" style="364" customWidth="1"/>
    <col min="3105" max="3105" width="1.5" style="364" customWidth="1"/>
    <col min="3106" max="3106" width="3.125" style="364" customWidth="1"/>
    <col min="3107" max="3107" width="1.5" style="364" customWidth="1"/>
    <col min="3108" max="3108" width="5.125" style="364" customWidth="1"/>
    <col min="3109" max="3109" width="1.5" style="364" customWidth="1"/>
    <col min="3110" max="3110" width="3.125" style="364" customWidth="1"/>
    <col min="3111" max="3111" width="1.5" style="364" customWidth="1"/>
    <col min="3112" max="3112" width="5.25" style="364" bestFit="1" customWidth="1"/>
    <col min="3113" max="3113" width="1.5" style="364" customWidth="1"/>
    <col min="3114" max="3114" width="4.25" style="364" bestFit="1" customWidth="1"/>
    <col min="3115" max="3115" width="1.5" style="364" customWidth="1"/>
    <col min="3116" max="3116" width="5.25" style="364" customWidth="1"/>
    <col min="3117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7.375" style="364" customWidth="1"/>
    <col min="3333" max="3333" width="11.875" style="364" bestFit="1" customWidth="1"/>
    <col min="3334" max="3334" width="28.5" style="364" bestFit="1" customWidth="1"/>
    <col min="3335" max="3335" width="6.375" style="364" bestFit="1" customWidth="1"/>
    <col min="3336" max="3338" width="8.5" style="364" customWidth="1"/>
    <col min="3339" max="3339" width="8.625" style="364" customWidth="1"/>
    <col min="3340" max="3340" width="5.25" style="364" customWidth="1"/>
    <col min="3341" max="3341" width="1.5" style="364" customWidth="1"/>
    <col min="3342" max="3342" width="3.125" style="364" customWidth="1"/>
    <col min="3343" max="3343" width="1.5" style="364" customWidth="1"/>
    <col min="3344" max="3344" width="5.125" style="364" customWidth="1"/>
    <col min="3345" max="3345" width="1.5" style="364" customWidth="1"/>
    <col min="3346" max="3346" width="3.125" style="364" customWidth="1"/>
    <col min="3347" max="3347" width="1.5" style="364" customWidth="1"/>
    <col min="3348" max="3348" width="5.125" style="364" customWidth="1"/>
    <col min="3349" max="3349" width="1.5" style="364" customWidth="1"/>
    <col min="3350" max="3350" width="3.125" style="364" customWidth="1"/>
    <col min="3351" max="3351" width="1.5" style="364" customWidth="1"/>
    <col min="3352" max="3352" width="5.25" style="364" customWidth="1"/>
    <col min="3353" max="3353" width="1.5" style="364" customWidth="1"/>
    <col min="3354" max="3354" width="3.125" style="364" customWidth="1"/>
    <col min="3355" max="3355" width="1.5" style="364" customWidth="1"/>
    <col min="3356" max="3356" width="5.125" style="364" customWidth="1"/>
    <col min="3357" max="3357" width="1.5" style="364" customWidth="1"/>
    <col min="3358" max="3358" width="3.125" style="364" customWidth="1"/>
    <col min="3359" max="3359" width="1.5" style="364" customWidth="1"/>
    <col min="3360" max="3360" width="5.125" style="364" customWidth="1"/>
    <col min="3361" max="3361" width="1.5" style="364" customWidth="1"/>
    <col min="3362" max="3362" width="3.125" style="364" customWidth="1"/>
    <col min="3363" max="3363" width="1.5" style="364" customWidth="1"/>
    <col min="3364" max="3364" width="5.125" style="364" customWidth="1"/>
    <col min="3365" max="3365" width="1.5" style="364" customWidth="1"/>
    <col min="3366" max="3366" width="3.125" style="364" customWidth="1"/>
    <col min="3367" max="3367" width="1.5" style="364" customWidth="1"/>
    <col min="3368" max="3368" width="5.25" style="364" bestFit="1" customWidth="1"/>
    <col min="3369" max="3369" width="1.5" style="364" customWidth="1"/>
    <col min="3370" max="3370" width="4.25" style="364" bestFit="1" customWidth="1"/>
    <col min="3371" max="3371" width="1.5" style="364" customWidth="1"/>
    <col min="3372" max="3372" width="5.25" style="364" customWidth="1"/>
    <col min="3373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7.375" style="364" customWidth="1"/>
    <col min="3589" max="3589" width="11.875" style="364" bestFit="1" customWidth="1"/>
    <col min="3590" max="3590" width="28.5" style="364" bestFit="1" customWidth="1"/>
    <col min="3591" max="3591" width="6.375" style="364" bestFit="1" customWidth="1"/>
    <col min="3592" max="3594" width="8.5" style="364" customWidth="1"/>
    <col min="3595" max="3595" width="8.625" style="364" customWidth="1"/>
    <col min="3596" max="3596" width="5.25" style="364" customWidth="1"/>
    <col min="3597" max="3597" width="1.5" style="364" customWidth="1"/>
    <col min="3598" max="3598" width="3.125" style="364" customWidth="1"/>
    <col min="3599" max="3599" width="1.5" style="364" customWidth="1"/>
    <col min="3600" max="3600" width="5.125" style="364" customWidth="1"/>
    <col min="3601" max="3601" width="1.5" style="364" customWidth="1"/>
    <col min="3602" max="3602" width="3.125" style="364" customWidth="1"/>
    <col min="3603" max="3603" width="1.5" style="364" customWidth="1"/>
    <col min="3604" max="3604" width="5.125" style="364" customWidth="1"/>
    <col min="3605" max="3605" width="1.5" style="364" customWidth="1"/>
    <col min="3606" max="3606" width="3.125" style="364" customWidth="1"/>
    <col min="3607" max="3607" width="1.5" style="364" customWidth="1"/>
    <col min="3608" max="3608" width="5.25" style="364" customWidth="1"/>
    <col min="3609" max="3609" width="1.5" style="364" customWidth="1"/>
    <col min="3610" max="3610" width="3.125" style="364" customWidth="1"/>
    <col min="3611" max="3611" width="1.5" style="364" customWidth="1"/>
    <col min="3612" max="3612" width="5.125" style="364" customWidth="1"/>
    <col min="3613" max="3613" width="1.5" style="364" customWidth="1"/>
    <col min="3614" max="3614" width="3.125" style="364" customWidth="1"/>
    <col min="3615" max="3615" width="1.5" style="364" customWidth="1"/>
    <col min="3616" max="3616" width="5.125" style="364" customWidth="1"/>
    <col min="3617" max="3617" width="1.5" style="364" customWidth="1"/>
    <col min="3618" max="3618" width="3.125" style="364" customWidth="1"/>
    <col min="3619" max="3619" width="1.5" style="364" customWidth="1"/>
    <col min="3620" max="3620" width="5.125" style="364" customWidth="1"/>
    <col min="3621" max="3621" width="1.5" style="364" customWidth="1"/>
    <col min="3622" max="3622" width="3.125" style="364" customWidth="1"/>
    <col min="3623" max="3623" width="1.5" style="364" customWidth="1"/>
    <col min="3624" max="3624" width="5.25" style="364" bestFit="1" customWidth="1"/>
    <col min="3625" max="3625" width="1.5" style="364" customWidth="1"/>
    <col min="3626" max="3626" width="4.25" style="364" bestFit="1" customWidth="1"/>
    <col min="3627" max="3627" width="1.5" style="364" customWidth="1"/>
    <col min="3628" max="3628" width="5.25" style="364" customWidth="1"/>
    <col min="3629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7.375" style="364" customWidth="1"/>
    <col min="3845" max="3845" width="11.875" style="364" bestFit="1" customWidth="1"/>
    <col min="3846" max="3846" width="28.5" style="364" bestFit="1" customWidth="1"/>
    <col min="3847" max="3847" width="6.375" style="364" bestFit="1" customWidth="1"/>
    <col min="3848" max="3850" width="8.5" style="364" customWidth="1"/>
    <col min="3851" max="3851" width="8.625" style="364" customWidth="1"/>
    <col min="3852" max="3852" width="5.25" style="364" customWidth="1"/>
    <col min="3853" max="3853" width="1.5" style="364" customWidth="1"/>
    <col min="3854" max="3854" width="3.125" style="364" customWidth="1"/>
    <col min="3855" max="3855" width="1.5" style="364" customWidth="1"/>
    <col min="3856" max="3856" width="5.125" style="364" customWidth="1"/>
    <col min="3857" max="3857" width="1.5" style="364" customWidth="1"/>
    <col min="3858" max="3858" width="3.125" style="364" customWidth="1"/>
    <col min="3859" max="3859" width="1.5" style="364" customWidth="1"/>
    <col min="3860" max="3860" width="5.125" style="364" customWidth="1"/>
    <col min="3861" max="3861" width="1.5" style="364" customWidth="1"/>
    <col min="3862" max="3862" width="3.125" style="364" customWidth="1"/>
    <col min="3863" max="3863" width="1.5" style="364" customWidth="1"/>
    <col min="3864" max="3864" width="5.25" style="364" customWidth="1"/>
    <col min="3865" max="3865" width="1.5" style="364" customWidth="1"/>
    <col min="3866" max="3866" width="3.125" style="364" customWidth="1"/>
    <col min="3867" max="3867" width="1.5" style="364" customWidth="1"/>
    <col min="3868" max="3868" width="5.125" style="364" customWidth="1"/>
    <col min="3869" max="3869" width="1.5" style="364" customWidth="1"/>
    <col min="3870" max="3870" width="3.125" style="364" customWidth="1"/>
    <col min="3871" max="3871" width="1.5" style="364" customWidth="1"/>
    <col min="3872" max="3872" width="5.125" style="364" customWidth="1"/>
    <col min="3873" max="3873" width="1.5" style="364" customWidth="1"/>
    <col min="3874" max="3874" width="3.125" style="364" customWidth="1"/>
    <col min="3875" max="3875" width="1.5" style="364" customWidth="1"/>
    <col min="3876" max="3876" width="5.125" style="364" customWidth="1"/>
    <col min="3877" max="3877" width="1.5" style="364" customWidth="1"/>
    <col min="3878" max="3878" width="3.125" style="364" customWidth="1"/>
    <col min="3879" max="3879" width="1.5" style="364" customWidth="1"/>
    <col min="3880" max="3880" width="5.25" style="364" bestFit="1" customWidth="1"/>
    <col min="3881" max="3881" width="1.5" style="364" customWidth="1"/>
    <col min="3882" max="3882" width="4.25" style="364" bestFit="1" customWidth="1"/>
    <col min="3883" max="3883" width="1.5" style="364" customWidth="1"/>
    <col min="3884" max="3884" width="5.25" style="364" customWidth="1"/>
    <col min="3885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7.375" style="364" customWidth="1"/>
    <col min="4101" max="4101" width="11.875" style="364" bestFit="1" customWidth="1"/>
    <col min="4102" max="4102" width="28.5" style="364" bestFit="1" customWidth="1"/>
    <col min="4103" max="4103" width="6.375" style="364" bestFit="1" customWidth="1"/>
    <col min="4104" max="4106" width="8.5" style="364" customWidth="1"/>
    <col min="4107" max="4107" width="8.625" style="364" customWidth="1"/>
    <col min="4108" max="4108" width="5.25" style="364" customWidth="1"/>
    <col min="4109" max="4109" width="1.5" style="364" customWidth="1"/>
    <col min="4110" max="4110" width="3.125" style="364" customWidth="1"/>
    <col min="4111" max="4111" width="1.5" style="364" customWidth="1"/>
    <col min="4112" max="4112" width="5.125" style="364" customWidth="1"/>
    <col min="4113" max="4113" width="1.5" style="364" customWidth="1"/>
    <col min="4114" max="4114" width="3.125" style="364" customWidth="1"/>
    <col min="4115" max="4115" width="1.5" style="364" customWidth="1"/>
    <col min="4116" max="4116" width="5.125" style="364" customWidth="1"/>
    <col min="4117" max="4117" width="1.5" style="364" customWidth="1"/>
    <col min="4118" max="4118" width="3.125" style="364" customWidth="1"/>
    <col min="4119" max="4119" width="1.5" style="364" customWidth="1"/>
    <col min="4120" max="4120" width="5.25" style="364" customWidth="1"/>
    <col min="4121" max="4121" width="1.5" style="364" customWidth="1"/>
    <col min="4122" max="4122" width="3.125" style="364" customWidth="1"/>
    <col min="4123" max="4123" width="1.5" style="364" customWidth="1"/>
    <col min="4124" max="4124" width="5.125" style="364" customWidth="1"/>
    <col min="4125" max="4125" width="1.5" style="364" customWidth="1"/>
    <col min="4126" max="4126" width="3.125" style="364" customWidth="1"/>
    <col min="4127" max="4127" width="1.5" style="364" customWidth="1"/>
    <col min="4128" max="4128" width="5.125" style="364" customWidth="1"/>
    <col min="4129" max="4129" width="1.5" style="364" customWidth="1"/>
    <col min="4130" max="4130" width="3.125" style="364" customWidth="1"/>
    <col min="4131" max="4131" width="1.5" style="364" customWidth="1"/>
    <col min="4132" max="4132" width="5.125" style="364" customWidth="1"/>
    <col min="4133" max="4133" width="1.5" style="364" customWidth="1"/>
    <col min="4134" max="4134" width="3.125" style="364" customWidth="1"/>
    <col min="4135" max="4135" width="1.5" style="364" customWidth="1"/>
    <col min="4136" max="4136" width="5.25" style="364" bestFit="1" customWidth="1"/>
    <col min="4137" max="4137" width="1.5" style="364" customWidth="1"/>
    <col min="4138" max="4138" width="4.25" style="364" bestFit="1" customWidth="1"/>
    <col min="4139" max="4139" width="1.5" style="364" customWidth="1"/>
    <col min="4140" max="4140" width="5.25" style="364" customWidth="1"/>
    <col min="4141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7.375" style="364" customWidth="1"/>
    <col min="4357" max="4357" width="11.875" style="364" bestFit="1" customWidth="1"/>
    <col min="4358" max="4358" width="28.5" style="364" bestFit="1" customWidth="1"/>
    <col min="4359" max="4359" width="6.375" style="364" bestFit="1" customWidth="1"/>
    <col min="4360" max="4362" width="8.5" style="364" customWidth="1"/>
    <col min="4363" max="4363" width="8.625" style="364" customWidth="1"/>
    <col min="4364" max="4364" width="5.25" style="364" customWidth="1"/>
    <col min="4365" max="4365" width="1.5" style="364" customWidth="1"/>
    <col min="4366" max="4366" width="3.125" style="364" customWidth="1"/>
    <col min="4367" max="4367" width="1.5" style="364" customWidth="1"/>
    <col min="4368" max="4368" width="5.125" style="364" customWidth="1"/>
    <col min="4369" max="4369" width="1.5" style="364" customWidth="1"/>
    <col min="4370" max="4370" width="3.125" style="364" customWidth="1"/>
    <col min="4371" max="4371" width="1.5" style="364" customWidth="1"/>
    <col min="4372" max="4372" width="5.125" style="364" customWidth="1"/>
    <col min="4373" max="4373" width="1.5" style="364" customWidth="1"/>
    <col min="4374" max="4374" width="3.125" style="364" customWidth="1"/>
    <col min="4375" max="4375" width="1.5" style="364" customWidth="1"/>
    <col min="4376" max="4376" width="5.25" style="364" customWidth="1"/>
    <col min="4377" max="4377" width="1.5" style="364" customWidth="1"/>
    <col min="4378" max="4378" width="3.125" style="364" customWidth="1"/>
    <col min="4379" max="4379" width="1.5" style="364" customWidth="1"/>
    <col min="4380" max="4380" width="5.125" style="364" customWidth="1"/>
    <col min="4381" max="4381" width="1.5" style="364" customWidth="1"/>
    <col min="4382" max="4382" width="3.125" style="364" customWidth="1"/>
    <col min="4383" max="4383" width="1.5" style="364" customWidth="1"/>
    <col min="4384" max="4384" width="5.125" style="364" customWidth="1"/>
    <col min="4385" max="4385" width="1.5" style="364" customWidth="1"/>
    <col min="4386" max="4386" width="3.125" style="364" customWidth="1"/>
    <col min="4387" max="4387" width="1.5" style="364" customWidth="1"/>
    <col min="4388" max="4388" width="5.125" style="364" customWidth="1"/>
    <col min="4389" max="4389" width="1.5" style="364" customWidth="1"/>
    <col min="4390" max="4390" width="3.125" style="364" customWidth="1"/>
    <col min="4391" max="4391" width="1.5" style="364" customWidth="1"/>
    <col min="4392" max="4392" width="5.25" style="364" bestFit="1" customWidth="1"/>
    <col min="4393" max="4393" width="1.5" style="364" customWidth="1"/>
    <col min="4394" max="4394" width="4.25" style="364" bestFit="1" customWidth="1"/>
    <col min="4395" max="4395" width="1.5" style="364" customWidth="1"/>
    <col min="4396" max="4396" width="5.25" style="364" customWidth="1"/>
    <col min="4397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7.375" style="364" customWidth="1"/>
    <col min="4613" max="4613" width="11.875" style="364" bestFit="1" customWidth="1"/>
    <col min="4614" max="4614" width="28.5" style="364" bestFit="1" customWidth="1"/>
    <col min="4615" max="4615" width="6.375" style="364" bestFit="1" customWidth="1"/>
    <col min="4616" max="4618" width="8.5" style="364" customWidth="1"/>
    <col min="4619" max="4619" width="8.625" style="364" customWidth="1"/>
    <col min="4620" max="4620" width="5.25" style="364" customWidth="1"/>
    <col min="4621" max="4621" width="1.5" style="364" customWidth="1"/>
    <col min="4622" max="4622" width="3.125" style="364" customWidth="1"/>
    <col min="4623" max="4623" width="1.5" style="364" customWidth="1"/>
    <col min="4624" max="4624" width="5.125" style="364" customWidth="1"/>
    <col min="4625" max="4625" width="1.5" style="364" customWidth="1"/>
    <col min="4626" max="4626" width="3.125" style="364" customWidth="1"/>
    <col min="4627" max="4627" width="1.5" style="364" customWidth="1"/>
    <col min="4628" max="4628" width="5.125" style="364" customWidth="1"/>
    <col min="4629" max="4629" width="1.5" style="364" customWidth="1"/>
    <col min="4630" max="4630" width="3.125" style="364" customWidth="1"/>
    <col min="4631" max="4631" width="1.5" style="364" customWidth="1"/>
    <col min="4632" max="4632" width="5.25" style="364" customWidth="1"/>
    <col min="4633" max="4633" width="1.5" style="364" customWidth="1"/>
    <col min="4634" max="4634" width="3.125" style="364" customWidth="1"/>
    <col min="4635" max="4635" width="1.5" style="364" customWidth="1"/>
    <col min="4636" max="4636" width="5.125" style="364" customWidth="1"/>
    <col min="4637" max="4637" width="1.5" style="364" customWidth="1"/>
    <col min="4638" max="4638" width="3.125" style="364" customWidth="1"/>
    <col min="4639" max="4639" width="1.5" style="364" customWidth="1"/>
    <col min="4640" max="4640" width="5.125" style="364" customWidth="1"/>
    <col min="4641" max="4641" width="1.5" style="364" customWidth="1"/>
    <col min="4642" max="4642" width="3.125" style="364" customWidth="1"/>
    <col min="4643" max="4643" width="1.5" style="364" customWidth="1"/>
    <col min="4644" max="4644" width="5.125" style="364" customWidth="1"/>
    <col min="4645" max="4645" width="1.5" style="364" customWidth="1"/>
    <col min="4646" max="4646" width="3.125" style="364" customWidth="1"/>
    <col min="4647" max="4647" width="1.5" style="364" customWidth="1"/>
    <col min="4648" max="4648" width="5.25" style="364" bestFit="1" customWidth="1"/>
    <col min="4649" max="4649" width="1.5" style="364" customWidth="1"/>
    <col min="4650" max="4650" width="4.25" style="364" bestFit="1" customWidth="1"/>
    <col min="4651" max="4651" width="1.5" style="364" customWidth="1"/>
    <col min="4652" max="4652" width="5.25" style="364" customWidth="1"/>
    <col min="4653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7.375" style="364" customWidth="1"/>
    <col min="4869" max="4869" width="11.875" style="364" bestFit="1" customWidth="1"/>
    <col min="4870" max="4870" width="28.5" style="364" bestFit="1" customWidth="1"/>
    <col min="4871" max="4871" width="6.375" style="364" bestFit="1" customWidth="1"/>
    <col min="4872" max="4874" width="8.5" style="364" customWidth="1"/>
    <col min="4875" max="4875" width="8.625" style="364" customWidth="1"/>
    <col min="4876" max="4876" width="5.25" style="364" customWidth="1"/>
    <col min="4877" max="4877" width="1.5" style="364" customWidth="1"/>
    <col min="4878" max="4878" width="3.125" style="364" customWidth="1"/>
    <col min="4879" max="4879" width="1.5" style="364" customWidth="1"/>
    <col min="4880" max="4880" width="5.125" style="364" customWidth="1"/>
    <col min="4881" max="4881" width="1.5" style="364" customWidth="1"/>
    <col min="4882" max="4882" width="3.125" style="364" customWidth="1"/>
    <col min="4883" max="4883" width="1.5" style="364" customWidth="1"/>
    <col min="4884" max="4884" width="5.125" style="364" customWidth="1"/>
    <col min="4885" max="4885" width="1.5" style="364" customWidth="1"/>
    <col min="4886" max="4886" width="3.125" style="364" customWidth="1"/>
    <col min="4887" max="4887" width="1.5" style="364" customWidth="1"/>
    <col min="4888" max="4888" width="5.25" style="364" customWidth="1"/>
    <col min="4889" max="4889" width="1.5" style="364" customWidth="1"/>
    <col min="4890" max="4890" width="3.125" style="364" customWidth="1"/>
    <col min="4891" max="4891" width="1.5" style="364" customWidth="1"/>
    <col min="4892" max="4892" width="5.125" style="364" customWidth="1"/>
    <col min="4893" max="4893" width="1.5" style="364" customWidth="1"/>
    <col min="4894" max="4894" width="3.125" style="364" customWidth="1"/>
    <col min="4895" max="4895" width="1.5" style="364" customWidth="1"/>
    <col min="4896" max="4896" width="5.125" style="364" customWidth="1"/>
    <col min="4897" max="4897" width="1.5" style="364" customWidth="1"/>
    <col min="4898" max="4898" width="3.125" style="364" customWidth="1"/>
    <col min="4899" max="4899" width="1.5" style="364" customWidth="1"/>
    <col min="4900" max="4900" width="5.125" style="364" customWidth="1"/>
    <col min="4901" max="4901" width="1.5" style="364" customWidth="1"/>
    <col min="4902" max="4902" width="3.125" style="364" customWidth="1"/>
    <col min="4903" max="4903" width="1.5" style="364" customWidth="1"/>
    <col min="4904" max="4904" width="5.25" style="364" bestFit="1" customWidth="1"/>
    <col min="4905" max="4905" width="1.5" style="364" customWidth="1"/>
    <col min="4906" max="4906" width="4.25" style="364" bestFit="1" customWidth="1"/>
    <col min="4907" max="4907" width="1.5" style="364" customWidth="1"/>
    <col min="4908" max="4908" width="5.25" style="364" customWidth="1"/>
    <col min="4909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7.375" style="364" customWidth="1"/>
    <col min="5125" max="5125" width="11.875" style="364" bestFit="1" customWidth="1"/>
    <col min="5126" max="5126" width="28.5" style="364" bestFit="1" customWidth="1"/>
    <col min="5127" max="5127" width="6.375" style="364" bestFit="1" customWidth="1"/>
    <col min="5128" max="5130" width="8.5" style="364" customWidth="1"/>
    <col min="5131" max="5131" width="8.625" style="364" customWidth="1"/>
    <col min="5132" max="5132" width="5.25" style="364" customWidth="1"/>
    <col min="5133" max="5133" width="1.5" style="364" customWidth="1"/>
    <col min="5134" max="5134" width="3.125" style="364" customWidth="1"/>
    <col min="5135" max="5135" width="1.5" style="364" customWidth="1"/>
    <col min="5136" max="5136" width="5.125" style="364" customWidth="1"/>
    <col min="5137" max="5137" width="1.5" style="364" customWidth="1"/>
    <col min="5138" max="5138" width="3.125" style="364" customWidth="1"/>
    <col min="5139" max="5139" width="1.5" style="364" customWidth="1"/>
    <col min="5140" max="5140" width="5.125" style="364" customWidth="1"/>
    <col min="5141" max="5141" width="1.5" style="364" customWidth="1"/>
    <col min="5142" max="5142" width="3.125" style="364" customWidth="1"/>
    <col min="5143" max="5143" width="1.5" style="364" customWidth="1"/>
    <col min="5144" max="5144" width="5.25" style="364" customWidth="1"/>
    <col min="5145" max="5145" width="1.5" style="364" customWidth="1"/>
    <col min="5146" max="5146" width="3.125" style="364" customWidth="1"/>
    <col min="5147" max="5147" width="1.5" style="364" customWidth="1"/>
    <col min="5148" max="5148" width="5.125" style="364" customWidth="1"/>
    <col min="5149" max="5149" width="1.5" style="364" customWidth="1"/>
    <col min="5150" max="5150" width="3.125" style="364" customWidth="1"/>
    <col min="5151" max="5151" width="1.5" style="364" customWidth="1"/>
    <col min="5152" max="5152" width="5.125" style="364" customWidth="1"/>
    <col min="5153" max="5153" width="1.5" style="364" customWidth="1"/>
    <col min="5154" max="5154" width="3.125" style="364" customWidth="1"/>
    <col min="5155" max="5155" width="1.5" style="364" customWidth="1"/>
    <col min="5156" max="5156" width="5.125" style="364" customWidth="1"/>
    <col min="5157" max="5157" width="1.5" style="364" customWidth="1"/>
    <col min="5158" max="5158" width="3.125" style="364" customWidth="1"/>
    <col min="5159" max="5159" width="1.5" style="364" customWidth="1"/>
    <col min="5160" max="5160" width="5.25" style="364" bestFit="1" customWidth="1"/>
    <col min="5161" max="5161" width="1.5" style="364" customWidth="1"/>
    <col min="5162" max="5162" width="4.25" style="364" bestFit="1" customWidth="1"/>
    <col min="5163" max="5163" width="1.5" style="364" customWidth="1"/>
    <col min="5164" max="5164" width="5.25" style="364" customWidth="1"/>
    <col min="5165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7.375" style="364" customWidth="1"/>
    <col min="5381" max="5381" width="11.875" style="364" bestFit="1" customWidth="1"/>
    <col min="5382" max="5382" width="28.5" style="364" bestFit="1" customWidth="1"/>
    <col min="5383" max="5383" width="6.375" style="364" bestFit="1" customWidth="1"/>
    <col min="5384" max="5386" width="8.5" style="364" customWidth="1"/>
    <col min="5387" max="5387" width="8.625" style="364" customWidth="1"/>
    <col min="5388" max="5388" width="5.25" style="364" customWidth="1"/>
    <col min="5389" max="5389" width="1.5" style="364" customWidth="1"/>
    <col min="5390" max="5390" width="3.125" style="364" customWidth="1"/>
    <col min="5391" max="5391" width="1.5" style="364" customWidth="1"/>
    <col min="5392" max="5392" width="5.125" style="364" customWidth="1"/>
    <col min="5393" max="5393" width="1.5" style="364" customWidth="1"/>
    <col min="5394" max="5394" width="3.125" style="364" customWidth="1"/>
    <col min="5395" max="5395" width="1.5" style="364" customWidth="1"/>
    <col min="5396" max="5396" width="5.125" style="364" customWidth="1"/>
    <col min="5397" max="5397" width="1.5" style="364" customWidth="1"/>
    <col min="5398" max="5398" width="3.125" style="364" customWidth="1"/>
    <col min="5399" max="5399" width="1.5" style="364" customWidth="1"/>
    <col min="5400" max="5400" width="5.25" style="364" customWidth="1"/>
    <col min="5401" max="5401" width="1.5" style="364" customWidth="1"/>
    <col min="5402" max="5402" width="3.125" style="364" customWidth="1"/>
    <col min="5403" max="5403" width="1.5" style="364" customWidth="1"/>
    <col min="5404" max="5404" width="5.125" style="364" customWidth="1"/>
    <col min="5405" max="5405" width="1.5" style="364" customWidth="1"/>
    <col min="5406" max="5406" width="3.125" style="364" customWidth="1"/>
    <col min="5407" max="5407" width="1.5" style="364" customWidth="1"/>
    <col min="5408" max="5408" width="5.125" style="364" customWidth="1"/>
    <col min="5409" max="5409" width="1.5" style="364" customWidth="1"/>
    <col min="5410" max="5410" width="3.125" style="364" customWidth="1"/>
    <col min="5411" max="5411" width="1.5" style="364" customWidth="1"/>
    <col min="5412" max="5412" width="5.125" style="364" customWidth="1"/>
    <col min="5413" max="5413" width="1.5" style="364" customWidth="1"/>
    <col min="5414" max="5414" width="3.125" style="364" customWidth="1"/>
    <col min="5415" max="5415" width="1.5" style="364" customWidth="1"/>
    <col min="5416" max="5416" width="5.25" style="364" bestFit="1" customWidth="1"/>
    <col min="5417" max="5417" width="1.5" style="364" customWidth="1"/>
    <col min="5418" max="5418" width="4.25" style="364" bestFit="1" customWidth="1"/>
    <col min="5419" max="5419" width="1.5" style="364" customWidth="1"/>
    <col min="5420" max="5420" width="5.25" style="364" customWidth="1"/>
    <col min="5421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7.375" style="364" customWidth="1"/>
    <col min="5637" max="5637" width="11.875" style="364" bestFit="1" customWidth="1"/>
    <col min="5638" max="5638" width="28.5" style="364" bestFit="1" customWidth="1"/>
    <col min="5639" max="5639" width="6.375" style="364" bestFit="1" customWidth="1"/>
    <col min="5640" max="5642" width="8.5" style="364" customWidth="1"/>
    <col min="5643" max="5643" width="8.625" style="364" customWidth="1"/>
    <col min="5644" max="5644" width="5.25" style="364" customWidth="1"/>
    <col min="5645" max="5645" width="1.5" style="364" customWidth="1"/>
    <col min="5646" max="5646" width="3.125" style="364" customWidth="1"/>
    <col min="5647" max="5647" width="1.5" style="364" customWidth="1"/>
    <col min="5648" max="5648" width="5.125" style="364" customWidth="1"/>
    <col min="5649" max="5649" width="1.5" style="364" customWidth="1"/>
    <col min="5650" max="5650" width="3.125" style="364" customWidth="1"/>
    <col min="5651" max="5651" width="1.5" style="364" customWidth="1"/>
    <col min="5652" max="5652" width="5.125" style="364" customWidth="1"/>
    <col min="5653" max="5653" width="1.5" style="364" customWidth="1"/>
    <col min="5654" max="5654" width="3.125" style="364" customWidth="1"/>
    <col min="5655" max="5655" width="1.5" style="364" customWidth="1"/>
    <col min="5656" max="5656" width="5.25" style="364" customWidth="1"/>
    <col min="5657" max="5657" width="1.5" style="364" customWidth="1"/>
    <col min="5658" max="5658" width="3.125" style="364" customWidth="1"/>
    <col min="5659" max="5659" width="1.5" style="364" customWidth="1"/>
    <col min="5660" max="5660" width="5.125" style="364" customWidth="1"/>
    <col min="5661" max="5661" width="1.5" style="364" customWidth="1"/>
    <col min="5662" max="5662" width="3.125" style="364" customWidth="1"/>
    <col min="5663" max="5663" width="1.5" style="364" customWidth="1"/>
    <col min="5664" max="5664" width="5.125" style="364" customWidth="1"/>
    <col min="5665" max="5665" width="1.5" style="364" customWidth="1"/>
    <col min="5666" max="5666" width="3.125" style="364" customWidth="1"/>
    <col min="5667" max="5667" width="1.5" style="364" customWidth="1"/>
    <col min="5668" max="5668" width="5.125" style="364" customWidth="1"/>
    <col min="5669" max="5669" width="1.5" style="364" customWidth="1"/>
    <col min="5670" max="5670" width="3.125" style="364" customWidth="1"/>
    <col min="5671" max="5671" width="1.5" style="364" customWidth="1"/>
    <col min="5672" max="5672" width="5.25" style="364" bestFit="1" customWidth="1"/>
    <col min="5673" max="5673" width="1.5" style="364" customWidth="1"/>
    <col min="5674" max="5674" width="4.25" style="364" bestFit="1" customWidth="1"/>
    <col min="5675" max="5675" width="1.5" style="364" customWidth="1"/>
    <col min="5676" max="5676" width="5.25" style="364" customWidth="1"/>
    <col min="5677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7.375" style="364" customWidth="1"/>
    <col min="5893" max="5893" width="11.875" style="364" bestFit="1" customWidth="1"/>
    <col min="5894" max="5894" width="28.5" style="364" bestFit="1" customWidth="1"/>
    <col min="5895" max="5895" width="6.375" style="364" bestFit="1" customWidth="1"/>
    <col min="5896" max="5898" width="8.5" style="364" customWidth="1"/>
    <col min="5899" max="5899" width="8.625" style="364" customWidth="1"/>
    <col min="5900" max="5900" width="5.25" style="364" customWidth="1"/>
    <col min="5901" max="5901" width="1.5" style="364" customWidth="1"/>
    <col min="5902" max="5902" width="3.125" style="364" customWidth="1"/>
    <col min="5903" max="5903" width="1.5" style="364" customWidth="1"/>
    <col min="5904" max="5904" width="5.125" style="364" customWidth="1"/>
    <col min="5905" max="5905" width="1.5" style="364" customWidth="1"/>
    <col min="5906" max="5906" width="3.125" style="364" customWidth="1"/>
    <col min="5907" max="5907" width="1.5" style="364" customWidth="1"/>
    <col min="5908" max="5908" width="5.125" style="364" customWidth="1"/>
    <col min="5909" max="5909" width="1.5" style="364" customWidth="1"/>
    <col min="5910" max="5910" width="3.125" style="364" customWidth="1"/>
    <col min="5911" max="5911" width="1.5" style="364" customWidth="1"/>
    <col min="5912" max="5912" width="5.25" style="364" customWidth="1"/>
    <col min="5913" max="5913" width="1.5" style="364" customWidth="1"/>
    <col min="5914" max="5914" width="3.125" style="364" customWidth="1"/>
    <col min="5915" max="5915" width="1.5" style="364" customWidth="1"/>
    <col min="5916" max="5916" width="5.125" style="364" customWidth="1"/>
    <col min="5917" max="5917" width="1.5" style="364" customWidth="1"/>
    <col min="5918" max="5918" width="3.125" style="364" customWidth="1"/>
    <col min="5919" max="5919" width="1.5" style="364" customWidth="1"/>
    <col min="5920" max="5920" width="5.125" style="364" customWidth="1"/>
    <col min="5921" max="5921" width="1.5" style="364" customWidth="1"/>
    <col min="5922" max="5922" width="3.125" style="364" customWidth="1"/>
    <col min="5923" max="5923" width="1.5" style="364" customWidth="1"/>
    <col min="5924" max="5924" width="5.125" style="364" customWidth="1"/>
    <col min="5925" max="5925" width="1.5" style="364" customWidth="1"/>
    <col min="5926" max="5926" width="3.125" style="364" customWidth="1"/>
    <col min="5927" max="5927" width="1.5" style="364" customWidth="1"/>
    <col min="5928" max="5928" width="5.25" style="364" bestFit="1" customWidth="1"/>
    <col min="5929" max="5929" width="1.5" style="364" customWidth="1"/>
    <col min="5930" max="5930" width="4.25" style="364" bestFit="1" customWidth="1"/>
    <col min="5931" max="5931" width="1.5" style="364" customWidth="1"/>
    <col min="5932" max="5932" width="5.25" style="364" customWidth="1"/>
    <col min="5933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7.375" style="364" customWidth="1"/>
    <col min="6149" max="6149" width="11.875" style="364" bestFit="1" customWidth="1"/>
    <col min="6150" max="6150" width="28.5" style="364" bestFit="1" customWidth="1"/>
    <col min="6151" max="6151" width="6.375" style="364" bestFit="1" customWidth="1"/>
    <col min="6152" max="6154" width="8.5" style="364" customWidth="1"/>
    <col min="6155" max="6155" width="8.625" style="364" customWidth="1"/>
    <col min="6156" max="6156" width="5.25" style="364" customWidth="1"/>
    <col min="6157" max="6157" width="1.5" style="364" customWidth="1"/>
    <col min="6158" max="6158" width="3.125" style="364" customWidth="1"/>
    <col min="6159" max="6159" width="1.5" style="364" customWidth="1"/>
    <col min="6160" max="6160" width="5.125" style="364" customWidth="1"/>
    <col min="6161" max="6161" width="1.5" style="364" customWidth="1"/>
    <col min="6162" max="6162" width="3.125" style="364" customWidth="1"/>
    <col min="6163" max="6163" width="1.5" style="364" customWidth="1"/>
    <col min="6164" max="6164" width="5.125" style="364" customWidth="1"/>
    <col min="6165" max="6165" width="1.5" style="364" customWidth="1"/>
    <col min="6166" max="6166" width="3.125" style="364" customWidth="1"/>
    <col min="6167" max="6167" width="1.5" style="364" customWidth="1"/>
    <col min="6168" max="6168" width="5.25" style="364" customWidth="1"/>
    <col min="6169" max="6169" width="1.5" style="364" customWidth="1"/>
    <col min="6170" max="6170" width="3.125" style="364" customWidth="1"/>
    <col min="6171" max="6171" width="1.5" style="364" customWidth="1"/>
    <col min="6172" max="6172" width="5.125" style="364" customWidth="1"/>
    <col min="6173" max="6173" width="1.5" style="364" customWidth="1"/>
    <col min="6174" max="6174" width="3.125" style="364" customWidth="1"/>
    <col min="6175" max="6175" width="1.5" style="364" customWidth="1"/>
    <col min="6176" max="6176" width="5.125" style="364" customWidth="1"/>
    <col min="6177" max="6177" width="1.5" style="364" customWidth="1"/>
    <col min="6178" max="6178" width="3.125" style="364" customWidth="1"/>
    <col min="6179" max="6179" width="1.5" style="364" customWidth="1"/>
    <col min="6180" max="6180" width="5.125" style="364" customWidth="1"/>
    <col min="6181" max="6181" width="1.5" style="364" customWidth="1"/>
    <col min="6182" max="6182" width="3.125" style="364" customWidth="1"/>
    <col min="6183" max="6183" width="1.5" style="364" customWidth="1"/>
    <col min="6184" max="6184" width="5.25" style="364" bestFit="1" customWidth="1"/>
    <col min="6185" max="6185" width="1.5" style="364" customWidth="1"/>
    <col min="6186" max="6186" width="4.25" style="364" bestFit="1" customWidth="1"/>
    <col min="6187" max="6187" width="1.5" style="364" customWidth="1"/>
    <col min="6188" max="6188" width="5.25" style="364" customWidth="1"/>
    <col min="6189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7.375" style="364" customWidth="1"/>
    <col min="6405" max="6405" width="11.875" style="364" bestFit="1" customWidth="1"/>
    <col min="6406" max="6406" width="28.5" style="364" bestFit="1" customWidth="1"/>
    <col min="6407" max="6407" width="6.375" style="364" bestFit="1" customWidth="1"/>
    <col min="6408" max="6410" width="8.5" style="364" customWidth="1"/>
    <col min="6411" max="6411" width="8.625" style="364" customWidth="1"/>
    <col min="6412" max="6412" width="5.25" style="364" customWidth="1"/>
    <col min="6413" max="6413" width="1.5" style="364" customWidth="1"/>
    <col min="6414" max="6414" width="3.125" style="364" customWidth="1"/>
    <col min="6415" max="6415" width="1.5" style="364" customWidth="1"/>
    <col min="6416" max="6416" width="5.125" style="364" customWidth="1"/>
    <col min="6417" max="6417" width="1.5" style="364" customWidth="1"/>
    <col min="6418" max="6418" width="3.125" style="364" customWidth="1"/>
    <col min="6419" max="6419" width="1.5" style="364" customWidth="1"/>
    <col min="6420" max="6420" width="5.125" style="364" customWidth="1"/>
    <col min="6421" max="6421" width="1.5" style="364" customWidth="1"/>
    <col min="6422" max="6422" width="3.125" style="364" customWidth="1"/>
    <col min="6423" max="6423" width="1.5" style="364" customWidth="1"/>
    <col min="6424" max="6424" width="5.25" style="364" customWidth="1"/>
    <col min="6425" max="6425" width="1.5" style="364" customWidth="1"/>
    <col min="6426" max="6426" width="3.125" style="364" customWidth="1"/>
    <col min="6427" max="6427" width="1.5" style="364" customWidth="1"/>
    <col min="6428" max="6428" width="5.125" style="364" customWidth="1"/>
    <col min="6429" max="6429" width="1.5" style="364" customWidth="1"/>
    <col min="6430" max="6430" width="3.125" style="364" customWidth="1"/>
    <col min="6431" max="6431" width="1.5" style="364" customWidth="1"/>
    <col min="6432" max="6432" width="5.125" style="364" customWidth="1"/>
    <col min="6433" max="6433" width="1.5" style="364" customWidth="1"/>
    <col min="6434" max="6434" width="3.125" style="364" customWidth="1"/>
    <col min="6435" max="6435" width="1.5" style="364" customWidth="1"/>
    <col min="6436" max="6436" width="5.125" style="364" customWidth="1"/>
    <col min="6437" max="6437" width="1.5" style="364" customWidth="1"/>
    <col min="6438" max="6438" width="3.125" style="364" customWidth="1"/>
    <col min="6439" max="6439" width="1.5" style="364" customWidth="1"/>
    <col min="6440" max="6440" width="5.25" style="364" bestFit="1" customWidth="1"/>
    <col min="6441" max="6441" width="1.5" style="364" customWidth="1"/>
    <col min="6442" max="6442" width="4.25" style="364" bestFit="1" customWidth="1"/>
    <col min="6443" max="6443" width="1.5" style="364" customWidth="1"/>
    <col min="6444" max="6444" width="5.25" style="364" customWidth="1"/>
    <col min="6445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7.375" style="364" customWidth="1"/>
    <col min="6661" max="6661" width="11.875" style="364" bestFit="1" customWidth="1"/>
    <col min="6662" max="6662" width="28.5" style="364" bestFit="1" customWidth="1"/>
    <col min="6663" max="6663" width="6.375" style="364" bestFit="1" customWidth="1"/>
    <col min="6664" max="6666" width="8.5" style="364" customWidth="1"/>
    <col min="6667" max="6667" width="8.625" style="364" customWidth="1"/>
    <col min="6668" max="6668" width="5.25" style="364" customWidth="1"/>
    <col min="6669" max="6669" width="1.5" style="364" customWidth="1"/>
    <col min="6670" max="6670" width="3.125" style="364" customWidth="1"/>
    <col min="6671" max="6671" width="1.5" style="364" customWidth="1"/>
    <col min="6672" max="6672" width="5.125" style="364" customWidth="1"/>
    <col min="6673" max="6673" width="1.5" style="364" customWidth="1"/>
    <col min="6674" max="6674" width="3.125" style="364" customWidth="1"/>
    <col min="6675" max="6675" width="1.5" style="364" customWidth="1"/>
    <col min="6676" max="6676" width="5.125" style="364" customWidth="1"/>
    <col min="6677" max="6677" width="1.5" style="364" customWidth="1"/>
    <col min="6678" max="6678" width="3.125" style="364" customWidth="1"/>
    <col min="6679" max="6679" width="1.5" style="364" customWidth="1"/>
    <col min="6680" max="6680" width="5.25" style="364" customWidth="1"/>
    <col min="6681" max="6681" width="1.5" style="364" customWidth="1"/>
    <col min="6682" max="6682" width="3.125" style="364" customWidth="1"/>
    <col min="6683" max="6683" width="1.5" style="364" customWidth="1"/>
    <col min="6684" max="6684" width="5.125" style="364" customWidth="1"/>
    <col min="6685" max="6685" width="1.5" style="364" customWidth="1"/>
    <col min="6686" max="6686" width="3.125" style="364" customWidth="1"/>
    <col min="6687" max="6687" width="1.5" style="364" customWidth="1"/>
    <col min="6688" max="6688" width="5.125" style="364" customWidth="1"/>
    <col min="6689" max="6689" width="1.5" style="364" customWidth="1"/>
    <col min="6690" max="6690" width="3.125" style="364" customWidth="1"/>
    <col min="6691" max="6691" width="1.5" style="364" customWidth="1"/>
    <col min="6692" max="6692" width="5.125" style="364" customWidth="1"/>
    <col min="6693" max="6693" width="1.5" style="364" customWidth="1"/>
    <col min="6694" max="6694" width="3.125" style="364" customWidth="1"/>
    <col min="6695" max="6695" width="1.5" style="364" customWidth="1"/>
    <col min="6696" max="6696" width="5.25" style="364" bestFit="1" customWidth="1"/>
    <col min="6697" max="6697" width="1.5" style="364" customWidth="1"/>
    <col min="6698" max="6698" width="4.25" style="364" bestFit="1" customWidth="1"/>
    <col min="6699" max="6699" width="1.5" style="364" customWidth="1"/>
    <col min="6700" max="6700" width="5.25" style="364" customWidth="1"/>
    <col min="6701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7.375" style="364" customWidth="1"/>
    <col min="6917" max="6917" width="11.875" style="364" bestFit="1" customWidth="1"/>
    <col min="6918" max="6918" width="28.5" style="364" bestFit="1" customWidth="1"/>
    <col min="6919" max="6919" width="6.375" style="364" bestFit="1" customWidth="1"/>
    <col min="6920" max="6922" width="8.5" style="364" customWidth="1"/>
    <col min="6923" max="6923" width="8.625" style="364" customWidth="1"/>
    <col min="6924" max="6924" width="5.25" style="364" customWidth="1"/>
    <col min="6925" max="6925" width="1.5" style="364" customWidth="1"/>
    <col min="6926" max="6926" width="3.125" style="364" customWidth="1"/>
    <col min="6927" max="6927" width="1.5" style="364" customWidth="1"/>
    <col min="6928" max="6928" width="5.125" style="364" customWidth="1"/>
    <col min="6929" max="6929" width="1.5" style="364" customWidth="1"/>
    <col min="6930" max="6930" width="3.125" style="364" customWidth="1"/>
    <col min="6931" max="6931" width="1.5" style="364" customWidth="1"/>
    <col min="6932" max="6932" width="5.125" style="364" customWidth="1"/>
    <col min="6933" max="6933" width="1.5" style="364" customWidth="1"/>
    <col min="6934" max="6934" width="3.125" style="364" customWidth="1"/>
    <col min="6935" max="6935" width="1.5" style="364" customWidth="1"/>
    <col min="6936" max="6936" width="5.25" style="364" customWidth="1"/>
    <col min="6937" max="6937" width="1.5" style="364" customWidth="1"/>
    <col min="6938" max="6938" width="3.125" style="364" customWidth="1"/>
    <col min="6939" max="6939" width="1.5" style="364" customWidth="1"/>
    <col min="6940" max="6940" width="5.125" style="364" customWidth="1"/>
    <col min="6941" max="6941" width="1.5" style="364" customWidth="1"/>
    <col min="6942" max="6942" width="3.125" style="364" customWidth="1"/>
    <col min="6943" max="6943" width="1.5" style="364" customWidth="1"/>
    <col min="6944" max="6944" width="5.125" style="364" customWidth="1"/>
    <col min="6945" max="6945" width="1.5" style="364" customWidth="1"/>
    <col min="6946" max="6946" width="3.125" style="364" customWidth="1"/>
    <col min="6947" max="6947" width="1.5" style="364" customWidth="1"/>
    <col min="6948" max="6948" width="5.125" style="364" customWidth="1"/>
    <col min="6949" max="6949" width="1.5" style="364" customWidth="1"/>
    <col min="6950" max="6950" width="3.125" style="364" customWidth="1"/>
    <col min="6951" max="6951" width="1.5" style="364" customWidth="1"/>
    <col min="6952" max="6952" width="5.25" style="364" bestFit="1" customWidth="1"/>
    <col min="6953" max="6953" width="1.5" style="364" customWidth="1"/>
    <col min="6954" max="6954" width="4.25" style="364" bestFit="1" customWidth="1"/>
    <col min="6955" max="6955" width="1.5" style="364" customWidth="1"/>
    <col min="6956" max="6956" width="5.25" style="364" customWidth="1"/>
    <col min="6957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7.375" style="364" customWidth="1"/>
    <col min="7173" max="7173" width="11.875" style="364" bestFit="1" customWidth="1"/>
    <col min="7174" max="7174" width="28.5" style="364" bestFit="1" customWidth="1"/>
    <col min="7175" max="7175" width="6.375" style="364" bestFit="1" customWidth="1"/>
    <col min="7176" max="7178" width="8.5" style="364" customWidth="1"/>
    <col min="7179" max="7179" width="8.625" style="364" customWidth="1"/>
    <col min="7180" max="7180" width="5.25" style="364" customWidth="1"/>
    <col min="7181" max="7181" width="1.5" style="364" customWidth="1"/>
    <col min="7182" max="7182" width="3.125" style="364" customWidth="1"/>
    <col min="7183" max="7183" width="1.5" style="364" customWidth="1"/>
    <col min="7184" max="7184" width="5.125" style="364" customWidth="1"/>
    <col min="7185" max="7185" width="1.5" style="364" customWidth="1"/>
    <col min="7186" max="7186" width="3.125" style="364" customWidth="1"/>
    <col min="7187" max="7187" width="1.5" style="364" customWidth="1"/>
    <col min="7188" max="7188" width="5.125" style="364" customWidth="1"/>
    <col min="7189" max="7189" width="1.5" style="364" customWidth="1"/>
    <col min="7190" max="7190" width="3.125" style="364" customWidth="1"/>
    <col min="7191" max="7191" width="1.5" style="364" customWidth="1"/>
    <col min="7192" max="7192" width="5.25" style="364" customWidth="1"/>
    <col min="7193" max="7193" width="1.5" style="364" customWidth="1"/>
    <col min="7194" max="7194" width="3.125" style="364" customWidth="1"/>
    <col min="7195" max="7195" width="1.5" style="364" customWidth="1"/>
    <col min="7196" max="7196" width="5.125" style="364" customWidth="1"/>
    <col min="7197" max="7197" width="1.5" style="364" customWidth="1"/>
    <col min="7198" max="7198" width="3.125" style="364" customWidth="1"/>
    <col min="7199" max="7199" width="1.5" style="364" customWidth="1"/>
    <col min="7200" max="7200" width="5.125" style="364" customWidth="1"/>
    <col min="7201" max="7201" width="1.5" style="364" customWidth="1"/>
    <col min="7202" max="7202" width="3.125" style="364" customWidth="1"/>
    <col min="7203" max="7203" width="1.5" style="364" customWidth="1"/>
    <col min="7204" max="7204" width="5.125" style="364" customWidth="1"/>
    <col min="7205" max="7205" width="1.5" style="364" customWidth="1"/>
    <col min="7206" max="7206" width="3.125" style="364" customWidth="1"/>
    <col min="7207" max="7207" width="1.5" style="364" customWidth="1"/>
    <col min="7208" max="7208" width="5.25" style="364" bestFit="1" customWidth="1"/>
    <col min="7209" max="7209" width="1.5" style="364" customWidth="1"/>
    <col min="7210" max="7210" width="4.25" style="364" bestFit="1" customWidth="1"/>
    <col min="7211" max="7211" width="1.5" style="364" customWidth="1"/>
    <col min="7212" max="7212" width="5.25" style="364" customWidth="1"/>
    <col min="7213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7.375" style="364" customWidth="1"/>
    <col min="7429" max="7429" width="11.875" style="364" bestFit="1" customWidth="1"/>
    <col min="7430" max="7430" width="28.5" style="364" bestFit="1" customWidth="1"/>
    <col min="7431" max="7431" width="6.375" style="364" bestFit="1" customWidth="1"/>
    <col min="7432" max="7434" width="8.5" style="364" customWidth="1"/>
    <col min="7435" max="7435" width="8.625" style="364" customWidth="1"/>
    <col min="7436" max="7436" width="5.25" style="364" customWidth="1"/>
    <col min="7437" max="7437" width="1.5" style="364" customWidth="1"/>
    <col min="7438" max="7438" width="3.125" style="364" customWidth="1"/>
    <col min="7439" max="7439" width="1.5" style="364" customWidth="1"/>
    <col min="7440" max="7440" width="5.125" style="364" customWidth="1"/>
    <col min="7441" max="7441" width="1.5" style="364" customWidth="1"/>
    <col min="7442" max="7442" width="3.125" style="364" customWidth="1"/>
    <col min="7443" max="7443" width="1.5" style="364" customWidth="1"/>
    <col min="7444" max="7444" width="5.125" style="364" customWidth="1"/>
    <col min="7445" max="7445" width="1.5" style="364" customWidth="1"/>
    <col min="7446" max="7446" width="3.125" style="364" customWidth="1"/>
    <col min="7447" max="7447" width="1.5" style="364" customWidth="1"/>
    <col min="7448" max="7448" width="5.25" style="364" customWidth="1"/>
    <col min="7449" max="7449" width="1.5" style="364" customWidth="1"/>
    <col min="7450" max="7450" width="3.125" style="364" customWidth="1"/>
    <col min="7451" max="7451" width="1.5" style="364" customWidth="1"/>
    <col min="7452" max="7452" width="5.125" style="364" customWidth="1"/>
    <col min="7453" max="7453" width="1.5" style="364" customWidth="1"/>
    <col min="7454" max="7454" width="3.125" style="364" customWidth="1"/>
    <col min="7455" max="7455" width="1.5" style="364" customWidth="1"/>
    <col min="7456" max="7456" width="5.125" style="364" customWidth="1"/>
    <col min="7457" max="7457" width="1.5" style="364" customWidth="1"/>
    <col min="7458" max="7458" width="3.125" style="364" customWidth="1"/>
    <col min="7459" max="7459" width="1.5" style="364" customWidth="1"/>
    <col min="7460" max="7460" width="5.125" style="364" customWidth="1"/>
    <col min="7461" max="7461" width="1.5" style="364" customWidth="1"/>
    <col min="7462" max="7462" width="3.125" style="364" customWidth="1"/>
    <col min="7463" max="7463" width="1.5" style="364" customWidth="1"/>
    <col min="7464" max="7464" width="5.25" style="364" bestFit="1" customWidth="1"/>
    <col min="7465" max="7465" width="1.5" style="364" customWidth="1"/>
    <col min="7466" max="7466" width="4.25" style="364" bestFit="1" customWidth="1"/>
    <col min="7467" max="7467" width="1.5" style="364" customWidth="1"/>
    <col min="7468" max="7468" width="5.25" style="364" customWidth="1"/>
    <col min="7469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7.375" style="364" customWidth="1"/>
    <col min="7685" max="7685" width="11.875" style="364" bestFit="1" customWidth="1"/>
    <col min="7686" max="7686" width="28.5" style="364" bestFit="1" customWidth="1"/>
    <col min="7687" max="7687" width="6.375" style="364" bestFit="1" customWidth="1"/>
    <col min="7688" max="7690" width="8.5" style="364" customWidth="1"/>
    <col min="7691" max="7691" width="8.625" style="364" customWidth="1"/>
    <col min="7692" max="7692" width="5.25" style="364" customWidth="1"/>
    <col min="7693" max="7693" width="1.5" style="364" customWidth="1"/>
    <col min="7694" max="7694" width="3.125" style="364" customWidth="1"/>
    <col min="7695" max="7695" width="1.5" style="364" customWidth="1"/>
    <col min="7696" max="7696" width="5.125" style="364" customWidth="1"/>
    <col min="7697" max="7697" width="1.5" style="364" customWidth="1"/>
    <col min="7698" max="7698" width="3.125" style="364" customWidth="1"/>
    <col min="7699" max="7699" width="1.5" style="364" customWidth="1"/>
    <col min="7700" max="7700" width="5.125" style="364" customWidth="1"/>
    <col min="7701" max="7701" width="1.5" style="364" customWidth="1"/>
    <col min="7702" max="7702" width="3.125" style="364" customWidth="1"/>
    <col min="7703" max="7703" width="1.5" style="364" customWidth="1"/>
    <col min="7704" max="7704" width="5.25" style="364" customWidth="1"/>
    <col min="7705" max="7705" width="1.5" style="364" customWidth="1"/>
    <col min="7706" max="7706" width="3.125" style="364" customWidth="1"/>
    <col min="7707" max="7707" width="1.5" style="364" customWidth="1"/>
    <col min="7708" max="7708" width="5.125" style="364" customWidth="1"/>
    <col min="7709" max="7709" width="1.5" style="364" customWidth="1"/>
    <col min="7710" max="7710" width="3.125" style="364" customWidth="1"/>
    <col min="7711" max="7711" width="1.5" style="364" customWidth="1"/>
    <col min="7712" max="7712" width="5.125" style="364" customWidth="1"/>
    <col min="7713" max="7713" width="1.5" style="364" customWidth="1"/>
    <col min="7714" max="7714" width="3.125" style="364" customWidth="1"/>
    <col min="7715" max="7715" width="1.5" style="364" customWidth="1"/>
    <col min="7716" max="7716" width="5.125" style="364" customWidth="1"/>
    <col min="7717" max="7717" width="1.5" style="364" customWidth="1"/>
    <col min="7718" max="7718" width="3.125" style="364" customWidth="1"/>
    <col min="7719" max="7719" width="1.5" style="364" customWidth="1"/>
    <col min="7720" max="7720" width="5.25" style="364" bestFit="1" customWidth="1"/>
    <col min="7721" max="7721" width="1.5" style="364" customWidth="1"/>
    <col min="7722" max="7722" width="4.25" style="364" bestFit="1" customWidth="1"/>
    <col min="7723" max="7723" width="1.5" style="364" customWidth="1"/>
    <col min="7724" max="7724" width="5.25" style="364" customWidth="1"/>
    <col min="7725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7.375" style="364" customWidth="1"/>
    <col min="7941" max="7941" width="11.875" style="364" bestFit="1" customWidth="1"/>
    <col min="7942" max="7942" width="28.5" style="364" bestFit="1" customWidth="1"/>
    <col min="7943" max="7943" width="6.375" style="364" bestFit="1" customWidth="1"/>
    <col min="7944" max="7946" width="8.5" style="364" customWidth="1"/>
    <col min="7947" max="7947" width="8.625" style="364" customWidth="1"/>
    <col min="7948" max="7948" width="5.25" style="364" customWidth="1"/>
    <col min="7949" max="7949" width="1.5" style="364" customWidth="1"/>
    <col min="7950" max="7950" width="3.125" style="364" customWidth="1"/>
    <col min="7951" max="7951" width="1.5" style="364" customWidth="1"/>
    <col min="7952" max="7952" width="5.125" style="364" customWidth="1"/>
    <col min="7953" max="7953" width="1.5" style="364" customWidth="1"/>
    <col min="7954" max="7954" width="3.125" style="364" customWidth="1"/>
    <col min="7955" max="7955" width="1.5" style="364" customWidth="1"/>
    <col min="7956" max="7956" width="5.125" style="364" customWidth="1"/>
    <col min="7957" max="7957" width="1.5" style="364" customWidth="1"/>
    <col min="7958" max="7958" width="3.125" style="364" customWidth="1"/>
    <col min="7959" max="7959" width="1.5" style="364" customWidth="1"/>
    <col min="7960" max="7960" width="5.25" style="364" customWidth="1"/>
    <col min="7961" max="7961" width="1.5" style="364" customWidth="1"/>
    <col min="7962" max="7962" width="3.125" style="364" customWidth="1"/>
    <col min="7963" max="7963" width="1.5" style="364" customWidth="1"/>
    <col min="7964" max="7964" width="5.125" style="364" customWidth="1"/>
    <col min="7965" max="7965" width="1.5" style="364" customWidth="1"/>
    <col min="7966" max="7966" width="3.125" style="364" customWidth="1"/>
    <col min="7967" max="7967" width="1.5" style="364" customWidth="1"/>
    <col min="7968" max="7968" width="5.125" style="364" customWidth="1"/>
    <col min="7969" max="7969" width="1.5" style="364" customWidth="1"/>
    <col min="7970" max="7970" width="3.125" style="364" customWidth="1"/>
    <col min="7971" max="7971" width="1.5" style="364" customWidth="1"/>
    <col min="7972" max="7972" width="5.125" style="364" customWidth="1"/>
    <col min="7973" max="7973" width="1.5" style="364" customWidth="1"/>
    <col min="7974" max="7974" width="3.125" style="364" customWidth="1"/>
    <col min="7975" max="7975" width="1.5" style="364" customWidth="1"/>
    <col min="7976" max="7976" width="5.25" style="364" bestFit="1" customWidth="1"/>
    <col min="7977" max="7977" width="1.5" style="364" customWidth="1"/>
    <col min="7978" max="7978" width="4.25" style="364" bestFit="1" customWidth="1"/>
    <col min="7979" max="7979" width="1.5" style="364" customWidth="1"/>
    <col min="7980" max="7980" width="5.25" style="364" customWidth="1"/>
    <col min="7981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7.375" style="364" customWidth="1"/>
    <col min="8197" max="8197" width="11.875" style="364" bestFit="1" customWidth="1"/>
    <col min="8198" max="8198" width="28.5" style="364" bestFit="1" customWidth="1"/>
    <col min="8199" max="8199" width="6.375" style="364" bestFit="1" customWidth="1"/>
    <col min="8200" max="8202" width="8.5" style="364" customWidth="1"/>
    <col min="8203" max="8203" width="8.625" style="364" customWidth="1"/>
    <col min="8204" max="8204" width="5.25" style="364" customWidth="1"/>
    <col min="8205" max="8205" width="1.5" style="364" customWidth="1"/>
    <col min="8206" max="8206" width="3.125" style="364" customWidth="1"/>
    <col min="8207" max="8207" width="1.5" style="364" customWidth="1"/>
    <col min="8208" max="8208" width="5.125" style="364" customWidth="1"/>
    <col min="8209" max="8209" width="1.5" style="364" customWidth="1"/>
    <col min="8210" max="8210" width="3.125" style="364" customWidth="1"/>
    <col min="8211" max="8211" width="1.5" style="364" customWidth="1"/>
    <col min="8212" max="8212" width="5.125" style="364" customWidth="1"/>
    <col min="8213" max="8213" width="1.5" style="364" customWidth="1"/>
    <col min="8214" max="8214" width="3.125" style="364" customWidth="1"/>
    <col min="8215" max="8215" width="1.5" style="364" customWidth="1"/>
    <col min="8216" max="8216" width="5.25" style="364" customWidth="1"/>
    <col min="8217" max="8217" width="1.5" style="364" customWidth="1"/>
    <col min="8218" max="8218" width="3.125" style="364" customWidth="1"/>
    <col min="8219" max="8219" width="1.5" style="364" customWidth="1"/>
    <col min="8220" max="8220" width="5.125" style="364" customWidth="1"/>
    <col min="8221" max="8221" width="1.5" style="364" customWidth="1"/>
    <col min="8222" max="8222" width="3.125" style="364" customWidth="1"/>
    <col min="8223" max="8223" width="1.5" style="364" customWidth="1"/>
    <col min="8224" max="8224" width="5.125" style="364" customWidth="1"/>
    <col min="8225" max="8225" width="1.5" style="364" customWidth="1"/>
    <col min="8226" max="8226" width="3.125" style="364" customWidth="1"/>
    <col min="8227" max="8227" width="1.5" style="364" customWidth="1"/>
    <col min="8228" max="8228" width="5.125" style="364" customWidth="1"/>
    <col min="8229" max="8229" width="1.5" style="364" customWidth="1"/>
    <col min="8230" max="8230" width="3.125" style="364" customWidth="1"/>
    <col min="8231" max="8231" width="1.5" style="364" customWidth="1"/>
    <col min="8232" max="8232" width="5.25" style="364" bestFit="1" customWidth="1"/>
    <col min="8233" max="8233" width="1.5" style="364" customWidth="1"/>
    <col min="8234" max="8234" width="4.25" style="364" bestFit="1" customWidth="1"/>
    <col min="8235" max="8235" width="1.5" style="364" customWidth="1"/>
    <col min="8236" max="8236" width="5.25" style="364" customWidth="1"/>
    <col min="8237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7.375" style="364" customWidth="1"/>
    <col min="8453" max="8453" width="11.875" style="364" bestFit="1" customWidth="1"/>
    <col min="8454" max="8454" width="28.5" style="364" bestFit="1" customWidth="1"/>
    <col min="8455" max="8455" width="6.375" style="364" bestFit="1" customWidth="1"/>
    <col min="8456" max="8458" width="8.5" style="364" customWidth="1"/>
    <col min="8459" max="8459" width="8.625" style="364" customWidth="1"/>
    <col min="8460" max="8460" width="5.25" style="364" customWidth="1"/>
    <col min="8461" max="8461" width="1.5" style="364" customWidth="1"/>
    <col min="8462" max="8462" width="3.125" style="364" customWidth="1"/>
    <col min="8463" max="8463" width="1.5" style="364" customWidth="1"/>
    <col min="8464" max="8464" width="5.125" style="364" customWidth="1"/>
    <col min="8465" max="8465" width="1.5" style="364" customWidth="1"/>
    <col min="8466" max="8466" width="3.125" style="364" customWidth="1"/>
    <col min="8467" max="8467" width="1.5" style="364" customWidth="1"/>
    <col min="8468" max="8468" width="5.125" style="364" customWidth="1"/>
    <col min="8469" max="8469" width="1.5" style="364" customWidth="1"/>
    <col min="8470" max="8470" width="3.125" style="364" customWidth="1"/>
    <col min="8471" max="8471" width="1.5" style="364" customWidth="1"/>
    <col min="8472" max="8472" width="5.25" style="364" customWidth="1"/>
    <col min="8473" max="8473" width="1.5" style="364" customWidth="1"/>
    <col min="8474" max="8474" width="3.125" style="364" customWidth="1"/>
    <col min="8475" max="8475" width="1.5" style="364" customWidth="1"/>
    <col min="8476" max="8476" width="5.125" style="364" customWidth="1"/>
    <col min="8477" max="8477" width="1.5" style="364" customWidth="1"/>
    <col min="8478" max="8478" width="3.125" style="364" customWidth="1"/>
    <col min="8479" max="8479" width="1.5" style="364" customWidth="1"/>
    <col min="8480" max="8480" width="5.125" style="364" customWidth="1"/>
    <col min="8481" max="8481" width="1.5" style="364" customWidth="1"/>
    <col min="8482" max="8482" width="3.125" style="364" customWidth="1"/>
    <col min="8483" max="8483" width="1.5" style="364" customWidth="1"/>
    <col min="8484" max="8484" width="5.125" style="364" customWidth="1"/>
    <col min="8485" max="8485" width="1.5" style="364" customWidth="1"/>
    <col min="8486" max="8486" width="3.125" style="364" customWidth="1"/>
    <col min="8487" max="8487" width="1.5" style="364" customWidth="1"/>
    <col min="8488" max="8488" width="5.25" style="364" bestFit="1" customWidth="1"/>
    <col min="8489" max="8489" width="1.5" style="364" customWidth="1"/>
    <col min="8490" max="8490" width="4.25" style="364" bestFit="1" customWidth="1"/>
    <col min="8491" max="8491" width="1.5" style="364" customWidth="1"/>
    <col min="8492" max="8492" width="5.25" style="364" customWidth="1"/>
    <col min="8493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7.375" style="364" customWidth="1"/>
    <col min="8709" max="8709" width="11.875" style="364" bestFit="1" customWidth="1"/>
    <col min="8710" max="8710" width="28.5" style="364" bestFit="1" customWidth="1"/>
    <col min="8711" max="8711" width="6.375" style="364" bestFit="1" customWidth="1"/>
    <col min="8712" max="8714" width="8.5" style="364" customWidth="1"/>
    <col min="8715" max="8715" width="8.625" style="364" customWidth="1"/>
    <col min="8716" max="8716" width="5.25" style="364" customWidth="1"/>
    <col min="8717" max="8717" width="1.5" style="364" customWidth="1"/>
    <col min="8718" max="8718" width="3.125" style="364" customWidth="1"/>
    <col min="8719" max="8719" width="1.5" style="364" customWidth="1"/>
    <col min="8720" max="8720" width="5.125" style="364" customWidth="1"/>
    <col min="8721" max="8721" width="1.5" style="364" customWidth="1"/>
    <col min="8722" max="8722" width="3.125" style="364" customWidth="1"/>
    <col min="8723" max="8723" width="1.5" style="364" customWidth="1"/>
    <col min="8724" max="8724" width="5.125" style="364" customWidth="1"/>
    <col min="8725" max="8725" width="1.5" style="364" customWidth="1"/>
    <col min="8726" max="8726" width="3.125" style="364" customWidth="1"/>
    <col min="8727" max="8727" width="1.5" style="364" customWidth="1"/>
    <col min="8728" max="8728" width="5.25" style="364" customWidth="1"/>
    <col min="8729" max="8729" width="1.5" style="364" customWidth="1"/>
    <col min="8730" max="8730" width="3.125" style="364" customWidth="1"/>
    <col min="8731" max="8731" width="1.5" style="364" customWidth="1"/>
    <col min="8732" max="8732" width="5.125" style="364" customWidth="1"/>
    <col min="8733" max="8733" width="1.5" style="364" customWidth="1"/>
    <col min="8734" max="8734" width="3.125" style="364" customWidth="1"/>
    <col min="8735" max="8735" width="1.5" style="364" customWidth="1"/>
    <col min="8736" max="8736" width="5.125" style="364" customWidth="1"/>
    <col min="8737" max="8737" width="1.5" style="364" customWidth="1"/>
    <col min="8738" max="8738" width="3.125" style="364" customWidth="1"/>
    <col min="8739" max="8739" width="1.5" style="364" customWidth="1"/>
    <col min="8740" max="8740" width="5.125" style="364" customWidth="1"/>
    <col min="8741" max="8741" width="1.5" style="364" customWidth="1"/>
    <col min="8742" max="8742" width="3.125" style="364" customWidth="1"/>
    <col min="8743" max="8743" width="1.5" style="364" customWidth="1"/>
    <col min="8744" max="8744" width="5.25" style="364" bestFit="1" customWidth="1"/>
    <col min="8745" max="8745" width="1.5" style="364" customWidth="1"/>
    <col min="8746" max="8746" width="4.25" style="364" bestFit="1" customWidth="1"/>
    <col min="8747" max="8747" width="1.5" style="364" customWidth="1"/>
    <col min="8748" max="8748" width="5.25" style="364" customWidth="1"/>
    <col min="8749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7.375" style="364" customWidth="1"/>
    <col min="8965" max="8965" width="11.875" style="364" bestFit="1" customWidth="1"/>
    <col min="8966" max="8966" width="28.5" style="364" bestFit="1" customWidth="1"/>
    <col min="8967" max="8967" width="6.375" style="364" bestFit="1" customWidth="1"/>
    <col min="8968" max="8970" width="8.5" style="364" customWidth="1"/>
    <col min="8971" max="8971" width="8.625" style="364" customWidth="1"/>
    <col min="8972" max="8972" width="5.25" style="364" customWidth="1"/>
    <col min="8973" max="8973" width="1.5" style="364" customWidth="1"/>
    <col min="8974" max="8974" width="3.125" style="364" customWidth="1"/>
    <col min="8975" max="8975" width="1.5" style="364" customWidth="1"/>
    <col min="8976" max="8976" width="5.125" style="364" customWidth="1"/>
    <col min="8977" max="8977" width="1.5" style="364" customWidth="1"/>
    <col min="8978" max="8978" width="3.125" style="364" customWidth="1"/>
    <col min="8979" max="8979" width="1.5" style="364" customWidth="1"/>
    <col min="8980" max="8980" width="5.125" style="364" customWidth="1"/>
    <col min="8981" max="8981" width="1.5" style="364" customWidth="1"/>
    <col min="8982" max="8982" width="3.125" style="364" customWidth="1"/>
    <col min="8983" max="8983" width="1.5" style="364" customWidth="1"/>
    <col min="8984" max="8984" width="5.25" style="364" customWidth="1"/>
    <col min="8985" max="8985" width="1.5" style="364" customWidth="1"/>
    <col min="8986" max="8986" width="3.125" style="364" customWidth="1"/>
    <col min="8987" max="8987" width="1.5" style="364" customWidth="1"/>
    <col min="8988" max="8988" width="5.125" style="364" customWidth="1"/>
    <col min="8989" max="8989" width="1.5" style="364" customWidth="1"/>
    <col min="8990" max="8990" width="3.125" style="364" customWidth="1"/>
    <col min="8991" max="8991" width="1.5" style="364" customWidth="1"/>
    <col min="8992" max="8992" width="5.125" style="364" customWidth="1"/>
    <col min="8993" max="8993" width="1.5" style="364" customWidth="1"/>
    <col min="8994" max="8994" width="3.125" style="364" customWidth="1"/>
    <col min="8995" max="8995" width="1.5" style="364" customWidth="1"/>
    <col min="8996" max="8996" width="5.125" style="364" customWidth="1"/>
    <col min="8997" max="8997" width="1.5" style="364" customWidth="1"/>
    <col min="8998" max="8998" width="3.125" style="364" customWidth="1"/>
    <col min="8999" max="8999" width="1.5" style="364" customWidth="1"/>
    <col min="9000" max="9000" width="5.25" style="364" bestFit="1" customWidth="1"/>
    <col min="9001" max="9001" width="1.5" style="364" customWidth="1"/>
    <col min="9002" max="9002" width="4.25" style="364" bestFit="1" customWidth="1"/>
    <col min="9003" max="9003" width="1.5" style="364" customWidth="1"/>
    <col min="9004" max="9004" width="5.25" style="364" customWidth="1"/>
    <col min="9005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7.375" style="364" customWidth="1"/>
    <col min="9221" max="9221" width="11.875" style="364" bestFit="1" customWidth="1"/>
    <col min="9222" max="9222" width="28.5" style="364" bestFit="1" customWidth="1"/>
    <col min="9223" max="9223" width="6.375" style="364" bestFit="1" customWidth="1"/>
    <col min="9224" max="9226" width="8.5" style="364" customWidth="1"/>
    <col min="9227" max="9227" width="8.625" style="364" customWidth="1"/>
    <col min="9228" max="9228" width="5.25" style="364" customWidth="1"/>
    <col min="9229" max="9229" width="1.5" style="364" customWidth="1"/>
    <col min="9230" max="9230" width="3.125" style="364" customWidth="1"/>
    <col min="9231" max="9231" width="1.5" style="364" customWidth="1"/>
    <col min="9232" max="9232" width="5.125" style="364" customWidth="1"/>
    <col min="9233" max="9233" width="1.5" style="364" customWidth="1"/>
    <col min="9234" max="9234" width="3.125" style="364" customWidth="1"/>
    <col min="9235" max="9235" width="1.5" style="364" customWidth="1"/>
    <col min="9236" max="9236" width="5.125" style="364" customWidth="1"/>
    <col min="9237" max="9237" width="1.5" style="364" customWidth="1"/>
    <col min="9238" max="9238" width="3.125" style="364" customWidth="1"/>
    <col min="9239" max="9239" width="1.5" style="364" customWidth="1"/>
    <col min="9240" max="9240" width="5.25" style="364" customWidth="1"/>
    <col min="9241" max="9241" width="1.5" style="364" customWidth="1"/>
    <col min="9242" max="9242" width="3.125" style="364" customWidth="1"/>
    <col min="9243" max="9243" width="1.5" style="364" customWidth="1"/>
    <col min="9244" max="9244" width="5.125" style="364" customWidth="1"/>
    <col min="9245" max="9245" width="1.5" style="364" customWidth="1"/>
    <col min="9246" max="9246" width="3.125" style="364" customWidth="1"/>
    <col min="9247" max="9247" width="1.5" style="364" customWidth="1"/>
    <col min="9248" max="9248" width="5.125" style="364" customWidth="1"/>
    <col min="9249" max="9249" width="1.5" style="364" customWidth="1"/>
    <col min="9250" max="9250" width="3.125" style="364" customWidth="1"/>
    <col min="9251" max="9251" width="1.5" style="364" customWidth="1"/>
    <col min="9252" max="9252" width="5.125" style="364" customWidth="1"/>
    <col min="9253" max="9253" width="1.5" style="364" customWidth="1"/>
    <col min="9254" max="9254" width="3.125" style="364" customWidth="1"/>
    <col min="9255" max="9255" width="1.5" style="364" customWidth="1"/>
    <col min="9256" max="9256" width="5.25" style="364" bestFit="1" customWidth="1"/>
    <col min="9257" max="9257" width="1.5" style="364" customWidth="1"/>
    <col min="9258" max="9258" width="4.25" style="364" bestFit="1" customWidth="1"/>
    <col min="9259" max="9259" width="1.5" style="364" customWidth="1"/>
    <col min="9260" max="9260" width="5.25" style="364" customWidth="1"/>
    <col min="9261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7.375" style="364" customWidth="1"/>
    <col min="9477" max="9477" width="11.875" style="364" bestFit="1" customWidth="1"/>
    <col min="9478" max="9478" width="28.5" style="364" bestFit="1" customWidth="1"/>
    <col min="9479" max="9479" width="6.375" style="364" bestFit="1" customWidth="1"/>
    <col min="9480" max="9482" width="8.5" style="364" customWidth="1"/>
    <col min="9483" max="9483" width="8.625" style="364" customWidth="1"/>
    <col min="9484" max="9484" width="5.25" style="364" customWidth="1"/>
    <col min="9485" max="9485" width="1.5" style="364" customWidth="1"/>
    <col min="9486" max="9486" width="3.125" style="364" customWidth="1"/>
    <col min="9487" max="9487" width="1.5" style="364" customWidth="1"/>
    <col min="9488" max="9488" width="5.125" style="364" customWidth="1"/>
    <col min="9489" max="9489" width="1.5" style="364" customWidth="1"/>
    <col min="9490" max="9490" width="3.125" style="364" customWidth="1"/>
    <col min="9491" max="9491" width="1.5" style="364" customWidth="1"/>
    <col min="9492" max="9492" width="5.125" style="364" customWidth="1"/>
    <col min="9493" max="9493" width="1.5" style="364" customWidth="1"/>
    <col min="9494" max="9494" width="3.125" style="364" customWidth="1"/>
    <col min="9495" max="9495" width="1.5" style="364" customWidth="1"/>
    <col min="9496" max="9496" width="5.25" style="364" customWidth="1"/>
    <col min="9497" max="9497" width="1.5" style="364" customWidth="1"/>
    <col min="9498" max="9498" width="3.125" style="364" customWidth="1"/>
    <col min="9499" max="9499" width="1.5" style="364" customWidth="1"/>
    <col min="9500" max="9500" width="5.125" style="364" customWidth="1"/>
    <col min="9501" max="9501" width="1.5" style="364" customWidth="1"/>
    <col min="9502" max="9502" width="3.125" style="364" customWidth="1"/>
    <col min="9503" max="9503" width="1.5" style="364" customWidth="1"/>
    <col min="9504" max="9504" width="5.125" style="364" customWidth="1"/>
    <col min="9505" max="9505" width="1.5" style="364" customWidth="1"/>
    <col min="9506" max="9506" width="3.125" style="364" customWidth="1"/>
    <col min="9507" max="9507" width="1.5" style="364" customWidth="1"/>
    <col min="9508" max="9508" width="5.125" style="364" customWidth="1"/>
    <col min="9509" max="9509" width="1.5" style="364" customWidth="1"/>
    <col min="9510" max="9510" width="3.125" style="364" customWidth="1"/>
    <col min="9511" max="9511" width="1.5" style="364" customWidth="1"/>
    <col min="9512" max="9512" width="5.25" style="364" bestFit="1" customWidth="1"/>
    <col min="9513" max="9513" width="1.5" style="364" customWidth="1"/>
    <col min="9514" max="9514" width="4.25" style="364" bestFit="1" customWidth="1"/>
    <col min="9515" max="9515" width="1.5" style="364" customWidth="1"/>
    <col min="9516" max="9516" width="5.25" style="364" customWidth="1"/>
    <col min="9517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7.375" style="364" customWidth="1"/>
    <col min="9733" max="9733" width="11.875" style="364" bestFit="1" customWidth="1"/>
    <col min="9734" max="9734" width="28.5" style="364" bestFit="1" customWidth="1"/>
    <col min="9735" max="9735" width="6.375" style="364" bestFit="1" customWidth="1"/>
    <col min="9736" max="9738" width="8.5" style="364" customWidth="1"/>
    <col min="9739" max="9739" width="8.625" style="364" customWidth="1"/>
    <col min="9740" max="9740" width="5.25" style="364" customWidth="1"/>
    <col min="9741" max="9741" width="1.5" style="364" customWidth="1"/>
    <col min="9742" max="9742" width="3.125" style="364" customWidth="1"/>
    <col min="9743" max="9743" width="1.5" style="364" customWidth="1"/>
    <col min="9744" max="9744" width="5.125" style="364" customWidth="1"/>
    <col min="9745" max="9745" width="1.5" style="364" customWidth="1"/>
    <col min="9746" max="9746" width="3.125" style="364" customWidth="1"/>
    <col min="9747" max="9747" width="1.5" style="364" customWidth="1"/>
    <col min="9748" max="9748" width="5.125" style="364" customWidth="1"/>
    <col min="9749" max="9749" width="1.5" style="364" customWidth="1"/>
    <col min="9750" max="9750" width="3.125" style="364" customWidth="1"/>
    <col min="9751" max="9751" width="1.5" style="364" customWidth="1"/>
    <col min="9752" max="9752" width="5.25" style="364" customWidth="1"/>
    <col min="9753" max="9753" width="1.5" style="364" customWidth="1"/>
    <col min="9754" max="9754" width="3.125" style="364" customWidth="1"/>
    <col min="9755" max="9755" width="1.5" style="364" customWidth="1"/>
    <col min="9756" max="9756" width="5.125" style="364" customWidth="1"/>
    <col min="9757" max="9757" width="1.5" style="364" customWidth="1"/>
    <col min="9758" max="9758" width="3.125" style="364" customWidth="1"/>
    <col min="9759" max="9759" width="1.5" style="364" customWidth="1"/>
    <col min="9760" max="9760" width="5.125" style="364" customWidth="1"/>
    <col min="9761" max="9761" width="1.5" style="364" customWidth="1"/>
    <col min="9762" max="9762" width="3.125" style="364" customWidth="1"/>
    <col min="9763" max="9763" width="1.5" style="364" customWidth="1"/>
    <col min="9764" max="9764" width="5.125" style="364" customWidth="1"/>
    <col min="9765" max="9765" width="1.5" style="364" customWidth="1"/>
    <col min="9766" max="9766" width="3.125" style="364" customWidth="1"/>
    <col min="9767" max="9767" width="1.5" style="364" customWidth="1"/>
    <col min="9768" max="9768" width="5.25" style="364" bestFit="1" customWidth="1"/>
    <col min="9769" max="9769" width="1.5" style="364" customWidth="1"/>
    <col min="9770" max="9770" width="4.25" style="364" bestFit="1" customWidth="1"/>
    <col min="9771" max="9771" width="1.5" style="364" customWidth="1"/>
    <col min="9772" max="9772" width="5.25" style="364" customWidth="1"/>
    <col min="9773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7.375" style="364" customWidth="1"/>
    <col min="9989" max="9989" width="11.875" style="364" bestFit="1" customWidth="1"/>
    <col min="9990" max="9990" width="28.5" style="364" bestFit="1" customWidth="1"/>
    <col min="9991" max="9991" width="6.375" style="364" bestFit="1" customWidth="1"/>
    <col min="9992" max="9994" width="8.5" style="364" customWidth="1"/>
    <col min="9995" max="9995" width="8.625" style="364" customWidth="1"/>
    <col min="9996" max="9996" width="5.25" style="364" customWidth="1"/>
    <col min="9997" max="9997" width="1.5" style="364" customWidth="1"/>
    <col min="9998" max="9998" width="3.125" style="364" customWidth="1"/>
    <col min="9999" max="9999" width="1.5" style="364" customWidth="1"/>
    <col min="10000" max="10000" width="5.125" style="364" customWidth="1"/>
    <col min="10001" max="10001" width="1.5" style="364" customWidth="1"/>
    <col min="10002" max="10002" width="3.125" style="364" customWidth="1"/>
    <col min="10003" max="10003" width="1.5" style="364" customWidth="1"/>
    <col min="10004" max="10004" width="5.125" style="364" customWidth="1"/>
    <col min="10005" max="10005" width="1.5" style="364" customWidth="1"/>
    <col min="10006" max="10006" width="3.125" style="364" customWidth="1"/>
    <col min="10007" max="10007" width="1.5" style="364" customWidth="1"/>
    <col min="10008" max="10008" width="5.25" style="364" customWidth="1"/>
    <col min="10009" max="10009" width="1.5" style="364" customWidth="1"/>
    <col min="10010" max="10010" width="3.125" style="364" customWidth="1"/>
    <col min="10011" max="10011" width="1.5" style="364" customWidth="1"/>
    <col min="10012" max="10012" width="5.125" style="364" customWidth="1"/>
    <col min="10013" max="10013" width="1.5" style="364" customWidth="1"/>
    <col min="10014" max="10014" width="3.125" style="364" customWidth="1"/>
    <col min="10015" max="10015" width="1.5" style="364" customWidth="1"/>
    <col min="10016" max="10016" width="5.125" style="364" customWidth="1"/>
    <col min="10017" max="10017" width="1.5" style="364" customWidth="1"/>
    <col min="10018" max="10018" width="3.125" style="364" customWidth="1"/>
    <col min="10019" max="10019" width="1.5" style="364" customWidth="1"/>
    <col min="10020" max="10020" width="5.125" style="364" customWidth="1"/>
    <col min="10021" max="10021" width="1.5" style="364" customWidth="1"/>
    <col min="10022" max="10022" width="3.125" style="364" customWidth="1"/>
    <col min="10023" max="10023" width="1.5" style="364" customWidth="1"/>
    <col min="10024" max="10024" width="5.25" style="364" bestFit="1" customWidth="1"/>
    <col min="10025" max="10025" width="1.5" style="364" customWidth="1"/>
    <col min="10026" max="10026" width="4.25" style="364" bestFit="1" customWidth="1"/>
    <col min="10027" max="10027" width="1.5" style="364" customWidth="1"/>
    <col min="10028" max="10028" width="5.25" style="364" customWidth="1"/>
    <col min="10029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7.375" style="364" customWidth="1"/>
    <col min="10245" max="10245" width="11.875" style="364" bestFit="1" customWidth="1"/>
    <col min="10246" max="10246" width="28.5" style="364" bestFit="1" customWidth="1"/>
    <col min="10247" max="10247" width="6.375" style="364" bestFit="1" customWidth="1"/>
    <col min="10248" max="10250" width="8.5" style="364" customWidth="1"/>
    <col min="10251" max="10251" width="8.625" style="364" customWidth="1"/>
    <col min="10252" max="10252" width="5.25" style="364" customWidth="1"/>
    <col min="10253" max="10253" width="1.5" style="364" customWidth="1"/>
    <col min="10254" max="10254" width="3.125" style="364" customWidth="1"/>
    <col min="10255" max="10255" width="1.5" style="364" customWidth="1"/>
    <col min="10256" max="10256" width="5.125" style="364" customWidth="1"/>
    <col min="10257" max="10257" width="1.5" style="364" customWidth="1"/>
    <col min="10258" max="10258" width="3.125" style="364" customWidth="1"/>
    <col min="10259" max="10259" width="1.5" style="364" customWidth="1"/>
    <col min="10260" max="10260" width="5.125" style="364" customWidth="1"/>
    <col min="10261" max="10261" width="1.5" style="364" customWidth="1"/>
    <col min="10262" max="10262" width="3.125" style="364" customWidth="1"/>
    <col min="10263" max="10263" width="1.5" style="364" customWidth="1"/>
    <col min="10264" max="10264" width="5.25" style="364" customWidth="1"/>
    <col min="10265" max="10265" width="1.5" style="364" customWidth="1"/>
    <col min="10266" max="10266" width="3.125" style="364" customWidth="1"/>
    <col min="10267" max="10267" width="1.5" style="364" customWidth="1"/>
    <col min="10268" max="10268" width="5.125" style="364" customWidth="1"/>
    <col min="10269" max="10269" width="1.5" style="364" customWidth="1"/>
    <col min="10270" max="10270" width="3.125" style="364" customWidth="1"/>
    <col min="10271" max="10271" width="1.5" style="364" customWidth="1"/>
    <col min="10272" max="10272" width="5.125" style="364" customWidth="1"/>
    <col min="10273" max="10273" width="1.5" style="364" customWidth="1"/>
    <col min="10274" max="10274" width="3.125" style="364" customWidth="1"/>
    <col min="10275" max="10275" width="1.5" style="364" customWidth="1"/>
    <col min="10276" max="10276" width="5.125" style="364" customWidth="1"/>
    <col min="10277" max="10277" width="1.5" style="364" customWidth="1"/>
    <col min="10278" max="10278" width="3.125" style="364" customWidth="1"/>
    <col min="10279" max="10279" width="1.5" style="364" customWidth="1"/>
    <col min="10280" max="10280" width="5.25" style="364" bestFit="1" customWidth="1"/>
    <col min="10281" max="10281" width="1.5" style="364" customWidth="1"/>
    <col min="10282" max="10282" width="4.25" style="364" bestFit="1" customWidth="1"/>
    <col min="10283" max="10283" width="1.5" style="364" customWidth="1"/>
    <col min="10284" max="10284" width="5.25" style="364" customWidth="1"/>
    <col min="10285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7.375" style="364" customWidth="1"/>
    <col min="10501" max="10501" width="11.875" style="364" bestFit="1" customWidth="1"/>
    <col min="10502" max="10502" width="28.5" style="364" bestFit="1" customWidth="1"/>
    <col min="10503" max="10503" width="6.375" style="364" bestFit="1" customWidth="1"/>
    <col min="10504" max="10506" width="8.5" style="364" customWidth="1"/>
    <col min="10507" max="10507" width="8.625" style="364" customWidth="1"/>
    <col min="10508" max="10508" width="5.25" style="364" customWidth="1"/>
    <col min="10509" max="10509" width="1.5" style="364" customWidth="1"/>
    <col min="10510" max="10510" width="3.125" style="364" customWidth="1"/>
    <col min="10511" max="10511" width="1.5" style="364" customWidth="1"/>
    <col min="10512" max="10512" width="5.125" style="364" customWidth="1"/>
    <col min="10513" max="10513" width="1.5" style="364" customWidth="1"/>
    <col min="10514" max="10514" width="3.125" style="364" customWidth="1"/>
    <col min="10515" max="10515" width="1.5" style="364" customWidth="1"/>
    <col min="10516" max="10516" width="5.125" style="364" customWidth="1"/>
    <col min="10517" max="10517" width="1.5" style="364" customWidth="1"/>
    <col min="10518" max="10518" width="3.125" style="364" customWidth="1"/>
    <col min="10519" max="10519" width="1.5" style="364" customWidth="1"/>
    <col min="10520" max="10520" width="5.25" style="364" customWidth="1"/>
    <col min="10521" max="10521" width="1.5" style="364" customWidth="1"/>
    <col min="10522" max="10522" width="3.125" style="364" customWidth="1"/>
    <col min="10523" max="10523" width="1.5" style="364" customWidth="1"/>
    <col min="10524" max="10524" width="5.125" style="364" customWidth="1"/>
    <col min="10525" max="10525" width="1.5" style="364" customWidth="1"/>
    <col min="10526" max="10526" width="3.125" style="364" customWidth="1"/>
    <col min="10527" max="10527" width="1.5" style="364" customWidth="1"/>
    <col min="10528" max="10528" width="5.125" style="364" customWidth="1"/>
    <col min="10529" max="10529" width="1.5" style="364" customWidth="1"/>
    <col min="10530" max="10530" width="3.125" style="364" customWidth="1"/>
    <col min="10531" max="10531" width="1.5" style="364" customWidth="1"/>
    <col min="10532" max="10532" width="5.125" style="364" customWidth="1"/>
    <col min="10533" max="10533" width="1.5" style="364" customWidth="1"/>
    <col min="10534" max="10534" width="3.125" style="364" customWidth="1"/>
    <col min="10535" max="10535" width="1.5" style="364" customWidth="1"/>
    <col min="10536" max="10536" width="5.25" style="364" bestFit="1" customWidth="1"/>
    <col min="10537" max="10537" width="1.5" style="364" customWidth="1"/>
    <col min="10538" max="10538" width="4.25" style="364" bestFit="1" customWidth="1"/>
    <col min="10539" max="10539" width="1.5" style="364" customWidth="1"/>
    <col min="10540" max="10540" width="5.25" style="364" customWidth="1"/>
    <col min="10541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7.375" style="364" customWidth="1"/>
    <col min="10757" max="10757" width="11.875" style="364" bestFit="1" customWidth="1"/>
    <col min="10758" max="10758" width="28.5" style="364" bestFit="1" customWidth="1"/>
    <col min="10759" max="10759" width="6.375" style="364" bestFit="1" customWidth="1"/>
    <col min="10760" max="10762" width="8.5" style="364" customWidth="1"/>
    <col min="10763" max="10763" width="8.625" style="364" customWidth="1"/>
    <col min="10764" max="10764" width="5.25" style="364" customWidth="1"/>
    <col min="10765" max="10765" width="1.5" style="364" customWidth="1"/>
    <col min="10766" max="10766" width="3.125" style="364" customWidth="1"/>
    <col min="10767" max="10767" width="1.5" style="364" customWidth="1"/>
    <col min="10768" max="10768" width="5.125" style="364" customWidth="1"/>
    <col min="10769" max="10769" width="1.5" style="364" customWidth="1"/>
    <col min="10770" max="10770" width="3.125" style="364" customWidth="1"/>
    <col min="10771" max="10771" width="1.5" style="364" customWidth="1"/>
    <col min="10772" max="10772" width="5.125" style="364" customWidth="1"/>
    <col min="10773" max="10773" width="1.5" style="364" customWidth="1"/>
    <col min="10774" max="10774" width="3.125" style="364" customWidth="1"/>
    <col min="10775" max="10775" width="1.5" style="364" customWidth="1"/>
    <col min="10776" max="10776" width="5.25" style="364" customWidth="1"/>
    <col min="10777" max="10777" width="1.5" style="364" customWidth="1"/>
    <col min="10778" max="10778" width="3.125" style="364" customWidth="1"/>
    <col min="10779" max="10779" width="1.5" style="364" customWidth="1"/>
    <col min="10780" max="10780" width="5.125" style="364" customWidth="1"/>
    <col min="10781" max="10781" width="1.5" style="364" customWidth="1"/>
    <col min="10782" max="10782" width="3.125" style="364" customWidth="1"/>
    <col min="10783" max="10783" width="1.5" style="364" customWidth="1"/>
    <col min="10784" max="10784" width="5.125" style="364" customWidth="1"/>
    <col min="10785" max="10785" width="1.5" style="364" customWidth="1"/>
    <col min="10786" max="10786" width="3.125" style="364" customWidth="1"/>
    <col min="10787" max="10787" width="1.5" style="364" customWidth="1"/>
    <col min="10788" max="10788" width="5.125" style="364" customWidth="1"/>
    <col min="10789" max="10789" width="1.5" style="364" customWidth="1"/>
    <col min="10790" max="10790" width="3.125" style="364" customWidth="1"/>
    <col min="10791" max="10791" width="1.5" style="364" customWidth="1"/>
    <col min="10792" max="10792" width="5.25" style="364" bestFit="1" customWidth="1"/>
    <col min="10793" max="10793" width="1.5" style="364" customWidth="1"/>
    <col min="10794" max="10794" width="4.25" style="364" bestFit="1" customWidth="1"/>
    <col min="10795" max="10795" width="1.5" style="364" customWidth="1"/>
    <col min="10796" max="10796" width="5.25" style="364" customWidth="1"/>
    <col min="10797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7.375" style="364" customWidth="1"/>
    <col min="11013" max="11013" width="11.875" style="364" bestFit="1" customWidth="1"/>
    <col min="11014" max="11014" width="28.5" style="364" bestFit="1" customWidth="1"/>
    <col min="11015" max="11015" width="6.375" style="364" bestFit="1" customWidth="1"/>
    <col min="11016" max="11018" width="8.5" style="364" customWidth="1"/>
    <col min="11019" max="11019" width="8.625" style="364" customWidth="1"/>
    <col min="11020" max="11020" width="5.25" style="364" customWidth="1"/>
    <col min="11021" max="11021" width="1.5" style="364" customWidth="1"/>
    <col min="11022" max="11022" width="3.125" style="364" customWidth="1"/>
    <col min="11023" max="11023" width="1.5" style="364" customWidth="1"/>
    <col min="11024" max="11024" width="5.125" style="364" customWidth="1"/>
    <col min="11025" max="11025" width="1.5" style="364" customWidth="1"/>
    <col min="11026" max="11026" width="3.125" style="364" customWidth="1"/>
    <col min="11027" max="11027" width="1.5" style="364" customWidth="1"/>
    <col min="11028" max="11028" width="5.125" style="364" customWidth="1"/>
    <col min="11029" max="11029" width="1.5" style="364" customWidth="1"/>
    <col min="11030" max="11030" width="3.125" style="364" customWidth="1"/>
    <col min="11031" max="11031" width="1.5" style="364" customWidth="1"/>
    <col min="11032" max="11032" width="5.25" style="364" customWidth="1"/>
    <col min="11033" max="11033" width="1.5" style="364" customWidth="1"/>
    <col min="11034" max="11034" width="3.125" style="364" customWidth="1"/>
    <col min="11035" max="11035" width="1.5" style="364" customWidth="1"/>
    <col min="11036" max="11036" width="5.125" style="364" customWidth="1"/>
    <col min="11037" max="11037" width="1.5" style="364" customWidth="1"/>
    <col min="11038" max="11038" width="3.125" style="364" customWidth="1"/>
    <col min="11039" max="11039" width="1.5" style="364" customWidth="1"/>
    <col min="11040" max="11040" width="5.125" style="364" customWidth="1"/>
    <col min="11041" max="11041" width="1.5" style="364" customWidth="1"/>
    <col min="11042" max="11042" width="3.125" style="364" customWidth="1"/>
    <col min="11043" max="11043" width="1.5" style="364" customWidth="1"/>
    <col min="11044" max="11044" width="5.125" style="364" customWidth="1"/>
    <col min="11045" max="11045" width="1.5" style="364" customWidth="1"/>
    <col min="11046" max="11046" width="3.125" style="364" customWidth="1"/>
    <col min="11047" max="11047" width="1.5" style="364" customWidth="1"/>
    <col min="11048" max="11048" width="5.25" style="364" bestFit="1" customWidth="1"/>
    <col min="11049" max="11049" width="1.5" style="364" customWidth="1"/>
    <col min="11050" max="11050" width="4.25" style="364" bestFit="1" customWidth="1"/>
    <col min="11051" max="11051" width="1.5" style="364" customWidth="1"/>
    <col min="11052" max="11052" width="5.25" style="364" customWidth="1"/>
    <col min="11053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7.375" style="364" customWidth="1"/>
    <col min="11269" max="11269" width="11.875" style="364" bestFit="1" customWidth="1"/>
    <col min="11270" max="11270" width="28.5" style="364" bestFit="1" customWidth="1"/>
    <col min="11271" max="11271" width="6.375" style="364" bestFit="1" customWidth="1"/>
    <col min="11272" max="11274" width="8.5" style="364" customWidth="1"/>
    <col min="11275" max="11275" width="8.625" style="364" customWidth="1"/>
    <col min="11276" max="11276" width="5.25" style="364" customWidth="1"/>
    <col min="11277" max="11277" width="1.5" style="364" customWidth="1"/>
    <col min="11278" max="11278" width="3.125" style="364" customWidth="1"/>
    <col min="11279" max="11279" width="1.5" style="364" customWidth="1"/>
    <col min="11280" max="11280" width="5.125" style="364" customWidth="1"/>
    <col min="11281" max="11281" width="1.5" style="364" customWidth="1"/>
    <col min="11282" max="11282" width="3.125" style="364" customWidth="1"/>
    <col min="11283" max="11283" width="1.5" style="364" customWidth="1"/>
    <col min="11284" max="11284" width="5.125" style="364" customWidth="1"/>
    <col min="11285" max="11285" width="1.5" style="364" customWidth="1"/>
    <col min="11286" max="11286" width="3.125" style="364" customWidth="1"/>
    <col min="11287" max="11287" width="1.5" style="364" customWidth="1"/>
    <col min="11288" max="11288" width="5.25" style="364" customWidth="1"/>
    <col min="11289" max="11289" width="1.5" style="364" customWidth="1"/>
    <col min="11290" max="11290" width="3.125" style="364" customWidth="1"/>
    <col min="11291" max="11291" width="1.5" style="364" customWidth="1"/>
    <col min="11292" max="11292" width="5.125" style="364" customWidth="1"/>
    <col min="11293" max="11293" width="1.5" style="364" customWidth="1"/>
    <col min="11294" max="11294" width="3.125" style="364" customWidth="1"/>
    <col min="11295" max="11295" width="1.5" style="364" customWidth="1"/>
    <col min="11296" max="11296" width="5.125" style="364" customWidth="1"/>
    <col min="11297" max="11297" width="1.5" style="364" customWidth="1"/>
    <col min="11298" max="11298" width="3.125" style="364" customWidth="1"/>
    <col min="11299" max="11299" width="1.5" style="364" customWidth="1"/>
    <col min="11300" max="11300" width="5.125" style="364" customWidth="1"/>
    <col min="11301" max="11301" width="1.5" style="364" customWidth="1"/>
    <col min="11302" max="11302" width="3.125" style="364" customWidth="1"/>
    <col min="11303" max="11303" width="1.5" style="364" customWidth="1"/>
    <col min="11304" max="11304" width="5.25" style="364" bestFit="1" customWidth="1"/>
    <col min="11305" max="11305" width="1.5" style="364" customWidth="1"/>
    <col min="11306" max="11306" width="4.25" style="364" bestFit="1" customWidth="1"/>
    <col min="11307" max="11307" width="1.5" style="364" customWidth="1"/>
    <col min="11308" max="11308" width="5.25" style="364" customWidth="1"/>
    <col min="11309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7.375" style="364" customWidth="1"/>
    <col min="11525" max="11525" width="11.875" style="364" bestFit="1" customWidth="1"/>
    <col min="11526" max="11526" width="28.5" style="364" bestFit="1" customWidth="1"/>
    <col min="11527" max="11527" width="6.375" style="364" bestFit="1" customWidth="1"/>
    <col min="11528" max="11530" width="8.5" style="364" customWidth="1"/>
    <col min="11531" max="11531" width="8.625" style="364" customWidth="1"/>
    <col min="11532" max="11532" width="5.25" style="364" customWidth="1"/>
    <col min="11533" max="11533" width="1.5" style="364" customWidth="1"/>
    <col min="11534" max="11534" width="3.125" style="364" customWidth="1"/>
    <col min="11535" max="11535" width="1.5" style="364" customWidth="1"/>
    <col min="11536" max="11536" width="5.125" style="364" customWidth="1"/>
    <col min="11537" max="11537" width="1.5" style="364" customWidth="1"/>
    <col min="11538" max="11538" width="3.125" style="364" customWidth="1"/>
    <col min="11539" max="11539" width="1.5" style="364" customWidth="1"/>
    <col min="11540" max="11540" width="5.125" style="364" customWidth="1"/>
    <col min="11541" max="11541" width="1.5" style="364" customWidth="1"/>
    <col min="11542" max="11542" width="3.125" style="364" customWidth="1"/>
    <col min="11543" max="11543" width="1.5" style="364" customWidth="1"/>
    <col min="11544" max="11544" width="5.25" style="364" customWidth="1"/>
    <col min="11545" max="11545" width="1.5" style="364" customWidth="1"/>
    <col min="11546" max="11546" width="3.125" style="364" customWidth="1"/>
    <col min="11547" max="11547" width="1.5" style="364" customWidth="1"/>
    <col min="11548" max="11548" width="5.125" style="364" customWidth="1"/>
    <col min="11549" max="11549" width="1.5" style="364" customWidth="1"/>
    <col min="11550" max="11550" width="3.125" style="364" customWidth="1"/>
    <col min="11551" max="11551" width="1.5" style="364" customWidth="1"/>
    <col min="11552" max="11552" width="5.125" style="364" customWidth="1"/>
    <col min="11553" max="11553" width="1.5" style="364" customWidth="1"/>
    <col min="11554" max="11554" width="3.125" style="364" customWidth="1"/>
    <col min="11555" max="11555" width="1.5" style="364" customWidth="1"/>
    <col min="11556" max="11556" width="5.125" style="364" customWidth="1"/>
    <col min="11557" max="11557" width="1.5" style="364" customWidth="1"/>
    <col min="11558" max="11558" width="3.125" style="364" customWidth="1"/>
    <col min="11559" max="11559" width="1.5" style="364" customWidth="1"/>
    <col min="11560" max="11560" width="5.25" style="364" bestFit="1" customWidth="1"/>
    <col min="11561" max="11561" width="1.5" style="364" customWidth="1"/>
    <col min="11562" max="11562" width="4.25" style="364" bestFit="1" customWidth="1"/>
    <col min="11563" max="11563" width="1.5" style="364" customWidth="1"/>
    <col min="11564" max="11564" width="5.25" style="364" customWidth="1"/>
    <col min="11565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7.375" style="364" customWidth="1"/>
    <col min="11781" max="11781" width="11.875" style="364" bestFit="1" customWidth="1"/>
    <col min="11782" max="11782" width="28.5" style="364" bestFit="1" customWidth="1"/>
    <col min="11783" max="11783" width="6.375" style="364" bestFit="1" customWidth="1"/>
    <col min="11784" max="11786" width="8.5" style="364" customWidth="1"/>
    <col min="11787" max="11787" width="8.625" style="364" customWidth="1"/>
    <col min="11788" max="11788" width="5.25" style="364" customWidth="1"/>
    <col min="11789" max="11789" width="1.5" style="364" customWidth="1"/>
    <col min="11790" max="11790" width="3.125" style="364" customWidth="1"/>
    <col min="11791" max="11791" width="1.5" style="364" customWidth="1"/>
    <col min="11792" max="11792" width="5.125" style="364" customWidth="1"/>
    <col min="11793" max="11793" width="1.5" style="364" customWidth="1"/>
    <col min="11794" max="11794" width="3.125" style="364" customWidth="1"/>
    <col min="11795" max="11795" width="1.5" style="364" customWidth="1"/>
    <col min="11796" max="11796" width="5.125" style="364" customWidth="1"/>
    <col min="11797" max="11797" width="1.5" style="364" customWidth="1"/>
    <col min="11798" max="11798" width="3.125" style="364" customWidth="1"/>
    <col min="11799" max="11799" width="1.5" style="364" customWidth="1"/>
    <col min="11800" max="11800" width="5.25" style="364" customWidth="1"/>
    <col min="11801" max="11801" width="1.5" style="364" customWidth="1"/>
    <col min="11802" max="11802" width="3.125" style="364" customWidth="1"/>
    <col min="11803" max="11803" width="1.5" style="364" customWidth="1"/>
    <col min="11804" max="11804" width="5.125" style="364" customWidth="1"/>
    <col min="11805" max="11805" width="1.5" style="364" customWidth="1"/>
    <col min="11806" max="11806" width="3.125" style="364" customWidth="1"/>
    <col min="11807" max="11807" width="1.5" style="364" customWidth="1"/>
    <col min="11808" max="11808" width="5.125" style="364" customWidth="1"/>
    <col min="11809" max="11809" width="1.5" style="364" customWidth="1"/>
    <col min="11810" max="11810" width="3.125" style="364" customWidth="1"/>
    <col min="11811" max="11811" width="1.5" style="364" customWidth="1"/>
    <col min="11812" max="11812" width="5.125" style="364" customWidth="1"/>
    <col min="11813" max="11813" width="1.5" style="364" customWidth="1"/>
    <col min="11814" max="11814" width="3.125" style="364" customWidth="1"/>
    <col min="11815" max="11815" width="1.5" style="364" customWidth="1"/>
    <col min="11816" max="11816" width="5.25" style="364" bestFit="1" customWidth="1"/>
    <col min="11817" max="11817" width="1.5" style="364" customWidth="1"/>
    <col min="11818" max="11818" width="4.25" style="364" bestFit="1" customWidth="1"/>
    <col min="11819" max="11819" width="1.5" style="364" customWidth="1"/>
    <col min="11820" max="11820" width="5.25" style="364" customWidth="1"/>
    <col min="11821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7.375" style="364" customWidth="1"/>
    <col min="12037" max="12037" width="11.875" style="364" bestFit="1" customWidth="1"/>
    <col min="12038" max="12038" width="28.5" style="364" bestFit="1" customWidth="1"/>
    <col min="12039" max="12039" width="6.375" style="364" bestFit="1" customWidth="1"/>
    <col min="12040" max="12042" width="8.5" style="364" customWidth="1"/>
    <col min="12043" max="12043" width="8.625" style="364" customWidth="1"/>
    <col min="12044" max="12044" width="5.25" style="364" customWidth="1"/>
    <col min="12045" max="12045" width="1.5" style="364" customWidth="1"/>
    <col min="12046" max="12046" width="3.125" style="364" customWidth="1"/>
    <col min="12047" max="12047" width="1.5" style="364" customWidth="1"/>
    <col min="12048" max="12048" width="5.125" style="364" customWidth="1"/>
    <col min="12049" max="12049" width="1.5" style="364" customWidth="1"/>
    <col min="12050" max="12050" width="3.125" style="364" customWidth="1"/>
    <col min="12051" max="12051" width="1.5" style="364" customWidth="1"/>
    <col min="12052" max="12052" width="5.125" style="364" customWidth="1"/>
    <col min="12053" max="12053" width="1.5" style="364" customWidth="1"/>
    <col min="12054" max="12054" width="3.125" style="364" customWidth="1"/>
    <col min="12055" max="12055" width="1.5" style="364" customWidth="1"/>
    <col min="12056" max="12056" width="5.25" style="364" customWidth="1"/>
    <col min="12057" max="12057" width="1.5" style="364" customWidth="1"/>
    <col min="12058" max="12058" width="3.125" style="364" customWidth="1"/>
    <col min="12059" max="12059" width="1.5" style="364" customWidth="1"/>
    <col min="12060" max="12060" width="5.125" style="364" customWidth="1"/>
    <col min="12061" max="12061" width="1.5" style="364" customWidth="1"/>
    <col min="12062" max="12062" width="3.125" style="364" customWidth="1"/>
    <col min="12063" max="12063" width="1.5" style="364" customWidth="1"/>
    <col min="12064" max="12064" width="5.125" style="364" customWidth="1"/>
    <col min="12065" max="12065" width="1.5" style="364" customWidth="1"/>
    <col min="12066" max="12066" width="3.125" style="364" customWidth="1"/>
    <col min="12067" max="12067" width="1.5" style="364" customWidth="1"/>
    <col min="12068" max="12068" width="5.125" style="364" customWidth="1"/>
    <col min="12069" max="12069" width="1.5" style="364" customWidth="1"/>
    <col min="12070" max="12070" width="3.125" style="364" customWidth="1"/>
    <col min="12071" max="12071" width="1.5" style="364" customWidth="1"/>
    <col min="12072" max="12072" width="5.25" style="364" bestFit="1" customWidth="1"/>
    <col min="12073" max="12073" width="1.5" style="364" customWidth="1"/>
    <col min="12074" max="12074" width="4.25" style="364" bestFit="1" customWidth="1"/>
    <col min="12075" max="12075" width="1.5" style="364" customWidth="1"/>
    <col min="12076" max="12076" width="5.25" style="364" customWidth="1"/>
    <col min="12077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7.375" style="364" customWidth="1"/>
    <col min="12293" max="12293" width="11.875" style="364" bestFit="1" customWidth="1"/>
    <col min="12294" max="12294" width="28.5" style="364" bestFit="1" customWidth="1"/>
    <col min="12295" max="12295" width="6.375" style="364" bestFit="1" customWidth="1"/>
    <col min="12296" max="12298" width="8.5" style="364" customWidth="1"/>
    <col min="12299" max="12299" width="8.625" style="364" customWidth="1"/>
    <col min="12300" max="12300" width="5.25" style="364" customWidth="1"/>
    <col min="12301" max="12301" width="1.5" style="364" customWidth="1"/>
    <col min="12302" max="12302" width="3.125" style="364" customWidth="1"/>
    <col min="12303" max="12303" width="1.5" style="364" customWidth="1"/>
    <col min="12304" max="12304" width="5.125" style="364" customWidth="1"/>
    <col min="12305" max="12305" width="1.5" style="364" customWidth="1"/>
    <col min="12306" max="12306" width="3.125" style="364" customWidth="1"/>
    <col min="12307" max="12307" width="1.5" style="364" customWidth="1"/>
    <col min="12308" max="12308" width="5.125" style="364" customWidth="1"/>
    <col min="12309" max="12309" width="1.5" style="364" customWidth="1"/>
    <col min="12310" max="12310" width="3.125" style="364" customWidth="1"/>
    <col min="12311" max="12311" width="1.5" style="364" customWidth="1"/>
    <col min="12312" max="12312" width="5.25" style="364" customWidth="1"/>
    <col min="12313" max="12313" width="1.5" style="364" customWidth="1"/>
    <col min="12314" max="12314" width="3.125" style="364" customWidth="1"/>
    <col min="12315" max="12315" width="1.5" style="364" customWidth="1"/>
    <col min="12316" max="12316" width="5.125" style="364" customWidth="1"/>
    <col min="12317" max="12317" width="1.5" style="364" customWidth="1"/>
    <col min="12318" max="12318" width="3.125" style="364" customWidth="1"/>
    <col min="12319" max="12319" width="1.5" style="364" customWidth="1"/>
    <col min="12320" max="12320" width="5.125" style="364" customWidth="1"/>
    <col min="12321" max="12321" width="1.5" style="364" customWidth="1"/>
    <col min="12322" max="12322" width="3.125" style="364" customWidth="1"/>
    <col min="12323" max="12323" width="1.5" style="364" customWidth="1"/>
    <col min="12324" max="12324" width="5.125" style="364" customWidth="1"/>
    <col min="12325" max="12325" width="1.5" style="364" customWidth="1"/>
    <col min="12326" max="12326" width="3.125" style="364" customWidth="1"/>
    <col min="12327" max="12327" width="1.5" style="364" customWidth="1"/>
    <col min="12328" max="12328" width="5.25" style="364" bestFit="1" customWidth="1"/>
    <col min="12329" max="12329" width="1.5" style="364" customWidth="1"/>
    <col min="12330" max="12330" width="4.25" style="364" bestFit="1" customWidth="1"/>
    <col min="12331" max="12331" width="1.5" style="364" customWidth="1"/>
    <col min="12332" max="12332" width="5.25" style="364" customWidth="1"/>
    <col min="12333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7.375" style="364" customWidth="1"/>
    <col min="12549" max="12549" width="11.875" style="364" bestFit="1" customWidth="1"/>
    <col min="12550" max="12550" width="28.5" style="364" bestFit="1" customWidth="1"/>
    <col min="12551" max="12551" width="6.375" style="364" bestFit="1" customWidth="1"/>
    <col min="12552" max="12554" width="8.5" style="364" customWidth="1"/>
    <col min="12555" max="12555" width="8.625" style="364" customWidth="1"/>
    <col min="12556" max="12556" width="5.25" style="364" customWidth="1"/>
    <col min="12557" max="12557" width="1.5" style="364" customWidth="1"/>
    <col min="12558" max="12558" width="3.125" style="364" customWidth="1"/>
    <col min="12559" max="12559" width="1.5" style="364" customWidth="1"/>
    <col min="12560" max="12560" width="5.125" style="364" customWidth="1"/>
    <col min="12561" max="12561" width="1.5" style="364" customWidth="1"/>
    <col min="12562" max="12562" width="3.125" style="364" customWidth="1"/>
    <col min="12563" max="12563" width="1.5" style="364" customWidth="1"/>
    <col min="12564" max="12564" width="5.125" style="364" customWidth="1"/>
    <col min="12565" max="12565" width="1.5" style="364" customWidth="1"/>
    <col min="12566" max="12566" width="3.125" style="364" customWidth="1"/>
    <col min="12567" max="12567" width="1.5" style="364" customWidth="1"/>
    <col min="12568" max="12568" width="5.25" style="364" customWidth="1"/>
    <col min="12569" max="12569" width="1.5" style="364" customWidth="1"/>
    <col min="12570" max="12570" width="3.125" style="364" customWidth="1"/>
    <col min="12571" max="12571" width="1.5" style="364" customWidth="1"/>
    <col min="12572" max="12572" width="5.125" style="364" customWidth="1"/>
    <col min="12573" max="12573" width="1.5" style="364" customWidth="1"/>
    <col min="12574" max="12574" width="3.125" style="364" customWidth="1"/>
    <col min="12575" max="12575" width="1.5" style="364" customWidth="1"/>
    <col min="12576" max="12576" width="5.125" style="364" customWidth="1"/>
    <col min="12577" max="12577" width="1.5" style="364" customWidth="1"/>
    <col min="12578" max="12578" width="3.125" style="364" customWidth="1"/>
    <col min="12579" max="12579" width="1.5" style="364" customWidth="1"/>
    <col min="12580" max="12580" width="5.125" style="364" customWidth="1"/>
    <col min="12581" max="12581" width="1.5" style="364" customWidth="1"/>
    <col min="12582" max="12582" width="3.125" style="364" customWidth="1"/>
    <col min="12583" max="12583" width="1.5" style="364" customWidth="1"/>
    <col min="12584" max="12584" width="5.25" style="364" bestFit="1" customWidth="1"/>
    <col min="12585" max="12585" width="1.5" style="364" customWidth="1"/>
    <col min="12586" max="12586" width="4.25" style="364" bestFit="1" customWidth="1"/>
    <col min="12587" max="12587" width="1.5" style="364" customWidth="1"/>
    <col min="12588" max="12588" width="5.25" style="364" customWidth="1"/>
    <col min="12589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7.375" style="364" customWidth="1"/>
    <col min="12805" max="12805" width="11.875" style="364" bestFit="1" customWidth="1"/>
    <col min="12806" max="12806" width="28.5" style="364" bestFit="1" customWidth="1"/>
    <col min="12807" max="12807" width="6.375" style="364" bestFit="1" customWidth="1"/>
    <col min="12808" max="12810" width="8.5" style="364" customWidth="1"/>
    <col min="12811" max="12811" width="8.625" style="364" customWidth="1"/>
    <col min="12812" max="12812" width="5.25" style="364" customWidth="1"/>
    <col min="12813" max="12813" width="1.5" style="364" customWidth="1"/>
    <col min="12814" max="12814" width="3.125" style="364" customWidth="1"/>
    <col min="12815" max="12815" width="1.5" style="364" customWidth="1"/>
    <col min="12816" max="12816" width="5.125" style="364" customWidth="1"/>
    <col min="12817" max="12817" width="1.5" style="364" customWidth="1"/>
    <col min="12818" max="12818" width="3.125" style="364" customWidth="1"/>
    <col min="12819" max="12819" width="1.5" style="364" customWidth="1"/>
    <col min="12820" max="12820" width="5.125" style="364" customWidth="1"/>
    <col min="12821" max="12821" width="1.5" style="364" customWidth="1"/>
    <col min="12822" max="12822" width="3.125" style="364" customWidth="1"/>
    <col min="12823" max="12823" width="1.5" style="364" customWidth="1"/>
    <col min="12824" max="12824" width="5.25" style="364" customWidth="1"/>
    <col min="12825" max="12825" width="1.5" style="364" customWidth="1"/>
    <col min="12826" max="12826" width="3.125" style="364" customWidth="1"/>
    <col min="12827" max="12827" width="1.5" style="364" customWidth="1"/>
    <col min="12828" max="12828" width="5.125" style="364" customWidth="1"/>
    <col min="12829" max="12829" width="1.5" style="364" customWidth="1"/>
    <col min="12830" max="12830" width="3.125" style="364" customWidth="1"/>
    <col min="12831" max="12831" width="1.5" style="364" customWidth="1"/>
    <col min="12832" max="12832" width="5.125" style="364" customWidth="1"/>
    <col min="12833" max="12833" width="1.5" style="364" customWidth="1"/>
    <col min="12834" max="12834" width="3.125" style="364" customWidth="1"/>
    <col min="12835" max="12835" width="1.5" style="364" customWidth="1"/>
    <col min="12836" max="12836" width="5.125" style="364" customWidth="1"/>
    <col min="12837" max="12837" width="1.5" style="364" customWidth="1"/>
    <col min="12838" max="12838" width="3.125" style="364" customWidth="1"/>
    <col min="12839" max="12839" width="1.5" style="364" customWidth="1"/>
    <col min="12840" max="12840" width="5.25" style="364" bestFit="1" customWidth="1"/>
    <col min="12841" max="12841" width="1.5" style="364" customWidth="1"/>
    <col min="12842" max="12842" width="4.25" style="364" bestFit="1" customWidth="1"/>
    <col min="12843" max="12843" width="1.5" style="364" customWidth="1"/>
    <col min="12844" max="12844" width="5.25" style="364" customWidth="1"/>
    <col min="12845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7.375" style="364" customWidth="1"/>
    <col min="13061" max="13061" width="11.875" style="364" bestFit="1" customWidth="1"/>
    <col min="13062" max="13062" width="28.5" style="364" bestFit="1" customWidth="1"/>
    <col min="13063" max="13063" width="6.375" style="364" bestFit="1" customWidth="1"/>
    <col min="13064" max="13066" width="8.5" style="364" customWidth="1"/>
    <col min="13067" max="13067" width="8.625" style="364" customWidth="1"/>
    <col min="13068" max="13068" width="5.25" style="364" customWidth="1"/>
    <col min="13069" max="13069" width="1.5" style="364" customWidth="1"/>
    <col min="13070" max="13070" width="3.125" style="364" customWidth="1"/>
    <col min="13071" max="13071" width="1.5" style="364" customWidth="1"/>
    <col min="13072" max="13072" width="5.125" style="364" customWidth="1"/>
    <col min="13073" max="13073" width="1.5" style="364" customWidth="1"/>
    <col min="13074" max="13074" width="3.125" style="364" customWidth="1"/>
    <col min="13075" max="13075" width="1.5" style="364" customWidth="1"/>
    <col min="13076" max="13076" width="5.125" style="364" customWidth="1"/>
    <col min="13077" max="13077" width="1.5" style="364" customWidth="1"/>
    <col min="13078" max="13078" width="3.125" style="364" customWidth="1"/>
    <col min="13079" max="13079" width="1.5" style="364" customWidth="1"/>
    <col min="13080" max="13080" width="5.25" style="364" customWidth="1"/>
    <col min="13081" max="13081" width="1.5" style="364" customWidth="1"/>
    <col min="13082" max="13082" width="3.125" style="364" customWidth="1"/>
    <col min="13083" max="13083" width="1.5" style="364" customWidth="1"/>
    <col min="13084" max="13084" width="5.125" style="364" customWidth="1"/>
    <col min="13085" max="13085" width="1.5" style="364" customWidth="1"/>
    <col min="13086" max="13086" width="3.125" style="364" customWidth="1"/>
    <col min="13087" max="13087" width="1.5" style="364" customWidth="1"/>
    <col min="13088" max="13088" width="5.125" style="364" customWidth="1"/>
    <col min="13089" max="13089" width="1.5" style="364" customWidth="1"/>
    <col min="13090" max="13090" width="3.125" style="364" customWidth="1"/>
    <col min="13091" max="13091" width="1.5" style="364" customWidth="1"/>
    <col min="13092" max="13092" width="5.125" style="364" customWidth="1"/>
    <col min="13093" max="13093" width="1.5" style="364" customWidth="1"/>
    <col min="13094" max="13094" width="3.125" style="364" customWidth="1"/>
    <col min="13095" max="13095" width="1.5" style="364" customWidth="1"/>
    <col min="13096" max="13096" width="5.25" style="364" bestFit="1" customWidth="1"/>
    <col min="13097" max="13097" width="1.5" style="364" customWidth="1"/>
    <col min="13098" max="13098" width="4.25" style="364" bestFit="1" customWidth="1"/>
    <col min="13099" max="13099" width="1.5" style="364" customWidth="1"/>
    <col min="13100" max="13100" width="5.25" style="364" customWidth="1"/>
    <col min="13101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7.375" style="364" customWidth="1"/>
    <col min="13317" max="13317" width="11.875" style="364" bestFit="1" customWidth="1"/>
    <col min="13318" max="13318" width="28.5" style="364" bestFit="1" customWidth="1"/>
    <col min="13319" max="13319" width="6.375" style="364" bestFit="1" customWidth="1"/>
    <col min="13320" max="13322" width="8.5" style="364" customWidth="1"/>
    <col min="13323" max="13323" width="8.625" style="364" customWidth="1"/>
    <col min="13324" max="13324" width="5.25" style="364" customWidth="1"/>
    <col min="13325" max="13325" width="1.5" style="364" customWidth="1"/>
    <col min="13326" max="13326" width="3.125" style="364" customWidth="1"/>
    <col min="13327" max="13327" width="1.5" style="364" customWidth="1"/>
    <col min="13328" max="13328" width="5.125" style="364" customWidth="1"/>
    <col min="13329" max="13329" width="1.5" style="364" customWidth="1"/>
    <col min="13330" max="13330" width="3.125" style="364" customWidth="1"/>
    <col min="13331" max="13331" width="1.5" style="364" customWidth="1"/>
    <col min="13332" max="13332" width="5.125" style="364" customWidth="1"/>
    <col min="13333" max="13333" width="1.5" style="364" customWidth="1"/>
    <col min="13334" max="13334" width="3.125" style="364" customWidth="1"/>
    <col min="13335" max="13335" width="1.5" style="364" customWidth="1"/>
    <col min="13336" max="13336" width="5.25" style="364" customWidth="1"/>
    <col min="13337" max="13337" width="1.5" style="364" customWidth="1"/>
    <col min="13338" max="13338" width="3.125" style="364" customWidth="1"/>
    <col min="13339" max="13339" width="1.5" style="364" customWidth="1"/>
    <col min="13340" max="13340" width="5.125" style="364" customWidth="1"/>
    <col min="13341" max="13341" width="1.5" style="364" customWidth="1"/>
    <col min="13342" max="13342" width="3.125" style="364" customWidth="1"/>
    <col min="13343" max="13343" width="1.5" style="364" customWidth="1"/>
    <col min="13344" max="13344" width="5.125" style="364" customWidth="1"/>
    <col min="13345" max="13345" width="1.5" style="364" customWidth="1"/>
    <col min="13346" max="13346" width="3.125" style="364" customWidth="1"/>
    <col min="13347" max="13347" width="1.5" style="364" customWidth="1"/>
    <col min="13348" max="13348" width="5.125" style="364" customWidth="1"/>
    <col min="13349" max="13349" width="1.5" style="364" customWidth="1"/>
    <col min="13350" max="13350" width="3.125" style="364" customWidth="1"/>
    <col min="13351" max="13351" width="1.5" style="364" customWidth="1"/>
    <col min="13352" max="13352" width="5.25" style="364" bestFit="1" customWidth="1"/>
    <col min="13353" max="13353" width="1.5" style="364" customWidth="1"/>
    <col min="13354" max="13354" width="4.25" style="364" bestFit="1" customWidth="1"/>
    <col min="13355" max="13355" width="1.5" style="364" customWidth="1"/>
    <col min="13356" max="13356" width="5.25" style="364" customWidth="1"/>
    <col min="13357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7.375" style="364" customWidth="1"/>
    <col min="13573" max="13573" width="11.875" style="364" bestFit="1" customWidth="1"/>
    <col min="13574" max="13574" width="28.5" style="364" bestFit="1" customWidth="1"/>
    <col min="13575" max="13575" width="6.375" style="364" bestFit="1" customWidth="1"/>
    <col min="13576" max="13578" width="8.5" style="364" customWidth="1"/>
    <col min="13579" max="13579" width="8.625" style="364" customWidth="1"/>
    <col min="13580" max="13580" width="5.25" style="364" customWidth="1"/>
    <col min="13581" max="13581" width="1.5" style="364" customWidth="1"/>
    <col min="13582" max="13582" width="3.125" style="364" customWidth="1"/>
    <col min="13583" max="13583" width="1.5" style="364" customWidth="1"/>
    <col min="13584" max="13584" width="5.125" style="364" customWidth="1"/>
    <col min="13585" max="13585" width="1.5" style="364" customWidth="1"/>
    <col min="13586" max="13586" width="3.125" style="364" customWidth="1"/>
    <col min="13587" max="13587" width="1.5" style="364" customWidth="1"/>
    <col min="13588" max="13588" width="5.125" style="364" customWidth="1"/>
    <col min="13589" max="13589" width="1.5" style="364" customWidth="1"/>
    <col min="13590" max="13590" width="3.125" style="364" customWidth="1"/>
    <col min="13591" max="13591" width="1.5" style="364" customWidth="1"/>
    <col min="13592" max="13592" width="5.25" style="364" customWidth="1"/>
    <col min="13593" max="13593" width="1.5" style="364" customWidth="1"/>
    <col min="13594" max="13594" width="3.125" style="364" customWidth="1"/>
    <col min="13595" max="13595" width="1.5" style="364" customWidth="1"/>
    <col min="13596" max="13596" width="5.125" style="364" customWidth="1"/>
    <col min="13597" max="13597" width="1.5" style="364" customWidth="1"/>
    <col min="13598" max="13598" width="3.125" style="364" customWidth="1"/>
    <col min="13599" max="13599" width="1.5" style="364" customWidth="1"/>
    <col min="13600" max="13600" width="5.125" style="364" customWidth="1"/>
    <col min="13601" max="13601" width="1.5" style="364" customWidth="1"/>
    <col min="13602" max="13602" width="3.125" style="364" customWidth="1"/>
    <col min="13603" max="13603" width="1.5" style="364" customWidth="1"/>
    <col min="13604" max="13604" width="5.125" style="364" customWidth="1"/>
    <col min="13605" max="13605" width="1.5" style="364" customWidth="1"/>
    <col min="13606" max="13606" width="3.125" style="364" customWidth="1"/>
    <col min="13607" max="13607" width="1.5" style="364" customWidth="1"/>
    <col min="13608" max="13608" width="5.25" style="364" bestFit="1" customWidth="1"/>
    <col min="13609" max="13609" width="1.5" style="364" customWidth="1"/>
    <col min="13610" max="13610" width="4.25" style="364" bestFit="1" customWidth="1"/>
    <col min="13611" max="13611" width="1.5" style="364" customWidth="1"/>
    <col min="13612" max="13612" width="5.25" style="364" customWidth="1"/>
    <col min="13613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7.375" style="364" customWidth="1"/>
    <col min="13829" max="13829" width="11.875" style="364" bestFit="1" customWidth="1"/>
    <col min="13830" max="13830" width="28.5" style="364" bestFit="1" customWidth="1"/>
    <col min="13831" max="13831" width="6.375" style="364" bestFit="1" customWidth="1"/>
    <col min="13832" max="13834" width="8.5" style="364" customWidth="1"/>
    <col min="13835" max="13835" width="8.625" style="364" customWidth="1"/>
    <col min="13836" max="13836" width="5.25" style="364" customWidth="1"/>
    <col min="13837" max="13837" width="1.5" style="364" customWidth="1"/>
    <col min="13838" max="13838" width="3.125" style="364" customWidth="1"/>
    <col min="13839" max="13839" width="1.5" style="364" customWidth="1"/>
    <col min="13840" max="13840" width="5.125" style="364" customWidth="1"/>
    <col min="13841" max="13841" width="1.5" style="364" customWidth="1"/>
    <col min="13842" max="13842" width="3.125" style="364" customWidth="1"/>
    <col min="13843" max="13843" width="1.5" style="364" customWidth="1"/>
    <col min="13844" max="13844" width="5.125" style="364" customWidth="1"/>
    <col min="13845" max="13845" width="1.5" style="364" customWidth="1"/>
    <col min="13846" max="13846" width="3.125" style="364" customWidth="1"/>
    <col min="13847" max="13847" width="1.5" style="364" customWidth="1"/>
    <col min="13848" max="13848" width="5.25" style="364" customWidth="1"/>
    <col min="13849" max="13849" width="1.5" style="364" customWidth="1"/>
    <col min="13850" max="13850" width="3.125" style="364" customWidth="1"/>
    <col min="13851" max="13851" width="1.5" style="364" customWidth="1"/>
    <col min="13852" max="13852" width="5.125" style="364" customWidth="1"/>
    <col min="13853" max="13853" width="1.5" style="364" customWidth="1"/>
    <col min="13854" max="13854" width="3.125" style="364" customWidth="1"/>
    <col min="13855" max="13855" width="1.5" style="364" customWidth="1"/>
    <col min="13856" max="13856" width="5.125" style="364" customWidth="1"/>
    <col min="13857" max="13857" width="1.5" style="364" customWidth="1"/>
    <col min="13858" max="13858" width="3.125" style="364" customWidth="1"/>
    <col min="13859" max="13859" width="1.5" style="364" customWidth="1"/>
    <col min="13860" max="13860" width="5.125" style="364" customWidth="1"/>
    <col min="13861" max="13861" width="1.5" style="364" customWidth="1"/>
    <col min="13862" max="13862" width="3.125" style="364" customWidth="1"/>
    <col min="13863" max="13863" width="1.5" style="364" customWidth="1"/>
    <col min="13864" max="13864" width="5.25" style="364" bestFit="1" customWidth="1"/>
    <col min="13865" max="13865" width="1.5" style="364" customWidth="1"/>
    <col min="13866" max="13866" width="4.25" style="364" bestFit="1" customWidth="1"/>
    <col min="13867" max="13867" width="1.5" style="364" customWidth="1"/>
    <col min="13868" max="13868" width="5.25" style="364" customWidth="1"/>
    <col min="13869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7.375" style="364" customWidth="1"/>
    <col min="14085" max="14085" width="11.875" style="364" bestFit="1" customWidth="1"/>
    <col min="14086" max="14086" width="28.5" style="364" bestFit="1" customWidth="1"/>
    <col min="14087" max="14087" width="6.375" style="364" bestFit="1" customWidth="1"/>
    <col min="14088" max="14090" width="8.5" style="364" customWidth="1"/>
    <col min="14091" max="14091" width="8.625" style="364" customWidth="1"/>
    <col min="14092" max="14092" width="5.25" style="364" customWidth="1"/>
    <col min="14093" max="14093" width="1.5" style="364" customWidth="1"/>
    <col min="14094" max="14094" width="3.125" style="364" customWidth="1"/>
    <col min="14095" max="14095" width="1.5" style="364" customWidth="1"/>
    <col min="14096" max="14096" width="5.125" style="364" customWidth="1"/>
    <col min="14097" max="14097" width="1.5" style="364" customWidth="1"/>
    <col min="14098" max="14098" width="3.125" style="364" customWidth="1"/>
    <col min="14099" max="14099" width="1.5" style="364" customWidth="1"/>
    <col min="14100" max="14100" width="5.125" style="364" customWidth="1"/>
    <col min="14101" max="14101" width="1.5" style="364" customWidth="1"/>
    <col min="14102" max="14102" width="3.125" style="364" customWidth="1"/>
    <col min="14103" max="14103" width="1.5" style="364" customWidth="1"/>
    <col min="14104" max="14104" width="5.25" style="364" customWidth="1"/>
    <col min="14105" max="14105" width="1.5" style="364" customWidth="1"/>
    <col min="14106" max="14106" width="3.125" style="364" customWidth="1"/>
    <col min="14107" max="14107" width="1.5" style="364" customWidth="1"/>
    <col min="14108" max="14108" width="5.125" style="364" customWidth="1"/>
    <col min="14109" max="14109" width="1.5" style="364" customWidth="1"/>
    <col min="14110" max="14110" width="3.125" style="364" customWidth="1"/>
    <col min="14111" max="14111" width="1.5" style="364" customWidth="1"/>
    <col min="14112" max="14112" width="5.125" style="364" customWidth="1"/>
    <col min="14113" max="14113" width="1.5" style="364" customWidth="1"/>
    <col min="14114" max="14114" width="3.125" style="364" customWidth="1"/>
    <col min="14115" max="14115" width="1.5" style="364" customWidth="1"/>
    <col min="14116" max="14116" width="5.125" style="364" customWidth="1"/>
    <col min="14117" max="14117" width="1.5" style="364" customWidth="1"/>
    <col min="14118" max="14118" width="3.125" style="364" customWidth="1"/>
    <col min="14119" max="14119" width="1.5" style="364" customWidth="1"/>
    <col min="14120" max="14120" width="5.25" style="364" bestFit="1" customWidth="1"/>
    <col min="14121" max="14121" width="1.5" style="364" customWidth="1"/>
    <col min="14122" max="14122" width="4.25" style="364" bestFit="1" customWidth="1"/>
    <col min="14123" max="14123" width="1.5" style="364" customWidth="1"/>
    <col min="14124" max="14124" width="5.25" style="364" customWidth="1"/>
    <col min="14125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7.375" style="364" customWidth="1"/>
    <col min="14341" max="14341" width="11.875" style="364" bestFit="1" customWidth="1"/>
    <col min="14342" max="14342" width="28.5" style="364" bestFit="1" customWidth="1"/>
    <col min="14343" max="14343" width="6.375" style="364" bestFit="1" customWidth="1"/>
    <col min="14344" max="14346" width="8.5" style="364" customWidth="1"/>
    <col min="14347" max="14347" width="8.625" style="364" customWidth="1"/>
    <col min="14348" max="14348" width="5.25" style="364" customWidth="1"/>
    <col min="14349" max="14349" width="1.5" style="364" customWidth="1"/>
    <col min="14350" max="14350" width="3.125" style="364" customWidth="1"/>
    <col min="14351" max="14351" width="1.5" style="364" customWidth="1"/>
    <col min="14352" max="14352" width="5.125" style="364" customWidth="1"/>
    <col min="14353" max="14353" width="1.5" style="364" customWidth="1"/>
    <col min="14354" max="14354" width="3.125" style="364" customWidth="1"/>
    <col min="14355" max="14355" width="1.5" style="364" customWidth="1"/>
    <col min="14356" max="14356" width="5.125" style="364" customWidth="1"/>
    <col min="14357" max="14357" width="1.5" style="364" customWidth="1"/>
    <col min="14358" max="14358" width="3.125" style="364" customWidth="1"/>
    <col min="14359" max="14359" width="1.5" style="364" customWidth="1"/>
    <col min="14360" max="14360" width="5.25" style="364" customWidth="1"/>
    <col min="14361" max="14361" width="1.5" style="364" customWidth="1"/>
    <col min="14362" max="14362" width="3.125" style="364" customWidth="1"/>
    <col min="14363" max="14363" width="1.5" style="364" customWidth="1"/>
    <col min="14364" max="14364" width="5.125" style="364" customWidth="1"/>
    <col min="14365" max="14365" width="1.5" style="364" customWidth="1"/>
    <col min="14366" max="14366" width="3.125" style="364" customWidth="1"/>
    <col min="14367" max="14367" width="1.5" style="364" customWidth="1"/>
    <col min="14368" max="14368" width="5.125" style="364" customWidth="1"/>
    <col min="14369" max="14369" width="1.5" style="364" customWidth="1"/>
    <col min="14370" max="14370" width="3.125" style="364" customWidth="1"/>
    <col min="14371" max="14371" width="1.5" style="364" customWidth="1"/>
    <col min="14372" max="14372" width="5.125" style="364" customWidth="1"/>
    <col min="14373" max="14373" width="1.5" style="364" customWidth="1"/>
    <col min="14374" max="14374" width="3.125" style="364" customWidth="1"/>
    <col min="14375" max="14375" width="1.5" style="364" customWidth="1"/>
    <col min="14376" max="14376" width="5.25" style="364" bestFit="1" customWidth="1"/>
    <col min="14377" max="14377" width="1.5" style="364" customWidth="1"/>
    <col min="14378" max="14378" width="4.25" style="364" bestFit="1" customWidth="1"/>
    <col min="14379" max="14379" width="1.5" style="364" customWidth="1"/>
    <col min="14380" max="14380" width="5.25" style="364" customWidth="1"/>
    <col min="14381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7.375" style="364" customWidth="1"/>
    <col min="14597" max="14597" width="11.875" style="364" bestFit="1" customWidth="1"/>
    <col min="14598" max="14598" width="28.5" style="364" bestFit="1" customWidth="1"/>
    <col min="14599" max="14599" width="6.375" style="364" bestFit="1" customWidth="1"/>
    <col min="14600" max="14602" width="8.5" style="364" customWidth="1"/>
    <col min="14603" max="14603" width="8.625" style="364" customWidth="1"/>
    <col min="14604" max="14604" width="5.25" style="364" customWidth="1"/>
    <col min="14605" max="14605" width="1.5" style="364" customWidth="1"/>
    <col min="14606" max="14606" width="3.125" style="364" customWidth="1"/>
    <col min="14607" max="14607" width="1.5" style="364" customWidth="1"/>
    <col min="14608" max="14608" width="5.125" style="364" customWidth="1"/>
    <col min="14609" max="14609" width="1.5" style="364" customWidth="1"/>
    <col min="14610" max="14610" width="3.125" style="364" customWidth="1"/>
    <col min="14611" max="14611" width="1.5" style="364" customWidth="1"/>
    <col min="14612" max="14612" width="5.125" style="364" customWidth="1"/>
    <col min="14613" max="14613" width="1.5" style="364" customWidth="1"/>
    <col min="14614" max="14614" width="3.125" style="364" customWidth="1"/>
    <col min="14615" max="14615" width="1.5" style="364" customWidth="1"/>
    <col min="14616" max="14616" width="5.25" style="364" customWidth="1"/>
    <col min="14617" max="14617" width="1.5" style="364" customWidth="1"/>
    <col min="14618" max="14618" width="3.125" style="364" customWidth="1"/>
    <col min="14619" max="14619" width="1.5" style="364" customWidth="1"/>
    <col min="14620" max="14620" width="5.125" style="364" customWidth="1"/>
    <col min="14621" max="14621" width="1.5" style="364" customWidth="1"/>
    <col min="14622" max="14622" width="3.125" style="364" customWidth="1"/>
    <col min="14623" max="14623" width="1.5" style="364" customWidth="1"/>
    <col min="14624" max="14624" width="5.125" style="364" customWidth="1"/>
    <col min="14625" max="14625" width="1.5" style="364" customWidth="1"/>
    <col min="14626" max="14626" width="3.125" style="364" customWidth="1"/>
    <col min="14627" max="14627" width="1.5" style="364" customWidth="1"/>
    <col min="14628" max="14628" width="5.125" style="364" customWidth="1"/>
    <col min="14629" max="14629" width="1.5" style="364" customWidth="1"/>
    <col min="14630" max="14630" width="3.125" style="364" customWidth="1"/>
    <col min="14631" max="14631" width="1.5" style="364" customWidth="1"/>
    <col min="14632" max="14632" width="5.25" style="364" bestFit="1" customWidth="1"/>
    <col min="14633" max="14633" width="1.5" style="364" customWidth="1"/>
    <col min="14634" max="14634" width="4.25" style="364" bestFit="1" customWidth="1"/>
    <col min="14635" max="14635" width="1.5" style="364" customWidth="1"/>
    <col min="14636" max="14636" width="5.25" style="364" customWidth="1"/>
    <col min="14637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7.375" style="364" customWidth="1"/>
    <col min="14853" max="14853" width="11.875" style="364" bestFit="1" customWidth="1"/>
    <col min="14854" max="14854" width="28.5" style="364" bestFit="1" customWidth="1"/>
    <col min="14855" max="14855" width="6.375" style="364" bestFit="1" customWidth="1"/>
    <col min="14856" max="14858" width="8.5" style="364" customWidth="1"/>
    <col min="14859" max="14859" width="8.625" style="364" customWidth="1"/>
    <col min="14860" max="14860" width="5.25" style="364" customWidth="1"/>
    <col min="14861" max="14861" width="1.5" style="364" customWidth="1"/>
    <col min="14862" max="14862" width="3.125" style="364" customWidth="1"/>
    <col min="14863" max="14863" width="1.5" style="364" customWidth="1"/>
    <col min="14864" max="14864" width="5.125" style="364" customWidth="1"/>
    <col min="14865" max="14865" width="1.5" style="364" customWidth="1"/>
    <col min="14866" max="14866" width="3.125" style="364" customWidth="1"/>
    <col min="14867" max="14867" width="1.5" style="364" customWidth="1"/>
    <col min="14868" max="14868" width="5.125" style="364" customWidth="1"/>
    <col min="14869" max="14869" width="1.5" style="364" customWidth="1"/>
    <col min="14870" max="14870" width="3.125" style="364" customWidth="1"/>
    <col min="14871" max="14871" width="1.5" style="364" customWidth="1"/>
    <col min="14872" max="14872" width="5.25" style="364" customWidth="1"/>
    <col min="14873" max="14873" width="1.5" style="364" customWidth="1"/>
    <col min="14874" max="14874" width="3.125" style="364" customWidth="1"/>
    <col min="14875" max="14875" width="1.5" style="364" customWidth="1"/>
    <col min="14876" max="14876" width="5.125" style="364" customWidth="1"/>
    <col min="14877" max="14877" width="1.5" style="364" customWidth="1"/>
    <col min="14878" max="14878" width="3.125" style="364" customWidth="1"/>
    <col min="14879" max="14879" width="1.5" style="364" customWidth="1"/>
    <col min="14880" max="14880" width="5.125" style="364" customWidth="1"/>
    <col min="14881" max="14881" width="1.5" style="364" customWidth="1"/>
    <col min="14882" max="14882" width="3.125" style="364" customWidth="1"/>
    <col min="14883" max="14883" width="1.5" style="364" customWidth="1"/>
    <col min="14884" max="14884" width="5.125" style="364" customWidth="1"/>
    <col min="14885" max="14885" width="1.5" style="364" customWidth="1"/>
    <col min="14886" max="14886" width="3.125" style="364" customWidth="1"/>
    <col min="14887" max="14887" width="1.5" style="364" customWidth="1"/>
    <col min="14888" max="14888" width="5.25" style="364" bestFit="1" customWidth="1"/>
    <col min="14889" max="14889" width="1.5" style="364" customWidth="1"/>
    <col min="14890" max="14890" width="4.25" style="364" bestFit="1" customWidth="1"/>
    <col min="14891" max="14891" width="1.5" style="364" customWidth="1"/>
    <col min="14892" max="14892" width="5.25" style="364" customWidth="1"/>
    <col min="14893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7.375" style="364" customWidth="1"/>
    <col min="15109" max="15109" width="11.875" style="364" bestFit="1" customWidth="1"/>
    <col min="15110" max="15110" width="28.5" style="364" bestFit="1" customWidth="1"/>
    <col min="15111" max="15111" width="6.375" style="364" bestFit="1" customWidth="1"/>
    <col min="15112" max="15114" width="8.5" style="364" customWidth="1"/>
    <col min="15115" max="15115" width="8.625" style="364" customWidth="1"/>
    <col min="15116" max="15116" width="5.25" style="364" customWidth="1"/>
    <col min="15117" max="15117" width="1.5" style="364" customWidth="1"/>
    <col min="15118" max="15118" width="3.125" style="364" customWidth="1"/>
    <col min="15119" max="15119" width="1.5" style="364" customWidth="1"/>
    <col min="15120" max="15120" width="5.125" style="364" customWidth="1"/>
    <col min="15121" max="15121" width="1.5" style="364" customWidth="1"/>
    <col min="15122" max="15122" width="3.125" style="364" customWidth="1"/>
    <col min="15123" max="15123" width="1.5" style="364" customWidth="1"/>
    <col min="15124" max="15124" width="5.125" style="364" customWidth="1"/>
    <col min="15125" max="15125" width="1.5" style="364" customWidth="1"/>
    <col min="15126" max="15126" width="3.125" style="364" customWidth="1"/>
    <col min="15127" max="15127" width="1.5" style="364" customWidth="1"/>
    <col min="15128" max="15128" width="5.25" style="364" customWidth="1"/>
    <col min="15129" max="15129" width="1.5" style="364" customWidth="1"/>
    <col min="15130" max="15130" width="3.125" style="364" customWidth="1"/>
    <col min="15131" max="15131" width="1.5" style="364" customWidth="1"/>
    <col min="15132" max="15132" width="5.125" style="364" customWidth="1"/>
    <col min="15133" max="15133" width="1.5" style="364" customWidth="1"/>
    <col min="15134" max="15134" width="3.125" style="364" customWidth="1"/>
    <col min="15135" max="15135" width="1.5" style="364" customWidth="1"/>
    <col min="15136" max="15136" width="5.125" style="364" customWidth="1"/>
    <col min="15137" max="15137" width="1.5" style="364" customWidth="1"/>
    <col min="15138" max="15138" width="3.125" style="364" customWidth="1"/>
    <col min="15139" max="15139" width="1.5" style="364" customWidth="1"/>
    <col min="15140" max="15140" width="5.125" style="364" customWidth="1"/>
    <col min="15141" max="15141" width="1.5" style="364" customWidth="1"/>
    <col min="15142" max="15142" width="3.125" style="364" customWidth="1"/>
    <col min="15143" max="15143" width="1.5" style="364" customWidth="1"/>
    <col min="15144" max="15144" width="5.25" style="364" bestFit="1" customWidth="1"/>
    <col min="15145" max="15145" width="1.5" style="364" customWidth="1"/>
    <col min="15146" max="15146" width="4.25" style="364" bestFit="1" customWidth="1"/>
    <col min="15147" max="15147" width="1.5" style="364" customWidth="1"/>
    <col min="15148" max="15148" width="5.25" style="364" customWidth="1"/>
    <col min="15149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7.375" style="364" customWidth="1"/>
    <col min="15365" max="15365" width="11.875" style="364" bestFit="1" customWidth="1"/>
    <col min="15366" max="15366" width="28.5" style="364" bestFit="1" customWidth="1"/>
    <col min="15367" max="15367" width="6.375" style="364" bestFit="1" customWidth="1"/>
    <col min="15368" max="15370" width="8.5" style="364" customWidth="1"/>
    <col min="15371" max="15371" width="8.625" style="364" customWidth="1"/>
    <col min="15372" max="15372" width="5.25" style="364" customWidth="1"/>
    <col min="15373" max="15373" width="1.5" style="364" customWidth="1"/>
    <col min="15374" max="15374" width="3.125" style="364" customWidth="1"/>
    <col min="15375" max="15375" width="1.5" style="364" customWidth="1"/>
    <col min="15376" max="15376" width="5.125" style="364" customWidth="1"/>
    <col min="15377" max="15377" width="1.5" style="364" customWidth="1"/>
    <col min="15378" max="15378" width="3.125" style="364" customWidth="1"/>
    <col min="15379" max="15379" width="1.5" style="364" customWidth="1"/>
    <col min="15380" max="15380" width="5.125" style="364" customWidth="1"/>
    <col min="15381" max="15381" width="1.5" style="364" customWidth="1"/>
    <col min="15382" max="15382" width="3.125" style="364" customWidth="1"/>
    <col min="15383" max="15383" width="1.5" style="364" customWidth="1"/>
    <col min="15384" max="15384" width="5.25" style="364" customWidth="1"/>
    <col min="15385" max="15385" width="1.5" style="364" customWidth="1"/>
    <col min="15386" max="15386" width="3.125" style="364" customWidth="1"/>
    <col min="15387" max="15387" width="1.5" style="364" customWidth="1"/>
    <col min="15388" max="15388" width="5.125" style="364" customWidth="1"/>
    <col min="15389" max="15389" width="1.5" style="364" customWidth="1"/>
    <col min="15390" max="15390" width="3.125" style="364" customWidth="1"/>
    <col min="15391" max="15391" width="1.5" style="364" customWidth="1"/>
    <col min="15392" max="15392" width="5.125" style="364" customWidth="1"/>
    <col min="15393" max="15393" width="1.5" style="364" customWidth="1"/>
    <col min="15394" max="15394" width="3.125" style="364" customWidth="1"/>
    <col min="15395" max="15395" width="1.5" style="364" customWidth="1"/>
    <col min="15396" max="15396" width="5.125" style="364" customWidth="1"/>
    <col min="15397" max="15397" width="1.5" style="364" customWidth="1"/>
    <col min="15398" max="15398" width="3.125" style="364" customWidth="1"/>
    <col min="15399" max="15399" width="1.5" style="364" customWidth="1"/>
    <col min="15400" max="15400" width="5.25" style="364" bestFit="1" customWidth="1"/>
    <col min="15401" max="15401" width="1.5" style="364" customWidth="1"/>
    <col min="15402" max="15402" width="4.25" style="364" bestFit="1" customWidth="1"/>
    <col min="15403" max="15403" width="1.5" style="364" customWidth="1"/>
    <col min="15404" max="15404" width="5.25" style="364" customWidth="1"/>
    <col min="15405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7.375" style="364" customWidth="1"/>
    <col min="15621" max="15621" width="11.875" style="364" bestFit="1" customWidth="1"/>
    <col min="15622" max="15622" width="28.5" style="364" bestFit="1" customWidth="1"/>
    <col min="15623" max="15623" width="6.375" style="364" bestFit="1" customWidth="1"/>
    <col min="15624" max="15626" width="8.5" style="364" customWidth="1"/>
    <col min="15627" max="15627" width="8.625" style="364" customWidth="1"/>
    <col min="15628" max="15628" width="5.25" style="364" customWidth="1"/>
    <col min="15629" max="15629" width="1.5" style="364" customWidth="1"/>
    <col min="15630" max="15630" width="3.125" style="364" customWidth="1"/>
    <col min="15631" max="15631" width="1.5" style="364" customWidth="1"/>
    <col min="15632" max="15632" width="5.125" style="364" customWidth="1"/>
    <col min="15633" max="15633" width="1.5" style="364" customWidth="1"/>
    <col min="15634" max="15634" width="3.125" style="364" customWidth="1"/>
    <col min="15635" max="15635" width="1.5" style="364" customWidth="1"/>
    <col min="15636" max="15636" width="5.125" style="364" customWidth="1"/>
    <col min="15637" max="15637" width="1.5" style="364" customWidth="1"/>
    <col min="15638" max="15638" width="3.125" style="364" customWidth="1"/>
    <col min="15639" max="15639" width="1.5" style="364" customWidth="1"/>
    <col min="15640" max="15640" width="5.25" style="364" customWidth="1"/>
    <col min="15641" max="15641" width="1.5" style="364" customWidth="1"/>
    <col min="15642" max="15642" width="3.125" style="364" customWidth="1"/>
    <col min="15643" max="15643" width="1.5" style="364" customWidth="1"/>
    <col min="15644" max="15644" width="5.125" style="364" customWidth="1"/>
    <col min="15645" max="15645" width="1.5" style="364" customWidth="1"/>
    <col min="15646" max="15646" width="3.125" style="364" customWidth="1"/>
    <col min="15647" max="15647" width="1.5" style="364" customWidth="1"/>
    <col min="15648" max="15648" width="5.125" style="364" customWidth="1"/>
    <col min="15649" max="15649" width="1.5" style="364" customWidth="1"/>
    <col min="15650" max="15650" width="3.125" style="364" customWidth="1"/>
    <col min="15651" max="15651" width="1.5" style="364" customWidth="1"/>
    <col min="15652" max="15652" width="5.125" style="364" customWidth="1"/>
    <col min="15653" max="15653" width="1.5" style="364" customWidth="1"/>
    <col min="15654" max="15654" width="3.125" style="364" customWidth="1"/>
    <col min="15655" max="15655" width="1.5" style="364" customWidth="1"/>
    <col min="15656" max="15656" width="5.25" style="364" bestFit="1" customWidth="1"/>
    <col min="15657" max="15657" width="1.5" style="364" customWidth="1"/>
    <col min="15658" max="15658" width="4.25" style="364" bestFit="1" customWidth="1"/>
    <col min="15659" max="15659" width="1.5" style="364" customWidth="1"/>
    <col min="15660" max="15660" width="5.25" style="364" customWidth="1"/>
    <col min="15661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7.375" style="364" customWidth="1"/>
    <col min="15877" max="15877" width="11.875" style="364" bestFit="1" customWidth="1"/>
    <col min="15878" max="15878" width="28.5" style="364" bestFit="1" customWidth="1"/>
    <col min="15879" max="15879" width="6.375" style="364" bestFit="1" customWidth="1"/>
    <col min="15880" max="15882" width="8.5" style="364" customWidth="1"/>
    <col min="15883" max="15883" width="8.625" style="364" customWidth="1"/>
    <col min="15884" max="15884" width="5.25" style="364" customWidth="1"/>
    <col min="15885" max="15885" width="1.5" style="364" customWidth="1"/>
    <col min="15886" max="15886" width="3.125" style="364" customWidth="1"/>
    <col min="15887" max="15887" width="1.5" style="364" customWidth="1"/>
    <col min="15888" max="15888" width="5.125" style="364" customWidth="1"/>
    <col min="15889" max="15889" width="1.5" style="364" customWidth="1"/>
    <col min="15890" max="15890" width="3.125" style="364" customWidth="1"/>
    <col min="15891" max="15891" width="1.5" style="364" customWidth="1"/>
    <col min="15892" max="15892" width="5.125" style="364" customWidth="1"/>
    <col min="15893" max="15893" width="1.5" style="364" customWidth="1"/>
    <col min="15894" max="15894" width="3.125" style="364" customWidth="1"/>
    <col min="15895" max="15895" width="1.5" style="364" customWidth="1"/>
    <col min="15896" max="15896" width="5.25" style="364" customWidth="1"/>
    <col min="15897" max="15897" width="1.5" style="364" customWidth="1"/>
    <col min="15898" max="15898" width="3.125" style="364" customWidth="1"/>
    <col min="15899" max="15899" width="1.5" style="364" customWidth="1"/>
    <col min="15900" max="15900" width="5.125" style="364" customWidth="1"/>
    <col min="15901" max="15901" width="1.5" style="364" customWidth="1"/>
    <col min="15902" max="15902" width="3.125" style="364" customWidth="1"/>
    <col min="15903" max="15903" width="1.5" style="364" customWidth="1"/>
    <col min="15904" max="15904" width="5.125" style="364" customWidth="1"/>
    <col min="15905" max="15905" width="1.5" style="364" customWidth="1"/>
    <col min="15906" max="15906" width="3.125" style="364" customWidth="1"/>
    <col min="15907" max="15907" width="1.5" style="364" customWidth="1"/>
    <col min="15908" max="15908" width="5.125" style="364" customWidth="1"/>
    <col min="15909" max="15909" width="1.5" style="364" customWidth="1"/>
    <col min="15910" max="15910" width="3.125" style="364" customWidth="1"/>
    <col min="15911" max="15911" width="1.5" style="364" customWidth="1"/>
    <col min="15912" max="15912" width="5.25" style="364" bestFit="1" customWidth="1"/>
    <col min="15913" max="15913" width="1.5" style="364" customWidth="1"/>
    <col min="15914" max="15914" width="4.25" style="364" bestFit="1" customWidth="1"/>
    <col min="15915" max="15915" width="1.5" style="364" customWidth="1"/>
    <col min="15916" max="15916" width="5.25" style="364" customWidth="1"/>
    <col min="15917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7.375" style="364" customWidth="1"/>
    <col min="16133" max="16133" width="11.875" style="364" bestFit="1" customWidth="1"/>
    <col min="16134" max="16134" width="28.5" style="364" bestFit="1" customWidth="1"/>
    <col min="16135" max="16135" width="6.375" style="364" bestFit="1" customWidth="1"/>
    <col min="16136" max="16138" width="8.5" style="364" customWidth="1"/>
    <col min="16139" max="16139" width="8.625" style="364" customWidth="1"/>
    <col min="16140" max="16140" width="5.25" style="364" customWidth="1"/>
    <col min="16141" max="16141" width="1.5" style="364" customWidth="1"/>
    <col min="16142" max="16142" width="3.125" style="364" customWidth="1"/>
    <col min="16143" max="16143" width="1.5" style="364" customWidth="1"/>
    <col min="16144" max="16144" width="5.125" style="364" customWidth="1"/>
    <col min="16145" max="16145" width="1.5" style="364" customWidth="1"/>
    <col min="16146" max="16146" width="3.125" style="364" customWidth="1"/>
    <col min="16147" max="16147" width="1.5" style="364" customWidth="1"/>
    <col min="16148" max="16148" width="5.125" style="364" customWidth="1"/>
    <col min="16149" max="16149" width="1.5" style="364" customWidth="1"/>
    <col min="16150" max="16150" width="3.125" style="364" customWidth="1"/>
    <col min="16151" max="16151" width="1.5" style="364" customWidth="1"/>
    <col min="16152" max="16152" width="5.25" style="364" customWidth="1"/>
    <col min="16153" max="16153" width="1.5" style="364" customWidth="1"/>
    <col min="16154" max="16154" width="3.125" style="364" customWidth="1"/>
    <col min="16155" max="16155" width="1.5" style="364" customWidth="1"/>
    <col min="16156" max="16156" width="5.125" style="364" customWidth="1"/>
    <col min="16157" max="16157" width="1.5" style="364" customWidth="1"/>
    <col min="16158" max="16158" width="3.125" style="364" customWidth="1"/>
    <col min="16159" max="16159" width="1.5" style="364" customWidth="1"/>
    <col min="16160" max="16160" width="5.125" style="364" customWidth="1"/>
    <col min="16161" max="16161" width="1.5" style="364" customWidth="1"/>
    <col min="16162" max="16162" width="3.125" style="364" customWidth="1"/>
    <col min="16163" max="16163" width="1.5" style="364" customWidth="1"/>
    <col min="16164" max="16164" width="5.125" style="364" customWidth="1"/>
    <col min="16165" max="16165" width="1.5" style="364" customWidth="1"/>
    <col min="16166" max="16166" width="3.125" style="364" customWidth="1"/>
    <col min="16167" max="16167" width="1.5" style="364" customWidth="1"/>
    <col min="16168" max="16168" width="5.25" style="364" bestFit="1" customWidth="1"/>
    <col min="16169" max="16169" width="1.5" style="364" customWidth="1"/>
    <col min="16170" max="16170" width="4.25" style="364" bestFit="1" customWidth="1"/>
    <col min="16171" max="16171" width="1.5" style="364" customWidth="1"/>
    <col min="16172" max="16172" width="5.25" style="364" customWidth="1"/>
    <col min="16173" max="16384" width="9" style="364"/>
  </cols>
  <sheetData>
    <row r="1" spans="1:48" ht="28.5" x14ac:dyDescent="0.15">
      <c r="A1" s="1792" t="s">
        <v>1101</v>
      </c>
      <c r="AR1" s="364"/>
    </row>
    <row r="2" spans="1:48" ht="18.95" customHeight="1" thickBot="1" x14ac:dyDescent="0.2">
      <c r="A2" s="364"/>
      <c r="AJ2" s="1793"/>
      <c r="AN2" s="1793"/>
      <c r="AO2" s="1793"/>
      <c r="AP2" s="1793"/>
      <c r="AQ2" s="1793"/>
      <c r="AR2" s="1794" t="s">
        <v>1102</v>
      </c>
    </row>
    <row r="3" spans="1:48" s="1798" customFormat="1" ht="24" customHeight="1" x14ac:dyDescent="0.15">
      <c r="A3" s="1795" t="s">
        <v>429</v>
      </c>
      <c r="B3" s="3019" t="s">
        <v>1103</v>
      </c>
      <c r="C3" s="3022" t="s">
        <v>1104</v>
      </c>
      <c r="D3" s="3025" t="s">
        <v>1105</v>
      </c>
      <c r="E3" s="3025" t="s">
        <v>1106</v>
      </c>
      <c r="F3" s="1796" t="s">
        <v>599</v>
      </c>
      <c r="G3" s="3025" t="s">
        <v>1107</v>
      </c>
      <c r="H3" s="3031" t="s">
        <v>1108</v>
      </c>
      <c r="I3" s="3032"/>
      <c r="J3" s="3032"/>
      <c r="K3" s="3033"/>
      <c r="L3" s="3031" t="s">
        <v>600</v>
      </c>
      <c r="M3" s="3032"/>
      <c r="N3" s="3032"/>
      <c r="O3" s="3032"/>
      <c r="P3" s="3032"/>
      <c r="Q3" s="3032"/>
      <c r="R3" s="3032"/>
      <c r="S3" s="3032"/>
      <c r="T3" s="3032"/>
      <c r="U3" s="3032"/>
      <c r="V3" s="3032"/>
      <c r="W3" s="3032"/>
      <c r="X3" s="3032"/>
      <c r="Y3" s="3032"/>
      <c r="Z3" s="3032"/>
      <c r="AA3" s="3032"/>
      <c r="AB3" s="3032"/>
      <c r="AC3" s="3032"/>
      <c r="AD3" s="3032"/>
      <c r="AE3" s="3032"/>
      <c r="AF3" s="3032"/>
      <c r="AG3" s="3032"/>
      <c r="AH3" s="3032"/>
      <c r="AI3" s="3032"/>
      <c r="AJ3" s="3032"/>
      <c r="AK3" s="3032"/>
      <c r="AL3" s="3032"/>
      <c r="AM3" s="3032"/>
      <c r="AN3" s="3032"/>
      <c r="AO3" s="3032"/>
      <c r="AP3" s="3032"/>
      <c r="AQ3" s="3033"/>
      <c r="AR3" s="1797" t="s">
        <v>429</v>
      </c>
    </row>
    <row r="4" spans="1:48" s="1798" customFormat="1" ht="24" customHeight="1" x14ac:dyDescent="0.15">
      <c r="A4" s="1799" t="s">
        <v>430</v>
      </c>
      <c r="B4" s="3020"/>
      <c r="C4" s="3023"/>
      <c r="D4" s="3026"/>
      <c r="E4" s="3023"/>
      <c r="F4" s="1800" t="s">
        <v>1109</v>
      </c>
      <c r="G4" s="3023"/>
      <c r="H4" s="3034" t="s">
        <v>762</v>
      </c>
      <c r="I4" s="3037" t="s">
        <v>603</v>
      </c>
      <c r="J4" s="3040" t="s">
        <v>515</v>
      </c>
      <c r="K4" s="3043" t="s">
        <v>398</v>
      </c>
      <c r="L4" s="3044" t="s">
        <v>601</v>
      </c>
      <c r="M4" s="3045"/>
      <c r="N4" s="3045"/>
      <c r="O4" s="3045"/>
      <c r="P4" s="3045"/>
      <c r="Q4" s="3045"/>
      <c r="R4" s="3045"/>
      <c r="S4" s="3046"/>
      <c r="T4" s="3044" t="s">
        <v>602</v>
      </c>
      <c r="U4" s="3045"/>
      <c r="V4" s="3045"/>
      <c r="W4" s="3045"/>
      <c r="X4" s="3045"/>
      <c r="Y4" s="3045"/>
      <c r="Z4" s="3045"/>
      <c r="AA4" s="3045"/>
      <c r="AB4" s="3045"/>
      <c r="AC4" s="3045"/>
      <c r="AD4" s="3045"/>
      <c r="AE4" s="3045"/>
      <c r="AF4" s="3045"/>
      <c r="AG4" s="3045"/>
      <c r="AH4" s="3045"/>
      <c r="AI4" s="3045"/>
      <c r="AJ4" s="3045"/>
      <c r="AK4" s="3045"/>
      <c r="AL4" s="3045"/>
      <c r="AM4" s="3046"/>
      <c r="AN4" s="3035" t="s">
        <v>398</v>
      </c>
      <c r="AO4" s="3047"/>
      <c r="AP4" s="3047"/>
      <c r="AQ4" s="3048"/>
      <c r="AR4" s="1801" t="s">
        <v>430</v>
      </c>
    </row>
    <row r="5" spans="1:48" s="1798" customFormat="1" ht="24" customHeight="1" x14ac:dyDescent="0.15">
      <c r="A5" s="1799" t="s">
        <v>431</v>
      </c>
      <c r="B5" s="3020"/>
      <c r="C5" s="3023"/>
      <c r="D5" s="3026"/>
      <c r="E5" s="3023"/>
      <c r="F5" s="1800" t="s">
        <v>1110</v>
      </c>
      <c r="G5" s="3023"/>
      <c r="H5" s="3035"/>
      <c r="I5" s="3038"/>
      <c r="J5" s="3041"/>
      <c r="K5" s="3023"/>
      <c r="L5" s="3034" t="s">
        <v>762</v>
      </c>
      <c r="M5" s="3051"/>
      <c r="N5" s="3051"/>
      <c r="O5" s="3051"/>
      <c r="P5" s="3037" t="s">
        <v>604</v>
      </c>
      <c r="Q5" s="3051"/>
      <c r="R5" s="3051"/>
      <c r="S5" s="3052"/>
      <c r="T5" s="3035" t="s">
        <v>605</v>
      </c>
      <c r="U5" s="3047"/>
      <c r="V5" s="3047"/>
      <c r="W5" s="3047"/>
      <c r="X5" s="3038" t="s">
        <v>1111</v>
      </c>
      <c r="Y5" s="3047"/>
      <c r="Z5" s="3047"/>
      <c r="AA5" s="3047"/>
      <c r="AB5" s="3038" t="s">
        <v>606</v>
      </c>
      <c r="AC5" s="3047"/>
      <c r="AD5" s="3047"/>
      <c r="AE5" s="3053"/>
      <c r="AF5" s="3038" t="s">
        <v>607</v>
      </c>
      <c r="AG5" s="3047"/>
      <c r="AH5" s="3047"/>
      <c r="AI5" s="3047"/>
      <c r="AJ5" s="3038" t="s">
        <v>515</v>
      </c>
      <c r="AK5" s="3047"/>
      <c r="AL5" s="3047"/>
      <c r="AM5" s="3048"/>
      <c r="AN5" s="3035"/>
      <c r="AO5" s="3047"/>
      <c r="AP5" s="3047"/>
      <c r="AQ5" s="3048"/>
      <c r="AR5" s="1801" t="s">
        <v>431</v>
      </c>
    </row>
    <row r="6" spans="1:48" s="1798" customFormat="1" ht="24" customHeight="1" x14ac:dyDescent="0.15">
      <c r="A6" s="1799" t="s">
        <v>432</v>
      </c>
      <c r="B6" s="3020"/>
      <c r="C6" s="3023"/>
      <c r="D6" s="3026"/>
      <c r="E6" s="3023"/>
      <c r="F6" s="1802" t="s">
        <v>1112</v>
      </c>
      <c r="G6" s="3023"/>
      <c r="H6" s="3035"/>
      <c r="I6" s="3038"/>
      <c r="J6" s="3041"/>
      <c r="K6" s="3023"/>
      <c r="L6" s="3035"/>
      <c r="M6" s="3047"/>
      <c r="N6" s="3047"/>
      <c r="O6" s="3047"/>
      <c r="P6" s="3038"/>
      <c r="Q6" s="3047"/>
      <c r="R6" s="3047"/>
      <c r="S6" s="3048"/>
      <c r="T6" s="3035"/>
      <c r="U6" s="3047"/>
      <c r="V6" s="3047"/>
      <c r="W6" s="3047"/>
      <c r="X6" s="3038"/>
      <c r="Y6" s="3047"/>
      <c r="Z6" s="3047"/>
      <c r="AA6" s="3047"/>
      <c r="AB6" s="3038"/>
      <c r="AC6" s="3047"/>
      <c r="AD6" s="3047"/>
      <c r="AE6" s="3053"/>
      <c r="AF6" s="3038"/>
      <c r="AG6" s="3047"/>
      <c r="AH6" s="3047"/>
      <c r="AI6" s="3047"/>
      <c r="AJ6" s="3038"/>
      <c r="AK6" s="3047"/>
      <c r="AL6" s="3047"/>
      <c r="AM6" s="3048"/>
      <c r="AN6" s="3035"/>
      <c r="AO6" s="3047"/>
      <c r="AP6" s="3047"/>
      <c r="AQ6" s="3048"/>
      <c r="AR6" s="1801" t="s">
        <v>432</v>
      </c>
    </row>
    <row r="7" spans="1:48" s="1798" customFormat="1" ht="24" customHeight="1" x14ac:dyDescent="0.15">
      <c r="A7" s="1803" t="s">
        <v>433</v>
      </c>
      <c r="B7" s="3021"/>
      <c r="C7" s="3024"/>
      <c r="D7" s="3027"/>
      <c r="E7" s="3024"/>
      <c r="F7" s="1804" t="s">
        <v>1113</v>
      </c>
      <c r="G7" s="3024"/>
      <c r="H7" s="3036"/>
      <c r="I7" s="3039"/>
      <c r="J7" s="3042"/>
      <c r="K7" s="3024"/>
      <c r="L7" s="3036"/>
      <c r="M7" s="3049"/>
      <c r="N7" s="3049"/>
      <c r="O7" s="3049"/>
      <c r="P7" s="3039"/>
      <c r="Q7" s="3049"/>
      <c r="R7" s="3049"/>
      <c r="S7" s="3050"/>
      <c r="T7" s="3036"/>
      <c r="U7" s="3049"/>
      <c r="V7" s="3049"/>
      <c r="W7" s="3049"/>
      <c r="X7" s="3039"/>
      <c r="Y7" s="3049"/>
      <c r="Z7" s="3049"/>
      <c r="AA7" s="3049"/>
      <c r="AB7" s="3039"/>
      <c r="AC7" s="3049"/>
      <c r="AD7" s="3049"/>
      <c r="AE7" s="3054"/>
      <c r="AF7" s="3039"/>
      <c r="AG7" s="3049"/>
      <c r="AH7" s="3049"/>
      <c r="AI7" s="3049"/>
      <c r="AJ7" s="3039"/>
      <c r="AK7" s="3049"/>
      <c r="AL7" s="3049"/>
      <c r="AM7" s="3050"/>
      <c r="AN7" s="3036"/>
      <c r="AO7" s="3049"/>
      <c r="AP7" s="3049"/>
      <c r="AQ7" s="3050"/>
      <c r="AR7" s="1805" t="s">
        <v>433</v>
      </c>
    </row>
    <row r="8" spans="1:48" s="1798" customFormat="1" ht="36.75" customHeight="1" x14ac:dyDescent="0.15">
      <c r="A8" s="1806"/>
      <c r="B8" s="1807" t="s">
        <v>1114</v>
      </c>
      <c r="C8" s="1808" t="s">
        <v>1115</v>
      </c>
      <c r="D8" s="3028" t="s">
        <v>1116</v>
      </c>
      <c r="E8" s="3028" t="s">
        <v>1116</v>
      </c>
      <c r="F8" s="1808" t="s">
        <v>1117</v>
      </c>
      <c r="G8" s="3028" t="s">
        <v>1116</v>
      </c>
      <c r="H8" s="1809">
        <v>584</v>
      </c>
      <c r="I8" s="1810">
        <v>0</v>
      </c>
      <c r="J8" s="1811">
        <v>50</v>
      </c>
      <c r="K8" s="1812">
        <v>634</v>
      </c>
      <c r="L8" s="1813">
        <v>117</v>
      </c>
      <c r="M8" s="1814" t="s">
        <v>1118</v>
      </c>
      <c r="N8" s="1814">
        <v>4</v>
      </c>
      <c r="O8" s="1814" t="s">
        <v>1119</v>
      </c>
      <c r="P8" s="1815">
        <v>3</v>
      </c>
      <c r="Q8" s="1814"/>
      <c r="R8" s="1814"/>
      <c r="S8" s="1814"/>
      <c r="T8" s="1813">
        <v>24</v>
      </c>
      <c r="U8" s="1814" t="s">
        <v>1118</v>
      </c>
      <c r="V8" s="1814">
        <v>2</v>
      </c>
      <c r="W8" s="1814" t="s">
        <v>1119</v>
      </c>
      <c r="X8" s="1815">
        <v>491</v>
      </c>
      <c r="Y8" s="1814" t="s">
        <v>1118</v>
      </c>
      <c r="Z8" s="1814">
        <v>5</v>
      </c>
      <c r="AA8" s="1814" t="s">
        <v>1119</v>
      </c>
      <c r="AB8" s="1815">
        <v>146</v>
      </c>
      <c r="AC8" s="1814"/>
      <c r="AD8" s="1814"/>
      <c r="AE8" s="1814"/>
      <c r="AF8" s="1815">
        <v>89</v>
      </c>
      <c r="AG8" s="1814" t="s">
        <v>1118</v>
      </c>
      <c r="AH8" s="1814">
        <v>3</v>
      </c>
      <c r="AI8" s="1814" t="s">
        <v>1119</v>
      </c>
      <c r="AJ8" s="1815">
        <v>49</v>
      </c>
      <c r="AK8" s="1814"/>
      <c r="AL8" s="1814"/>
      <c r="AM8" s="1814"/>
      <c r="AN8" s="1813">
        <v>919</v>
      </c>
      <c r="AO8" s="1814" t="s">
        <v>1118</v>
      </c>
      <c r="AP8" s="1814">
        <v>14</v>
      </c>
      <c r="AQ8" s="1816" t="s">
        <v>1119</v>
      </c>
      <c r="AR8" s="1817"/>
    </row>
    <row r="9" spans="1:48" s="1798" customFormat="1" ht="36.75" customHeight="1" x14ac:dyDescent="0.15">
      <c r="A9" s="1818"/>
      <c r="B9" s="1819" t="s">
        <v>1120</v>
      </c>
      <c r="C9" s="1820" t="s">
        <v>1115</v>
      </c>
      <c r="D9" s="3029"/>
      <c r="E9" s="3029"/>
      <c r="F9" s="1820" t="s">
        <v>1117</v>
      </c>
      <c r="G9" s="3029"/>
      <c r="H9" s="1821">
        <v>584</v>
      </c>
      <c r="I9" s="1822">
        <v>0</v>
      </c>
      <c r="J9" s="1823">
        <v>50</v>
      </c>
      <c r="K9" s="1824">
        <v>634</v>
      </c>
      <c r="L9" s="1825">
        <v>114</v>
      </c>
      <c r="M9" s="1826" t="s">
        <v>1118</v>
      </c>
      <c r="N9" s="1826">
        <v>2</v>
      </c>
      <c r="O9" s="1826" t="s">
        <v>1119</v>
      </c>
      <c r="P9" s="1827">
        <v>3</v>
      </c>
      <c r="Q9" s="1826"/>
      <c r="R9" s="1826"/>
      <c r="S9" s="1826"/>
      <c r="T9" s="1825">
        <v>29</v>
      </c>
      <c r="U9" s="1826" t="s">
        <v>1118</v>
      </c>
      <c r="V9" s="1826">
        <v>2</v>
      </c>
      <c r="W9" s="1826" t="s">
        <v>1119</v>
      </c>
      <c r="X9" s="1827">
        <v>496</v>
      </c>
      <c r="Y9" s="1826" t="s">
        <v>1118</v>
      </c>
      <c r="Z9" s="1826">
        <v>5</v>
      </c>
      <c r="AA9" s="1826" t="s">
        <v>1119</v>
      </c>
      <c r="AB9" s="1827">
        <v>120</v>
      </c>
      <c r="AC9" s="1826"/>
      <c r="AD9" s="1826"/>
      <c r="AE9" s="1826"/>
      <c r="AF9" s="1827">
        <v>85</v>
      </c>
      <c r="AG9" s="1826" t="s">
        <v>1118</v>
      </c>
      <c r="AH9" s="1826">
        <v>3</v>
      </c>
      <c r="AI9" s="1826" t="s">
        <v>1119</v>
      </c>
      <c r="AJ9" s="1827">
        <v>47</v>
      </c>
      <c r="AK9" s="1826"/>
      <c r="AL9" s="1826"/>
      <c r="AM9" s="1826"/>
      <c r="AN9" s="1825">
        <v>894</v>
      </c>
      <c r="AO9" s="1826" t="s">
        <v>1118</v>
      </c>
      <c r="AP9" s="1826">
        <v>12</v>
      </c>
      <c r="AQ9" s="1828" t="s">
        <v>1119</v>
      </c>
      <c r="AR9" s="1829"/>
    </row>
    <row r="10" spans="1:48" s="1798" customFormat="1" ht="36.75" customHeight="1" x14ac:dyDescent="0.15">
      <c r="A10" s="1818"/>
      <c r="B10" s="1819" t="s">
        <v>1121</v>
      </c>
      <c r="C10" s="1820" t="s">
        <v>1115</v>
      </c>
      <c r="D10" s="3029"/>
      <c r="E10" s="3029"/>
      <c r="F10" s="1820" t="s">
        <v>1117</v>
      </c>
      <c r="G10" s="3029"/>
      <c r="H10" s="1821">
        <v>584</v>
      </c>
      <c r="I10" s="1822">
        <v>0</v>
      </c>
      <c r="J10" s="1823">
        <v>50</v>
      </c>
      <c r="K10" s="1824">
        <v>634</v>
      </c>
      <c r="L10" s="1825">
        <v>123</v>
      </c>
      <c r="M10" s="1826" t="s">
        <v>1118</v>
      </c>
      <c r="N10" s="1826">
        <v>2</v>
      </c>
      <c r="O10" s="1826" t="s">
        <v>1119</v>
      </c>
      <c r="P10" s="1827">
        <v>3</v>
      </c>
      <c r="Q10" s="1826"/>
      <c r="R10" s="1826"/>
      <c r="S10" s="1826"/>
      <c r="T10" s="1825">
        <v>28</v>
      </c>
      <c r="U10" s="1826" t="s">
        <v>1118</v>
      </c>
      <c r="V10" s="1826">
        <v>2</v>
      </c>
      <c r="W10" s="1826" t="s">
        <v>1119</v>
      </c>
      <c r="X10" s="1827">
        <v>493</v>
      </c>
      <c r="Y10" s="1826" t="s">
        <v>1118</v>
      </c>
      <c r="Z10" s="1826">
        <v>4</v>
      </c>
      <c r="AA10" s="1826" t="s">
        <v>1119</v>
      </c>
      <c r="AB10" s="1827">
        <v>117</v>
      </c>
      <c r="AC10" s="1826"/>
      <c r="AD10" s="1826"/>
      <c r="AE10" s="1826"/>
      <c r="AF10" s="1827">
        <v>85</v>
      </c>
      <c r="AG10" s="1826" t="s">
        <v>1118</v>
      </c>
      <c r="AH10" s="1826">
        <v>3</v>
      </c>
      <c r="AI10" s="1826" t="s">
        <v>1119</v>
      </c>
      <c r="AJ10" s="1827">
        <v>50</v>
      </c>
      <c r="AK10" s="1826"/>
      <c r="AL10" s="1826"/>
      <c r="AM10" s="1826"/>
      <c r="AN10" s="1825">
        <v>899</v>
      </c>
      <c r="AO10" s="1826" t="s">
        <v>1118</v>
      </c>
      <c r="AP10" s="1826">
        <v>11</v>
      </c>
      <c r="AQ10" s="1828" t="s">
        <v>1119</v>
      </c>
      <c r="AR10" s="1829"/>
      <c r="AS10" s="1830"/>
      <c r="AT10" s="1830"/>
      <c r="AU10" s="1830"/>
      <c r="AV10" s="1830"/>
    </row>
    <row r="11" spans="1:48" s="1834" customFormat="1" ht="36.75" customHeight="1" x14ac:dyDescent="0.15">
      <c r="A11" s="1831"/>
      <c r="B11" s="1819" t="s">
        <v>1122</v>
      </c>
      <c r="C11" s="1820" t="s">
        <v>1115</v>
      </c>
      <c r="D11" s="3029"/>
      <c r="E11" s="3029"/>
      <c r="F11" s="1820" t="s">
        <v>1117</v>
      </c>
      <c r="G11" s="3029"/>
      <c r="H11" s="1821">
        <v>584</v>
      </c>
      <c r="I11" s="1822">
        <v>0</v>
      </c>
      <c r="J11" s="1823">
        <v>50</v>
      </c>
      <c r="K11" s="1824">
        <v>634</v>
      </c>
      <c r="L11" s="1825">
        <v>128</v>
      </c>
      <c r="M11" s="1826" t="s">
        <v>1118</v>
      </c>
      <c r="N11" s="1826">
        <v>2</v>
      </c>
      <c r="O11" s="1826" t="s">
        <v>1119</v>
      </c>
      <c r="P11" s="1822">
        <v>3</v>
      </c>
      <c r="Q11" s="1826"/>
      <c r="R11" s="1826"/>
      <c r="S11" s="1826"/>
      <c r="T11" s="1825">
        <v>30</v>
      </c>
      <c r="U11" s="1826" t="s">
        <v>1118</v>
      </c>
      <c r="V11" s="1826">
        <v>2</v>
      </c>
      <c r="W11" s="1826" t="s">
        <v>1119</v>
      </c>
      <c r="X11" s="1827">
        <v>522</v>
      </c>
      <c r="Y11" s="1826" t="s">
        <v>1118</v>
      </c>
      <c r="Z11" s="1826">
        <v>5</v>
      </c>
      <c r="AA11" s="1826" t="s">
        <v>1119</v>
      </c>
      <c r="AB11" s="1822">
        <v>127</v>
      </c>
      <c r="AC11" s="1826"/>
      <c r="AD11" s="1826"/>
      <c r="AE11" s="1826"/>
      <c r="AF11" s="1827">
        <v>91</v>
      </c>
      <c r="AG11" s="1826" t="s">
        <v>1118</v>
      </c>
      <c r="AH11" s="1826">
        <v>3</v>
      </c>
      <c r="AI11" s="1826" t="s">
        <v>1119</v>
      </c>
      <c r="AJ11" s="1822">
        <v>55</v>
      </c>
      <c r="AK11" s="1826"/>
      <c r="AL11" s="1826"/>
      <c r="AM11" s="1826"/>
      <c r="AN11" s="1825">
        <v>956</v>
      </c>
      <c r="AO11" s="1826" t="s">
        <v>1118</v>
      </c>
      <c r="AP11" s="1826">
        <v>12</v>
      </c>
      <c r="AQ11" s="1828" t="s">
        <v>1119</v>
      </c>
      <c r="AR11" s="1832"/>
      <c r="AS11" s="1833"/>
      <c r="AT11" s="1833"/>
      <c r="AU11" s="1833"/>
      <c r="AV11" s="1833"/>
    </row>
    <row r="12" spans="1:48" s="1834" customFormat="1" ht="36.75" customHeight="1" thickBot="1" x14ac:dyDescent="0.2">
      <c r="A12" s="1835"/>
      <c r="B12" s="1836" t="s">
        <v>1123</v>
      </c>
      <c r="C12" s="1837" t="s">
        <v>1115</v>
      </c>
      <c r="D12" s="3030"/>
      <c r="E12" s="3030"/>
      <c r="F12" s="1838" t="s">
        <v>1117</v>
      </c>
      <c r="G12" s="3030"/>
      <c r="H12" s="1839">
        <f>SUM(H13:H23)</f>
        <v>584</v>
      </c>
      <c r="I12" s="1840">
        <f>SUM(I13:I23)</f>
        <v>0</v>
      </c>
      <c r="J12" s="1841">
        <f>SUM(J13:J23)</f>
        <v>50</v>
      </c>
      <c r="K12" s="1842">
        <f>SUM(K13:K23)</f>
        <v>634</v>
      </c>
      <c r="L12" s="1843">
        <f>SUM(L13:L23)</f>
        <v>121</v>
      </c>
      <c r="M12" s="1844" t="s">
        <v>1118</v>
      </c>
      <c r="N12" s="1844">
        <f>SUM(N13:N23)</f>
        <v>2</v>
      </c>
      <c r="O12" s="1844" t="s">
        <v>1119</v>
      </c>
      <c r="P12" s="1840">
        <f>SUM(P13:P23)</f>
        <v>4</v>
      </c>
      <c r="Q12" s="1844"/>
      <c r="R12" s="1844"/>
      <c r="S12" s="1844"/>
      <c r="T12" s="1843">
        <f>SUM(T13:T23)</f>
        <v>30</v>
      </c>
      <c r="U12" s="1844" t="s">
        <v>1118</v>
      </c>
      <c r="V12" s="1844">
        <f>SUM(V13:V23)</f>
        <v>0</v>
      </c>
      <c r="W12" s="1844" t="s">
        <v>1119</v>
      </c>
      <c r="X12" s="1845">
        <f>SUM(X13:X23)</f>
        <v>538</v>
      </c>
      <c r="Y12" s="1844" t="s">
        <v>1118</v>
      </c>
      <c r="Z12" s="1844">
        <f>SUM(Z13:Z23)</f>
        <v>5</v>
      </c>
      <c r="AA12" s="1844" t="s">
        <v>1119</v>
      </c>
      <c r="AB12" s="1840">
        <f>SUM(AB13:AB23)</f>
        <v>123</v>
      </c>
      <c r="AC12" s="1844" t="s">
        <v>1118</v>
      </c>
      <c r="AD12" s="1844">
        <f>SUM(AD13:AD23)</f>
        <v>2</v>
      </c>
      <c r="AE12" s="1844" t="s">
        <v>1119</v>
      </c>
      <c r="AF12" s="1845">
        <f>SUM(AF13:AF23)</f>
        <v>89</v>
      </c>
      <c r="AG12" s="1844" t="s">
        <v>1118</v>
      </c>
      <c r="AH12" s="1844">
        <f>SUM(AH13:AH23)</f>
        <v>4</v>
      </c>
      <c r="AI12" s="1844" t="s">
        <v>1119</v>
      </c>
      <c r="AJ12" s="1840">
        <f>SUM(AJ13:AJ23)</f>
        <v>60</v>
      </c>
      <c r="AK12" s="1844"/>
      <c r="AL12" s="1844"/>
      <c r="AM12" s="1844"/>
      <c r="AN12" s="1843">
        <f>SUM(AN13:AN23)</f>
        <v>965</v>
      </c>
      <c r="AO12" s="1844" t="s">
        <v>1118</v>
      </c>
      <c r="AP12" s="1844">
        <f>SUM(AP13:AP23)</f>
        <v>13</v>
      </c>
      <c r="AQ12" s="1846" t="s">
        <v>1119</v>
      </c>
      <c r="AR12" s="1847"/>
      <c r="AS12" s="1833"/>
      <c r="AT12" s="1833"/>
      <c r="AU12" s="1833"/>
      <c r="AV12" s="1833"/>
    </row>
    <row r="13" spans="1:48" ht="48" customHeight="1" thickTop="1" x14ac:dyDescent="0.15">
      <c r="A13" s="1848" t="s">
        <v>1124</v>
      </c>
      <c r="B13" s="1849" t="s">
        <v>1022</v>
      </c>
      <c r="C13" s="1824" t="s">
        <v>1125</v>
      </c>
      <c r="D13" s="1850" t="s">
        <v>1089</v>
      </c>
      <c r="E13" s="1850" t="s">
        <v>1126</v>
      </c>
      <c r="F13" s="1850" t="s">
        <v>1127</v>
      </c>
      <c r="G13" s="1824"/>
      <c r="H13" s="1851">
        <v>539</v>
      </c>
      <c r="I13" s="1852"/>
      <c r="J13" s="1853"/>
      <c r="K13" s="1854">
        <f>SUM(H13:J13)</f>
        <v>539</v>
      </c>
      <c r="L13" s="1851">
        <v>105</v>
      </c>
      <c r="M13" s="1855"/>
      <c r="N13" s="1856"/>
      <c r="O13" s="1855"/>
      <c r="P13" s="1852">
        <v>3</v>
      </c>
      <c r="Q13" s="1855"/>
      <c r="R13" s="1856"/>
      <c r="S13" s="1855"/>
      <c r="T13" s="1851">
        <v>28</v>
      </c>
      <c r="U13" s="1855"/>
      <c r="V13" s="1856"/>
      <c r="W13" s="1855"/>
      <c r="X13" s="1852">
        <v>478</v>
      </c>
      <c r="Y13" s="1855"/>
      <c r="Z13" s="1856"/>
      <c r="AA13" s="1855"/>
      <c r="AB13" s="1852">
        <v>101</v>
      </c>
      <c r="AC13" s="1855"/>
      <c r="AD13" s="1856"/>
      <c r="AE13" s="1855"/>
      <c r="AF13" s="1852">
        <v>62</v>
      </c>
      <c r="AG13" s="1855"/>
      <c r="AH13" s="1856"/>
      <c r="AI13" s="1855"/>
      <c r="AJ13" s="1852">
        <v>49</v>
      </c>
      <c r="AK13" s="1855"/>
      <c r="AL13" s="1856"/>
      <c r="AM13" s="1855"/>
      <c r="AN13" s="1851">
        <f>L13+P13+T13+X13+AB13+AF13+AJ13</f>
        <v>826</v>
      </c>
      <c r="AO13" s="1855"/>
      <c r="AP13" s="1856"/>
      <c r="AQ13" s="1857"/>
      <c r="AR13" s="1858" t="s">
        <v>1124</v>
      </c>
    </row>
    <row r="14" spans="1:48" ht="48" customHeight="1" x14ac:dyDescent="0.15">
      <c r="A14" s="1818"/>
      <c r="B14" s="1849"/>
      <c r="C14" s="1824" t="s">
        <v>1128</v>
      </c>
      <c r="D14" s="1850" t="s">
        <v>1089</v>
      </c>
      <c r="E14" s="1850" t="s">
        <v>1129</v>
      </c>
      <c r="F14" s="1850" t="s">
        <v>1130</v>
      </c>
      <c r="G14" s="1824"/>
      <c r="H14" s="1851"/>
      <c r="I14" s="1852"/>
      <c r="J14" s="1853"/>
      <c r="K14" s="1854">
        <f t="shared" ref="K14:K23" si="0">SUM(H14:J14)</f>
        <v>0</v>
      </c>
      <c r="L14" s="1851">
        <v>1</v>
      </c>
      <c r="M14" s="1855"/>
      <c r="N14" s="1856"/>
      <c r="O14" s="1855"/>
      <c r="P14" s="1852"/>
      <c r="Q14" s="1855"/>
      <c r="R14" s="1856"/>
      <c r="S14" s="1855"/>
      <c r="T14" s="1851"/>
      <c r="U14" s="1855"/>
      <c r="V14" s="1856"/>
      <c r="W14" s="1855"/>
      <c r="X14" s="1852">
        <v>3</v>
      </c>
      <c r="Y14" s="1855"/>
      <c r="Z14" s="1856"/>
      <c r="AA14" s="1855"/>
      <c r="AB14" s="1852">
        <v>1</v>
      </c>
      <c r="AC14" s="1855"/>
      <c r="AD14" s="1856"/>
      <c r="AE14" s="1855"/>
      <c r="AF14" s="1852">
        <v>1</v>
      </c>
      <c r="AG14" s="1855"/>
      <c r="AH14" s="1856"/>
      <c r="AI14" s="1855"/>
      <c r="AJ14" s="1852"/>
      <c r="AK14" s="1855"/>
      <c r="AL14" s="1856"/>
      <c r="AM14" s="1855"/>
      <c r="AN14" s="1851">
        <f t="shared" ref="AN14:AN22" si="1">L14+P14+T14+X14+AB14+AF14+AJ14</f>
        <v>6</v>
      </c>
      <c r="AO14" s="1855"/>
      <c r="AP14" s="1856"/>
      <c r="AQ14" s="1857"/>
      <c r="AR14" s="1829"/>
    </row>
    <row r="15" spans="1:48" ht="48" customHeight="1" x14ac:dyDescent="0.15">
      <c r="A15" s="1859"/>
      <c r="B15" s="1860"/>
      <c r="C15" s="1861" t="s">
        <v>1131</v>
      </c>
      <c r="D15" s="1862" t="s">
        <v>1089</v>
      </c>
      <c r="E15" s="1862" t="s">
        <v>1132</v>
      </c>
      <c r="F15" s="1862" t="s">
        <v>1130</v>
      </c>
      <c r="G15" s="1861"/>
      <c r="H15" s="1863"/>
      <c r="I15" s="1864"/>
      <c r="J15" s="1865"/>
      <c r="K15" s="1866">
        <f t="shared" si="0"/>
        <v>0</v>
      </c>
      <c r="L15" s="1863"/>
      <c r="M15" s="1867"/>
      <c r="N15" s="1868"/>
      <c r="O15" s="1867"/>
      <c r="P15" s="1864"/>
      <c r="Q15" s="1867"/>
      <c r="R15" s="1868"/>
      <c r="S15" s="1867"/>
      <c r="T15" s="1863"/>
      <c r="U15" s="1867"/>
      <c r="V15" s="1868"/>
      <c r="W15" s="1867"/>
      <c r="X15" s="1864">
        <v>2</v>
      </c>
      <c r="Y15" s="1867"/>
      <c r="Z15" s="1868"/>
      <c r="AA15" s="1867"/>
      <c r="AB15" s="1864"/>
      <c r="AC15" s="1867"/>
      <c r="AD15" s="1868"/>
      <c r="AE15" s="1867"/>
      <c r="AF15" s="1864"/>
      <c r="AG15" s="1867"/>
      <c r="AH15" s="1868"/>
      <c r="AI15" s="1867"/>
      <c r="AJ15" s="1864"/>
      <c r="AK15" s="1867"/>
      <c r="AL15" s="1868"/>
      <c r="AM15" s="1867"/>
      <c r="AN15" s="1863">
        <f t="shared" si="1"/>
        <v>2</v>
      </c>
      <c r="AO15" s="1867"/>
      <c r="AP15" s="1868"/>
      <c r="AQ15" s="1867"/>
      <c r="AR15" s="1869"/>
    </row>
    <row r="16" spans="1:48" ht="48" customHeight="1" x14ac:dyDescent="0.15">
      <c r="A16" s="1870" t="s">
        <v>1133</v>
      </c>
      <c r="B16" s="1871" t="s">
        <v>1134</v>
      </c>
      <c r="C16" s="1872" t="s">
        <v>1135</v>
      </c>
      <c r="D16" s="1873"/>
      <c r="E16" s="1873" t="s">
        <v>1136</v>
      </c>
      <c r="F16" s="1873" t="s">
        <v>1130</v>
      </c>
      <c r="G16" s="1872"/>
      <c r="H16" s="1874"/>
      <c r="I16" s="1875"/>
      <c r="J16" s="1876"/>
      <c r="K16" s="1877">
        <f t="shared" si="0"/>
        <v>0</v>
      </c>
      <c r="L16" s="1874"/>
      <c r="M16" s="1878"/>
      <c r="N16" s="1879"/>
      <c r="O16" s="1878"/>
      <c r="P16" s="1875">
        <v>1</v>
      </c>
      <c r="Q16" s="1878"/>
      <c r="R16" s="1879"/>
      <c r="S16" s="1878"/>
      <c r="T16" s="1874"/>
      <c r="U16" s="1878"/>
      <c r="V16" s="1879"/>
      <c r="W16" s="1878"/>
      <c r="X16" s="1875">
        <v>1</v>
      </c>
      <c r="Y16" s="1879" t="s">
        <v>1118</v>
      </c>
      <c r="Z16" s="1879">
        <v>1</v>
      </c>
      <c r="AA16" s="1879" t="s">
        <v>1119</v>
      </c>
      <c r="AB16" s="1875">
        <v>3</v>
      </c>
      <c r="AC16" s="1879" t="s">
        <v>1118</v>
      </c>
      <c r="AD16" s="1879">
        <v>2</v>
      </c>
      <c r="AE16" s="1879" t="s">
        <v>1119</v>
      </c>
      <c r="AF16" s="1875">
        <v>2</v>
      </c>
      <c r="AG16" s="1879" t="s">
        <v>1118</v>
      </c>
      <c r="AH16" s="1879">
        <v>1</v>
      </c>
      <c r="AI16" s="1880" t="s">
        <v>1119</v>
      </c>
      <c r="AJ16" s="1875">
        <v>2</v>
      </c>
      <c r="AK16" s="1878"/>
      <c r="AL16" s="1879"/>
      <c r="AM16" s="1878"/>
      <c r="AN16" s="1874">
        <f>L16+P16+T16+X16+AB16+AF16+AJ16</f>
        <v>9</v>
      </c>
      <c r="AO16" s="1878" t="s">
        <v>1137</v>
      </c>
      <c r="AP16" s="1879">
        <f t="shared" ref="AP16:AP22" si="2">N16+R16+V16+Z16+AD16+AH16+AL16</f>
        <v>4</v>
      </c>
      <c r="AQ16" s="1878" t="s">
        <v>1138</v>
      </c>
      <c r="AR16" s="1881" t="s">
        <v>1133</v>
      </c>
    </row>
    <row r="17" spans="1:44" ht="48" customHeight="1" x14ac:dyDescent="0.15">
      <c r="A17" s="1848" t="s">
        <v>1139</v>
      </c>
      <c r="B17" s="1849" t="s">
        <v>1140</v>
      </c>
      <c r="C17" s="1824" t="s">
        <v>1141</v>
      </c>
      <c r="D17" s="1850"/>
      <c r="E17" s="1850" t="s">
        <v>1142</v>
      </c>
      <c r="F17" s="1850" t="s">
        <v>1130</v>
      </c>
      <c r="G17" s="1824"/>
      <c r="H17" s="1851"/>
      <c r="I17" s="1852"/>
      <c r="J17" s="1853"/>
      <c r="K17" s="1854">
        <f t="shared" si="0"/>
        <v>0</v>
      </c>
      <c r="L17" s="1882">
        <v>1</v>
      </c>
      <c r="M17" s="1883"/>
      <c r="N17" s="1856"/>
      <c r="O17" s="1883"/>
      <c r="P17" s="1852"/>
      <c r="Q17" s="1883"/>
      <c r="R17" s="1856"/>
      <c r="S17" s="1883"/>
      <c r="T17" s="1851"/>
      <c r="U17" s="1855"/>
      <c r="V17" s="1856"/>
      <c r="W17" s="1855"/>
      <c r="X17" s="1852">
        <v>2</v>
      </c>
      <c r="Y17" s="1855"/>
      <c r="Z17" s="1856"/>
      <c r="AA17" s="1855"/>
      <c r="AB17" s="1852"/>
      <c r="AC17" s="1883"/>
      <c r="AD17" s="1856"/>
      <c r="AE17" s="1883"/>
      <c r="AF17" s="1884">
        <v>3</v>
      </c>
      <c r="AG17" s="1883"/>
      <c r="AH17" s="1856"/>
      <c r="AI17" s="1883"/>
      <c r="AJ17" s="1852"/>
      <c r="AK17" s="1883"/>
      <c r="AL17" s="1856"/>
      <c r="AM17" s="1883"/>
      <c r="AN17" s="1851">
        <f t="shared" si="1"/>
        <v>6</v>
      </c>
      <c r="AO17" s="1855"/>
      <c r="AP17" s="1856"/>
      <c r="AQ17" s="1857"/>
      <c r="AR17" s="1858" t="s">
        <v>1139</v>
      </c>
    </row>
    <row r="18" spans="1:44" ht="48" customHeight="1" x14ac:dyDescent="0.15">
      <c r="A18" s="1859"/>
      <c r="B18" s="1860"/>
      <c r="C18" s="1861" t="s">
        <v>1143</v>
      </c>
      <c r="D18" s="1862"/>
      <c r="E18" s="1862" t="s">
        <v>1144</v>
      </c>
      <c r="F18" s="1862" t="s">
        <v>1130</v>
      </c>
      <c r="G18" s="1861"/>
      <c r="H18" s="1863"/>
      <c r="I18" s="1864"/>
      <c r="J18" s="1865"/>
      <c r="K18" s="1866">
        <f t="shared" si="0"/>
        <v>0</v>
      </c>
      <c r="L18" s="1885">
        <v>3</v>
      </c>
      <c r="M18" s="1886"/>
      <c r="N18" s="1868"/>
      <c r="O18" s="1886"/>
      <c r="P18" s="1864"/>
      <c r="Q18" s="1886"/>
      <c r="R18" s="1868"/>
      <c r="S18" s="1886"/>
      <c r="T18" s="1863"/>
      <c r="U18" s="1867"/>
      <c r="V18" s="1868"/>
      <c r="W18" s="1867"/>
      <c r="X18" s="1864">
        <v>1</v>
      </c>
      <c r="Y18" s="1867"/>
      <c r="Z18" s="1868"/>
      <c r="AA18" s="1867"/>
      <c r="AB18" s="1864">
        <v>1</v>
      </c>
      <c r="AC18" s="1886"/>
      <c r="AD18" s="1868"/>
      <c r="AE18" s="1886"/>
      <c r="AF18" s="1864">
        <v>2</v>
      </c>
      <c r="AG18" s="1867"/>
      <c r="AH18" s="1868"/>
      <c r="AI18" s="1867"/>
      <c r="AJ18" s="1864"/>
      <c r="AK18" s="1886"/>
      <c r="AL18" s="1868"/>
      <c r="AM18" s="1886"/>
      <c r="AN18" s="1863">
        <f t="shared" si="1"/>
        <v>7</v>
      </c>
      <c r="AO18" s="1867"/>
      <c r="AP18" s="1868"/>
      <c r="AQ18" s="1867"/>
      <c r="AR18" s="1869"/>
    </row>
    <row r="19" spans="1:44" ht="48" customHeight="1" x14ac:dyDescent="0.15">
      <c r="A19" s="1887">
        <v>10</v>
      </c>
      <c r="B19" s="1871" t="s">
        <v>1145</v>
      </c>
      <c r="C19" s="1872" t="s">
        <v>1146</v>
      </c>
      <c r="D19" s="1873"/>
      <c r="E19" s="1873" t="s">
        <v>1147</v>
      </c>
      <c r="F19" s="1873" t="s">
        <v>1130</v>
      </c>
      <c r="G19" s="1872"/>
      <c r="H19" s="1874"/>
      <c r="I19" s="1875"/>
      <c r="J19" s="1876"/>
      <c r="K19" s="1877">
        <f t="shared" si="0"/>
        <v>0</v>
      </c>
      <c r="L19" s="1874">
        <v>2</v>
      </c>
      <c r="M19" s="1878"/>
      <c r="N19" s="1879"/>
      <c r="O19" s="1878"/>
      <c r="P19" s="1875"/>
      <c r="Q19" s="1878"/>
      <c r="R19" s="1879"/>
      <c r="S19" s="1878"/>
      <c r="T19" s="1874"/>
      <c r="U19" s="1878"/>
      <c r="V19" s="1879"/>
      <c r="W19" s="1878"/>
      <c r="X19" s="1888">
        <v>3</v>
      </c>
      <c r="Y19" s="1889"/>
      <c r="Z19" s="1879"/>
      <c r="AA19" s="1889"/>
      <c r="AB19" s="1888"/>
      <c r="AC19" s="1878"/>
      <c r="AD19" s="1879"/>
      <c r="AE19" s="1878"/>
      <c r="AF19" s="1888">
        <v>3</v>
      </c>
      <c r="AG19" s="1889"/>
      <c r="AH19" s="1879"/>
      <c r="AI19" s="1889"/>
      <c r="AJ19" s="1875">
        <v>2</v>
      </c>
      <c r="AK19" s="1878"/>
      <c r="AL19" s="1879"/>
      <c r="AM19" s="1878"/>
      <c r="AN19" s="1874">
        <f t="shared" si="1"/>
        <v>10</v>
      </c>
      <c r="AO19" s="1878"/>
      <c r="AP19" s="1879"/>
      <c r="AQ19" s="1878"/>
      <c r="AR19" s="1890">
        <v>10</v>
      </c>
    </row>
    <row r="20" spans="1:44" ht="48" customHeight="1" x14ac:dyDescent="0.15">
      <c r="A20" s="1818">
        <v>61</v>
      </c>
      <c r="B20" s="1849" t="s">
        <v>1148</v>
      </c>
      <c r="C20" s="1824" t="s">
        <v>1149</v>
      </c>
      <c r="D20" s="1850" t="s">
        <v>1089</v>
      </c>
      <c r="E20" s="1850" t="s">
        <v>1150</v>
      </c>
      <c r="F20" s="1850" t="s">
        <v>1127</v>
      </c>
      <c r="G20" s="1824"/>
      <c r="H20" s="1882">
        <v>45</v>
      </c>
      <c r="I20" s="1884"/>
      <c r="J20" s="1891">
        <v>50</v>
      </c>
      <c r="K20" s="1854">
        <f t="shared" si="0"/>
        <v>95</v>
      </c>
      <c r="L20" s="1882">
        <v>6</v>
      </c>
      <c r="M20" s="1883"/>
      <c r="N20" s="1856"/>
      <c r="O20" s="1883"/>
      <c r="P20" s="1884"/>
      <c r="Q20" s="1883"/>
      <c r="R20" s="1856"/>
      <c r="S20" s="1883"/>
      <c r="T20" s="1882">
        <v>2</v>
      </c>
      <c r="U20" s="1883"/>
      <c r="V20" s="1856"/>
      <c r="W20" s="1883"/>
      <c r="X20" s="1884">
        <v>43</v>
      </c>
      <c r="Y20" s="1883"/>
      <c r="Z20" s="1856"/>
      <c r="AA20" s="1883"/>
      <c r="AB20" s="1884">
        <v>17</v>
      </c>
      <c r="AC20" s="1883"/>
      <c r="AD20" s="1856"/>
      <c r="AE20" s="1883"/>
      <c r="AF20" s="1884">
        <v>10</v>
      </c>
      <c r="AG20" s="1883"/>
      <c r="AH20" s="1856"/>
      <c r="AI20" s="1883"/>
      <c r="AJ20" s="1884">
        <v>7</v>
      </c>
      <c r="AK20" s="1883"/>
      <c r="AL20" s="1856"/>
      <c r="AM20" s="1883"/>
      <c r="AN20" s="1851">
        <f t="shared" si="1"/>
        <v>85</v>
      </c>
      <c r="AO20" s="1855"/>
      <c r="AP20" s="1856"/>
      <c r="AQ20" s="1857"/>
      <c r="AR20" s="1829">
        <v>61</v>
      </c>
    </row>
    <row r="21" spans="1:44" ht="48" customHeight="1" x14ac:dyDescent="0.15">
      <c r="A21" s="1818"/>
      <c r="B21" s="1849"/>
      <c r="C21" s="1821" t="s">
        <v>1151</v>
      </c>
      <c r="D21" s="1850" t="s">
        <v>1089</v>
      </c>
      <c r="E21" s="1850" t="s">
        <v>1152</v>
      </c>
      <c r="F21" s="1850" t="s">
        <v>1153</v>
      </c>
      <c r="G21" s="1824"/>
      <c r="H21" s="1882"/>
      <c r="I21" s="1884"/>
      <c r="J21" s="1891"/>
      <c r="K21" s="1854">
        <f t="shared" si="0"/>
        <v>0</v>
      </c>
      <c r="L21" s="1882">
        <v>1</v>
      </c>
      <c r="M21" s="1856" t="s">
        <v>1118</v>
      </c>
      <c r="N21" s="1856">
        <v>1</v>
      </c>
      <c r="O21" s="1856" t="s">
        <v>1119</v>
      </c>
      <c r="P21" s="1884"/>
      <c r="Q21" s="1856"/>
      <c r="R21" s="1856"/>
      <c r="S21" s="1856"/>
      <c r="T21" s="1882"/>
      <c r="U21" s="1856"/>
      <c r="V21" s="1856"/>
      <c r="W21" s="1856"/>
      <c r="X21" s="1884">
        <v>1</v>
      </c>
      <c r="Y21" s="1856" t="s">
        <v>1118</v>
      </c>
      <c r="Z21" s="1856">
        <v>1</v>
      </c>
      <c r="AA21" s="1856" t="s">
        <v>1119</v>
      </c>
      <c r="AB21" s="1884"/>
      <c r="AC21" s="1856"/>
      <c r="AD21" s="1856"/>
      <c r="AE21" s="1856"/>
      <c r="AF21" s="1884">
        <v>1</v>
      </c>
      <c r="AG21" s="1856" t="s">
        <v>1118</v>
      </c>
      <c r="AH21" s="1856">
        <v>1</v>
      </c>
      <c r="AI21" s="1856" t="s">
        <v>1119</v>
      </c>
      <c r="AJ21" s="1884"/>
      <c r="AK21" s="1856"/>
      <c r="AL21" s="1856"/>
      <c r="AM21" s="1856"/>
      <c r="AN21" s="1882">
        <f t="shared" si="1"/>
        <v>3</v>
      </c>
      <c r="AO21" s="1856" t="s">
        <v>1118</v>
      </c>
      <c r="AP21" s="1856">
        <f t="shared" si="2"/>
        <v>3</v>
      </c>
      <c r="AQ21" s="1892" t="s">
        <v>1119</v>
      </c>
      <c r="AR21" s="1829"/>
    </row>
    <row r="22" spans="1:44" ht="48" customHeight="1" x14ac:dyDescent="0.15">
      <c r="A22" s="1859"/>
      <c r="B22" s="1860"/>
      <c r="C22" s="1893" t="s">
        <v>1154</v>
      </c>
      <c r="D22" s="1862" t="s">
        <v>1089</v>
      </c>
      <c r="E22" s="1862" t="s">
        <v>1155</v>
      </c>
      <c r="F22" s="1862" t="s">
        <v>1153</v>
      </c>
      <c r="G22" s="1861"/>
      <c r="H22" s="1885"/>
      <c r="I22" s="1894"/>
      <c r="J22" s="1895"/>
      <c r="K22" s="1866">
        <f t="shared" si="0"/>
        <v>0</v>
      </c>
      <c r="L22" s="1885">
        <v>1</v>
      </c>
      <c r="M22" s="1868" t="s">
        <v>1118</v>
      </c>
      <c r="N22" s="1868">
        <v>1</v>
      </c>
      <c r="O22" s="1868" t="s">
        <v>1119</v>
      </c>
      <c r="P22" s="1894"/>
      <c r="Q22" s="1896"/>
      <c r="R22" s="1896"/>
      <c r="S22" s="1896"/>
      <c r="T22" s="1897"/>
      <c r="U22" s="1896"/>
      <c r="V22" s="1896"/>
      <c r="W22" s="1896"/>
      <c r="X22" s="1898">
        <v>1</v>
      </c>
      <c r="Y22" s="1868" t="s">
        <v>1118</v>
      </c>
      <c r="Z22" s="1868">
        <v>1</v>
      </c>
      <c r="AA22" s="1868" t="s">
        <v>1119</v>
      </c>
      <c r="AB22" s="1894"/>
      <c r="AC22" s="1868"/>
      <c r="AD22" s="1868"/>
      <c r="AE22" s="1868"/>
      <c r="AF22" s="1894">
        <v>1</v>
      </c>
      <c r="AG22" s="1868" t="s">
        <v>1118</v>
      </c>
      <c r="AH22" s="1868">
        <v>1</v>
      </c>
      <c r="AI22" s="1868" t="s">
        <v>1119</v>
      </c>
      <c r="AJ22" s="1894"/>
      <c r="AK22" s="1868"/>
      <c r="AL22" s="1868"/>
      <c r="AM22" s="1868"/>
      <c r="AN22" s="1885">
        <f t="shared" si="1"/>
        <v>3</v>
      </c>
      <c r="AO22" s="1868" t="s">
        <v>1118</v>
      </c>
      <c r="AP22" s="1868">
        <f t="shared" si="2"/>
        <v>3</v>
      </c>
      <c r="AQ22" s="1899" t="s">
        <v>1119</v>
      </c>
      <c r="AR22" s="1869"/>
    </row>
    <row r="23" spans="1:44" ht="48" customHeight="1" thickBot="1" x14ac:dyDescent="0.2">
      <c r="A23" s="1900">
        <v>68</v>
      </c>
      <c r="B23" s="1901" t="s">
        <v>1073</v>
      </c>
      <c r="C23" s="1902" t="s">
        <v>1100</v>
      </c>
      <c r="D23" s="1903"/>
      <c r="E23" s="1903" t="s">
        <v>1156</v>
      </c>
      <c r="F23" s="1903" t="s">
        <v>1130</v>
      </c>
      <c r="G23" s="1902"/>
      <c r="H23" s="1904"/>
      <c r="I23" s="1905"/>
      <c r="J23" s="1906"/>
      <c r="K23" s="1907">
        <f t="shared" si="0"/>
        <v>0</v>
      </c>
      <c r="L23" s="1904">
        <v>1</v>
      </c>
      <c r="M23" s="1908"/>
      <c r="N23" s="1909"/>
      <c r="O23" s="1908"/>
      <c r="P23" s="1905"/>
      <c r="Q23" s="1908"/>
      <c r="R23" s="1909"/>
      <c r="S23" s="1908"/>
      <c r="T23" s="1904"/>
      <c r="U23" s="1908"/>
      <c r="V23" s="1909"/>
      <c r="W23" s="1908"/>
      <c r="X23" s="1905">
        <v>3</v>
      </c>
      <c r="Y23" s="1909" t="s">
        <v>1118</v>
      </c>
      <c r="Z23" s="1909">
        <v>2</v>
      </c>
      <c r="AA23" s="1909" t="s">
        <v>1119</v>
      </c>
      <c r="AB23" s="1905"/>
      <c r="AC23" s="1908"/>
      <c r="AD23" s="1909"/>
      <c r="AE23" s="1908"/>
      <c r="AF23" s="1905">
        <v>4</v>
      </c>
      <c r="AG23" s="1909" t="s">
        <v>1118</v>
      </c>
      <c r="AH23" s="1909">
        <v>1</v>
      </c>
      <c r="AI23" s="1909" t="s">
        <v>1119</v>
      </c>
      <c r="AJ23" s="1905"/>
      <c r="AK23" s="1908"/>
      <c r="AL23" s="1909"/>
      <c r="AM23" s="1908"/>
      <c r="AN23" s="1904">
        <f>L23+P23+T23+X23+AB23+AF23+AJ23</f>
        <v>8</v>
      </c>
      <c r="AO23" s="1909" t="s">
        <v>1118</v>
      </c>
      <c r="AP23" s="1909">
        <f>N23+R23+V23+Z23+AD23+AH23+AL23</f>
        <v>3</v>
      </c>
      <c r="AQ23" s="1910" t="s">
        <v>1119</v>
      </c>
      <c r="AR23" s="1911">
        <v>68</v>
      </c>
    </row>
  </sheetData>
  <mergeCells count="24">
    <mergeCell ref="AB5:AE7"/>
    <mergeCell ref="AF5:AI7"/>
    <mergeCell ref="AJ5:AM7"/>
    <mergeCell ref="D8:D12"/>
    <mergeCell ref="E8:E12"/>
    <mergeCell ref="G8:G12"/>
    <mergeCell ref="L3:AQ3"/>
    <mergeCell ref="H4:H7"/>
    <mergeCell ref="I4:I7"/>
    <mergeCell ref="J4:J7"/>
    <mergeCell ref="K4:K7"/>
    <mergeCell ref="L4:S4"/>
    <mergeCell ref="T4:AM4"/>
    <mergeCell ref="AN4:AQ7"/>
    <mergeCell ref="L5:O7"/>
    <mergeCell ref="P5:S7"/>
    <mergeCell ref="H3:K3"/>
    <mergeCell ref="T5:W7"/>
    <mergeCell ref="X5:AA7"/>
    <mergeCell ref="B3:B7"/>
    <mergeCell ref="C3:C7"/>
    <mergeCell ref="D3:D7"/>
    <mergeCell ref="E3:E7"/>
    <mergeCell ref="G3:G7"/>
  </mergeCells>
  <phoneticPr fontId="2"/>
  <printOptions horizontalCentered="1"/>
  <pageMargins left="0.27" right="0.16" top="0.89" bottom="0.39370078740157483" header="0" footer="0"/>
  <pageSetup paperSize="9" scale="60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DC768-A836-4E30-8C16-7C83AB80C403}">
  <dimension ref="A1:DD50"/>
  <sheetViews>
    <sheetView view="pageBreakPreview" zoomScale="70" zoomScaleNormal="75" zoomScaleSheetLayoutView="70" workbookViewId="0">
      <pane xSplit="3" ySplit="12" topLeftCell="E13" activePane="bottomRight" state="frozen"/>
      <selection activeCell="A3" sqref="A3:D7"/>
      <selection pane="topRight" activeCell="A3" sqref="A3:D7"/>
      <selection pane="bottomLeft" activeCell="A3" sqref="A3:D7"/>
      <selection pane="bottomRight" activeCell="A3" sqref="A3"/>
    </sheetView>
  </sheetViews>
  <sheetFormatPr defaultRowHeight="18.95" customHeight="1" x14ac:dyDescent="0.15"/>
  <cols>
    <col min="1" max="1" width="4.875" style="1912" customWidth="1"/>
    <col min="2" max="2" width="15.625" style="364" customWidth="1"/>
    <col min="3" max="3" width="26.25" style="364" bestFit="1" customWidth="1"/>
    <col min="4" max="4" width="9.75" style="364" customWidth="1"/>
    <col min="5" max="5" width="11" style="364" customWidth="1"/>
    <col min="6" max="6" width="18.5" style="364" customWidth="1"/>
    <col min="7" max="7" width="9.75" style="364" customWidth="1"/>
    <col min="8" max="8" width="11" style="364" customWidth="1"/>
    <col min="9" max="9" width="18.5" style="364" customWidth="1"/>
    <col min="10" max="10" width="9.75" style="364" customWidth="1"/>
    <col min="11" max="11" width="11.125" style="364" customWidth="1"/>
    <col min="12" max="12" width="18.5" style="364" customWidth="1"/>
    <col min="13" max="13" width="9.75" style="364" customWidth="1"/>
    <col min="14" max="14" width="11" style="364" customWidth="1"/>
    <col min="15" max="15" width="18.5" style="364" customWidth="1"/>
    <col min="16" max="16" width="5.25" style="1912" customWidth="1"/>
    <col min="17" max="256" width="9" style="364"/>
    <col min="257" max="257" width="4.875" style="364" customWidth="1"/>
    <col min="258" max="258" width="15.625" style="364" customWidth="1"/>
    <col min="259" max="259" width="26.25" style="364" bestFit="1" customWidth="1"/>
    <col min="260" max="260" width="9.75" style="364" customWidth="1"/>
    <col min="261" max="261" width="11" style="364" customWidth="1"/>
    <col min="262" max="262" width="18.5" style="364" customWidth="1"/>
    <col min="263" max="263" width="9.75" style="364" customWidth="1"/>
    <col min="264" max="264" width="11" style="364" customWidth="1"/>
    <col min="265" max="265" width="18.5" style="364" customWidth="1"/>
    <col min="266" max="266" width="9.75" style="364" customWidth="1"/>
    <col min="267" max="267" width="11.125" style="364" customWidth="1"/>
    <col min="268" max="268" width="18.5" style="364" customWidth="1"/>
    <col min="269" max="269" width="9.75" style="364" customWidth="1"/>
    <col min="270" max="270" width="11" style="364" customWidth="1"/>
    <col min="271" max="271" width="18.5" style="364" customWidth="1"/>
    <col min="272" max="272" width="5.25" style="364" customWidth="1"/>
    <col min="273" max="512" width="9" style="364"/>
    <col min="513" max="513" width="4.875" style="364" customWidth="1"/>
    <col min="514" max="514" width="15.625" style="364" customWidth="1"/>
    <col min="515" max="515" width="26.25" style="364" bestFit="1" customWidth="1"/>
    <col min="516" max="516" width="9.75" style="364" customWidth="1"/>
    <col min="517" max="517" width="11" style="364" customWidth="1"/>
    <col min="518" max="518" width="18.5" style="364" customWidth="1"/>
    <col min="519" max="519" width="9.75" style="364" customWidth="1"/>
    <col min="520" max="520" width="11" style="364" customWidth="1"/>
    <col min="521" max="521" width="18.5" style="364" customWidth="1"/>
    <col min="522" max="522" width="9.75" style="364" customWidth="1"/>
    <col min="523" max="523" width="11.125" style="364" customWidth="1"/>
    <col min="524" max="524" width="18.5" style="364" customWidth="1"/>
    <col min="525" max="525" width="9.75" style="364" customWidth="1"/>
    <col min="526" max="526" width="11" style="364" customWidth="1"/>
    <col min="527" max="527" width="18.5" style="364" customWidth="1"/>
    <col min="528" max="528" width="5.25" style="364" customWidth="1"/>
    <col min="529" max="768" width="9" style="364"/>
    <col min="769" max="769" width="4.875" style="364" customWidth="1"/>
    <col min="770" max="770" width="15.625" style="364" customWidth="1"/>
    <col min="771" max="771" width="26.25" style="364" bestFit="1" customWidth="1"/>
    <col min="772" max="772" width="9.75" style="364" customWidth="1"/>
    <col min="773" max="773" width="11" style="364" customWidth="1"/>
    <col min="774" max="774" width="18.5" style="364" customWidth="1"/>
    <col min="775" max="775" width="9.75" style="364" customWidth="1"/>
    <col min="776" max="776" width="11" style="364" customWidth="1"/>
    <col min="777" max="777" width="18.5" style="364" customWidth="1"/>
    <col min="778" max="778" width="9.75" style="364" customWidth="1"/>
    <col min="779" max="779" width="11.125" style="364" customWidth="1"/>
    <col min="780" max="780" width="18.5" style="364" customWidth="1"/>
    <col min="781" max="781" width="9.75" style="364" customWidth="1"/>
    <col min="782" max="782" width="11" style="364" customWidth="1"/>
    <col min="783" max="783" width="18.5" style="364" customWidth="1"/>
    <col min="784" max="784" width="5.25" style="364" customWidth="1"/>
    <col min="785" max="1024" width="9" style="364"/>
    <col min="1025" max="1025" width="4.875" style="364" customWidth="1"/>
    <col min="1026" max="1026" width="15.625" style="364" customWidth="1"/>
    <col min="1027" max="1027" width="26.25" style="364" bestFit="1" customWidth="1"/>
    <col min="1028" max="1028" width="9.75" style="364" customWidth="1"/>
    <col min="1029" max="1029" width="11" style="364" customWidth="1"/>
    <col min="1030" max="1030" width="18.5" style="364" customWidth="1"/>
    <col min="1031" max="1031" width="9.75" style="364" customWidth="1"/>
    <col min="1032" max="1032" width="11" style="364" customWidth="1"/>
    <col min="1033" max="1033" width="18.5" style="364" customWidth="1"/>
    <col min="1034" max="1034" width="9.75" style="364" customWidth="1"/>
    <col min="1035" max="1035" width="11.125" style="364" customWidth="1"/>
    <col min="1036" max="1036" width="18.5" style="364" customWidth="1"/>
    <col min="1037" max="1037" width="9.75" style="364" customWidth="1"/>
    <col min="1038" max="1038" width="11" style="364" customWidth="1"/>
    <col min="1039" max="1039" width="18.5" style="364" customWidth="1"/>
    <col min="1040" max="1040" width="5.25" style="364" customWidth="1"/>
    <col min="1041" max="1280" width="9" style="364"/>
    <col min="1281" max="1281" width="4.875" style="364" customWidth="1"/>
    <col min="1282" max="1282" width="15.625" style="364" customWidth="1"/>
    <col min="1283" max="1283" width="26.25" style="364" bestFit="1" customWidth="1"/>
    <col min="1284" max="1284" width="9.75" style="364" customWidth="1"/>
    <col min="1285" max="1285" width="11" style="364" customWidth="1"/>
    <col min="1286" max="1286" width="18.5" style="364" customWidth="1"/>
    <col min="1287" max="1287" width="9.75" style="364" customWidth="1"/>
    <col min="1288" max="1288" width="11" style="364" customWidth="1"/>
    <col min="1289" max="1289" width="18.5" style="364" customWidth="1"/>
    <col min="1290" max="1290" width="9.75" style="364" customWidth="1"/>
    <col min="1291" max="1291" width="11.125" style="364" customWidth="1"/>
    <col min="1292" max="1292" width="18.5" style="364" customWidth="1"/>
    <col min="1293" max="1293" width="9.75" style="364" customWidth="1"/>
    <col min="1294" max="1294" width="11" style="364" customWidth="1"/>
    <col min="1295" max="1295" width="18.5" style="364" customWidth="1"/>
    <col min="1296" max="1296" width="5.25" style="364" customWidth="1"/>
    <col min="1297" max="1536" width="9" style="364"/>
    <col min="1537" max="1537" width="4.875" style="364" customWidth="1"/>
    <col min="1538" max="1538" width="15.625" style="364" customWidth="1"/>
    <col min="1539" max="1539" width="26.25" style="364" bestFit="1" customWidth="1"/>
    <col min="1540" max="1540" width="9.75" style="364" customWidth="1"/>
    <col min="1541" max="1541" width="11" style="364" customWidth="1"/>
    <col min="1542" max="1542" width="18.5" style="364" customWidth="1"/>
    <col min="1543" max="1543" width="9.75" style="364" customWidth="1"/>
    <col min="1544" max="1544" width="11" style="364" customWidth="1"/>
    <col min="1545" max="1545" width="18.5" style="364" customWidth="1"/>
    <col min="1546" max="1546" width="9.75" style="364" customWidth="1"/>
    <col min="1547" max="1547" width="11.125" style="364" customWidth="1"/>
    <col min="1548" max="1548" width="18.5" style="364" customWidth="1"/>
    <col min="1549" max="1549" width="9.75" style="364" customWidth="1"/>
    <col min="1550" max="1550" width="11" style="364" customWidth="1"/>
    <col min="1551" max="1551" width="18.5" style="364" customWidth="1"/>
    <col min="1552" max="1552" width="5.25" style="364" customWidth="1"/>
    <col min="1553" max="1792" width="9" style="364"/>
    <col min="1793" max="1793" width="4.875" style="364" customWidth="1"/>
    <col min="1794" max="1794" width="15.625" style="364" customWidth="1"/>
    <col min="1795" max="1795" width="26.25" style="364" bestFit="1" customWidth="1"/>
    <col min="1796" max="1796" width="9.75" style="364" customWidth="1"/>
    <col min="1797" max="1797" width="11" style="364" customWidth="1"/>
    <col min="1798" max="1798" width="18.5" style="364" customWidth="1"/>
    <col min="1799" max="1799" width="9.75" style="364" customWidth="1"/>
    <col min="1800" max="1800" width="11" style="364" customWidth="1"/>
    <col min="1801" max="1801" width="18.5" style="364" customWidth="1"/>
    <col min="1802" max="1802" width="9.75" style="364" customWidth="1"/>
    <col min="1803" max="1803" width="11.125" style="364" customWidth="1"/>
    <col min="1804" max="1804" width="18.5" style="364" customWidth="1"/>
    <col min="1805" max="1805" width="9.75" style="364" customWidth="1"/>
    <col min="1806" max="1806" width="11" style="364" customWidth="1"/>
    <col min="1807" max="1807" width="18.5" style="364" customWidth="1"/>
    <col min="1808" max="1808" width="5.25" style="364" customWidth="1"/>
    <col min="1809" max="2048" width="9" style="364"/>
    <col min="2049" max="2049" width="4.875" style="364" customWidth="1"/>
    <col min="2050" max="2050" width="15.625" style="364" customWidth="1"/>
    <col min="2051" max="2051" width="26.25" style="364" bestFit="1" customWidth="1"/>
    <col min="2052" max="2052" width="9.75" style="364" customWidth="1"/>
    <col min="2053" max="2053" width="11" style="364" customWidth="1"/>
    <col min="2054" max="2054" width="18.5" style="364" customWidth="1"/>
    <col min="2055" max="2055" width="9.75" style="364" customWidth="1"/>
    <col min="2056" max="2056" width="11" style="364" customWidth="1"/>
    <col min="2057" max="2057" width="18.5" style="364" customWidth="1"/>
    <col min="2058" max="2058" width="9.75" style="364" customWidth="1"/>
    <col min="2059" max="2059" width="11.125" style="364" customWidth="1"/>
    <col min="2060" max="2060" width="18.5" style="364" customWidth="1"/>
    <col min="2061" max="2061" width="9.75" style="364" customWidth="1"/>
    <col min="2062" max="2062" width="11" style="364" customWidth="1"/>
    <col min="2063" max="2063" width="18.5" style="364" customWidth="1"/>
    <col min="2064" max="2064" width="5.25" style="364" customWidth="1"/>
    <col min="2065" max="2304" width="9" style="364"/>
    <col min="2305" max="2305" width="4.875" style="364" customWidth="1"/>
    <col min="2306" max="2306" width="15.625" style="364" customWidth="1"/>
    <col min="2307" max="2307" width="26.25" style="364" bestFit="1" customWidth="1"/>
    <col min="2308" max="2308" width="9.75" style="364" customWidth="1"/>
    <col min="2309" max="2309" width="11" style="364" customWidth="1"/>
    <col min="2310" max="2310" width="18.5" style="364" customWidth="1"/>
    <col min="2311" max="2311" width="9.75" style="364" customWidth="1"/>
    <col min="2312" max="2312" width="11" style="364" customWidth="1"/>
    <col min="2313" max="2313" width="18.5" style="364" customWidth="1"/>
    <col min="2314" max="2314" width="9.75" style="364" customWidth="1"/>
    <col min="2315" max="2315" width="11.125" style="364" customWidth="1"/>
    <col min="2316" max="2316" width="18.5" style="364" customWidth="1"/>
    <col min="2317" max="2317" width="9.75" style="364" customWidth="1"/>
    <col min="2318" max="2318" width="11" style="364" customWidth="1"/>
    <col min="2319" max="2319" width="18.5" style="364" customWidth="1"/>
    <col min="2320" max="2320" width="5.25" style="364" customWidth="1"/>
    <col min="2321" max="2560" width="9" style="364"/>
    <col min="2561" max="2561" width="4.875" style="364" customWidth="1"/>
    <col min="2562" max="2562" width="15.625" style="364" customWidth="1"/>
    <col min="2563" max="2563" width="26.25" style="364" bestFit="1" customWidth="1"/>
    <col min="2564" max="2564" width="9.75" style="364" customWidth="1"/>
    <col min="2565" max="2565" width="11" style="364" customWidth="1"/>
    <col min="2566" max="2566" width="18.5" style="364" customWidth="1"/>
    <col min="2567" max="2567" width="9.75" style="364" customWidth="1"/>
    <col min="2568" max="2568" width="11" style="364" customWidth="1"/>
    <col min="2569" max="2569" width="18.5" style="364" customWidth="1"/>
    <col min="2570" max="2570" width="9.75" style="364" customWidth="1"/>
    <col min="2571" max="2571" width="11.125" style="364" customWidth="1"/>
    <col min="2572" max="2572" width="18.5" style="364" customWidth="1"/>
    <col min="2573" max="2573" width="9.75" style="364" customWidth="1"/>
    <col min="2574" max="2574" width="11" style="364" customWidth="1"/>
    <col min="2575" max="2575" width="18.5" style="364" customWidth="1"/>
    <col min="2576" max="2576" width="5.25" style="364" customWidth="1"/>
    <col min="2577" max="2816" width="9" style="364"/>
    <col min="2817" max="2817" width="4.875" style="364" customWidth="1"/>
    <col min="2818" max="2818" width="15.625" style="364" customWidth="1"/>
    <col min="2819" max="2819" width="26.25" style="364" bestFit="1" customWidth="1"/>
    <col min="2820" max="2820" width="9.75" style="364" customWidth="1"/>
    <col min="2821" max="2821" width="11" style="364" customWidth="1"/>
    <col min="2822" max="2822" width="18.5" style="364" customWidth="1"/>
    <col min="2823" max="2823" width="9.75" style="364" customWidth="1"/>
    <col min="2824" max="2824" width="11" style="364" customWidth="1"/>
    <col min="2825" max="2825" width="18.5" style="364" customWidth="1"/>
    <col min="2826" max="2826" width="9.75" style="364" customWidth="1"/>
    <col min="2827" max="2827" width="11.125" style="364" customWidth="1"/>
    <col min="2828" max="2828" width="18.5" style="364" customWidth="1"/>
    <col min="2829" max="2829" width="9.75" style="364" customWidth="1"/>
    <col min="2830" max="2830" width="11" style="364" customWidth="1"/>
    <col min="2831" max="2831" width="18.5" style="364" customWidth="1"/>
    <col min="2832" max="2832" width="5.25" style="364" customWidth="1"/>
    <col min="2833" max="3072" width="9" style="364"/>
    <col min="3073" max="3073" width="4.875" style="364" customWidth="1"/>
    <col min="3074" max="3074" width="15.625" style="364" customWidth="1"/>
    <col min="3075" max="3075" width="26.25" style="364" bestFit="1" customWidth="1"/>
    <col min="3076" max="3076" width="9.75" style="364" customWidth="1"/>
    <col min="3077" max="3077" width="11" style="364" customWidth="1"/>
    <col min="3078" max="3078" width="18.5" style="364" customWidth="1"/>
    <col min="3079" max="3079" width="9.75" style="364" customWidth="1"/>
    <col min="3080" max="3080" width="11" style="364" customWidth="1"/>
    <col min="3081" max="3081" width="18.5" style="364" customWidth="1"/>
    <col min="3082" max="3082" width="9.75" style="364" customWidth="1"/>
    <col min="3083" max="3083" width="11.125" style="364" customWidth="1"/>
    <col min="3084" max="3084" width="18.5" style="364" customWidth="1"/>
    <col min="3085" max="3085" width="9.75" style="364" customWidth="1"/>
    <col min="3086" max="3086" width="11" style="364" customWidth="1"/>
    <col min="3087" max="3087" width="18.5" style="364" customWidth="1"/>
    <col min="3088" max="3088" width="5.25" style="364" customWidth="1"/>
    <col min="3089" max="3328" width="9" style="364"/>
    <col min="3329" max="3329" width="4.875" style="364" customWidth="1"/>
    <col min="3330" max="3330" width="15.625" style="364" customWidth="1"/>
    <col min="3331" max="3331" width="26.25" style="364" bestFit="1" customWidth="1"/>
    <col min="3332" max="3332" width="9.75" style="364" customWidth="1"/>
    <col min="3333" max="3333" width="11" style="364" customWidth="1"/>
    <col min="3334" max="3334" width="18.5" style="364" customWidth="1"/>
    <col min="3335" max="3335" width="9.75" style="364" customWidth="1"/>
    <col min="3336" max="3336" width="11" style="364" customWidth="1"/>
    <col min="3337" max="3337" width="18.5" style="364" customWidth="1"/>
    <col min="3338" max="3338" width="9.75" style="364" customWidth="1"/>
    <col min="3339" max="3339" width="11.125" style="364" customWidth="1"/>
    <col min="3340" max="3340" width="18.5" style="364" customWidth="1"/>
    <col min="3341" max="3341" width="9.75" style="364" customWidth="1"/>
    <col min="3342" max="3342" width="11" style="364" customWidth="1"/>
    <col min="3343" max="3343" width="18.5" style="364" customWidth="1"/>
    <col min="3344" max="3344" width="5.25" style="364" customWidth="1"/>
    <col min="3345" max="3584" width="9" style="364"/>
    <col min="3585" max="3585" width="4.875" style="364" customWidth="1"/>
    <col min="3586" max="3586" width="15.625" style="364" customWidth="1"/>
    <col min="3587" max="3587" width="26.25" style="364" bestFit="1" customWidth="1"/>
    <col min="3588" max="3588" width="9.75" style="364" customWidth="1"/>
    <col min="3589" max="3589" width="11" style="364" customWidth="1"/>
    <col min="3590" max="3590" width="18.5" style="364" customWidth="1"/>
    <col min="3591" max="3591" width="9.75" style="364" customWidth="1"/>
    <col min="3592" max="3592" width="11" style="364" customWidth="1"/>
    <col min="3593" max="3593" width="18.5" style="364" customWidth="1"/>
    <col min="3594" max="3594" width="9.75" style="364" customWidth="1"/>
    <col min="3595" max="3595" width="11.125" style="364" customWidth="1"/>
    <col min="3596" max="3596" width="18.5" style="364" customWidth="1"/>
    <col min="3597" max="3597" width="9.75" style="364" customWidth="1"/>
    <col min="3598" max="3598" width="11" style="364" customWidth="1"/>
    <col min="3599" max="3599" width="18.5" style="364" customWidth="1"/>
    <col min="3600" max="3600" width="5.25" style="364" customWidth="1"/>
    <col min="3601" max="3840" width="9" style="364"/>
    <col min="3841" max="3841" width="4.875" style="364" customWidth="1"/>
    <col min="3842" max="3842" width="15.625" style="364" customWidth="1"/>
    <col min="3843" max="3843" width="26.25" style="364" bestFit="1" customWidth="1"/>
    <col min="3844" max="3844" width="9.75" style="364" customWidth="1"/>
    <col min="3845" max="3845" width="11" style="364" customWidth="1"/>
    <col min="3846" max="3846" width="18.5" style="364" customWidth="1"/>
    <col min="3847" max="3847" width="9.75" style="364" customWidth="1"/>
    <col min="3848" max="3848" width="11" style="364" customWidth="1"/>
    <col min="3849" max="3849" width="18.5" style="364" customWidth="1"/>
    <col min="3850" max="3850" width="9.75" style="364" customWidth="1"/>
    <col min="3851" max="3851" width="11.125" style="364" customWidth="1"/>
    <col min="3852" max="3852" width="18.5" style="364" customWidth="1"/>
    <col min="3853" max="3853" width="9.75" style="364" customWidth="1"/>
    <col min="3854" max="3854" width="11" style="364" customWidth="1"/>
    <col min="3855" max="3855" width="18.5" style="364" customWidth="1"/>
    <col min="3856" max="3856" width="5.25" style="364" customWidth="1"/>
    <col min="3857" max="4096" width="9" style="364"/>
    <col min="4097" max="4097" width="4.875" style="364" customWidth="1"/>
    <col min="4098" max="4098" width="15.625" style="364" customWidth="1"/>
    <col min="4099" max="4099" width="26.25" style="364" bestFit="1" customWidth="1"/>
    <col min="4100" max="4100" width="9.75" style="364" customWidth="1"/>
    <col min="4101" max="4101" width="11" style="364" customWidth="1"/>
    <col min="4102" max="4102" width="18.5" style="364" customWidth="1"/>
    <col min="4103" max="4103" width="9.75" style="364" customWidth="1"/>
    <col min="4104" max="4104" width="11" style="364" customWidth="1"/>
    <col min="4105" max="4105" width="18.5" style="364" customWidth="1"/>
    <col min="4106" max="4106" width="9.75" style="364" customWidth="1"/>
    <col min="4107" max="4107" width="11.125" style="364" customWidth="1"/>
    <col min="4108" max="4108" width="18.5" style="364" customWidth="1"/>
    <col min="4109" max="4109" width="9.75" style="364" customWidth="1"/>
    <col min="4110" max="4110" width="11" style="364" customWidth="1"/>
    <col min="4111" max="4111" width="18.5" style="364" customWidth="1"/>
    <col min="4112" max="4112" width="5.25" style="364" customWidth="1"/>
    <col min="4113" max="4352" width="9" style="364"/>
    <col min="4353" max="4353" width="4.875" style="364" customWidth="1"/>
    <col min="4354" max="4354" width="15.625" style="364" customWidth="1"/>
    <col min="4355" max="4355" width="26.25" style="364" bestFit="1" customWidth="1"/>
    <col min="4356" max="4356" width="9.75" style="364" customWidth="1"/>
    <col min="4357" max="4357" width="11" style="364" customWidth="1"/>
    <col min="4358" max="4358" width="18.5" style="364" customWidth="1"/>
    <col min="4359" max="4359" width="9.75" style="364" customWidth="1"/>
    <col min="4360" max="4360" width="11" style="364" customWidth="1"/>
    <col min="4361" max="4361" width="18.5" style="364" customWidth="1"/>
    <col min="4362" max="4362" width="9.75" style="364" customWidth="1"/>
    <col min="4363" max="4363" width="11.125" style="364" customWidth="1"/>
    <col min="4364" max="4364" width="18.5" style="364" customWidth="1"/>
    <col min="4365" max="4365" width="9.75" style="364" customWidth="1"/>
    <col min="4366" max="4366" width="11" style="364" customWidth="1"/>
    <col min="4367" max="4367" width="18.5" style="364" customWidth="1"/>
    <col min="4368" max="4368" width="5.25" style="364" customWidth="1"/>
    <col min="4369" max="4608" width="9" style="364"/>
    <col min="4609" max="4609" width="4.875" style="364" customWidth="1"/>
    <col min="4610" max="4610" width="15.625" style="364" customWidth="1"/>
    <col min="4611" max="4611" width="26.25" style="364" bestFit="1" customWidth="1"/>
    <col min="4612" max="4612" width="9.75" style="364" customWidth="1"/>
    <col min="4613" max="4613" width="11" style="364" customWidth="1"/>
    <col min="4614" max="4614" width="18.5" style="364" customWidth="1"/>
    <col min="4615" max="4615" width="9.75" style="364" customWidth="1"/>
    <col min="4616" max="4616" width="11" style="364" customWidth="1"/>
    <col min="4617" max="4617" width="18.5" style="364" customWidth="1"/>
    <col min="4618" max="4618" width="9.75" style="364" customWidth="1"/>
    <col min="4619" max="4619" width="11.125" style="364" customWidth="1"/>
    <col min="4620" max="4620" width="18.5" style="364" customWidth="1"/>
    <col min="4621" max="4621" width="9.75" style="364" customWidth="1"/>
    <col min="4622" max="4622" width="11" style="364" customWidth="1"/>
    <col min="4623" max="4623" width="18.5" style="364" customWidth="1"/>
    <col min="4624" max="4624" width="5.25" style="364" customWidth="1"/>
    <col min="4625" max="4864" width="9" style="364"/>
    <col min="4865" max="4865" width="4.875" style="364" customWidth="1"/>
    <col min="4866" max="4866" width="15.625" style="364" customWidth="1"/>
    <col min="4867" max="4867" width="26.25" style="364" bestFit="1" customWidth="1"/>
    <col min="4868" max="4868" width="9.75" style="364" customWidth="1"/>
    <col min="4869" max="4869" width="11" style="364" customWidth="1"/>
    <col min="4870" max="4870" width="18.5" style="364" customWidth="1"/>
    <col min="4871" max="4871" width="9.75" style="364" customWidth="1"/>
    <col min="4872" max="4872" width="11" style="364" customWidth="1"/>
    <col min="4873" max="4873" width="18.5" style="364" customWidth="1"/>
    <col min="4874" max="4874" width="9.75" style="364" customWidth="1"/>
    <col min="4875" max="4875" width="11.125" style="364" customWidth="1"/>
    <col min="4876" max="4876" width="18.5" style="364" customWidth="1"/>
    <col min="4877" max="4877" width="9.75" style="364" customWidth="1"/>
    <col min="4878" max="4878" width="11" style="364" customWidth="1"/>
    <col min="4879" max="4879" width="18.5" style="364" customWidth="1"/>
    <col min="4880" max="4880" width="5.25" style="364" customWidth="1"/>
    <col min="4881" max="5120" width="9" style="364"/>
    <col min="5121" max="5121" width="4.875" style="364" customWidth="1"/>
    <col min="5122" max="5122" width="15.625" style="364" customWidth="1"/>
    <col min="5123" max="5123" width="26.25" style="364" bestFit="1" customWidth="1"/>
    <col min="5124" max="5124" width="9.75" style="364" customWidth="1"/>
    <col min="5125" max="5125" width="11" style="364" customWidth="1"/>
    <col min="5126" max="5126" width="18.5" style="364" customWidth="1"/>
    <col min="5127" max="5127" width="9.75" style="364" customWidth="1"/>
    <col min="5128" max="5128" width="11" style="364" customWidth="1"/>
    <col min="5129" max="5129" width="18.5" style="364" customWidth="1"/>
    <col min="5130" max="5130" width="9.75" style="364" customWidth="1"/>
    <col min="5131" max="5131" width="11.125" style="364" customWidth="1"/>
    <col min="5132" max="5132" width="18.5" style="364" customWidth="1"/>
    <col min="5133" max="5133" width="9.75" style="364" customWidth="1"/>
    <col min="5134" max="5134" width="11" style="364" customWidth="1"/>
    <col min="5135" max="5135" width="18.5" style="364" customWidth="1"/>
    <col min="5136" max="5136" width="5.25" style="364" customWidth="1"/>
    <col min="5137" max="5376" width="9" style="364"/>
    <col min="5377" max="5377" width="4.875" style="364" customWidth="1"/>
    <col min="5378" max="5378" width="15.625" style="364" customWidth="1"/>
    <col min="5379" max="5379" width="26.25" style="364" bestFit="1" customWidth="1"/>
    <col min="5380" max="5380" width="9.75" style="364" customWidth="1"/>
    <col min="5381" max="5381" width="11" style="364" customWidth="1"/>
    <col min="5382" max="5382" width="18.5" style="364" customWidth="1"/>
    <col min="5383" max="5383" width="9.75" style="364" customWidth="1"/>
    <col min="5384" max="5384" width="11" style="364" customWidth="1"/>
    <col min="5385" max="5385" width="18.5" style="364" customWidth="1"/>
    <col min="5386" max="5386" width="9.75" style="364" customWidth="1"/>
    <col min="5387" max="5387" width="11.125" style="364" customWidth="1"/>
    <col min="5388" max="5388" width="18.5" style="364" customWidth="1"/>
    <col min="5389" max="5389" width="9.75" style="364" customWidth="1"/>
    <col min="5390" max="5390" width="11" style="364" customWidth="1"/>
    <col min="5391" max="5391" width="18.5" style="364" customWidth="1"/>
    <col min="5392" max="5392" width="5.25" style="364" customWidth="1"/>
    <col min="5393" max="5632" width="9" style="364"/>
    <col min="5633" max="5633" width="4.875" style="364" customWidth="1"/>
    <col min="5634" max="5634" width="15.625" style="364" customWidth="1"/>
    <col min="5635" max="5635" width="26.25" style="364" bestFit="1" customWidth="1"/>
    <col min="5636" max="5636" width="9.75" style="364" customWidth="1"/>
    <col min="5637" max="5637" width="11" style="364" customWidth="1"/>
    <col min="5638" max="5638" width="18.5" style="364" customWidth="1"/>
    <col min="5639" max="5639" width="9.75" style="364" customWidth="1"/>
    <col min="5640" max="5640" width="11" style="364" customWidth="1"/>
    <col min="5641" max="5641" width="18.5" style="364" customWidth="1"/>
    <col min="5642" max="5642" width="9.75" style="364" customWidth="1"/>
    <col min="5643" max="5643" width="11.125" style="364" customWidth="1"/>
    <col min="5644" max="5644" width="18.5" style="364" customWidth="1"/>
    <col min="5645" max="5645" width="9.75" style="364" customWidth="1"/>
    <col min="5646" max="5646" width="11" style="364" customWidth="1"/>
    <col min="5647" max="5647" width="18.5" style="364" customWidth="1"/>
    <col min="5648" max="5648" width="5.25" style="364" customWidth="1"/>
    <col min="5649" max="5888" width="9" style="364"/>
    <col min="5889" max="5889" width="4.875" style="364" customWidth="1"/>
    <col min="5890" max="5890" width="15.625" style="364" customWidth="1"/>
    <col min="5891" max="5891" width="26.25" style="364" bestFit="1" customWidth="1"/>
    <col min="5892" max="5892" width="9.75" style="364" customWidth="1"/>
    <col min="5893" max="5893" width="11" style="364" customWidth="1"/>
    <col min="5894" max="5894" width="18.5" style="364" customWidth="1"/>
    <col min="5895" max="5895" width="9.75" style="364" customWidth="1"/>
    <col min="5896" max="5896" width="11" style="364" customWidth="1"/>
    <col min="5897" max="5897" width="18.5" style="364" customWidth="1"/>
    <col min="5898" max="5898" width="9.75" style="364" customWidth="1"/>
    <col min="5899" max="5899" width="11.125" style="364" customWidth="1"/>
    <col min="5900" max="5900" width="18.5" style="364" customWidth="1"/>
    <col min="5901" max="5901" width="9.75" style="364" customWidth="1"/>
    <col min="5902" max="5902" width="11" style="364" customWidth="1"/>
    <col min="5903" max="5903" width="18.5" style="364" customWidth="1"/>
    <col min="5904" max="5904" width="5.25" style="364" customWidth="1"/>
    <col min="5905" max="6144" width="9" style="364"/>
    <col min="6145" max="6145" width="4.875" style="364" customWidth="1"/>
    <col min="6146" max="6146" width="15.625" style="364" customWidth="1"/>
    <col min="6147" max="6147" width="26.25" style="364" bestFit="1" customWidth="1"/>
    <col min="6148" max="6148" width="9.75" style="364" customWidth="1"/>
    <col min="6149" max="6149" width="11" style="364" customWidth="1"/>
    <col min="6150" max="6150" width="18.5" style="364" customWidth="1"/>
    <col min="6151" max="6151" width="9.75" style="364" customWidth="1"/>
    <col min="6152" max="6152" width="11" style="364" customWidth="1"/>
    <col min="6153" max="6153" width="18.5" style="364" customWidth="1"/>
    <col min="6154" max="6154" width="9.75" style="364" customWidth="1"/>
    <col min="6155" max="6155" width="11.125" style="364" customWidth="1"/>
    <col min="6156" max="6156" width="18.5" style="364" customWidth="1"/>
    <col min="6157" max="6157" width="9.75" style="364" customWidth="1"/>
    <col min="6158" max="6158" width="11" style="364" customWidth="1"/>
    <col min="6159" max="6159" width="18.5" style="364" customWidth="1"/>
    <col min="6160" max="6160" width="5.25" style="364" customWidth="1"/>
    <col min="6161" max="6400" width="9" style="364"/>
    <col min="6401" max="6401" width="4.875" style="364" customWidth="1"/>
    <col min="6402" max="6402" width="15.625" style="364" customWidth="1"/>
    <col min="6403" max="6403" width="26.25" style="364" bestFit="1" customWidth="1"/>
    <col min="6404" max="6404" width="9.75" style="364" customWidth="1"/>
    <col min="6405" max="6405" width="11" style="364" customWidth="1"/>
    <col min="6406" max="6406" width="18.5" style="364" customWidth="1"/>
    <col min="6407" max="6407" width="9.75" style="364" customWidth="1"/>
    <col min="6408" max="6408" width="11" style="364" customWidth="1"/>
    <col min="6409" max="6409" width="18.5" style="364" customWidth="1"/>
    <col min="6410" max="6410" width="9.75" style="364" customWidth="1"/>
    <col min="6411" max="6411" width="11.125" style="364" customWidth="1"/>
    <col min="6412" max="6412" width="18.5" style="364" customWidth="1"/>
    <col min="6413" max="6413" width="9.75" style="364" customWidth="1"/>
    <col min="6414" max="6414" width="11" style="364" customWidth="1"/>
    <col min="6415" max="6415" width="18.5" style="364" customWidth="1"/>
    <col min="6416" max="6416" width="5.25" style="364" customWidth="1"/>
    <col min="6417" max="6656" width="9" style="364"/>
    <col min="6657" max="6657" width="4.875" style="364" customWidth="1"/>
    <col min="6658" max="6658" width="15.625" style="364" customWidth="1"/>
    <col min="6659" max="6659" width="26.25" style="364" bestFit="1" customWidth="1"/>
    <col min="6660" max="6660" width="9.75" style="364" customWidth="1"/>
    <col min="6661" max="6661" width="11" style="364" customWidth="1"/>
    <col min="6662" max="6662" width="18.5" style="364" customWidth="1"/>
    <col min="6663" max="6663" width="9.75" style="364" customWidth="1"/>
    <col min="6664" max="6664" width="11" style="364" customWidth="1"/>
    <col min="6665" max="6665" width="18.5" style="364" customWidth="1"/>
    <col min="6666" max="6666" width="9.75" style="364" customWidth="1"/>
    <col min="6667" max="6667" width="11.125" style="364" customWidth="1"/>
    <col min="6668" max="6668" width="18.5" style="364" customWidth="1"/>
    <col min="6669" max="6669" width="9.75" style="364" customWidth="1"/>
    <col min="6670" max="6670" width="11" style="364" customWidth="1"/>
    <col min="6671" max="6671" width="18.5" style="364" customWidth="1"/>
    <col min="6672" max="6672" width="5.25" style="364" customWidth="1"/>
    <col min="6673" max="6912" width="9" style="364"/>
    <col min="6913" max="6913" width="4.875" style="364" customWidth="1"/>
    <col min="6914" max="6914" width="15.625" style="364" customWidth="1"/>
    <col min="6915" max="6915" width="26.25" style="364" bestFit="1" customWidth="1"/>
    <col min="6916" max="6916" width="9.75" style="364" customWidth="1"/>
    <col min="6917" max="6917" width="11" style="364" customWidth="1"/>
    <col min="6918" max="6918" width="18.5" style="364" customWidth="1"/>
    <col min="6919" max="6919" width="9.75" style="364" customWidth="1"/>
    <col min="6920" max="6920" width="11" style="364" customWidth="1"/>
    <col min="6921" max="6921" width="18.5" style="364" customWidth="1"/>
    <col min="6922" max="6922" width="9.75" style="364" customWidth="1"/>
    <col min="6923" max="6923" width="11.125" style="364" customWidth="1"/>
    <col min="6924" max="6924" width="18.5" style="364" customWidth="1"/>
    <col min="6925" max="6925" width="9.75" style="364" customWidth="1"/>
    <col min="6926" max="6926" width="11" style="364" customWidth="1"/>
    <col min="6927" max="6927" width="18.5" style="364" customWidth="1"/>
    <col min="6928" max="6928" width="5.25" style="364" customWidth="1"/>
    <col min="6929" max="7168" width="9" style="364"/>
    <col min="7169" max="7169" width="4.875" style="364" customWidth="1"/>
    <col min="7170" max="7170" width="15.625" style="364" customWidth="1"/>
    <col min="7171" max="7171" width="26.25" style="364" bestFit="1" customWidth="1"/>
    <col min="7172" max="7172" width="9.75" style="364" customWidth="1"/>
    <col min="7173" max="7173" width="11" style="364" customWidth="1"/>
    <col min="7174" max="7174" width="18.5" style="364" customWidth="1"/>
    <col min="7175" max="7175" width="9.75" style="364" customWidth="1"/>
    <col min="7176" max="7176" width="11" style="364" customWidth="1"/>
    <col min="7177" max="7177" width="18.5" style="364" customWidth="1"/>
    <col min="7178" max="7178" width="9.75" style="364" customWidth="1"/>
    <col min="7179" max="7179" width="11.125" style="364" customWidth="1"/>
    <col min="7180" max="7180" width="18.5" style="364" customWidth="1"/>
    <col min="7181" max="7181" width="9.75" style="364" customWidth="1"/>
    <col min="7182" max="7182" width="11" style="364" customWidth="1"/>
    <col min="7183" max="7183" width="18.5" style="364" customWidth="1"/>
    <col min="7184" max="7184" width="5.25" style="364" customWidth="1"/>
    <col min="7185" max="7424" width="9" style="364"/>
    <col min="7425" max="7425" width="4.875" style="364" customWidth="1"/>
    <col min="7426" max="7426" width="15.625" style="364" customWidth="1"/>
    <col min="7427" max="7427" width="26.25" style="364" bestFit="1" customWidth="1"/>
    <col min="7428" max="7428" width="9.75" style="364" customWidth="1"/>
    <col min="7429" max="7429" width="11" style="364" customWidth="1"/>
    <col min="7430" max="7430" width="18.5" style="364" customWidth="1"/>
    <col min="7431" max="7431" width="9.75" style="364" customWidth="1"/>
    <col min="7432" max="7432" width="11" style="364" customWidth="1"/>
    <col min="7433" max="7433" width="18.5" style="364" customWidth="1"/>
    <col min="7434" max="7434" width="9.75" style="364" customWidth="1"/>
    <col min="7435" max="7435" width="11.125" style="364" customWidth="1"/>
    <col min="7436" max="7436" width="18.5" style="364" customWidth="1"/>
    <col min="7437" max="7437" width="9.75" style="364" customWidth="1"/>
    <col min="7438" max="7438" width="11" style="364" customWidth="1"/>
    <col min="7439" max="7439" width="18.5" style="364" customWidth="1"/>
    <col min="7440" max="7440" width="5.25" style="364" customWidth="1"/>
    <col min="7441" max="7680" width="9" style="364"/>
    <col min="7681" max="7681" width="4.875" style="364" customWidth="1"/>
    <col min="7682" max="7682" width="15.625" style="364" customWidth="1"/>
    <col min="7683" max="7683" width="26.25" style="364" bestFit="1" customWidth="1"/>
    <col min="7684" max="7684" width="9.75" style="364" customWidth="1"/>
    <col min="7685" max="7685" width="11" style="364" customWidth="1"/>
    <col min="7686" max="7686" width="18.5" style="364" customWidth="1"/>
    <col min="7687" max="7687" width="9.75" style="364" customWidth="1"/>
    <col min="7688" max="7688" width="11" style="364" customWidth="1"/>
    <col min="7689" max="7689" width="18.5" style="364" customWidth="1"/>
    <col min="7690" max="7690" width="9.75" style="364" customWidth="1"/>
    <col min="7691" max="7691" width="11.125" style="364" customWidth="1"/>
    <col min="7692" max="7692" width="18.5" style="364" customWidth="1"/>
    <col min="7693" max="7693" width="9.75" style="364" customWidth="1"/>
    <col min="7694" max="7694" width="11" style="364" customWidth="1"/>
    <col min="7695" max="7695" width="18.5" style="364" customWidth="1"/>
    <col min="7696" max="7696" width="5.25" style="364" customWidth="1"/>
    <col min="7697" max="7936" width="9" style="364"/>
    <col min="7937" max="7937" width="4.875" style="364" customWidth="1"/>
    <col min="7938" max="7938" width="15.625" style="364" customWidth="1"/>
    <col min="7939" max="7939" width="26.25" style="364" bestFit="1" customWidth="1"/>
    <col min="7940" max="7940" width="9.75" style="364" customWidth="1"/>
    <col min="7941" max="7941" width="11" style="364" customWidth="1"/>
    <col min="7942" max="7942" width="18.5" style="364" customWidth="1"/>
    <col min="7943" max="7943" width="9.75" style="364" customWidth="1"/>
    <col min="7944" max="7944" width="11" style="364" customWidth="1"/>
    <col min="7945" max="7945" width="18.5" style="364" customWidth="1"/>
    <col min="7946" max="7946" width="9.75" style="364" customWidth="1"/>
    <col min="7947" max="7947" width="11.125" style="364" customWidth="1"/>
    <col min="7948" max="7948" width="18.5" style="364" customWidth="1"/>
    <col min="7949" max="7949" width="9.75" style="364" customWidth="1"/>
    <col min="7950" max="7950" width="11" style="364" customWidth="1"/>
    <col min="7951" max="7951" width="18.5" style="364" customWidth="1"/>
    <col min="7952" max="7952" width="5.25" style="364" customWidth="1"/>
    <col min="7953" max="8192" width="9" style="364"/>
    <col min="8193" max="8193" width="4.875" style="364" customWidth="1"/>
    <col min="8194" max="8194" width="15.625" style="364" customWidth="1"/>
    <col min="8195" max="8195" width="26.25" style="364" bestFit="1" customWidth="1"/>
    <col min="8196" max="8196" width="9.75" style="364" customWidth="1"/>
    <col min="8197" max="8197" width="11" style="364" customWidth="1"/>
    <col min="8198" max="8198" width="18.5" style="364" customWidth="1"/>
    <col min="8199" max="8199" width="9.75" style="364" customWidth="1"/>
    <col min="8200" max="8200" width="11" style="364" customWidth="1"/>
    <col min="8201" max="8201" width="18.5" style="364" customWidth="1"/>
    <col min="8202" max="8202" width="9.75" style="364" customWidth="1"/>
    <col min="8203" max="8203" width="11.125" style="364" customWidth="1"/>
    <col min="8204" max="8204" width="18.5" style="364" customWidth="1"/>
    <col min="8205" max="8205" width="9.75" style="364" customWidth="1"/>
    <col min="8206" max="8206" width="11" style="364" customWidth="1"/>
    <col min="8207" max="8207" width="18.5" style="364" customWidth="1"/>
    <col min="8208" max="8208" width="5.25" style="364" customWidth="1"/>
    <col min="8209" max="8448" width="9" style="364"/>
    <col min="8449" max="8449" width="4.875" style="364" customWidth="1"/>
    <col min="8450" max="8450" width="15.625" style="364" customWidth="1"/>
    <col min="8451" max="8451" width="26.25" style="364" bestFit="1" customWidth="1"/>
    <col min="8452" max="8452" width="9.75" style="364" customWidth="1"/>
    <col min="8453" max="8453" width="11" style="364" customWidth="1"/>
    <col min="8454" max="8454" width="18.5" style="364" customWidth="1"/>
    <col min="8455" max="8455" width="9.75" style="364" customWidth="1"/>
    <col min="8456" max="8456" width="11" style="364" customWidth="1"/>
    <col min="8457" max="8457" width="18.5" style="364" customWidth="1"/>
    <col min="8458" max="8458" width="9.75" style="364" customWidth="1"/>
    <col min="8459" max="8459" width="11.125" style="364" customWidth="1"/>
    <col min="8460" max="8460" width="18.5" style="364" customWidth="1"/>
    <col min="8461" max="8461" width="9.75" style="364" customWidth="1"/>
    <col min="8462" max="8462" width="11" style="364" customWidth="1"/>
    <col min="8463" max="8463" width="18.5" style="364" customWidth="1"/>
    <col min="8464" max="8464" width="5.25" style="364" customWidth="1"/>
    <col min="8465" max="8704" width="9" style="364"/>
    <col min="8705" max="8705" width="4.875" style="364" customWidth="1"/>
    <col min="8706" max="8706" width="15.625" style="364" customWidth="1"/>
    <col min="8707" max="8707" width="26.25" style="364" bestFit="1" customWidth="1"/>
    <col min="8708" max="8708" width="9.75" style="364" customWidth="1"/>
    <col min="8709" max="8709" width="11" style="364" customWidth="1"/>
    <col min="8710" max="8710" width="18.5" style="364" customWidth="1"/>
    <col min="8711" max="8711" width="9.75" style="364" customWidth="1"/>
    <col min="8712" max="8712" width="11" style="364" customWidth="1"/>
    <col min="8713" max="8713" width="18.5" style="364" customWidth="1"/>
    <col min="8714" max="8714" width="9.75" style="364" customWidth="1"/>
    <col min="8715" max="8715" width="11.125" style="364" customWidth="1"/>
    <col min="8716" max="8716" width="18.5" style="364" customWidth="1"/>
    <col min="8717" max="8717" width="9.75" style="364" customWidth="1"/>
    <col min="8718" max="8718" width="11" style="364" customWidth="1"/>
    <col min="8719" max="8719" width="18.5" style="364" customWidth="1"/>
    <col min="8720" max="8720" width="5.25" style="364" customWidth="1"/>
    <col min="8721" max="8960" width="9" style="364"/>
    <col min="8961" max="8961" width="4.875" style="364" customWidth="1"/>
    <col min="8962" max="8962" width="15.625" style="364" customWidth="1"/>
    <col min="8963" max="8963" width="26.25" style="364" bestFit="1" customWidth="1"/>
    <col min="8964" max="8964" width="9.75" style="364" customWidth="1"/>
    <col min="8965" max="8965" width="11" style="364" customWidth="1"/>
    <col min="8966" max="8966" width="18.5" style="364" customWidth="1"/>
    <col min="8967" max="8967" width="9.75" style="364" customWidth="1"/>
    <col min="8968" max="8968" width="11" style="364" customWidth="1"/>
    <col min="8969" max="8969" width="18.5" style="364" customWidth="1"/>
    <col min="8970" max="8970" width="9.75" style="364" customWidth="1"/>
    <col min="8971" max="8971" width="11.125" style="364" customWidth="1"/>
    <col min="8972" max="8972" width="18.5" style="364" customWidth="1"/>
    <col min="8973" max="8973" width="9.75" style="364" customWidth="1"/>
    <col min="8974" max="8974" width="11" style="364" customWidth="1"/>
    <col min="8975" max="8975" width="18.5" style="364" customWidth="1"/>
    <col min="8976" max="8976" width="5.25" style="364" customWidth="1"/>
    <col min="8977" max="9216" width="9" style="364"/>
    <col min="9217" max="9217" width="4.875" style="364" customWidth="1"/>
    <col min="9218" max="9218" width="15.625" style="364" customWidth="1"/>
    <col min="9219" max="9219" width="26.25" style="364" bestFit="1" customWidth="1"/>
    <col min="9220" max="9220" width="9.75" style="364" customWidth="1"/>
    <col min="9221" max="9221" width="11" style="364" customWidth="1"/>
    <col min="9222" max="9222" width="18.5" style="364" customWidth="1"/>
    <col min="9223" max="9223" width="9.75" style="364" customWidth="1"/>
    <col min="9224" max="9224" width="11" style="364" customWidth="1"/>
    <col min="9225" max="9225" width="18.5" style="364" customWidth="1"/>
    <col min="9226" max="9226" width="9.75" style="364" customWidth="1"/>
    <col min="9227" max="9227" width="11.125" style="364" customWidth="1"/>
    <col min="9228" max="9228" width="18.5" style="364" customWidth="1"/>
    <col min="9229" max="9229" width="9.75" style="364" customWidth="1"/>
    <col min="9230" max="9230" width="11" style="364" customWidth="1"/>
    <col min="9231" max="9231" width="18.5" style="364" customWidth="1"/>
    <col min="9232" max="9232" width="5.25" style="364" customWidth="1"/>
    <col min="9233" max="9472" width="9" style="364"/>
    <col min="9473" max="9473" width="4.875" style="364" customWidth="1"/>
    <col min="9474" max="9474" width="15.625" style="364" customWidth="1"/>
    <col min="9475" max="9475" width="26.25" style="364" bestFit="1" customWidth="1"/>
    <col min="9476" max="9476" width="9.75" style="364" customWidth="1"/>
    <col min="9477" max="9477" width="11" style="364" customWidth="1"/>
    <col min="9478" max="9478" width="18.5" style="364" customWidth="1"/>
    <col min="9479" max="9479" width="9.75" style="364" customWidth="1"/>
    <col min="9480" max="9480" width="11" style="364" customWidth="1"/>
    <col min="9481" max="9481" width="18.5" style="364" customWidth="1"/>
    <col min="9482" max="9482" width="9.75" style="364" customWidth="1"/>
    <col min="9483" max="9483" width="11.125" style="364" customWidth="1"/>
    <col min="9484" max="9484" width="18.5" style="364" customWidth="1"/>
    <col min="9485" max="9485" width="9.75" style="364" customWidth="1"/>
    <col min="9486" max="9486" width="11" style="364" customWidth="1"/>
    <col min="9487" max="9487" width="18.5" style="364" customWidth="1"/>
    <col min="9488" max="9488" width="5.25" style="364" customWidth="1"/>
    <col min="9489" max="9728" width="9" style="364"/>
    <col min="9729" max="9729" width="4.875" style="364" customWidth="1"/>
    <col min="9730" max="9730" width="15.625" style="364" customWidth="1"/>
    <col min="9731" max="9731" width="26.25" style="364" bestFit="1" customWidth="1"/>
    <col min="9732" max="9732" width="9.75" style="364" customWidth="1"/>
    <col min="9733" max="9733" width="11" style="364" customWidth="1"/>
    <col min="9734" max="9734" width="18.5" style="364" customWidth="1"/>
    <col min="9735" max="9735" width="9.75" style="364" customWidth="1"/>
    <col min="9736" max="9736" width="11" style="364" customWidth="1"/>
    <col min="9737" max="9737" width="18.5" style="364" customWidth="1"/>
    <col min="9738" max="9738" width="9.75" style="364" customWidth="1"/>
    <col min="9739" max="9739" width="11.125" style="364" customWidth="1"/>
    <col min="9740" max="9740" width="18.5" style="364" customWidth="1"/>
    <col min="9741" max="9741" width="9.75" style="364" customWidth="1"/>
    <col min="9742" max="9742" width="11" style="364" customWidth="1"/>
    <col min="9743" max="9743" width="18.5" style="364" customWidth="1"/>
    <col min="9744" max="9744" width="5.25" style="364" customWidth="1"/>
    <col min="9745" max="9984" width="9" style="364"/>
    <col min="9985" max="9985" width="4.875" style="364" customWidth="1"/>
    <col min="9986" max="9986" width="15.625" style="364" customWidth="1"/>
    <col min="9987" max="9987" width="26.25" style="364" bestFit="1" customWidth="1"/>
    <col min="9988" max="9988" width="9.75" style="364" customWidth="1"/>
    <col min="9989" max="9989" width="11" style="364" customWidth="1"/>
    <col min="9990" max="9990" width="18.5" style="364" customWidth="1"/>
    <col min="9991" max="9991" width="9.75" style="364" customWidth="1"/>
    <col min="9992" max="9992" width="11" style="364" customWidth="1"/>
    <col min="9993" max="9993" width="18.5" style="364" customWidth="1"/>
    <col min="9994" max="9994" width="9.75" style="364" customWidth="1"/>
    <col min="9995" max="9995" width="11.125" style="364" customWidth="1"/>
    <col min="9996" max="9996" width="18.5" style="364" customWidth="1"/>
    <col min="9997" max="9997" width="9.75" style="364" customWidth="1"/>
    <col min="9998" max="9998" width="11" style="364" customWidth="1"/>
    <col min="9999" max="9999" width="18.5" style="364" customWidth="1"/>
    <col min="10000" max="10000" width="5.25" style="364" customWidth="1"/>
    <col min="10001" max="10240" width="9" style="364"/>
    <col min="10241" max="10241" width="4.875" style="364" customWidth="1"/>
    <col min="10242" max="10242" width="15.625" style="364" customWidth="1"/>
    <col min="10243" max="10243" width="26.25" style="364" bestFit="1" customWidth="1"/>
    <col min="10244" max="10244" width="9.75" style="364" customWidth="1"/>
    <col min="10245" max="10245" width="11" style="364" customWidth="1"/>
    <col min="10246" max="10246" width="18.5" style="364" customWidth="1"/>
    <col min="10247" max="10247" width="9.75" style="364" customWidth="1"/>
    <col min="10248" max="10248" width="11" style="364" customWidth="1"/>
    <col min="10249" max="10249" width="18.5" style="364" customWidth="1"/>
    <col min="10250" max="10250" width="9.75" style="364" customWidth="1"/>
    <col min="10251" max="10251" width="11.125" style="364" customWidth="1"/>
    <col min="10252" max="10252" width="18.5" style="364" customWidth="1"/>
    <col min="10253" max="10253" width="9.75" style="364" customWidth="1"/>
    <col min="10254" max="10254" width="11" style="364" customWidth="1"/>
    <col min="10255" max="10255" width="18.5" style="364" customWidth="1"/>
    <col min="10256" max="10256" width="5.25" style="364" customWidth="1"/>
    <col min="10257" max="10496" width="9" style="364"/>
    <col min="10497" max="10497" width="4.875" style="364" customWidth="1"/>
    <col min="10498" max="10498" width="15.625" style="364" customWidth="1"/>
    <col min="10499" max="10499" width="26.25" style="364" bestFit="1" customWidth="1"/>
    <col min="10500" max="10500" width="9.75" style="364" customWidth="1"/>
    <col min="10501" max="10501" width="11" style="364" customWidth="1"/>
    <col min="10502" max="10502" width="18.5" style="364" customWidth="1"/>
    <col min="10503" max="10503" width="9.75" style="364" customWidth="1"/>
    <col min="10504" max="10504" width="11" style="364" customWidth="1"/>
    <col min="10505" max="10505" width="18.5" style="364" customWidth="1"/>
    <col min="10506" max="10506" width="9.75" style="364" customWidth="1"/>
    <col min="10507" max="10507" width="11.125" style="364" customWidth="1"/>
    <col min="10508" max="10508" width="18.5" style="364" customWidth="1"/>
    <col min="10509" max="10509" width="9.75" style="364" customWidth="1"/>
    <col min="10510" max="10510" width="11" style="364" customWidth="1"/>
    <col min="10511" max="10511" width="18.5" style="364" customWidth="1"/>
    <col min="10512" max="10512" width="5.25" style="364" customWidth="1"/>
    <col min="10513" max="10752" width="9" style="364"/>
    <col min="10753" max="10753" width="4.875" style="364" customWidth="1"/>
    <col min="10754" max="10754" width="15.625" style="364" customWidth="1"/>
    <col min="10755" max="10755" width="26.25" style="364" bestFit="1" customWidth="1"/>
    <col min="10756" max="10756" width="9.75" style="364" customWidth="1"/>
    <col min="10757" max="10757" width="11" style="364" customWidth="1"/>
    <col min="10758" max="10758" width="18.5" style="364" customWidth="1"/>
    <col min="10759" max="10759" width="9.75" style="364" customWidth="1"/>
    <col min="10760" max="10760" width="11" style="364" customWidth="1"/>
    <col min="10761" max="10761" width="18.5" style="364" customWidth="1"/>
    <col min="10762" max="10762" width="9.75" style="364" customWidth="1"/>
    <col min="10763" max="10763" width="11.125" style="364" customWidth="1"/>
    <col min="10764" max="10764" width="18.5" style="364" customWidth="1"/>
    <col min="10765" max="10765" width="9.75" style="364" customWidth="1"/>
    <col min="10766" max="10766" width="11" style="364" customWidth="1"/>
    <col min="10767" max="10767" width="18.5" style="364" customWidth="1"/>
    <col min="10768" max="10768" width="5.25" style="364" customWidth="1"/>
    <col min="10769" max="11008" width="9" style="364"/>
    <col min="11009" max="11009" width="4.875" style="364" customWidth="1"/>
    <col min="11010" max="11010" width="15.625" style="364" customWidth="1"/>
    <col min="11011" max="11011" width="26.25" style="364" bestFit="1" customWidth="1"/>
    <col min="11012" max="11012" width="9.75" style="364" customWidth="1"/>
    <col min="11013" max="11013" width="11" style="364" customWidth="1"/>
    <col min="11014" max="11014" width="18.5" style="364" customWidth="1"/>
    <col min="11015" max="11015" width="9.75" style="364" customWidth="1"/>
    <col min="11016" max="11016" width="11" style="364" customWidth="1"/>
    <col min="11017" max="11017" width="18.5" style="364" customWidth="1"/>
    <col min="11018" max="11018" width="9.75" style="364" customWidth="1"/>
    <col min="11019" max="11019" width="11.125" style="364" customWidth="1"/>
    <col min="11020" max="11020" width="18.5" style="364" customWidth="1"/>
    <col min="11021" max="11021" width="9.75" style="364" customWidth="1"/>
    <col min="11022" max="11022" width="11" style="364" customWidth="1"/>
    <col min="11023" max="11023" width="18.5" style="364" customWidth="1"/>
    <col min="11024" max="11024" width="5.25" style="364" customWidth="1"/>
    <col min="11025" max="11264" width="9" style="364"/>
    <col min="11265" max="11265" width="4.875" style="364" customWidth="1"/>
    <col min="11266" max="11266" width="15.625" style="364" customWidth="1"/>
    <col min="11267" max="11267" width="26.25" style="364" bestFit="1" customWidth="1"/>
    <col min="11268" max="11268" width="9.75" style="364" customWidth="1"/>
    <col min="11269" max="11269" width="11" style="364" customWidth="1"/>
    <col min="11270" max="11270" width="18.5" style="364" customWidth="1"/>
    <col min="11271" max="11271" width="9.75" style="364" customWidth="1"/>
    <col min="11272" max="11272" width="11" style="364" customWidth="1"/>
    <col min="11273" max="11273" width="18.5" style="364" customWidth="1"/>
    <col min="11274" max="11274" width="9.75" style="364" customWidth="1"/>
    <col min="11275" max="11275" width="11.125" style="364" customWidth="1"/>
    <col min="11276" max="11276" width="18.5" style="364" customWidth="1"/>
    <col min="11277" max="11277" width="9.75" style="364" customWidth="1"/>
    <col min="11278" max="11278" width="11" style="364" customWidth="1"/>
    <col min="11279" max="11279" width="18.5" style="364" customWidth="1"/>
    <col min="11280" max="11280" width="5.25" style="364" customWidth="1"/>
    <col min="11281" max="11520" width="9" style="364"/>
    <col min="11521" max="11521" width="4.875" style="364" customWidth="1"/>
    <col min="11522" max="11522" width="15.625" style="364" customWidth="1"/>
    <col min="11523" max="11523" width="26.25" style="364" bestFit="1" customWidth="1"/>
    <col min="11524" max="11524" width="9.75" style="364" customWidth="1"/>
    <col min="11525" max="11525" width="11" style="364" customWidth="1"/>
    <col min="11526" max="11526" width="18.5" style="364" customWidth="1"/>
    <col min="11527" max="11527" width="9.75" style="364" customWidth="1"/>
    <col min="11528" max="11528" width="11" style="364" customWidth="1"/>
    <col min="11529" max="11529" width="18.5" style="364" customWidth="1"/>
    <col min="11530" max="11530" width="9.75" style="364" customWidth="1"/>
    <col min="11531" max="11531" width="11.125" style="364" customWidth="1"/>
    <col min="11532" max="11532" width="18.5" style="364" customWidth="1"/>
    <col min="11533" max="11533" width="9.75" style="364" customWidth="1"/>
    <col min="11534" max="11534" width="11" style="364" customWidth="1"/>
    <col min="11535" max="11535" width="18.5" style="364" customWidth="1"/>
    <col min="11536" max="11536" width="5.25" style="364" customWidth="1"/>
    <col min="11537" max="11776" width="9" style="364"/>
    <col min="11777" max="11777" width="4.875" style="364" customWidth="1"/>
    <col min="11778" max="11778" width="15.625" style="364" customWidth="1"/>
    <col min="11779" max="11779" width="26.25" style="364" bestFit="1" customWidth="1"/>
    <col min="11780" max="11780" width="9.75" style="364" customWidth="1"/>
    <col min="11781" max="11781" width="11" style="364" customWidth="1"/>
    <col min="11782" max="11782" width="18.5" style="364" customWidth="1"/>
    <col min="11783" max="11783" width="9.75" style="364" customWidth="1"/>
    <col min="11784" max="11784" width="11" style="364" customWidth="1"/>
    <col min="11785" max="11785" width="18.5" style="364" customWidth="1"/>
    <col min="11786" max="11786" width="9.75" style="364" customWidth="1"/>
    <col min="11787" max="11787" width="11.125" style="364" customWidth="1"/>
    <col min="11788" max="11788" width="18.5" style="364" customWidth="1"/>
    <col min="11789" max="11789" width="9.75" style="364" customWidth="1"/>
    <col min="11790" max="11790" width="11" style="364" customWidth="1"/>
    <col min="11791" max="11791" width="18.5" style="364" customWidth="1"/>
    <col min="11792" max="11792" width="5.25" style="364" customWidth="1"/>
    <col min="11793" max="12032" width="9" style="364"/>
    <col min="12033" max="12033" width="4.875" style="364" customWidth="1"/>
    <col min="12034" max="12034" width="15.625" style="364" customWidth="1"/>
    <col min="12035" max="12035" width="26.25" style="364" bestFit="1" customWidth="1"/>
    <col min="12036" max="12036" width="9.75" style="364" customWidth="1"/>
    <col min="12037" max="12037" width="11" style="364" customWidth="1"/>
    <col min="12038" max="12038" width="18.5" style="364" customWidth="1"/>
    <col min="12039" max="12039" width="9.75" style="364" customWidth="1"/>
    <col min="12040" max="12040" width="11" style="364" customWidth="1"/>
    <col min="12041" max="12041" width="18.5" style="364" customWidth="1"/>
    <col min="12042" max="12042" width="9.75" style="364" customWidth="1"/>
    <col min="12043" max="12043" width="11.125" style="364" customWidth="1"/>
    <col min="12044" max="12044" width="18.5" style="364" customWidth="1"/>
    <col min="12045" max="12045" width="9.75" style="364" customWidth="1"/>
    <col min="12046" max="12046" width="11" style="364" customWidth="1"/>
    <col min="12047" max="12047" width="18.5" style="364" customWidth="1"/>
    <col min="12048" max="12048" width="5.25" style="364" customWidth="1"/>
    <col min="12049" max="12288" width="9" style="364"/>
    <col min="12289" max="12289" width="4.875" style="364" customWidth="1"/>
    <col min="12290" max="12290" width="15.625" style="364" customWidth="1"/>
    <col min="12291" max="12291" width="26.25" style="364" bestFit="1" customWidth="1"/>
    <col min="12292" max="12292" width="9.75" style="364" customWidth="1"/>
    <col min="12293" max="12293" width="11" style="364" customWidth="1"/>
    <col min="12294" max="12294" width="18.5" style="364" customWidth="1"/>
    <col min="12295" max="12295" width="9.75" style="364" customWidth="1"/>
    <col min="12296" max="12296" width="11" style="364" customWidth="1"/>
    <col min="12297" max="12297" width="18.5" style="364" customWidth="1"/>
    <col min="12298" max="12298" width="9.75" style="364" customWidth="1"/>
    <col min="12299" max="12299" width="11.125" style="364" customWidth="1"/>
    <col min="12300" max="12300" width="18.5" style="364" customWidth="1"/>
    <col min="12301" max="12301" width="9.75" style="364" customWidth="1"/>
    <col min="12302" max="12302" width="11" style="364" customWidth="1"/>
    <col min="12303" max="12303" width="18.5" style="364" customWidth="1"/>
    <col min="12304" max="12304" width="5.25" style="364" customWidth="1"/>
    <col min="12305" max="12544" width="9" style="364"/>
    <col min="12545" max="12545" width="4.875" style="364" customWidth="1"/>
    <col min="12546" max="12546" width="15.625" style="364" customWidth="1"/>
    <col min="12547" max="12547" width="26.25" style="364" bestFit="1" customWidth="1"/>
    <col min="12548" max="12548" width="9.75" style="364" customWidth="1"/>
    <col min="12549" max="12549" width="11" style="364" customWidth="1"/>
    <col min="12550" max="12550" width="18.5" style="364" customWidth="1"/>
    <col min="12551" max="12551" width="9.75" style="364" customWidth="1"/>
    <col min="12552" max="12552" width="11" style="364" customWidth="1"/>
    <col min="12553" max="12553" width="18.5" style="364" customWidth="1"/>
    <col min="12554" max="12554" width="9.75" style="364" customWidth="1"/>
    <col min="12555" max="12555" width="11.125" style="364" customWidth="1"/>
    <col min="12556" max="12556" width="18.5" style="364" customWidth="1"/>
    <col min="12557" max="12557" width="9.75" style="364" customWidth="1"/>
    <col min="12558" max="12558" width="11" style="364" customWidth="1"/>
    <col min="12559" max="12559" width="18.5" style="364" customWidth="1"/>
    <col min="12560" max="12560" width="5.25" style="364" customWidth="1"/>
    <col min="12561" max="12800" width="9" style="364"/>
    <col min="12801" max="12801" width="4.875" style="364" customWidth="1"/>
    <col min="12802" max="12802" width="15.625" style="364" customWidth="1"/>
    <col min="12803" max="12803" width="26.25" style="364" bestFit="1" customWidth="1"/>
    <col min="12804" max="12804" width="9.75" style="364" customWidth="1"/>
    <col min="12805" max="12805" width="11" style="364" customWidth="1"/>
    <col min="12806" max="12806" width="18.5" style="364" customWidth="1"/>
    <col min="12807" max="12807" width="9.75" style="364" customWidth="1"/>
    <col min="12808" max="12808" width="11" style="364" customWidth="1"/>
    <col min="12809" max="12809" width="18.5" style="364" customWidth="1"/>
    <col min="12810" max="12810" width="9.75" style="364" customWidth="1"/>
    <col min="12811" max="12811" width="11.125" style="364" customWidth="1"/>
    <col min="12812" max="12812" width="18.5" style="364" customWidth="1"/>
    <col min="12813" max="12813" width="9.75" style="364" customWidth="1"/>
    <col min="12814" max="12814" width="11" style="364" customWidth="1"/>
    <col min="12815" max="12815" width="18.5" style="364" customWidth="1"/>
    <col min="12816" max="12816" width="5.25" style="364" customWidth="1"/>
    <col min="12817" max="13056" width="9" style="364"/>
    <col min="13057" max="13057" width="4.875" style="364" customWidth="1"/>
    <col min="13058" max="13058" width="15.625" style="364" customWidth="1"/>
    <col min="13059" max="13059" width="26.25" style="364" bestFit="1" customWidth="1"/>
    <col min="13060" max="13060" width="9.75" style="364" customWidth="1"/>
    <col min="13061" max="13061" width="11" style="364" customWidth="1"/>
    <col min="13062" max="13062" width="18.5" style="364" customWidth="1"/>
    <col min="13063" max="13063" width="9.75" style="364" customWidth="1"/>
    <col min="13064" max="13064" width="11" style="364" customWidth="1"/>
    <col min="13065" max="13065" width="18.5" style="364" customWidth="1"/>
    <col min="13066" max="13066" width="9.75" style="364" customWidth="1"/>
    <col min="13067" max="13067" width="11.125" style="364" customWidth="1"/>
    <col min="13068" max="13068" width="18.5" style="364" customWidth="1"/>
    <col min="13069" max="13069" width="9.75" style="364" customWidth="1"/>
    <col min="13070" max="13070" width="11" style="364" customWidth="1"/>
    <col min="13071" max="13071" width="18.5" style="364" customWidth="1"/>
    <col min="13072" max="13072" width="5.25" style="364" customWidth="1"/>
    <col min="13073" max="13312" width="9" style="364"/>
    <col min="13313" max="13313" width="4.875" style="364" customWidth="1"/>
    <col min="13314" max="13314" width="15.625" style="364" customWidth="1"/>
    <col min="13315" max="13315" width="26.25" style="364" bestFit="1" customWidth="1"/>
    <col min="13316" max="13316" width="9.75" style="364" customWidth="1"/>
    <col min="13317" max="13317" width="11" style="364" customWidth="1"/>
    <col min="13318" max="13318" width="18.5" style="364" customWidth="1"/>
    <col min="13319" max="13319" width="9.75" style="364" customWidth="1"/>
    <col min="13320" max="13320" width="11" style="364" customWidth="1"/>
    <col min="13321" max="13321" width="18.5" style="364" customWidth="1"/>
    <col min="13322" max="13322" width="9.75" style="364" customWidth="1"/>
    <col min="13323" max="13323" width="11.125" style="364" customWidth="1"/>
    <col min="13324" max="13324" width="18.5" style="364" customWidth="1"/>
    <col min="13325" max="13325" width="9.75" style="364" customWidth="1"/>
    <col min="13326" max="13326" width="11" style="364" customWidth="1"/>
    <col min="13327" max="13327" width="18.5" style="364" customWidth="1"/>
    <col min="13328" max="13328" width="5.25" style="364" customWidth="1"/>
    <col min="13329" max="13568" width="9" style="364"/>
    <col min="13569" max="13569" width="4.875" style="364" customWidth="1"/>
    <col min="13570" max="13570" width="15.625" style="364" customWidth="1"/>
    <col min="13571" max="13571" width="26.25" style="364" bestFit="1" customWidth="1"/>
    <col min="13572" max="13572" width="9.75" style="364" customWidth="1"/>
    <col min="13573" max="13573" width="11" style="364" customWidth="1"/>
    <col min="13574" max="13574" width="18.5" style="364" customWidth="1"/>
    <col min="13575" max="13575" width="9.75" style="364" customWidth="1"/>
    <col min="13576" max="13576" width="11" style="364" customWidth="1"/>
    <col min="13577" max="13577" width="18.5" style="364" customWidth="1"/>
    <col min="13578" max="13578" width="9.75" style="364" customWidth="1"/>
    <col min="13579" max="13579" width="11.125" style="364" customWidth="1"/>
    <col min="13580" max="13580" width="18.5" style="364" customWidth="1"/>
    <col min="13581" max="13581" width="9.75" style="364" customWidth="1"/>
    <col min="13582" max="13582" width="11" style="364" customWidth="1"/>
    <col min="13583" max="13583" width="18.5" style="364" customWidth="1"/>
    <col min="13584" max="13584" width="5.25" style="364" customWidth="1"/>
    <col min="13585" max="13824" width="9" style="364"/>
    <col min="13825" max="13825" width="4.875" style="364" customWidth="1"/>
    <col min="13826" max="13826" width="15.625" style="364" customWidth="1"/>
    <col min="13827" max="13827" width="26.25" style="364" bestFit="1" customWidth="1"/>
    <col min="13828" max="13828" width="9.75" style="364" customWidth="1"/>
    <col min="13829" max="13829" width="11" style="364" customWidth="1"/>
    <col min="13830" max="13830" width="18.5" style="364" customWidth="1"/>
    <col min="13831" max="13831" width="9.75" style="364" customWidth="1"/>
    <col min="13832" max="13832" width="11" style="364" customWidth="1"/>
    <col min="13833" max="13833" width="18.5" style="364" customWidth="1"/>
    <col min="13834" max="13834" width="9.75" style="364" customWidth="1"/>
    <col min="13835" max="13835" width="11.125" style="364" customWidth="1"/>
    <col min="13836" max="13836" width="18.5" style="364" customWidth="1"/>
    <col min="13837" max="13837" width="9.75" style="364" customWidth="1"/>
    <col min="13838" max="13838" width="11" style="364" customWidth="1"/>
    <col min="13839" max="13839" width="18.5" style="364" customWidth="1"/>
    <col min="13840" max="13840" width="5.25" style="364" customWidth="1"/>
    <col min="13841" max="14080" width="9" style="364"/>
    <col min="14081" max="14081" width="4.875" style="364" customWidth="1"/>
    <col min="14082" max="14082" width="15.625" style="364" customWidth="1"/>
    <col min="14083" max="14083" width="26.25" style="364" bestFit="1" customWidth="1"/>
    <col min="14084" max="14084" width="9.75" style="364" customWidth="1"/>
    <col min="14085" max="14085" width="11" style="364" customWidth="1"/>
    <col min="14086" max="14086" width="18.5" style="364" customWidth="1"/>
    <col min="14087" max="14087" width="9.75" style="364" customWidth="1"/>
    <col min="14088" max="14088" width="11" style="364" customWidth="1"/>
    <col min="14089" max="14089" width="18.5" style="364" customWidth="1"/>
    <col min="14090" max="14090" width="9.75" style="364" customWidth="1"/>
    <col min="14091" max="14091" width="11.125" style="364" customWidth="1"/>
    <col min="14092" max="14092" width="18.5" style="364" customWidth="1"/>
    <col min="14093" max="14093" width="9.75" style="364" customWidth="1"/>
    <col min="14094" max="14094" width="11" style="364" customWidth="1"/>
    <col min="14095" max="14095" width="18.5" style="364" customWidth="1"/>
    <col min="14096" max="14096" width="5.25" style="364" customWidth="1"/>
    <col min="14097" max="14336" width="9" style="364"/>
    <col min="14337" max="14337" width="4.875" style="364" customWidth="1"/>
    <col min="14338" max="14338" width="15.625" style="364" customWidth="1"/>
    <col min="14339" max="14339" width="26.25" style="364" bestFit="1" customWidth="1"/>
    <col min="14340" max="14340" width="9.75" style="364" customWidth="1"/>
    <col min="14341" max="14341" width="11" style="364" customWidth="1"/>
    <col min="14342" max="14342" width="18.5" style="364" customWidth="1"/>
    <col min="14343" max="14343" width="9.75" style="364" customWidth="1"/>
    <col min="14344" max="14344" width="11" style="364" customWidth="1"/>
    <col min="14345" max="14345" width="18.5" style="364" customWidth="1"/>
    <col min="14346" max="14346" width="9.75" style="364" customWidth="1"/>
    <col min="14347" max="14347" width="11.125" style="364" customWidth="1"/>
    <col min="14348" max="14348" width="18.5" style="364" customWidth="1"/>
    <col min="14349" max="14349" width="9.75" style="364" customWidth="1"/>
    <col min="14350" max="14350" width="11" style="364" customWidth="1"/>
    <col min="14351" max="14351" width="18.5" style="364" customWidth="1"/>
    <col min="14352" max="14352" width="5.25" style="364" customWidth="1"/>
    <col min="14353" max="14592" width="9" style="364"/>
    <col min="14593" max="14593" width="4.875" style="364" customWidth="1"/>
    <col min="14594" max="14594" width="15.625" style="364" customWidth="1"/>
    <col min="14595" max="14595" width="26.25" style="364" bestFit="1" customWidth="1"/>
    <col min="14596" max="14596" width="9.75" style="364" customWidth="1"/>
    <col min="14597" max="14597" width="11" style="364" customWidth="1"/>
    <col min="14598" max="14598" width="18.5" style="364" customWidth="1"/>
    <col min="14599" max="14599" width="9.75" style="364" customWidth="1"/>
    <col min="14600" max="14600" width="11" style="364" customWidth="1"/>
    <col min="14601" max="14601" width="18.5" style="364" customWidth="1"/>
    <col min="14602" max="14602" width="9.75" style="364" customWidth="1"/>
    <col min="14603" max="14603" width="11.125" style="364" customWidth="1"/>
    <col min="14604" max="14604" width="18.5" style="364" customWidth="1"/>
    <col min="14605" max="14605" width="9.75" style="364" customWidth="1"/>
    <col min="14606" max="14606" width="11" style="364" customWidth="1"/>
    <col min="14607" max="14607" width="18.5" style="364" customWidth="1"/>
    <col min="14608" max="14608" width="5.25" style="364" customWidth="1"/>
    <col min="14609" max="14848" width="9" style="364"/>
    <col min="14849" max="14849" width="4.875" style="364" customWidth="1"/>
    <col min="14850" max="14850" width="15.625" style="364" customWidth="1"/>
    <col min="14851" max="14851" width="26.25" style="364" bestFit="1" customWidth="1"/>
    <col min="14852" max="14852" width="9.75" style="364" customWidth="1"/>
    <col min="14853" max="14853" width="11" style="364" customWidth="1"/>
    <col min="14854" max="14854" width="18.5" style="364" customWidth="1"/>
    <col min="14855" max="14855" width="9.75" style="364" customWidth="1"/>
    <col min="14856" max="14856" width="11" style="364" customWidth="1"/>
    <col min="14857" max="14857" width="18.5" style="364" customWidth="1"/>
    <col min="14858" max="14858" width="9.75" style="364" customWidth="1"/>
    <col min="14859" max="14859" width="11.125" style="364" customWidth="1"/>
    <col min="14860" max="14860" width="18.5" style="364" customWidth="1"/>
    <col min="14861" max="14861" width="9.75" style="364" customWidth="1"/>
    <col min="14862" max="14862" width="11" style="364" customWidth="1"/>
    <col min="14863" max="14863" width="18.5" style="364" customWidth="1"/>
    <col min="14864" max="14864" width="5.25" style="364" customWidth="1"/>
    <col min="14865" max="15104" width="9" style="364"/>
    <col min="15105" max="15105" width="4.875" style="364" customWidth="1"/>
    <col min="15106" max="15106" width="15.625" style="364" customWidth="1"/>
    <col min="15107" max="15107" width="26.25" style="364" bestFit="1" customWidth="1"/>
    <col min="15108" max="15108" width="9.75" style="364" customWidth="1"/>
    <col min="15109" max="15109" width="11" style="364" customWidth="1"/>
    <col min="15110" max="15110" width="18.5" style="364" customWidth="1"/>
    <col min="15111" max="15111" width="9.75" style="364" customWidth="1"/>
    <col min="15112" max="15112" width="11" style="364" customWidth="1"/>
    <col min="15113" max="15113" width="18.5" style="364" customWidth="1"/>
    <col min="15114" max="15114" width="9.75" style="364" customWidth="1"/>
    <col min="15115" max="15115" width="11.125" style="364" customWidth="1"/>
    <col min="15116" max="15116" width="18.5" style="364" customWidth="1"/>
    <col min="15117" max="15117" width="9.75" style="364" customWidth="1"/>
    <col min="15118" max="15118" width="11" style="364" customWidth="1"/>
    <col min="15119" max="15119" width="18.5" style="364" customWidth="1"/>
    <col min="15120" max="15120" width="5.25" style="364" customWidth="1"/>
    <col min="15121" max="15360" width="9" style="364"/>
    <col min="15361" max="15361" width="4.875" style="364" customWidth="1"/>
    <col min="15362" max="15362" width="15.625" style="364" customWidth="1"/>
    <col min="15363" max="15363" width="26.25" style="364" bestFit="1" customWidth="1"/>
    <col min="15364" max="15364" width="9.75" style="364" customWidth="1"/>
    <col min="15365" max="15365" width="11" style="364" customWidth="1"/>
    <col min="15366" max="15366" width="18.5" style="364" customWidth="1"/>
    <col min="15367" max="15367" width="9.75" style="364" customWidth="1"/>
    <col min="15368" max="15368" width="11" style="364" customWidth="1"/>
    <col min="15369" max="15369" width="18.5" style="364" customWidth="1"/>
    <col min="15370" max="15370" width="9.75" style="364" customWidth="1"/>
    <col min="15371" max="15371" width="11.125" style="364" customWidth="1"/>
    <col min="15372" max="15372" width="18.5" style="364" customWidth="1"/>
    <col min="15373" max="15373" width="9.75" style="364" customWidth="1"/>
    <col min="15374" max="15374" width="11" style="364" customWidth="1"/>
    <col min="15375" max="15375" width="18.5" style="364" customWidth="1"/>
    <col min="15376" max="15376" width="5.25" style="364" customWidth="1"/>
    <col min="15377" max="15616" width="9" style="364"/>
    <col min="15617" max="15617" width="4.875" style="364" customWidth="1"/>
    <col min="15618" max="15618" width="15.625" style="364" customWidth="1"/>
    <col min="15619" max="15619" width="26.25" style="364" bestFit="1" customWidth="1"/>
    <col min="15620" max="15620" width="9.75" style="364" customWidth="1"/>
    <col min="15621" max="15621" width="11" style="364" customWidth="1"/>
    <col min="15622" max="15622" width="18.5" style="364" customWidth="1"/>
    <col min="15623" max="15623" width="9.75" style="364" customWidth="1"/>
    <col min="15624" max="15624" width="11" style="364" customWidth="1"/>
    <col min="15625" max="15625" width="18.5" style="364" customWidth="1"/>
    <col min="15626" max="15626" width="9.75" style="364" customWidth="1"/>
    <col min="15627" max="15627" width="11.125" style="364" customWidth="1"/>
    <col min="15628" max="15628" width="18.5" style="364" customWidth="1"/>
    <col min="15629" max="15629" width="9.75" style="364" customWidth="1"/>
    <col min="15630" max="15630" width="11" style="364" customWidth="1"/>
    <col min="15631" max="15631" width="18.5" style="364" customWidth="1"/>
    <col min="15632" max="15632" width="5.25" style="364" customWidth="1"/>
    <col min="15633" max="15872" width="9" style="364"/>
    <col min="15873" max="15873" width="4.875" style="364" customWidth="1"/>
    <col min="15874" max="15874" width="15.625" style="364" customWidth="1"/>
    <col min="15875" max="15875" width="26.25" style="364" bestFit="1" customWidth="1"/>
    <col min="15876" max="15876" width="9.75" style="364" customWidth="1"/>
    <col min="15877" max="15877" width="11" style="364" customWidth="1"/>
    <col min="15878" max="15878" width="18.5" style="364" customWidth="1"/>
    <col min="15879" max="15879" width="9.75" style="364" customWidth="1"/>
    <col min="15880" max="15880" width="11" style="364" customWidth="1"/>
    <col min="15881" max="15881" width="18.5" style="364" customWidth="1"/>
    <col min="15882" max="15882" width="9.75" style="364" customWidth="1"/>
    <col min="15883" max="15883" width="11.125" style="364" customWidth="1"/>
    <col min="15884" max="15884" width="18.5" style="364" customWidth="1"/>
    <col min="15885" max="15885" width="9.75" style="364" customWidth="1"/>
    <col min="15886" max="15886" width="11" style="364" customWidth="1"/>
    <col min="15887" max="15887" width="18.5" style="364" customWidth="1"/>
    <col min="15888" max="15888" width="5.25" style="364" customWidth="1"/>
    <col min="15889" max="16128" width="9" style="364"/>
    <col min="16129" max="16129" width="4.875" style="364" customWidth="1"/>
    <col min="16130" max="16130" width="15.625" style="364" customWidth="1"/>
    <col min="16131" max="16131" width="26.25" style="364" bestFit="1" customWidth="1"/>
    <col min="16132" max="16132" width="9.75" style="364" customWidth="1"/>
    <col min="16133" max="16133" width="11" style="364" customWidth="1"/>
    <col min="16134" max="16134" width="18.5" style="364" customWidth="1"/>
    <col min="16135" max="16135" width="9.75" style="364" customWidth="1"/>
    <col min="16136" max="16136" width="11" style="364" customWidth="1"/>
    <col min="16137" max="16137" width="18.5" style="364" customWidth="1"/>
    <col min="16138" max="16138" width="9.75" style="364" customWidth="1"/>
    <col min="16139" max="16139" width="11.125" style="364" customWidth="1"/>
    <col min="16140" max="16140" width="18.5" style="364" customWidth="1"/>
    <col min="16141" max="16141" width="9.75" style="364" customWidth="1"/>
    <col min="16142" max="16142" width="11" style="364" customWidth="1"/>
    <col min="16143" max="16143" width="18.5" style="364" customWidth="1"/>
    <col min="16144" max="16144" width="5.25" style="364" customWidth="1"/>
    <col min="16145" max="16384" width="9" style="364"/>
  </cols>
  <sheetData>
    <row r="1" spans="1:108" ht="28.5" x14ac:dyDescent="0.15">
      <c r="A1" s="1792" t="s">
        <v>1157</v>
      </c>
      <c r="F1" s="1913"/>
      <c r="P1" s="364"/>
    </row>
    <row r="2" spans="1:108" ht="18.95" customHeight="1" thickBot="1" x14ac:dyDescent="0.2">
      <c r="A2" s="364"/>
      <c r="P2" s="1794"/>
    </row>
    <row r="3" spans="1:108" s="1798" customFormat="1" ht="24.75" customHeight="1" x14ac:dyDescent="0.15">
      <c r="A3" s="1795" t="s">
        <v>429</v>
      </c>
      <c r="B3" s="3019" t="s">
        <v>1103</v>
      </c>
      <c r="C3" s="3022" t="s">
        <v>1104</v>
      </c>
      <c r="D3" s="3031" t="s">
        <v>1158</v>
      </c>
      <c r="E3" s="3032"/>
      <c r="F3" s="3032"/>
      <c r="G3" s="3031" t="s">
        <v>608</v>
      </c>
      <c r="H3" s="3032"/>
      <c r="I3" s="3032"/>
      <c r="J3" s="3031" t="s">
        <v>609</v>
      </c>
      <c r="K3" s="3032"/>
      <c r="L3" s="3033"/>
      <c r="M3" s="3031" t="s">
        <v>517</v>
      </c>
      <c r="N3" s="3032"/>
      <c r="O3" s="3033"/>
      <c r="P3" s="1797" t="s">
        <v>429</v>
      </c>
    </row>
    <row r="4" spans="1:108" s="1798" customFormat="1" ht="24.75" customHeight="1" x14ac:dyDescent="0.15">
      <c r="A4" s="1799" t="s">
        <v>430</v>
      </c>
      <c r="B4" s="3020"/>
      <c r="C4" s="3023"/>
      <c r="D4" s="3034" t="s">
        <v>512</v>
      </c>
      <c r="E4" s="3055" t="s">
        <v>610</v>
      </c>
      <c r="F4" s="3052" t="s">
        <v>516</v>
      </c>
      <c r="G4" s="3034" t="s">
        <v>512</v>
      </c>
      <c r="H4" s="3055" t="s">
        <v>610</v>
      </c>
      <c r="I4" s="3040" t="s">
        <v>516</v>
      </c>
      <c r="J4" s="3034" t="s">
        <v>512</v>
      </c>
      <c r="K4" s="3037" t="s">
        <v>610</v>
      </c>
      <c r="L4" s="3040" t="s">
        <v>516</v>
      </c>
      <c r="M4" s="3034" t="s">
        <v>512</v>
      </c>
      <c r="N4" s="3055" t="s">
        <v>610</v>
      </c>
      <c r="O4" s="3052" t="s">
        <v>516</v>
      </c>
      <c r="P4" s="1801" t="s">
        <v>430</v>
      </c>
      <c r="DA4" s="1830"/>
      <c r="DB4" s="1830"/>
      <c r="DC4" s="1830"/>
      <c r="DD4" s="1830"/>
    </row>
    <row r="5" spans="1:108" s="1798" customFormat="1" ht="24.75" customHeight="1" x14ac:dyDescent="0.15">
      <c r="A5" s="1799" t="s">
        <v>431</v>
      </c>
      <c r="B5" s="3020"/>
      <c r="C5" s="3023"/>
      <c r="D5" s="3035"/>
      <c r="E5" s="3056"/>
      <c r="F5" s="3048"/>
      <c r="G5" s="3035"/>
      <c r="H5" s="3056"/>
      <c r="I5" s="3041"/>
      <c r="J5" s="3035"/>
      <c r="K5" s="3038"/>
      <c r="L5" s="3041"/>
      <c r="M5" s="3035"/>
      <c r="N5" s="3056"/>
      <c r="O5" s="3048"/>
      <c r="P5" s="1801" t="s">
        <v>431</v>
      </c>
      <c r="DA5" s="1830"/>
      <c r="DB5" s="1830"/>
      <c r="DC5" s="1830"/>
      <c r="DD5" s="1830"/>
    </row>
    <row r="6" spans="1:108" s="1798" customFormat="1" ht="24.75" customHeight="1" x14ac:dyDescent="0.15">
      <c r="A6" s="1799" t="s">
        <v>432</v>
      </c>
      <c r="B6" s="3020"/>
      <c r="C6" s="3023"/>
      <c r="D6" s="3035"/>
      <c r="E6" s="3056"/>
      <c r="F6" s="3048"/>
      <c r="G6" s="3035"/>
      <c r="H6" s="3056"/>
      <c r="I6" s="3041"/>
      <c r="J6" s="3035"/>
      <c r="K6" s="3038"/>
      <c r="L6" s="3041"/>
      <c r="M6" s="3035"/>
      <c r="N6" s="3056"/>
      <c r="O6" s="3048"/>
      <c r="P6" s="1801" t="s">
        <v>432</v>
      </c>
      <c r="DA6" s="1830"/>
      <c r="DB6" s="1830"/>
      <c r="DC6" s="1830"/>
      <c r="DD6" s="1830"/>
    </row>
    <row r="7" spans="1:108" s="1798" customFormat="1" ht="24.75" customHeight="1" x14ac:dyDescent="0.15">
      <c r="A7" s="1803" t="s">
        <v>433</v>
      </c>
      <c r="B7" s="3021"/>
      <c r="C7" s="3024"/>
      <c r="D7" s="1914" t="s">
        <v>611</v>
      </c>
      <c r="E7" s="1915" t="s">
        <v>612</v>
      </c>
      <c r="F7" s="1916" t="s">
        <v>613</v>
      </c>
      <c r="G7" s="1914" t="s">
        <v>611</v>
      </c>
      <c r="H7" s="1915" t="s">
        <v>612</v>
      </c>
      <c r="I7" s="1917" t="s">
        <v>613</v>
      </c>
      <c r="J7" s="1914" t="s">
        <v>611</v>
      </c>
      <c r="K7" s="1918" t="s">
        <v>612</v>
      </c>
      <c r="L7" s="1917" t="s">
        <v>613</v>
      </c>
      <c r="M7" s="1914" t="s">
        <v>611</v>
      </c>
      <c r="N7" s="1915" t="s">
        <v>612</v>
      </c>
      <c r="O7" s="1916" t="s">
        <v>613</v>
      </c>
      <c r="P7" s="1805" t="s">
        <v>433</v>
      </c>
      <c r="DA7" s="1830"/>
      <c r="DB7" s="1830"/>
      <c r="DC7" s="1830"/>
      <c r="DD7" s="1830"/>
    </row>
    <row r="8" spans="1:108" s="1798" customFormat="1" ht="36.75" customHeight="1" x14ac:dyDescent="0.15">
      <c r="A8" s="1818"/>
      <c r="B8" s="1819" t="s">
        <v>1114</v>
      </c>
      <c r="C8" s="1820" t="s">
        <v>1115</v>
      </c>
      <c r="D8" s="1919">
        <v>29802</v>
      </c>
      <c r="E8" s="1920">
        <v>198291</v>
      </c>
      <c r="F8" s="1921">
        <v>11031492875</v>
      </c>
      <c r="G8" s="1919">
        <v>250388</v>
      </c>
      <c r="H8" s="1920">
        <v>374120</v>
      </c>
      <c r="I8" s="1922">
        <v>4430682208</v>
      </c>
      <c r="J8" s="1919">
        <v>9552</v>
      </c>
      <c r="K8" s="1923">
        <v>12080</v>
      </c>
      <c r="L8" s="1922">
        <v>71031238</v>
      </c>
      <c r="M8" s="1919">
        <v>289742</v>
      </c>
      <c r="N8" s="1920">
        <v>584491</v>
      </c>
      <c r="O8" s="1921">
        <v>15533206321</v>
      </c>
      <c r="P8" s="1829"/>
    </row>
    <row r="9" spans="1:108" s="1798" customFormat="1" ht="36.75" customHeight="1" x14ac:dyDescent="0.15">
      <c r="A9" s="1818"/>
      <c r="B9" s="1819" t="s">
        <v>1120</v>
      </c>
      <c r="C9" s="1820" t="s">
        <v>1115</v>
      </c>
      <c r="D9" s="1919">
        <v>29382</v>
      </c>
      <c r="E9" s="1920">
        <v>195771</v>
      </c>
      <c r="F9" s="1921">
        <v>10644766846</v>
      </c>
      <c r="G9" s="1919">
        <v>254584</v>
      </c>
      <c r="H9" s="1920">
        <v>377441</v>
      </c>
      <c r="I9" s="1922">
        <v>4523937980</v>
      </c>
      <c r="J9" s="1919">
        <v>9893</v>
      </c>
      <c r="K9" s="1923">
        <v>12368</v>
      </c>
      <c r="L9" s="1922">
        <v>73922340</v>
      </c>
      <c r="M9" s="1919">
        <v>293859</v>
      </c>
      <c r="N9" s="1920">
        <v>585580</v>
      </c>
      <c r="O9" s="1921">
        <v>15242627166</v>
      </c>
      <c r="P9" s="1924"/>
    </row>
    <row r="10" spans="1:108" s="1798" customFormat="1" ht="36.75" customHeight="1" x14ac:dyDescent="0.15">
      <c r="A10" s="1818"/>
      <c r="B10" s="1819" t="s">
        <v>1121</v>
      </c>
      <c r="C10" s="1820" t="s">
        <v>1115</v>
      </c>
      <c r="D10" s="1919">
        <v>29652</v>
      </c>
      <c r="E10" s="1920">
        <v>193461</v>
      </c>
      <c r="F10" s="1921">
        <v>10700258041</v>
      </c>
      <c r="G10" s="1919">
        <v>246509</v>
      </c>
      <c r="H10" s="1920">
        <v>370034</v>
      </c>
      <c r="I10" s="1922">
        <v>4813339953</v>
      </c>
      <c r="J10" s="1919">
        <v>10604</v>
      </c>
      <c r="K10" s="1923">
        <v>13158</v>
      </c>
      <c r="L10" s="1922">
        <v>78614346</v>
      </c>
      <c r="M10" s="1919">
        <v>286765</v>
      </c>
      <c r="N10" s="1920">
        <v>576653</v>
      </c>
      <c r="O10" s="1921">
        <v>15592212340</v>
      </c>
      <c r="P10" s="1924"/>
    </row>
    <row r="11" spans="1:108" s="1798" customFormat="1" ht="36.75" customHeight="1" x14ac:dyDescent="0.15">
      <c r="A11" s="1818"/>
      <c r="B11" s="1819" t="s">
        <v>1122</v>
      </c>
      <c r="C11" s="1820" t="s">
        <v>1115</v>
      </c>
      <c r="D11" s="1919">
        <v>31462</v>
      </c>
      <c r="E11" s="1920">
        <v>200110</v>
      </c>
      <c r="F11" s="1921">
        <v>10765932788</v>
      </c>
      <c r="G11" s="1919">
        <v>242350</v>
      </c>
      <c r="H11" s="1920">
        <v>360837</v>
      </c>
      <c r="I11" s="1922">
        <v>4772372679</v>
      </c>
      <c r="J11" s="1919">
        <v>9689</v>
      </c>
      <c r="K11" s="1923">
        <v>12853</v>
      </c>
      <c r="L11" s="1922">
        <v>79664604</v>
      </c>
      <c r="M11" s="1919">
        <v>283501</v>
      </c>
      <c r="N11" s="1920">
        <v>573800</v>
      </c>
      <c r="O11" s="1921">
        <v>15617970071</v>
      </c>
      <c r="P11" s="1829"/>
      <c r="Q11" s="1830"/>
      <c r="R11" s="1830"/>
      <c r="S11" s="1830"/>
      <c r="T11" s="1830"/>
      <c r="U11" s="1830"/>
      <c r="V11" s="1830"/>
      <c r="W11" s="1830"/>
      <c r="X11" s="1830"/>
      <c r="DA11" s="1830"/>
      <c r="DB11" s="3057"/>
      <c r="DC11" s="3057"/>
      <c r="DD11" s="1830"/>
    </row>
    <row r="12" spans="1:108" s="1798" customFormat="1" ht="36.75" customHeight="1" thickBot="1" x14ac:dyDescent="0.2">
      <c r="A12" s="1925"/>
      <c r="B12" s="1836" t="s">
        <v>1123</v>
      </c>
      <c r="C12" s="1837" t="s">
        <v>1115</v>
      </c>
      <c r="D12" s="1926">
        <f>SUM(D13:D23)</f>
        <v>33054</v>
      </c>
      <c r="E12" s="1927">
        <f t="shared" ref="E12:L12" si="0">SUM(E13:E23)</f>
        <v>190214</v>
      </c>
      <c r="F12" s="1928">
        <f t="shared" si="0"/>
        <v>11206678802</v>
      </c>
      <c r="G12" s="1926">
        <f t="shared" si="0"/>
        <v>235521</v>
      </c>
      <c r="H12" s="1927">
        <f t="shared" si="0"/>
        <v>344204</v>
      </c>
      <c r="I12" s="1929">
        <f t="shared" si="0"/>
        <v>4693631975</v>
      </c>
      <c r="J12" s="1926">
        <f t="shared" si="0"/>
        <v>10274</v>
      </c>
      <c r="K12" s="1930">
        <f t="shared" si="0"/>
        <v>14841</v>
      </c>
      <c r="L12" s="1929">
        <f t="shared" si="0"/>
        <v>86483939</v>
      </c>
      <c r="M12" s="1926">
        <f>D12+G12+J12</f>
        <v>278849</v>
      </c>
      <c r="N12" s="1927">
        <f>E12+H12+K12</f>
        <v>549259</v>
      </c>
      <c r="O12" s="1928">
        <f>F12+I12+L12</f>
        <v>15986794716</v>
      </c>
      <c r="P12" s="1931"/>
      <c r="Q12" s="1830"/>
      <c r="R12" s="1830"/>
      <c r="S12" s="1830"/>
      <c r="T12" s="1830"/>
      <c r="U12" s="1830"/>
      <c r="V12" s="1830"/>
      <c r="W12" s="1830"/>
      <c r="X12" s="1830"/>
      <c r="DA12" s="1830"/>
      <c r="DB12" s="3057"/>
      <c r="DC12" s="3057"/>
      <c r="DD12" s="1830"/>
    </row>
    <row r="13" spans="1:108" ht="48" customHeight="1" thickTop="1" x14ac:dyDescent="0.15">
      <c r="A13" s="1848" t="s">
        <v>1124</v>
      </c>
      <c r="B13" s="1849" t="s">
        <v>1022</v>
      </c>
      <c r="C13" s="1932" t="s">
        <v>1125</v>
      </c>
      <c r="D13" s="1933">
        <v>31713</v>
      </c>
      <c r="E13" s="1934">
        <v>167139</v>
      </c>
      <c r="F13" s="1935">
        <v>10610923807</v>
      </c>
      <c r="G13" s="1936">
        <v>189949</v>
      </c>
      <c r="H13" s="1934">
        <v>282889</v>
      </c>
      <c r="I13" s="1937">
        <v>4177407594</v>
      </c>
      <c r="J13" s="1933">
        <v>10167</v>
      </c>
      <c r="K13" s="1938">
        <v>13358</v>
      </c>
      <c r="L13" s="1937">
        <v>86039975</v>
      </c>
      <c r="M13" s="1933">
        <v>231829</v>
      </c>
      <c r="N13" s="1934">
        <v>463386</v>
      </c>
      <c r="O13" s="1935">
        <v>14874371376</v>
      </c>
      <c r="P13" s="1858" t="s">
        <v>1124</v>
      </c>
    </row>
    <row r="14" spans="1:108" ht="48" customHeight="1" x14ac:dyDescent="0.15">
      <c r="A14" s="1818"/>
      <c r="B14" s="1939"/>
      <c r="C14" s="1932" t="s">
        <v>1128</v>
      </c>
      <c r="D14" s="1933"/>
      <c r="E14" s="1934"/>
      <c r="F14" s="1935"/>
      <c r="G14" s="1936"/>
      <c r="H14" s="1934"/>
      <c r="I14" s="1937"/>
      <c r="J14" s="1933"/>
      <c r="K14" s="1938"/>
      <c r="L14" s="1937"/>
      <c r="M14" s="1933"/>
      <c r="N14" s="1934"/>
      <c r="O14" s="1935"/>
      <c r="P14" s="1829"/>
    </row>
    <row r="15" spans="1:108" ht="48" customHeight="1" x14ac:dyDescent="0.15">
      <c r="A15" s="1859"/>
      <c r="B15" s="1940"/>
      <c r="C15" s="1941" t="s">
        <v>1131</v>
      </c>
      <c r="D15" s="1942"/>
      <c r="E15" s="1943"/>
      <c r="F15" s="1944"/>
      <c r="G15" s="1945"/>
      <c r="H15" s="1943"/>
      <c r="I15" s="1946"/>
      <c r="J15" s="1942"/>
      <c r="K15" s="1947"/>
      <c r="L15" s="1946"/>
      <c r="M15" s="1942"/>
      <c r="N15" s="1943"/>
      <c r="O15" s="1944"/>
      <c r="P15" s="1869"/>
    </row>
    <row r="16" spans="1:108" ht="48" customHeight="1" x14ac:dyDescent="0.15">
      <c r="A16" s="1870" t="s">
        <v>1133</v>
      </c>
      <c r="B16" s="1948" t="s">
        <v>1134</v>
      </c>
      <c r="C16" s="1949" t="s">
        <v>1135</v>
      </c>
      <c r="D16" s="1950"/>
      <c r="E16" s="1951"/>
      <c r="F16" s="1952"/>
      <c r="G16" s="1953">
        <v>2369</v>
      </c>
      <c r="H16" s="1951">
        <v>2999</v>
      </c>
      <c r="I16" s="1954">
        <v>41981406</v>
      </c>
      <c r="J16" s="1950">
        <v>107</v>
      </c>
      <c r="K16" s="1955">
        <v>1483</v>
      </c>
      <c r="L16" s="1954">
        <v>443964</v>
      </c>
      <c r="M16" s="1950">
        <f t="shared" ref="M16:O23" si="1">D16+G16+J16</f>
        <v>2476</v>
      </c>
      <c r="N16" s="1951">
        <f t="shared" si="1"/>
        <v>4482</v>
      </c>
      <c r="O16" s="1952">
        <f t="shared" si="1"/>
        <v>42425370</v>
      </c>
      <c r="P16" s="1881" t="s">
        <v>1133</v>
      </c>
    </row>
    <row r="17" spans="1:16" ht="48" customHeight="1" x14ac:dyDescent="0.15">
      <c r="A17" s="1848" t="s">
        <v>1139</v>
      </c>
      <c r="B17" s="1939" t="s">
        <v>1140</v>
      </c>
      <c r="C17" s="1956" t="s">
        <v>1159</v>
      </c>
      <c r="D17" s="1957"/>
      <c r="E17" s="1958"/>
      <c r="F17" s="1959"/>
      <c r="G17" s="1960">
        <v>3248</v>
      </c>
      <c r="H17" s="1958">
        <v>3865</v>
      </c>
      <c r="I17" s="1961">
        <v>34614408</v>
      </c>
      <c r="J17" s="1957"/>
      <c r="K17" s="1962"/>
      <c r="L17" s="1961"/>
      <c r="M17" s="1957">
        <f t="shared" si="1"/>
        <v>3248</v>
      </c>
      <c r="N17" s="1958">
        <f t="shared" si="1"/>
        <v>3865</v>
      </c>
      <c r="O17" s="1959">
        <f t="shared" si="1"/>
        <v>34614408</v>
      </c>
      <c r="P17" s="1858" t="s">
        <v>1139</v>
      </c>
    </row>
    <row r="18" spans="1:16" ht="48" customHeight="1" x14ac:dyDescent="0.15">
      <c r="A18" s="1963"/>
      <c r="B18" s="1940"/>
      <c r="C18" s="1941" t="s">
        <v>1160</v>
      </c>
      <c r="D18" s="1942"/>
      <c r="E18" s="1943"/>
      <c r="F18" s="1944"/>
      <c r="G18" s="1945">
        <v>2997</v>
      </c>
      <c r="H18" s="1943">
        <v>3708</v>
      </c>
      <c r="I18" s="1946">
        <v>34323348</v>
      </c>
      <c r="J18" s="1942"/>
      <c r="K18" s="1947"/>
      <c r="L18" s="1946"/>
      <c r="M18" s="1942">
        <f t="shared" si="1"/>
        <v>2997</v>
      </c>
      <c r="N18" s="1943">
        <f t="shared" si="1"/>
        <v>3708</v>
      </c>
      <c r="O18" s="1944">
        <f t="shared" si="1"/>
        <v>34323348</v>
      </c>
      <c r="P18" s="1964"/>
    </row>
    <row r="19" spans="1:16" ht="48" customHeight="1" x14ac:dyDescent="0.15">
      <c r="A19" s="1887">
        <v>10</v>
      </c>
      <c r="B19" s="1871" t="s">
        <v>1145</v>
      </c>
      <c r="C19" s="1872" t="s">
        <v>1146</v>
      </c>
      <c r="D19" s="1950"/>
      <c r="E19" s="1951"/>
      <c r="F19" s="1952"/>
      <c r="G19" s="1953">
        <v>8153</v>
      </c>
      <c r="H19" s="1951">
        <v>9580</v>
      </c>
      <c r="I19" s="1954">
        <v>71800070</v>
      </c>
      <c r="J19" s="1950"/>
      <c r="K19" s="1955"/>
      <c r="L19" s="1954"/>
      <c r="M19" s="1950">
        <f t="shared" si="1"/>
        <v>8153</v>
      </c>
      <c r="N19" s="1951">
        <f t="shared" si="1"/>
        <v>9580</v>
      </c>
      <c r="O19" s="1952">
        <f t="shared" si="1"/>
        <v>71800070</v>
      </c>
      <c r="P19" s="1965">
        <v>10</v>
      </c>
    </row>
    <row r="20" spans="1:16" ht="48" customHeight="1" x14ac:dyDescent="0.15">
      <c r="A20" s="1818">
        <v>61</v>
      </c>
      <c r="B20" s="1849" t="s">
        <v>1148</v>
      </c>
      <c r="C20" s="1966" t="s">
        <v>1149</v>
      </c>
      <c r="D20" s="1933">
        <v>1341</v>
      </c>
      <c r="E20" s="1934">
        <v>23075</v>
      </c>
      <c r="F20" s="1935">
        <v>595754995</v>
      </c>
      <c r="G20" s="1936">
        <v>24507</v>
      </c>
      <c r="H20" s="1934">
        <v>35414</v>
      </c>
      <c r="I20" s="1937">
        <v>277089636</v>
      </c>
      <c r="J20" s="1933"/>
      <c r="K20" s="1938"/>
      <c r="L20" s="1937"/>
      <c r="M20" s="1933">
        <f t="shared" si="1"/>
        <v>25848</v>
      </c>
      <c r="N20" s="1934">
        <f t="shared" si="1"/>
        <v>58489</v>
      </c>
      <c r="O20" s="1935">
        <f t="shared" si="1"/>
        <v>872844631</v>
      </c>
      <c r="P20" s="1967">
        <v>61</v>
      </c>
    </row>
    <row r="21" spans="1:16" ht="48" customHeight="1" x14ac:dyDescent="0.15">
      <c r="A21" s="1968"/>
      <c r="B21" s="1939"/>
      <c r="C21" s="1932" t="s">
        <v>1151</v>
      </c>
      <c r="D21" s="1933"/>
      <c r="E21" s="1934"/>
      <c r="F21" s="1935"/>
      <c r="G21" s="1936"/>
      <c r="H21" s="1934"/>
      <c r="I21" s="1937"/>
      <c r="J21" s="1933"/>
      <c r="K21" s="1938"/>
      <c r="L21" s="1937"/>
      <c r="M21" s="1933"/>
      <c r="N21" s="1934"/>
      <c r="O21" s="1935"/>
      <c r="P21" s="1969"/>
    </row>
    <row r="22" spans="1:16" ht="48" customHeight="1" x14ac:dyDescent="0.15">
      <c r="A22" s="1963"/>
      <c r="B22" s="1940"/>
      <c r="C22" s="1893" t="s">
        <v>1154</v>
      </c>
      <c r="D22" s="1942"/>
      <c r="E22" s="1943"/>
      <c r="F22" s="1944"/>
      <c r="G22" s="1945"/>
      <c r="H22" s="1943"/>
      <c r="I22" s="1946"/>
      <c r="J22" s="1942"/>
      <c r="K22" s="1947"/>
      <c r="L22" s="1946"/>
      <c r="M22" s="1942"/>
      <c r="N22" s="1943"/>
      <c r="O22" s="1944"/>
      <c r="P22" s="1964"/>
    </row>
    <row r="23" spans="1:16" ht="48" customHeight="1" thickBot="1" x14ac:dyDescent="0.2">
      <c r="A23" s="1970">
        <v>68</v>
      </c>
      <c r="B23" s="1971" t="s">
        <v>1073</v>
      </c>
      <c r="C23" s="1972" t="s">
        <v>1100</v>
      </c>
      <c r="D23" s="1973"/>
      <c r="E23" s="1974"/>
      <c r="F23" s="1975"/>
      <c r="G23" s="1976">
        <v>4298</v>
      </c>
      <c r="H23" s="1974">
        <v>5749</v>
      </c>
      <c r="I23" s="1977">
        <v>56415513</v>
      </c>
      <c r="J23" s="1973"/>
      <c r="K23" s="1978"/>
      <c r="L23" s="1977"/>
      <c r="M23" s="1973">
        <f t="shared" si="1"/>
        <v>4298</v>
      </c>
      <c r="N23" s="1974">
        <f t="shared" si="1"/>
        <v>5749</v>
      </c>
      <c r="O23" s="1975">
        <f t="shared" si="1"/>
        <v>56415513</v>
      </c>
      <c r="P23" s="1979">
        <v>68</v>
      </c>
    </row>
    <row r="24" spans="1:16" ht="18.95" customHeight="1" x14ac:dyDescent="0.15">
      <c r="A24" s="1980"/>
      <c r="B24" s="1981"/>
    </row>
    <row r="25" spans="1:16" ht="18.95" customHeight="1" x14ac:dyDescent="0.15">
      <c r="A25" s="1980"/>
      <c r="B25" s="1981"/>
    </row>
    <row r="26" spans="1:16" ht="18.95" customHeight="1" x14ac:dyDescent="0.15">
      <c r="A26" s="1980"/>
      <c r="B26" s="1981"/>
    </row>
    <row r="27" spans="1:16" ht="18.95" customHeight="1" x14ac:dyDescent="0.15">
      <c r="A27" s="1980"/>
      <c r="B27" s="1981"/>
    </row>
    <row r="28" spans="1:16" ht="18.95" customHeight="1" x14ac:dyDescent="0.15">
      <c r="A28" s="1980"/>
      <c r="B28" s="1981"/>
    </row>
    <row r="29" spans="1:16" ht="18.95" customHeight="1" x14ac:dyDescent="0.15">
      <c r="A29" s="1980"/>
      <c r="B29" s="1981"/>
    </row>
    <row r="30" spans="1:16" ht="18.95" customHeight="1" x14ac:dyDescent="0.15">
      <c r="A30" s="1980"/>
      <c r="B30" s="1981"/>
    </row>
    <row r="31" spans="1:16" ht="18.95" customHeight="1" x14ac:dyDescent="0.15">
      <c r="A31" s="1980"/>
      <c r="B31" s="1981"/>
    </row>
    <row r="32" spans="1:16" ht="18.95" customHeight="1" x14ac:dyDescent="0.15">
      <c r="A32" s="1980"/>
      <c r="B32" s="1981"/>
    </row>
    <row r="33" spans="1:2" ht="18.95" customHeight="1" x14ac:dyDescent="0.15">
      <c r="A33" s="1980"/>
      <c r="B33" s="1981"/>
    </row>
    <row r="34" spans="1:2" ht="18.95" customHeight="1" x14ac:dyDescent="0.15">
      <c r="A34" s="1980"/>
      <c r="B34" s="1981"/>
    </row>
    <row r="35" spans="1:2" ht="18.95" customHeight="1" x14ac:dyDescent="0.15">
      <c r="A35" s="1980"/>
      <c r="B35" s="1981"/>
    </row>
    <row r="36" spans="1:2" ht="18.95" customHeight="1" x14ac:dyDescent="0.15">
      <c r="A36" s="1980"/>
      <c r="B36" s="1981"/>
    </row>
    <row r="37" spans="1:2" ht="18.95" customHeight="1" x14ac:dyDescent="0.15">
      <c r="A37" s="1980"/>
      <c r="B37" s="1981"/>
    </row>
    <row r="38" spans="1:2" ht="18.95" customHeight="1" x14ac:dyDescent="0.15">
      <c r="A38" s="1980"/>
      <c r="B38" s="1981"/>
    </row>
    <row r="39" spans="1:2" ht="18.95" customHeight="1" x14ac:dyDescent="0.15">
      <c r="A39" s="1980"/>
      <c r="B39" s="1981"/>
    </row>
    <row r="40" spans="1:2" ht="18.95" customHeight="1" x14ac:dyDescent="0.15">
      <c r="A40" s="1980"/>
      <c r="B40" s="1981"/>
    </row>
    <row r="41" spans="1:2" ht="18.95" customHeight="1" x14ac:dyDescent="0.15">
      <c r="A41" s="1980"/>
      <c r="B41" s="1981"/>
    </row>
    <row r="42" spans="1:2" ht="18.95" customHeight="1" x14ac:dyDescent="0.15">
      <c r="A42" s="1980"/>
      <c r="B42" s="1981"/>
    </row>
    <row r="43" spans="1:2" ht="18.95" customHeight="1" x14ac:dyDescent="0.15">
      <c r="A43" s="1980"/>
      <c r="B43" s="1981"/>
    </row>
    <row r="44" spans="1:2" ht="18.95" customHeight="1" x14ac:dyDescent="0.15">
      <c r="A44" s="1980"/>
      <c r="B44" s="1981"/>
    </row>
    <row r="45" spans="1:2" ht="18.95" customHeight="1" x14ac:dyDescent="0.15">
      <c r="A45" s="1980"/>
      <c r="B45" s="1981"/>
    </row>
    <row r="46" spans="1:2" ht="18.95" customHeight="1" x14ac:dyDescent="0.15">
      <c r="A46" s="1980"/>
      <c r="B46" s="1981"/>
    </row>
    <row r="47" spans="1:2" ht="18.95" customHeight="1" x14ac:dyDescent="0.15">
      <c r="A47" s="1980"/>
      <c r="B47" s="1981"/>
    </row>
    <row r="48" spans="1:2" ht="18.95" customHeight="1" x14ac:dyDescent="0.15">
      <c r="A48" s="1980"/>
      <c r="B48" s="1981"/>
    </row>
    <row r="49" spans="1:2" ht="18.95" customHeight="1" x14ac:dyDescent="0.15">
      <c r="A49" s="1980"/>
      <c r="B49" s="1981"/>
    </row>
    <row r="50" spans="1:2" ht="18.95" customHeight="1" x14ac:dyDescent="0.15">
      <c r="A50" s="1980"/>
      <c r="B50" s="1981"/>
    </row>
  </sheetData>
  <mergeCells count="20">
    <mergeCell ref="DB11:DC11"/>
    <mergeCell ref="DB12:DC12"/>
    <mergeCell ref="H4:H6"/>
    <mergeCell ref="I4:I6"/>
    <mergeCell ref="J4:J6"/>
    <mergeCell ref="K4:K6"/>
    <mergeCell ref="L4:L6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N4:N6"/>
    <mergeCell ref="O4:O6"/>
  </mergeCells>
  <phoneticPr fontId="2"/>
  <printOptions horizontalCentered="1"/>
  <pageMargins left="0.39370078740157483" right="0.27559055118110237" top="0.70866141732283472" bottom="0.39370078740157483" header="0" footer="0"/>
  <pageSetup paperSize="9" scale="63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EF74B-9B9A-45F9-AAF8-8C144FA9BCDC}">
  <dimension ref="A1:DD272"/>
  <sheetViews>
    <sheetView view="pageBreakPreview" zoomScale="55" zoomScaleNormal="75" zoomScaleSheetLayoutView="55" workbookViewId="0">
      <pane xSplit="3" ySplit="12" topLeftCell="D13" activePane="bottomRight" state="frozen"/>
      <selection activeCell="A3" sqref="A3:D7"/>
      <selection pane="topRight" activeCell="A3" sqref="A3:D7"/>
      <selection pane="bottomLeft" activeCell="A3" sqref="A3:D7"/>
      <selection pane="bottomRight" activeCell="A3" sqref="A3"/>
    </sheetView>
  </sheetViews>
  <sheetFormatPr defaultRowHeight="18.95" customHeight="1" x14ac:dyDescent="0.15"/>
  <cols>
    <col min="1" max="1" width="4.875" style="2026" customWidth="1"/>
    <col min="2" max="2" width="15.75" style="1983" customWidth="1"/>
    <col min="3" max="3" width="26.25" style="1983" bestFit="1" customWidth="1"/>
    <col min="4" max="4" width="9.875" style="1984" customWidth="1"/>
    <col min="5" max="5" width="11.125" style="1984" customWidth="1"/>
    <col min="6" max="6" width="18.625" style="1984" customWidth="1"/>
    <col min="7" max="7" width="9.875" style="1984" customWidth="1"/>
    <col min="8" max="8" width="11.125" style="1984" customWidth="1"/>
    <col min="9" max="9" width="18.5" style="1984" customWidth="1"/>
    <col min="10" max="10" width="9.75" style="1984" customWidth="1"/>
    <col min="11" max="11" width="11.125" style="1984" customWidth="1"/>
    <col min="12" max="12" width="18.625" style="1984" customWidth="1"/>
    <col min="13" max="13" width="9.75" style="1984" customWidth="1"/>
    <col min="14" max="14" width="11.125" style="1984" customWidth="1"/>
    <col min="15" max="15" width="18.625" style="1984" customWidth="1"/>
    <col min="16" max="16" width="5.25" style="2027" customWidth="1"/>
    <col min="17" max="256" width="9" style="1984"/>
    <col min="257" max="257" width="4.875" style="1984" customWidth="1"/>
    <col min="258" max="258" width="15.75" style="1984" customWidth="1"/>
    <col min="259" max="259" width="26.25" style="1984" bestFit="1" customWidth="1"/>
    <col min="260" max="260" width="9.875" style="1984" customWidth="1"/>
    <col min="261" max="261" width="11.125" style="1984" customWidth="1"/>
    <col min="262" max="262" width="18.625" style="1984" customWidth="1"/>
    <col min="263" max="263" width="9.875" style="1984" customWidth="1"/>
    <col min="264" max="264" width="11.125" style="1984" customWidth="1"/>
    <col min="265" max="265" width="18.5" style="1984" customWidth="1"/>
    <col min="266" max="266" width="9.75" style="1984" customWidth="1"/>
    <col min="267" max="267" width="11.125" style="1984" customWidth="1"/>
    <col min="268" max="268" width="18.625" style="1984" customWidth="1"/>
    <col min="269" max="269" width="9.75" style="1984" customWidth="1"/>
    <col min="270" max="270" width="11.125" style="1984" customWidth="1"/>
    <col min="271" max="271" width="18.625" style="1984" customWidth="1"/>
    <col min="272" max="272" width="5.25" style="1984" customWidth="1"/>
    <col min="273" max="512" width="9" style="1984"/>
    <col min="513" max="513" width="4.875" style="1984" customWidth="1"/>
    <col min="514" max="514" width="15.75" style="1984" customWidth="1"/>
    <col min="515" max="515" width="26.25" style="1984" bestFit="1" customWidth="1"/>
    <col min="516" max="516" width="9.875" style="1984" customWidth="1"/>
    <col min="517" max="517" width="11.125" style="1984" customWidth="1"/>
    <col min="518" max="518" width="18.625" style="1984" customWidth="1"/>
    <col min="519" max="519" width="9.875" style="1984" customWidth="1"/>
    <col min="520" max="520" width="11.125" style="1984" customWidth="1"/>
    <col min="521" max="521" width="18.5" style="1984" customWidth="1"/>
    <col min="522" max="522" width="9.75" style="1984" customWidth="1"/>
    <col min="523" max="523" width="11.125" style="1984" customWidth="1"/>
    <col min="524" max="524" width="18.625" style="1984" customWidth="1"/>
    <col min="525" max="525" width="9.75" style="1984" customWidth="1"/>
    <col min="526" max="526" width="11.125" style="1984" customWidth="1"/>
    <col min="527" max="527" width="18.625" style="1984" customWidth="1"/>
    <col min="528" max="528" width="5.25" style="1984" customWidth="1"/>
    <col min="529" max="768" width="9" style="1984"/>
    <col min="769" max="769" width="4.875" style="1984" customWidth="1"/>
    <col min="770" max="770" width="15.75" style="1984" customWidth="1"/>
    <col min="771" max="771" width="26.25" style="1984" bestFit="1" customWidth="1"/>
    <col min="772" max="772" width="9.875" style="1984" customWidth="1"/>
    <col min="773" max="773" width="11.125" style="1984" customWidth="1"/>
    <col min="774" max="774" width="18.625" style="1984" customWidth="1"/>
    <col min="775" max="775" width="9.875" style="1984" customWidth="1"/>
    <col min="776" max="776" width="11.125" style="1984" customWidth="1"/>
    <col min="777" max="777" width="18.5" style="1984" customWidth="1"/>
    <col min="778" max="778" width="9.75" style="1984" customWidth="1"/>
    <col min="779" max="779" width="11.125" style="1984" customWidth="1"/>
    <col min="780" max="780" width="18.625" style="1984" customWidth="1"/>
    <col min="781" max="781" width="9.75" style="1984" customWidth="1"/>
    <col min="782" max="782" width="11.125" style="1984" customWidth="1"/>
    <col min="783" max="783" width="18.625" style="1984" customWidth="1"/>
    <col min="784" max="784" width="5.25" style="1984" customWidth="1"/>
    <col min="785" max="1024" width="9" style="1984"/>
    <col min="1025" max="1025" width="4.875" style="1984" customWidth="1"/>
    <col min="1026" max="1026" width="15.75" style="1984" customWidth="1"/>
    <col min="1027" max="1027" width="26.25" style="1984" bestFit="1" customWidth="1"/>
    <col min="1028" max="1028" width="9.875" style="1984" customWidth="1"/>
    <col min="1029" max="1029" width="11.125" style="1984" customWidth="1"/>
    <col min="1030" max="1030" width="18.625" style="1984" customWidth="1"/>
    <col min="1031" max="1031" width="9.875" style="1984" customWidth="1"/>
    <col min="1032" max="1032" width="11.125" style="1984" customWidth="1"/>
    <col min="1033" max="1033" width="18.5" style="1984" customWidth="1"/>
    <col min="1034" max="1034" width="9.75" style="1984" customWidth="1"/>
    <col min="1035" max="1035" width="11.125" style="1984" customWidth="1"/>
    <col min="1036" max="1036" width="18.625" style="1984" customWidth="1"/>
    <col min="1037" max="1037" width="9.75" style="1984" customWidth="1"/>
    <col min="1038" max="1038" width="11.125" style="1984" customWidth="1"/>
    <col min="1039" max="1039" width="18.625" style="1984" customWidth="1"/>
    <col min="1040" max="1040" width="5.25" style="1984" customWidth="1"/>
    <col min="1041" max="1280" width="9" style="1984"/>
    <col min="1281" max="1281" width="4.875" style="1984" customWidth="1"/>
    <col min="1282" max="1282" width="15.75" style="1984" customWidth="1"/>
    <col min="1283" max="1283" width="26.25" style="1984" bestFit="1" customWidth="1"/>
    <col min="1284" max="1284" width="9.875" style="1984" customWidth="1"/>
    <col min="1285" max="1285" width="11.125" style="1984" customWidth="1"/>
    <col min="1286" max="1286" width="18.625" style="1984" customWidth="1"/>
    <col min="1287" max="1287" width="9.875" style="1984" customWidth="1"/>
    <col min="1288" max="1288" width="11.125" style="1984" customWidth="1"/>
    <col min="1289" max="1289" width="18.5" style="1984" customWidth="1"/>
    <col min="1290" max="1290" width="9.75" style="1984" customWidth="1"/>
    <col min="1291" max="1291" width="11.125" style="1984" customWidth="1"/>
    <col min="1292" max="1292" width="18.625" style="1984" customWidth="1"/>
    <col min="1293" max="1293" width="9.75" style="1984" customWidth="1"/>
    <col min="1294" max="1294" width="11.125" style="1984" customWidth="1"/>
    <col min="1295" max="1295" width="18.625" style="1984" customWidth="1"/>
    <col min="1296" max="1296" width="5.25" style="1984" customWidth="1"/>
    <col min="1297" max="1536" width="9" style="1984"/>
    <col min="1537" max="1537" width="4.875" style="1984" customWidth="1"/>
    <col min="1538" max="1538" width="15.75" style="1984" customWidth="1"/>
    <col min="1539" max="1539" width="26.25" style="1984" bestFit="1" customWidth="1"/>
    <col min="1540" max="1540" width="9.875" style="1984" customWidth="1"/>
    <col min="1541" max="1541" width="11.125" style="1984" customWidth="1"/>
    <col min="1542" max="1542" width="18.625" style="1984" customWidth="1"/>
    <col min="1543" max="1543" width="9.875" style="1984" customWidth="1"/>
    <col min="1544" max="1544" width="11.125" style="1984" customWidth="1"/>
    <col min="1545" max="1545" width="18.5" style="1984" customWidth="1"/>
    <col min="1546" max="1546" width="9.75" style="1984" customWidth="1"/>
    <col min="1547" max="1547" width="11.125" style="1984" customWidth="1"/>
    <col min="1548" max="1548" width="18.625" style="1984" customWidth="1"/>
    <col min="1549" max="1549" width="9.75" style="1984" customWidth="1"/>
    <col min="1550" max="1550" width="11.125" style="1984" customWidth="1"/>
    <col min="1551" max="1551" width="18.625" style="1984" customWidth="1"/>
    <col min="1552" max="1552" width="5.25" style="1984" customWidth="1"/>
    <col min="1553" max="1792" width="9" style="1984"/>
    <col min="1793" max="1793" width="4.875" style="1984" customWidth="1"/>
    <col min="1794" max="1794" width="15.75" style="1984" customWidth="1"/>
    <col min="1795" max="1795" width="26.25" style="1984" bestFit="1" customWidth="1"/>
    <col min="1796" max="1796" width="9.875" style="1984" customWidth="1"/>
    <col min="1797" max="1797" width="11.125" style="1984" customWidth="1"/>
    <col min="1798" max="1798" width="18.625" style="1984" customWidth="1"/>
    <col min="1799" max="1799" width="9.875" style="1984" customWidth="1"/>
    <col min="1800" max="1800" width="11.125" style="1984" customWidth="1"/>
    <col min="1801" max="1801" width="18.5" style="1984" customWidth="1"/>
    <col min="1802" max="1802" width="9.75" style="1984" customWidth="1"/>
    <col min="1803" max="1803" width="11.125" style="1984" customWidth="1"/>
    <col min="1804" max="1804" width="18.625" style="1984" customWidth="1"/>
    <col min="1805" max="1805" width="9.75" style="1984" customWidth="1"/>
    <col min="1806" max="1806" width="11.125" style="1984" customWidth="1"/>
    <col min="1807" max="1807" width="18.625" style="1984" customWidth="1"/>
    <col min="1808" max="1808" width="5.25" style="1984" customWidth="1"/>
    <col min="1809" max="2048" width="9" style="1984"/>
    <col min="2049" max="2049" width="4.875" style="1984" customWidth="1"/>
    <col min="2050" max="2050" width="15.75" style="1984" customWidth="1"/>
    <col min="2051" max="2051" width="26.25" style="1984" bestFit="1" customWidth="1"/>
    <col min="2052" max="2052" width="9.875" style="1984" customWidth="1"/>
    <col min="2053" max="2053" width="11.125" style="1984" customWidth="1"/>
    <col min="2054" max="2054" width="18.625" style="1984" customWidth="1"/>
    <col min="2055" max="2055" width="9.875" style="1984" customWidth="1"/>
    <col min="2056" max="2056" width="11.125" style="1984" customWidth="1"/>
    <col min="2057" max="2057" width="18.5" style="1984" customWidth="1"/>
    <col min="2058" max="2058" width="9.75" style="1984" customWidth="1"/>
    <col min="2059" max="2059" width="11.125" style="1984" customWidth="1"/>
    <col min="2060" max="2060" width="18.625" style="1984" customWidth="1"/>
    <col min="2061" max="2061" width="9.75" style="1984" customWidth="1"/>
    <col min="2062" max="2062" width="11.125" style="1984" customWidth="1"/>
    <col min="2063" max="2063" width="18.625" style="1984" customWidth="1"/>
    <col min="2064" max="2064" width="5.25" style="1984" customWidth="1"/>
    <col min="2065" max="2304" width="9" style="1984"/>
    <col min="2305" max="2305" width="4.875" style="1984" customWidth="1"/>
    <col min="2306" max="2306" width="15.75" style="1984" customWidth="1"/>
    <col min="2307" max="2307" width="26.25" style="1984" bestFit="1" customWidth="1"/>
    <col min="2308" max="2308" width="9.875" style="1984" customWidth="1"/>
    <col min="2309" max="2309" width="11.125" style="1984" customWidth="1"/>
    <col min="2310" max="2310" width="18.625" style="1984" customWidth="1"/>
    <col min="2311" max="2311" width="9.875" style="1984" customWidth="1"/>
    <col min="2312" max="2312" width="11.125" style="1984" customWidth="1"/>
    <col min="2313" max="2313" width="18.5" style="1984" customWidth="1"/>
    <col min="2314" max="2314" width="9.75" style="1984" customWidth="1"/>
    <col min="2315" max="2315" width="11.125" style="1984" customWidth="1"/>
    <col min="2316" max="2316" width="18.625" style="1984" customWidth="1"/>
    <col min="2317" max="2317" width="9.75" style="1984" customWidth="1"/>
    <col min="2318" max="2318" width="11.125" style="1984" customWidth="1"/>
    <col min="2319" max="2319" width="18.625" style="1984" customWidth="1"/>
    <col min="2320" max="2320" width="5.25" style="1984" customWidth="1"/>
    <col min="2321" max="2560" width="9" style="1984"/>
    <col min="2561" max="2561" width="4.875" style="1984" customWidth="1"/>
    <col min="2562" max="2562" width="15.75" style="1984" customWidth="1"/>
    <col min="2563" max="2563" width="26.25" style="1984" bestFit="1" customWidth="1"/>
    <col min="2564" max="2564" width="9.875" style="1984" customWidth="1"/>
    <col min="2565" max="2565" width="11.125" style="1984" customWidth="1"/>
    <col min="2566" max="2566" width="18.625" style="1984" customWidth="1"/>
    <col min="2567" max="2567" width="9.875" style="1984" customWidth="1"/>
    <col min="2568" max="2568" width="11.125" style="1984" customWidth="1"/>
    <col min="2569" max="2569" width="18.5" style="1984" customWidth="1"/>
    <col min="2570" max="2570" width="9.75" style="1984" customWidth="1"/>
    <col min="2571" max="2571" width="11.125" style="1984" customWidth="1"/>
    <col min="2572" max="2572" width="18.625" style="1984" customWidth="1"/>
    <col min="2573" max="2573" width="9.75" style="1984" customWidth="1"/>
    <col min="2574" max="2574" width="11.125" style="1984" customWidth="1"/>
    <col min="2575" max="2575" width="18.625" style="1984" customWidth="1"/>
    <col min="2576" max="2576" width="5.25" style="1984" customWidth="1"/>
    <col min="2577" max="2816" width="9" style="1984"/>
    <col min="2817" max="2817" width="4.875" style="1984" customWidth="1"/>
    <col min="2818" max="2818" width="15.75" style="1984" customWidth="1"/>
    <col min="2819" max="2819" width="26.25" style="1984" bestFit="1" customWidth="1"/>
    <col min="2820" max="2820" width="9.875" style="1984" customWidth="1"/>
    <col min="2821" max="2821" width="11.125" style="1984" customWidth="1"/>
    <col min="2822" max="2822" width="18.625" style="1984" customWidth="1"/>
    <col min="2823" max="2823" width="9.875" style="1984" customWidth="1"/>
    <col min="2824" max="2824" width="11.125" style="1984" customWidth="1"/>
    <col min="2825" max="2825" width="18.5" style="1984" customWidth="1"/>
    <col min="2826" max="2826" width="9.75" style="1984" customWidth="1"/>
    <col min="2827" max="2827" width="11.125" style="1984" customWidth="1"/>
    <col min="2828" max="2828" width="18.625" style="1984" customWidth="1"/>
    <col min="2829" max="2829" width="9.75" style="1984" customWidth="1"/>
    <col min="2830" max="2830" width="11.125" style="1984" customWidth="1"/>
    <col min="2831" max="2831" width="18.625" style="1984" customWidth="1"/>
    <col min="2832" max="2832" width="5.25" style="1984" customWidth="1"/>
    <col min="2833" max="3072" width="9" style="1984"/>
    <col min="3073" max="3073" width="4.875" style="1984" customWidth="1"/>
    <col min="3074" max="3074" width="15.75" style="1984" customWidth="1"/>
    <col min="3075" max="3075" width="26.25" style="1984" bestFit="1" customWidth="1"/>
    <col min="3076" max="3076" width="9.875" style="1984" customWidth="1"/>
    <col min="3077" max="3077" width="11.125" style="1984" customWidth="1"/>
    <col min="3078" max="3078" width="18.625" style="1984" customWidth="1"/>
    <col min="3079" max="3079" width="9.875" style="1984" customWidth="1"/>
    <col min="3080" max="3080" width="11.125" style="1984" customWidth="1"/>
    <col min="3081" max="3081" width="18.5" style="1984" customWidth="1"/>
    <col min="3082" max="3082" width="9.75" style="1984" customWidth="1"/>
    <col min="3083" max="3083" width="11.125" style="1984" customWidth="1"/>
    <col min="3084" max="3084" width="18.625" style="1984" customWidth="1"/>
    <col min="3085" max="3085" width="9.75" style="1984" customWidth="1"/>
    <col min="3086" max="3086" width="11.125" style="1984" customWidth="1"/>
    <col min="3087" max="3087" width="18.625" style="1984" customWidth="1"/>
    <col min="3088" max="3088" width="5.25" style="1984" customWidth="1"/>
    <col min="3089" max="3328" width="9" style="1984"/>
    <col min="3329" max="3329" width="4.875" style="1984" customWidth="1"/>
    <col min="3330" max="3330" width="15.75" style="1984" customWidth="1"/>
    <col min="3331" max="3331" width="26.25" style="1984" bestFit="1" customWidth="1"/>
    <col min="3332" max="3332" width="9.875" style="1984" customWidth="1"/>
    <col min="3333" max="3333" width="11.125" style="1984" customWidth="1"/>
    <col min="3334" max="3334" width="18.625" style="1984" customWidth="1"/>
    <col min="3335" max="3335" width="9.875" style="1984" customWidth="1"/>
    <col min="3336" max="3336" width="11.125" style="1984" customWidth="1"/>
    <col min="3337" max="3337" width="18.5" style="1984" customWidth="1"/>
    <col min="3338" max="3338" width="9.75" style="1984" customWidth="1"/>
    <col min="3339" max="3339" width="11.125" style="1984" customWidth="1"/>
    <col min="3340" max="3340" width="18.625" style="1984" customWidth="1"/>
    <col min="3341" max="3341" width="9.75" style="1984" customWidth="1"/>
    <col min="3342" max="3342" width="11.125" style="1984" customWidth="1"/>
    <col min="3343" max="3343" width="18.625" style="1984" customWidth="1"/>
    <col min="3344" max="3344" width="5.25" style="1984" customWidth="1"/>
    <col min="3345" max="3584" width="9" style="1984"/>
    <col min="3585" max="3585" width="4.875" style="1984" customWidth="1"/>
    <col min="3586" max="3586" width="15.75" style="1984" customWidth="1"/>
    <col min="3587" max="3587" width="26.25" style="1984" bestFit="1" customWidth="1"/>
    <col min="3588" max="3588" width="9.875" style="1984" customWidth="1"/>
    <col min="3589" max="3589" width="11.125" style="1984" customWidth="1"/>
    <col min="3590" max="3590" width="18.625" style="1984" customWidth="1"/>
    <col min="3591" max="3591" width="9.875" style="1984" customWidth="1"/>
    <col min="3592" max="3592" width="11.125" style="1984" customWidth="1"/>
    <col min="3593" max="3593" width="18.5" style="1984" customWidth="1"/>
    <col min="3594" max="3594" width="9.75" style="1984" customWidth="1"/>
    <col min="3595" max="3595" width="11.125" style="1984" customWidth="1"/>
    <col min="3596" max="3596" width="18.625" style="1984" customWidth="1"/>
    <col min="3597" max="3597" width="9.75" style="1984" customWidth="1"/>
    <col min="3598" max="3598" width="11.125" style="1984" customWidth="1"/>
    <col min="3599" max="3599" width="18.625" style="1984" customWidth="1"/>
    <col min="3600" max="3600" width="5.25" style="1984" customWidth="1"/>
    <col min="3601" max="3840" width="9" style="1984"/>
    <col min="3841" max="3841" width="4.875" style="1984" customWidth="1"/>
    <col min="3842" max="3842" width="15.75" style="1984" customWidth="1"/>
    <col min="3843" max="3843" width="26.25" style="1984" bestFit="1" customWidth="1"/>
    <col min="3844" max="3844" width="9.875" style="1984" customWidth="1"/>
    <col min="3845" max="3845" width="11.125" style="1984" customWidth="1"/>
    <col min="3846" max="3846" width="18.625" style="1984" customWidth="1"/>
    <col min="3847" max="3847" width="9.875" style="1984" customWidth="1"/>
    <col min="3848" max="3848" width="11.125" style="1984" customWidth="1"/>
    <col min="3849" max="3849" width="18.5" style="1984" customWidth="1"/>
    <col min="3850" max="3850" width="9.75" style="1984" customWidth="1"/>
    <col min="3851" max="3851" width="11.125" style="1984" customWidth="1"/>
    <col min="3852" max="3852" width="18.625" style="1984" customWidth="1"/>
    <col min="3853" max="3853" width="9.75" style="1984" customWidth="1"/>
    <col min="3854" max="3854" width="11.125" style="1984" customWidth="1"/>
    <col min="3855" max="3855" width="18.625" style="1984" customWidth="1"/>
    <col min="3856" max="3856" width="5.25" style="1984" customWidth="1"/>
    <col min="3857" max="4096" width="9" style="1984"/>
    <col min="4097" max="4097" width="4.875" style="1984" customWidth="1"/>
    <col min="4098" max="4098" width="15.75" style="1984" customWidth="1"/>
    <col min="4099" max="4099" width="26.25" style="1984" bestFit="1" customWidth="1"/>
    <col min="4100" max="4100" width="9.875" style="1984" customWidth="1"/>
    <col min="4101" max="4101" width="11.125" style="1984" customWidth="1"/>
    <col min="4102" max="4102" width="18.625" style="1984" customWidth="1"/>
    <col min="4103" max="4103" width="9.875" style="1984" customWidth="1"/>
    <col min="4104" max="4104" width="11.125" style="1984" customWidth="1"/>
    <col min="4105" max="4105" width="18.5" style="1984" customWidth="1"/>
    <col min="4106" max="4106" width="9.75" style="1984" customWidth="1"/>
    <col min="4107" max="4107" width="11.125" style="1984" customWidth="1"/>
    <col min="4108" max="4108" width="18.625" style="1984" customWidth="1"/>
    <col min="4109" max="4109" width="9.75" style="1984" customWidth="1"/>
    <col min="4110" max="4110" width="11.125" style="1984" customWidth="1"/>
    <col min="4111" max="4111" width="18.625" style="1984" customWidth="1"/>
    <col min="4112" max="4112" width="5.25" style="1984" customWidth="1"/>
    <col min="4113" max="4352" width="9" style="1984"/>
    <col min="4353" max="4353" width="4.875" style="1984" customWidth="1"/>
    <col min="4354" max="4354" width="15.75" style="1984" customWidth="1"/>
    <col min="4355" max="4355" width="26.25" style="1984" bestFit="1" customWidth="1"/>
    <col min="4356" max="4356" width="9.875" style="1984" customWidth="1"/>
    <col min="4357" max="4357" width="11.125" style="1984" customWidth="1"/>
    <col min="4358" max="4358" width="18.625" style="1984" customWidth="1"/>
    <col min="4359" max="4359" width="9.875" style="1984" customWidth="1"/>
    <col min="4360" max="4360" width="11.125" style="1984" customWidth="1"/>
    <col min="4361" max="4361" width="18.5" style="1984" customWidth="1"/>
    <col min="4362" max="4362" width="9.75" style="1984" customWidth="1"/>
    <col min="4363" max="4363" width="11.125" style="1984" customWidth="1"/>
    <col min="4364" max="4364" width="18.625" style="1984" customWidth="1"/>
    <col min="4365" max="4365" width="9.75" style="1984" customWidth="1"/>
    <col min="4366" max="4366" width="11.125" style="1984" customWidth="1"/>
    <col min="4367" max="4367" width="18.625" style="1984" customWidth="1"/>
    <col min="4368" max="4368" width="5.25" style="1984" customWidth="1"/>
    <col min="4369" max="4608" width="9" style="1984"/>
    <col min="4609" max="4609" width="4.875" style="1984" customWidth="1"/>
    <col min="4610" max="4610" width="15.75" style="1984" customWidth="1"/>
    <col min="4611" max="4611" width="26.25" style="1984" bestFit="1" customWidth="1"/>
    <col min="4612" max="4612" width="9.875" style="1984" customWidth="1"/>
    <col min="4613" max="4613" width="11.125" style="1984" customWidth="1"/>
    <col min="4614" max="4614" width="18.625" style="1984" customWidth="1"/>
    <col min="4615" max="4615" width="9.875" style="1984" customWidth="1"/>
    <col min="4616" max="4616" width="11.125" style="1984" customWidth="1"/>
    <col min="4617" max="4617" width="18.5" style="1984" customWidth="1"/>
    <col min="4618" max="4618" width="9.75" style="1984" customWidth="1"/>
    <col min="4619" max="4619" width="11.125" style="1984" customWidth="1"/>
    <col min="4620" max="4620" width="18.625" style="1984" customWidth="1"/>
    <col min="4621" max="4621" width="9.75" style="1984" customWidth="1"/>
    <col min="4622" max="4622" width="11.125" style="1984" customWidth="1"/>
    <col min="4623" max="4623" width="18.625" style="1984" customWidth="1"/>
    <col min="4624" max="4624" width="5.25" style="1984" customWidth="1"/>
    <col min="4625" max="4864" width="9" style="1984"/>
    <col min="4865" max="4865" width="4.875" style="1984" customWidth="1"/>
    <col min="4866" max="4866" width="15.75" style="1984" customWidth="1"/>
    <col min="4867" max="4867" width="26.25" style="1984" bestFit="1" customWidth="1"/>
    <col min="4868" max="4868" width="9.875" style="1984" customWidth="1"/>
    <col min="4869" max="4869" width="11.125" style="1984" customWidth="1"/>
    <col min="4870" max="4870" width="18.625" style="1984" customWidth="1"/>
    <col min="4871" max="4871" width="9.875" style="1984" customWidth="1"/>
    <col min="4872" max="4872" width="11.125" style="1984" customWidth="1"/>
    <col min="4873" max="4873" width="18.5" style="1984" customWidth="1"/>
    <col min="4874" max="4874" width="9.75" style="1984" customWidth="1"/>
    <col min="4875" max="4875" width="11.125" style="1984" customWidth="1"/>
    <col min="4876" max="4876" width="18.625" style="1984" customWidth="1"/>
    <col min="4877" max="4877" width="9.75" style="1984" customWidth="1"/>
    <col min="4878" max="4878" width="11.125" style="1984" customWidth="1"/>
    <col min="4879" max="4879" width="18.625" style="1984" customWidth="1"/>
    <col min="4880" max="4880" width="5.25" style="1984" customWidth="1"/>
    <col min="4881" max="5120" width="9" style="1984"/>
    <col min="5121" max="5121" width="4.875" style="1984" customWidth="1"/>
    <col min="5122" max="5122" width="15.75" style="1984" customWidth="1"/>
    <col min="5123" max="5123" width="26.25" style="1984" bestFit="1" customWidth="1"/>
    <col min="5124" max="5124" width="9.875" style="1984" customWidth="1"/>
    <col min="5125" max="5125" width="11.125" style="1984" customWidth="1"/>
    <col min="5126" max="5126" width="18.625" style="1984" customWidth="1"/>
    <col min="5127" max="5127" width="9.875" style="1984" customWidth="1"/>
    <col min="5128" max="5128" width="11.125" style="1984" customWidth="1"/>
    <col min="5129" max="5129" width="18.5" style="1984" customWidth="1"/>
    <col min="5130" max="5130" width="9.75" style="1984" customWidth="1"/>
    <col min="5131" max="5131" width="11.125" style="1984" customWidth="1"/>
    <col min="5132" max="5132" width="18.625" style="1984" customWidth="1"/>
    <col min="5133" max="5133" width="9.75" style="1984" customWidth="1"/>
    <col min="5134" max="5134" width="11.125" style="1984" customWidth="1"/>
    <col min="5135" max="5135" width="18.625" style="1984" customWidth="1"/>
    <col min="5136" max="5136" width="5.25" style="1984" customWidth="1"/>
    <col min="5137" max="5376" width="9" style="1984"/>
    <col min="5377" max="5377" width="4.875" style="1984" customWidth="1"/>
    <col min="5378" max="5378" width="15.75" style="1984" customWidth="1"/>
    <col min="5379" max="5379" width="26.25" style="1984" bestFit="1" customWidth="1"/>
    <col min="5380" max="5380" width="9.875" style="1984" customWidth="1"/>
    <col min="5381" max="5381" width="11.125" style="1984" customWidth="1"/>
    <col min="5382" max="5382" width="18.625" style="1984" customWidth="1"/>
    <col min="5383" max="5383" width="9.875" style="1984" customWidth="1"/>
    <col min="5384" max="5384" width="11.125" style="1984" customWidth="1"/>
    <col min="5385" max="5385" width="18.5" style="1984" customWidth="1"/>
    <col min="5386" max="5386" width="9.75" style="1984" customWidth="1"/>
    <col min="5387" max="5387" width="11.125" style="1984" customWidth="1"/>
    <col min="5388" max="5388" width="18.625" style="1984" customWidth="1"/>
    <col min="5389" max="5389" width="9.75" style="1984" customWidth="1"/>
    <col min="5390" max="5390" width="11.125" style="1984" customWidth="1"/>
    <col min="5391" max="5391" width="18.625" style="1984" customWidth="1"/>
    <col min="5392" max="5392" width="5.25" style="1984" customWidth="1"/>
    <col min="5393" max="5632" width="9" style="1984"/>
    <col min="5633" max="5633" width="4.875" style="1984" customWidth="1"/>
    <col min="5634" max="5634" width="15.75" style="1984" customWidth="1"/>
    <col min="5635" max="5635" width="26.25" style="1984" bestFit="1" customWidth="1"/>
    <col min="5636" max="5636" width="9.875" style="1984" customWidth="1"/>
    <col min="5637" max="5637" width="11.125" style="1984" customWidth="1"/>
    <col min="5638" max="5638" width="18.625" style="1984" customWidth="1"/>
    <col min="5639" max="5639" width="9.875" style="1984" customWidth="1"/>
    <col min="5640" max="5640" width="11.125" style="1984" customWidth="1"/>
    <col min="5641" max="5641" width="18.5" style="1984" customWidth="1"/>
    <col min="5642" max="5642" width="9.75" style="1984" customWidth="1"/>
    <col min="5643" max="5643" width="11.125" style="1984" customWidth="1"/>
    <col min="5644" max="5644" width="18.625" style="1984" customWidth="1"/>
    <col min="5645" max="5645" width="9.75" style="1984" customWidth="1"/>
    <col min="5646" max="5646" width="11.125" style="1984" customWidth="1"/>
    <col min="5647" max="5647" width="18.625" style="1984" customWidth="1"/>
    <col min="5648" max="5648" width="5.25" style="1984" customWidth="1"/>
    <col min="5649" max="5888" width="9" style="1984"/>
    <col min="5889" max="5889" width="4.875" style="1984" customWidth="1"/>
    <col min="5890" max="5890" width="15.75" style="1984" customWidth="1"/>
    <col min="5891" max="5891" width="26.25" style="1984" bestFit="1" customWidth="1"/>
    <col min="5892" max="5892" width="9.875" style="1984" customWidth="1"/>
    <col min="5893" max="5893" width="11.125" style="1984" customWidth="1"/>
    <col min="5894" max="5894" width="18.625" style="1984" customWidth="1"/>
    <col min="5895" max="5895" width="9.875" style="1984" customWidth="1"/>
    <col min="5896" max="5896" width="11.125" style="1984" customWidth="1"/>
    <col min="5897" max="5897" width="18.5" style="1984" customWidth="1"/>
    <col min="5898" max="5898" width="9.75" style="1984" customWidth="1"/>
    <col min="5899" max="5899" width="11.125" style="1984" customWidth="1"/>
    <col min="5900" max="5900" width="18.625" style="1984" customWidth="1"/>
    <col min="5901" max="5901" width="9.75" style="1984" customWidth="1"/>
    <col min="5902" max="5902" width="11.125" style="1984" customWidth="1"/>
    <col min="5903" max="5903" width="18.625" style="1984" customWidth="1"/>
    <col min="5904" max="5904" width="5.25" style="1984" customWidth="1"/>
    <col min="5905" max="6144" width="9" style="1984"/>
    <col min="6145" max="6145" width="4.875" style="1984" customWidth="1"/>
    <col min="6146" max="6146" width="15.75" style="1984" customWidth="1"/>
    <col min="6147" max="6147" width="26.25" style="1984" bestFit="1" customWidth="1"/>
    <col min="6148" max="6148" width="9.875" style="1984" customWidth="1"/>
    <col min="6149" max="6149" width="11.125" style="1984" customWidth="1"/>
    <col min="6150" max="6150" width="18.625" style="1984" customWidth="1"/>
    <col min="6151" max="6151" width="9.875" style="1984" customWidth="1"/>
    <col min="6152" max="6152" width="11.125" style="1984" customWidth="1"/>
    <col min="6153" max="6153" width="18.5" style="1984" customWidth="1"/>
    <col min="6154" max="6154" width="9.75" style="1984" customWidth="1"/>
    <col min="6155" max="6155" width="11.125" style="1984" customWidth="1"/>
    <col min="6156" max="6156" width="18.625" style="1984" customWidth="1"/>
    <col min="6157" max="6157" width="9.75" style="1984" customWidth="1"/>
    <col min="6158" max="6158" width="11.125" style="1984" customWidth="1"/>
    <col min="6159" max="6159" width="18.625" style="1984" customWidth="1"/>
    <col min="6160" max="6160" width="5.25" style="1984" customWidth="1"/>
    <col min="6161" max="6400" width="9" style="1984"/>
    <col min="6401" max="6401" width="4.875" style="1984" customWidth="1"/>
    <col min="6402" max="6402" width="15.75" style="1984" customWidth="1"/>
    <col min="6403" max="6403" width="26.25" style="1984" bestFit="1" customWidth="1"/>
    <col min="6404" max="6404" width="9.875" style="1984" customWidth="1"/>
    <col min="6405" max="6405" width="11.125" style="1984" customWidth="1"/>
    <col min="6406" max="6406" width="18.625" style="1984" customWidth="1"/>
    <col min="6407" max="6407" width="9.875" style="1984" customWidth="1"/>
    <col min="6408" max="6408" width="11.125" style="1984" customWidth="1"/>
    <col min="6409" max="6409" width="18.5" style="1984" customWidth="1"/>
    <col min="6410" max="6410" width="9.75" style="1984" customWidth="1"/>
    <col min="6411" max="6411" width="11.125" style="1984" customWidth="1"/>
    <col min="6412" max="6412" width="18.625" style="1984" customWidth="1"/>
    <col min="6413" max="6413" width="9.75" style="1984" customWidth="1"/>
    <col min="6414" max="6414" width="11.125" style="1984" customWidth="1"/>
    <col min="6415" max="6415" width="18.625" style="1984" customWidth="1"/>
    <col min="6416" max="6416" width="5.25" style="1984" customWidth="1"/>
    <col min="6417" max="6656" width="9" style="1984"/>
    <col min="6657" max="6657" width="4.875" style="1984" customWidth="1"/>
    <col min="6658" max="6658" width="15.75" style="1984" customWidth="1"/>
    <col min="6659" max="6659" width="26.25" style="1984" bestFit="1" customWidth="1"/>
    <col min="6660" max="6660" width="9.875" style="1984" customWidth="1"/>
    <col min="6661" max="6661" width="11.125" style="1984" customWidth="1"/>
    <col min="6662" max="6662" width="18.625" style="1984" customWidth="1"/>
    <col min="6663" max="6663" width="9.875" style="1984" customWidth="1"/>
    <col min="6664" max="6664" width="11.125" style="1984" customWidth="1"/>
    <col min="6665" max="6665" width="18.5" style="1984" customWidth="1"/>
    <col min="6666" max="6666" width="9.75" style="1984" customWidth="1"/>
    <col min="6667" max="6667" width="11.125" style="1984" customWidth="1"/>
    <col min="6668" max="6668" width="18.625" style="1984" customWidth="1"/>
    <col min="6669" max="6669" width="9.75" style="1984" customWidth="1"/>
    <col min="6670" max="6670" width="11.125" style="1984" customWidth="1"/>
    <col min="6671" max="6671" width="18.625" style="1984" customWidth="1"/>
    <col min="6672" max="6672" width="5.25" style="1984" customWidth="1"/>
    <col min="6673" max="6912" width="9" style="1984"/>
    <col min="6913" max="6913" width="4.875" style="1984" customWidth="1"/>
    <col min="6914" max="6914" width="15.75" style="1984" customWidth="1"/>
    <col min="6915" max="6915" width="26.25" style="1984" bestFit="1" customWidth="1"/>
    <col min="6916" max="6916" width="9.875" style="1984" customWidth="1"/>
    <col min="6917" max="6917" width="11.125" style="1984" customWidth="1"/>
    <col min="6918" max="6918" width="18.625" style="1984" customWidth="1"/>
    <col min="6919" max="6919" width="9.875" style="1984" customWidth="1"/>
    <col min="6920" max="6920" width="11.125" style="1984" customWidth="1"/>
    <col min="6921" max="6921" width="18.5" style="1984" customWidth="1"/>
    <col min="6922" max="6922" width="9.75" style="1984" customWidth="1"/>
    <col min="6923" max="6923" width="11.125" style="1984" customWidth="1"/>
    <col min="6924" max="6924" width="18.625" style="1984" customWidth="1"/>
    <col min="6925" max="6925" width="9.75" style="1984" customWidth="1"/>
    <col min="6926" max="6926" width="11.125" style="1984" customWidth="1"/>
    <col min="6927" max="6927" width="18.625" style="1984" customWidth="1"/>
    <col min="6928" max="6928" width="5.25" style="1984" customWidth="1"/>
    <col min="6929" max="7168" width="9" style="1984"/>
    <col min="7169" max="7169" width="4.875" style="1984" customWidth="1"/>
    <col min="7170" max="7170" width="15.75" style="1984" customWidth="1"/>
    <col min="7171" max="7171" width="26.25" style="1984" bestFit="1" customWidth="1"/>
    <col min="7172" max="7172" width="9.875" style="1984" customWidth="1"/>
    <col min="7173" max="7173" width="11.125" style="1984" customWidth="1"/>
    <col min="7174" max="7174" width="18.625" style="1984" customWidth="1"/>
    <col min="7175" max="7175" width="9.875" style="1984" customWidth="1"/>
    <col min="7176" max="7176" width="11.125" style="1984" customWidth="1"/>
    <col min="7177" max="7177" width="18.5" style="1984" customWidth="1"/>
    <col min="7178" max="7178" width="9.75" style="1984" customWidth="1"/>
    <col min="7179" max="7179" width="11.125" style="1984" customWidth="1"/>
    <col min="7180" max="7180" width="18.625" style="1984" customWidth="1"/>
    <col min="7181" max="7181" width="9.75" style="1984" customWidth="1"/>
    <col min="7182" max="7182" width="11.125" style="1984" customWidth="1"/>
    <col min="7183" max="7183" width="18.625" style="1984" customWidth="1"/>
    <col min="7184" max="7184" width="5.25" style="1984" customWidth="1"/>
    <col min="7185" max="7424" width="9" style="1984"/>
    <col min="7425" max="7425" width="4.875" style="1984" customWidth="1"/>
    <col min="7426" max="7426" width="15.75" style="1984" customWidth="1"/>
    <col min="7427" max="7427" width="26.25" style="1984" bestFit="1" customWidth="1"/>
    <col min="7428" max="7428" width="9.875" style="1984" customWidth="1"/>
    <col min="7429" max="7429" width="11.125" style="1984" customWidth="1"/>
    <col min="7430" max="7430" width="18.625" style="1984" customWidth="1"/>
    <col min="7431" max="7431" width="9.875" style="1984" customWidth="1"/>
    <col min="7432" max="7432" width="11.125" style="1984" customWidth="1"/>
    <col min="7433" max="7433" width="18.5" style="1984" customWidth="1"/>
    <col min="7434" max="7434" width="9.75" style="1984" customWidth="1"/>
    <col min="7435" max="7435" width="11.125" style="1984" customWidth="1"/>
    <col min="7436" max="7436" width="18.625" style="1984" customWidth="1"/>
    <col min="7437" max="7437" width="9.75" style="1984" customWidth="1"/>
    <col min="7438" max="7438" width="11.125" style="1984" customWidth="1"/>
    <col min="7439" max="7439" width="18.625" style="1984" customWidth="1"/>
    <col min="7440" max="7440" width="5.25" style="1984" customWidth="1"/>
    <col min="7441" max="7680" width="9" style="1984"/>
    <col min="7681" max="7681" width="4.875" style="1984" customWidth="1"/>
    <col min="7682" max="7682" width="15.75" style="1984" customWidth="1"/>
    <col min="7683" max="7683" width="26.25" style="1984" bestFit="1" customWidth="1"/>
    <col min="7684" max="7684" width="9.875" style="1984" customWidth="1"/>
    <col min="7685" max="7685" width="11.125" style="1984" customWidth="1"/>
    <col min="7686" max="7686" width="18.625" style="1984" customWidth="1"/>
    <col min="7687" max="7687" width="9.875" style="1984" customWidth="1"/>
    <col min="7688" max="7688" width="11.125" style="1984" customWidth="1"/>
    <col min="7689" max="7689" width="18.5" style="1984" customWidth="1"/>
    <col min="7690" max="7690" width="9.75" style="1984" customWidth="1"/>
    <col min="7691" max="7691" width="11.125" style="1984" customWidth="1"/>
    <col min="7692" max="7692" width="18.625" style="1984" customWidth="1"/>
    <col min="7693" max="7693" width="9.75" style="1984" customWidth="1"/>
    <col min="7694" max="7694" width="11.125" style="1984" customWidth="1"/>
    <col min="7695" max="7695" width="18.625" style="1984" customWidth="1"/>
    <col min="7696" max="7696" width="5.25" style="1984" customWidth="1"/>
    <col min="7697" max="7936" width="9" style="1984"/>
    <col min="7937" max="7937" width="4.875" style="1984" customWidth="1"/>
    <col min="7938" max="7938" width="15.75" style="1984" customWidth="1"/>
    <col min="7939" max="7939" width="26.25" style="1984" bestFit="1" customWidth="1"/>
    <col min="7940" max="7940" width="9.875" style="1984" customWidth="1"/>
    <col min="7941" max="7941" width="11.125" style="1984" customWidth="1"/>
    <col min="7942" max="7942" width="18.625" style="1984" customWidth="1"/>
    <col min="7943" max="7943" width="9.875" style="1984" customWidth="1"/>
    <col min="7944" max="7944" width="11.125" style="1984" customWidth="1"/>
    <col min="7945" max="7945" width="18.5" style="1984" customWidth="1"/>
    <col min="7946" max="7946" width="9.75" style="1984" customWidth="1"/>
    <col min="7947" max="7947" width="11.125" style="1984" customWidth="1"/>
    <col min="7948" max="7948" width="18.625" style="1984" customWidth="1"/>
    <col min="7949" max="7949" width="9.75" style="1984" customWidth="1"/>
    <col min="7950" max="7950" width="11.125" style="1984" customWidth="1"/>
    <col min="7951" max="7951" width="18.625" style="1984" customWidth="1"/>
    <col min="7952" max="7952" width="5.25" style="1984" customWidth="1"/>
    <col min="7953" max="8192" width="9" style="1984"/>
    <col min="8193" max="8193" width="4.875" style="1984" customWidth="1"/>
    <col min="8194" max="8194" width="15.75" style="1984" customWidth="1"/>
    <col min="8195" max="8195" width="26.25" style="1984" bestFit="1" customWidth="1"/>
    <col min="8196" max="8196" width="9.875" style="1984" customWidth="1"/>
    <col min="8197" max="8197" width="11.125" style="1984" customWidth="1"/>
    <col min="8198" max="8198" width="18.625" style="1984" customWidth="1"/>
    <col min="8199" max="8199" width="9.875" style="1984" customWidth="1"/>
    <col min="8200" max="8200" width="11.125" style="1984" customWidth="1"/>
    <col min="8201" max="8201" width="18.5" style="1984" customWidth="1"/>
    <col min="8202" max="8202" width="9.75" style="1984" customWidth="1"/>
    <col min="8203" max="8203" width="11.125" style="1984" customWidth="1"/>
    <col min="8204" max="8204" width="18.625" style="1984" customWidth="1"/>
    <col min="8205" max="8205" width="9.75" style="1984" customWidth="1"/>
    <col min="8206" max="8206" width="11.125" style="1984" customWidth="1"/>
    <col min="8207" max="8207" width="18.625" style="1984" customWidth="1"/>
    <col min="8208" max="8208" width="5.25" style="1984" customWidth="1"/>
    <col min="8209" max="8448" width="9" style="1984"/>
    <col min="8449" max="8449" width="4.875" style="1984" customWidth="1"/>
    <col min="8450" max="8450" width="15.75" style="1984" customWidth="1"/>
    <col min="8451" max="8451" width="26.25" style="1984" bestFit="1" customWidth="1"/>
    <col min="8452" max="8452" width="9.875" style="1984" customWidth="1"/>
    <col min="8453" max="8453" width="11.125" style="1984" customWidth="1"/>
    <col min="8454" max="8454" width="18.625" style="1984" customWidth="1"/>
    <col min="8455" max="8455" width="9.875" style="1984" customWidth="1"/>
    <col min="8456" max="8456" width="11.125" style="1984" customWidth="1"/>
    <col min="8457" max="8457" width="18.5" style="1984" customWidth="1"/>
    <col min="8458" max="8458" width="9.75" style="1984" customWidth="1"/>
    <col min="8459" max="8459" width="11.125" style="1984" customWidth="1"/>
    <col min="8460" max="8460" width="18.625" style="1984" customWidth="1"/>
    <col min="8461" max="8461" width="9.75" style="1984" customWidth="1"/>
    <col min="8462" max="8462" width="11.125" style="1984" customWidth="1"/>
    <col min="8463" max="8463" width="18.625" style="1984" customWidth="1"/>
    <col min="8464" max="8464" width="5.25" style="1984" customWidth="1"/>
    <col min="8465" max="8704" width="9" style="1984"/>
    <col min="8705" max="8705" width="4.875" style="1984" customWidth="1"/>
    <col min="8706" max="8706" width="15.75" style="1984" customWidth="1"/>
    <col min="8707" max="8707" width="26.25" style="1984" bestFit="1" customWidth="1"/>
    <col min="8708" max="8708" width="9.875" style="1984" customWidth="1"/>
    <col min="8709" max="8709" width="11.125" style="1984" customWidth="1"/>
    <col min="8710" max="8710" width="18.625" style="1984" customWidth="1"/>
    <col min="8711" max="8711" width="9.875" style="1984" customWidth="1"/>
    <col min="8712" max="8712" width="11.125" style="1984" customWidth="1"/>
    <col min="8713" max="8713" width="18.5" style="1984" customWidth="1"/>
    <col min="8714" max="8714" width="9.75" style="1984" customWidth="1"/>
    <col min="8715" max="8715" width="11.125" style="1984" customWidth="1"/>
    <col min="8716" max="8716" width="18.625" style="1984" customWidth="1"/>
    <col min="8717" max="8717" width="9.75" style="1984" customWidth="1"/>
    <col min="8718" max="8718" width="11.125" style="1984" customWidth="1"/>
    <col min="8719" max="8719" width="18.625" style="1984" customWidth="1"/>
    <col min="8720" max="8720" width="5.25" style="1984" customWidth="1"/>
    <col min="8721" max="8960" width="9" style="1984"/>
    <col min="8961" max="8961" width="4.875" style="1984" customWidth="1"/>
    <col min="8962" max="8962" width="15.75" style="1984" customWidth="1"/>
    <col min="8963" max="8963" width="26.25" style="1984" bestFit="1" customWidth="1"/>
    <col min="8964" max="8964" width="9.875" style="1984" customWidth="1"/>
    <col min="8965" max="8965" width="11.125" style="1984" customWidth="1"/>
    <col min="8966" max="8966" width="18.625" style="1984" customWidth="1"/>
    <col min="8967" max="8967" width="9.875" style="1984" customWidth="1"/>
    <col min="8968" max="8968" width="11.125" style="1984" customWidth="1"/>
    <col min="8969" max="8969" width="18.5" style="1984" customWidth="1"/>
    <col min="8970" max="8970" width="9.75" style="1984" customWidth="1"/>
    <col min="8971" max="8971" width="11.125" style="1984" customWidth="1"/>
    <col min="8972" max="8972" width="18.625" style="1984" customWidth="1"/>
    <col min="8973" max="8973" width="9.75" style="1984" customWidth="1"/>
    <col min="8974" max="8974" width="11.125" style="1984" customWidth="1"/>
    <col min="8975" max="8975" width="18.625" style="1984" customWidth="1"/>
    <col min="8976" max="8976" width="5.25" style="1984" customWidth="1"/>
    <col min="8977" max="9216" width="9" style="1984"/>
    <col min="9217" max="9217" width="4.875" style="1984" customWidth="1"/>
    <col min="9218" max="9218" width="15.75" style="1984" customWidth="1"/>
    <col min="9219" max="9219" width="26.25" style="1984" bestFit="1" customWidth="1"/>
    <col min="9220" max="9220" width="9.875" style="1984" customWidth="1"/>
    <col min="9221" max="9221" width="11.125" style="1984" customWidth="1"/>
    <col min="9222" max="9222" width="18.625" style="1984" customWidth="1"/>
    <col min="9223" max="9223" width="9.875" style="1984" customWidth="1"/>
    <col min="9224" max="9224" width="11.125" style="1984" customWidth="1"/>
    <col min="9225" max="9225" width="18.5" style="1984" customWidth="1"/>
    <col min="9226" max="9226" width="9.75" style="1984" customWidth="1"/>
    <col min="9227" max="9227" width="11.125" style="1984" customWidth="1"/>
    <col min="9228" max="9228" width="18.625" style="1984" customWidth="1"/>
    <col min="9229" max="9229" width="9.75" style="1984" customWidth="1"/>
    <col min="9230" max="9230" width="11.125" style="1984" customWidth="1"/>
    <col min="9231" max="9231" width="18.625" style="1984" customWidth="1"/>
    <col min="9232" max="9232" width="5.25" style="1984" customWidth="1"/>
    <col min="9233" max="9472" width="9" style="1984"/>
    <col min="9473" max="9473" width="4.875" style="1984" customWidth="1"/>
    <col min="9474" max="9474" width="15.75" style="1984" customWidth="1"/>
    <col min="9475" max="9475" width="26.25" style="1984" bestFit="1" customWidth="1"/>
    <col min="9476" max="9476" width="9.875" style="1984" customWidth="1"/>
    <col min="9477" max="9477" width="11.125" style="1984" customWidth="1"/>
    <col min="9478" max="9478" width="18.625" style="1984" customWidth="1"/>
    <col min="9479" max="9479" width="9.875" style="1984" customWidth="1"/>
    <col min="9480" max="9480" width="11.125" style="1984" customWidth="1"/>
    <col min="9481" max="9481" width="18.5" style="1984" customWidth="1"/>
    <col min="9482" max="9482" width="9.75" style="1984" customWidth="1"/>
    <col min="9483" max="9483" width="11.125" style="1984" customWidth="1"/>
    <col min="9484" max="9484" width="18.625" style="1984" customWidth="1"/>
    <col min="9485" max="9485" width="9.75" style="1984" customWidth="1"/>
    <col min="9486" max="9486" width="11.125" style="1984" customWidth="1"/>
    <col min="9487" max="9487" width="18.625" style="1984" customWidth="1"/>
    <col min="9488" max="9488" width="5.25" style="1984" customWidth="1"/>
    <col min="9489" max="9728" width="9" style="1984"/>
    <col min="9729" max="9729" width="4.875" style="1984" customWidth="1"/>
    <col min="9730" max="9730" width="15.75" style="1984" customWidth="1"/>
    <col min="9731" max="9731" width="26.25" style="1984" bestFit="1" customWidth="1"/>
    <col min="9732" max="9732" width="9.875" style="1984" customWidth="1"/>
    <col min="9733" max="9733" width="11.125" style="1984" customWidth="1"/>
    <col min="9734" max="9734" width="18.625" style="1984" customWidth="1"/>
    <col min="9735" max="9735" width="9.875" style="1984" customWidth="1"/>
    <col min="9736" max="9736" width="11.125" style="1984" customWidth="1"/>
    <col min="9737" max="9737" width="18.5" style="1984" customWidth="1"/>
    <col min="9738" max="9738" width="9.75" style="1984" customWidth="1"/>
    <col min="9739" max="9739" width="11.125" style="1984" customWidth="1"/>
    <col min="9740" max="9740" width="18.625" style="1984" customWidth="1"/>
    <col min="9741" max="9741" width="9.75" style="1984" customWidth="1"/>
    <col min="9742" max="9742" width="11.125" style="1984" customWidth="1"/>
    <col min="9743" max="9743" width="18.625" style="1984" customWidth="1"/>
    <col min="9744" max="9744" width="5.25" style="1984" customWidth="1"/>
    <col min="9745" max="9984" width="9" style="1984"/>
    <col min="9985" max="9985" width="4.875" style="1984" customWidth="1"/>
    <col min="9986" max="9986" width="15.75" style="1984" customWidth="1"/>
    <col min="9987" max="9987" width="26.25" style="1984" bestFit="1" customWidth="1"/>
    <col min="9988" max="9988" width="9.875" style="1984" customWidth="1"/>
    <col min="9989" max="9989" width="11.125" style="1984" customWidth="1"/>
    <col min="9990" max="9990" width="18.625" style="1984" customWidth="1"/>
    <col min="9991" max="9991" width="9.875" style="1984" customWidth="1"/>
    <col min="9992" max="9992" width="11.125" style="1984" customWidth="1"/>
    <col min="9993" max="9993" width="18.5" style="1984" customWidth="1"/>
    <col min="9994" max="9994" width="9.75" style="1984" customWidth="1"/>
    <col min="9995" max="9995" width="11.125" style="1984" customWidth="1"/>
    <col min="9996" max="9996" width="18.625" style="1984" customWidth="1"/>
    <col min="9997" max="9997" width="9.75" style="1984" customWidth="1"/>
    <col min="9998" max="9998" width="11.125" style="1984" customWidth="1"/>
    <col min="9999" max="9999" width="18.625" style="1984" customWidth="1"/>
    <col min="10000" max="10000" width="5.25" style="1984" customWidth="1"/>
    <col min="10001" max="10240" width="9" style="1984"/>
    <col min="10241" max="10241" width="4.875" style="1984" customWidth="1"/>
    <col min="10242" max="10242" width="15.75" style="1984" customWidth="1"/>
    <col min="10243" max="10243" width="26.25" style="1984" bestFit="1" customWidth="1"/>
    <col min="10244" max="10244" width="9.875" style="1984" customWidth="1"/>
    <col min="10245" max="10245" width="11.125" style="1984" customWidth="1"/>
    <col min="10246" max="10246" width="18.625" style="1984" customWidth="1"/>
    <col min="10247" max="10247" width="9.875" style="1984" customWidth="1"/>
    <col min="10248" max="10248" width="11.125" style="1984" customWidth="1"/>
    <col min="10249" max="10249" width="18.5" style="1984" customWidth="1"/>
    <col min="10250" max="10250" width="9.75" style="1984" customWidth="1"/>
    <col min="10251" max="10251" width="11.125" style="1984" customWidth="1"/>
    <col min="10252" max="10252" width="18.625" style="1984" customWidth="1"/>
    <col min="10253" max="10253" width="9.75" style="1984" customWidth="1"/>
    <col min="10254" max="10254" width="11.125" style="1984" customWidth="1"/>
    <col min="10255" max="10255" width="18.625" style="1984" customWidth="1"/>
    <col min="10256" max="10256" width="5.25" style="1984" customWidth="1"/>
    <col min="10257" max="10496" width="9" style="1984"/>
    <col min="10497" max="10497" width="4.875" style="1984" customWidth="1"/>
    <col min="10498" max="10498" width="15.75" style="1984" customWidth="1"/>
    <col min="10499" max="10499" width="26.25" style="1984" bestFit="1" customWidth="1"/>
    <col min="10500" max="10500" width="9.875" style="1984" customWidth="1"/>
    <col min="10501" max="10501" width="11.125" style="1984" customWidth="1"/>
    <col min="10502" max="10502" width="18.625" style="1984" customWidth="1"/>
    <col min="10503" max="10503" width="9.875" style="1984" customWidth="1"/>
    <col min="10504" max="10504" width="11.125" style="1984" customWidth="1"/>
    <col min="10505" max="10505" width="18.5" style="1984" customWidth="1"/>
    <col min="10506" max="10506" width="9.75" style="1984" customWidth="1"/>
    <col min="10507" max="10507" width="11.125" style="1984" customWidth="1"/>
    <col min="10508" max="10508" width="18.625" style="1984" customWidth="1"/>
    <col min="10509" max="10509" width="9.75" style="1984" customWidth="1"/>
    <col min="10510" max="10510" width="11.125" style="1984" customWidth="1"/>
    <col min="10511" max="10511" width="18.625" style="1984" customWidth="1"/>
    <col min="10512" max="10512" width="5.25" style="1984" customWidth="1"/>
    <col min="10513" max="10752" width="9" style="1984"/>
    <col min="10753" max="10753" width="4.875" style="1984" customWidth="1"/>
    <col min="10754" max="10754" width="15.75" style="1984" customWidth="1"/>
    <col min="10755" max="10755" width="26.25" style="1984" bestFit="1" customWidth="1"/>
    <col min="10756" max="10756" width="9.875" style="1984" customWidth="1"/>
    <col min="10757" max="10757" width="11.125" style="1984" customWidth="1"/>
    <col min="10758" max="10758" width="18.625" style="1984" customWidth="1"/>
    <col min="10759" max="10759" width="9.875" style="1984" customWidth="1"/>
    <col min="10760" max="10760" width="11.125" style="1984" customWidth="1"/>
    <col min="10761" max="10761" width="18.5" style="1984" customWidth="1"/>
    <col min="10762" max="10762" width="9.75" style="1984" customWidth="1"/>
    <col min="10763" max="10763" width="11.125" style="1984" customWidth="1"/>
    <col min="10764" max="10764" width="18.625" style="1984" customWidth="1"/>
    <col min="10765" max="10765" width="9.75" style="1984" customWidth="1"/>
    <col min="10766" max="10766" width="11.125" style="1984" customWidth="1"/>
    <col min="10767" max="10767" width="18.625" style="1984" customWidth="1"/>
    <col min="10768" max="10768" width="5.25" style="1984" customWidth="1"/>
    <col min="10769" max="11008" width="9" style="1984"/>
    <col min="11009" max="11009" width="4.875" style="1984" customWidth="1"/>
    <col min="11010" max="11010" width="15.75" style="1984" customWidth="1"/>
    <col min="11011" max="11011" width="26.25" style="1984" bestFit="1" customWidth="1"/>
    <col min="11012" max="11012" width="9.875" style="1984" customWidth="1"/>
    <col min="11013" max="11013" width="11.125" style="1984" customWidth="1"/>
    <col min="11014" max="11014" width="18.625" style="1984" customWidth="1"/>
    <col min="11015" max="11015" width="9.875" style="1984" customWidth="1"/>
    <col min="11016" max="11016" width="11.125" style="1984" customWidth="1"/>
    <col min="11017" max="11017" width="18.5" style="1984" customWidth="1"/>
    <col min="11018" max="11018" width="9.75" style="1984" customWidth="1"/>
    <col min="11019" max="11019" width="11.125" style="1984" customWidth="1"/>
    <col min="11020" max="11020" width="18.625" style="1984" customWidth="1"/>
    <col min="11021" max="11021" width="9.75" style="1984" customWidth="1"/>
    <col min="11022" max="11022" width="11.125" style="1984" customWidth="1"/>
    <col min="11023" max="11023" width="18.625" style="1984" customWidth="1"/>
    <col min="11024" max="11024" width="5.25" style="1984" customWidth="1"/>
    <col min="11025" max="11264" width="9" style="1984"/>
    <col min="11265" max="11265" width="4.875" style="1984" customWidth="1"/>
    <col min="11266" max="11266" width="15.75" style="1984" customWidth="1"/>
    <col min="11267" max="11267" width="26.25" style="1984" bestFit="1" customWidth="1"/>
    <col min="11268" max="11268" width="9.875" style="1984" customWidth="1"/>
    <col min="11269" max="11269" width="11.125" style="1984" customWidth="1"/>
    <col min="11270" max="11270" width="18.625" style="1984" customWidth="1"/>
    <col min="11271" max="11271" width="9.875" style="1984" customWidth="1"/>
    <col min="11272" max="11272" width="11.125" style="1984" customWidth="1"/>
    <col min="11273" max="11273" width="18.5" style="1984" customWidth="1"/>
    <col min="11274" max="11274" width="9.75" style="1984" customWidth="1"/>
    <col min="11275" max="11275" width="11.125" style="1984" customWidth="1"/>
    <col min="11276" max="11276" width="18.625" style="1984" customWidth="1"/>
    <col min="11277" max="11277" width="9.75" style="1984" customWidth="1"/>
    <col min="11278" max="11278" width="11.125" style="1984" customWidth="1"/>
    <col min="11279" max="11279" width="18.625" style="1984" customWidth="1"/>
    <col min="11280" max="11280" width="5.25" style="1984" customWidth="1"/>
    <col min="11281" max="11520" width="9" style="1984"/>
    <col min="11521" max="11521" width="4.875" style="1984" customWidth="1"/>
    <col min="11522" max="11522" width="15.75" style="1984" customWidth="1"/>
    <col min="11523" max="11523" width="26.25" style="1984" bestFit="1" customWidth="1"/>
    <col min="11524" max="11524" width="9.875" style="1984" customWidth="1"/>
    <col min="11525" max="11525" width="11.125" style="1984" customWidth="1"/>
    <col min="11526" max="11526" width="18.625" style="1984" customWidth="1"/>
    <col min="11527" max="11527" width="9.875" style="1984" customWidth="1"/>
    <col min="11528" max="11528" width="11.125" style="1984" customWidth="1"/>
    <col min="11529" max="11529" width="18.5" style="1984" customWidth="1"/>
    <col min="11530" max="11530" width="9.75" style="1984" customWidth="1"/>
    <col min="11531" max="11531" width="11.125" style="1984" customWidth="1"/>
    <col min="11532" max="11532" width="18.625" style="1984" customWidth="1"/>
    <col min="11533" max="11533" width="9.75" style="1984" customWidth="1"/>
    <col min="11534" max="11534" width="11.125" style="1984" customWidth="1"/>
    <col min="11535" max="11535" width="18.625" style="1984" customWidth="1"/>
    <col min="11536" max="11536" width="5.25" style="1984" customWidth="1"/>
    <col min="11537" max="11776" width="9" style="1984"/>
    <col min="11777" max="11777" width="4.875" style="1984" customWidth="1"/>
    <col min="11778" max="11778" width="15.75" style="1984" customWidth="1"/>
    <col min="11779" max="11779" width="26.25" style="1984" bestFit="1" customWidth="1"/>
    <col min="11780" max="11780" width="9.875" style="1984" customWidth="1"/>
    <col min="11781" max="11781" width="11.125" style="1984" customWidth="1"/>
    <col min="11782" max="11782" width="18.625" style="1984" customWidth="1"/>
    <col min="11783" max="11783" width="9.875" style="1984" customWidth="1"/>
    <col min="11784" max="11784" width="11.125" style="1984" customWidth="1"/>
    <col min="11785" max="11785" width="18.5" style="1984" customWidth="1"/>
    <col min="11786" max="11786" width="9.75" style="1984" customWidth="1"/>
    <col min="11787" max="11787" width="11.125" style="1984" customWidth="1"/>
    <col min="11788" max="11788" width="18.625" style="1984" customWidth="1"/>
    <col min="11789" max="11789" width="9.75" style="1984" customWidth="1"/>
    <col min="11790" max="11790" width="11.125" style="1984" customWidth="1"/>
    <col min="11791" max="11791" width="18.625" style="1984" customWidth="1"/>
    <col min="11792" max="11792" width="5.25" style="1984" customWidth="1"/>
    <col min="11793" max="12032" width="9" style="1984"/>
    <col min="12033" max="12033" width="4.875" style="1984" customWidth="1"/>
    <col min="12034" max="12034" width="15.75" style="1984" customWidth="1"/>
    <col min="12035" max="12035" width="26.25" style="1984" bestFit="1" customWidth="1"/>
    <col min="12036" max="12036" width="9.875" style="1984" customWidth="1"/>
    <col min="12037" max="12037" width="11.125" style="1984" customWidth="1"/>
    <col min="12038" max="12038" width="18.625" style="1984" customWidth="1"/>
    <col min="12039" max="12039" width="9.875" style="1984" customWidth="1"/>
    <col min="12040" max="12040" width="11.125" style="1984" customWidth="1"/>
    <col min="12041" max="12041" width="18.5" style="1984" customWidth="1"/>
    <col min="12042" max="12042" width="9.75" style="1984" customWidth="1"/>
    <col min="12043" max="12043" width="11.125" style="1984" customWidth="1"/>
    <col min="12044" max="12044" width="18.625" style="1984" customWidth="1"/>
    <col min="12045" max="12045" width="9.75" style="1984" customWidth="1"/>
    <col min="12046" max="12046" width="11.125" style="1984" customWidth="1"/>
    <col min="12047" max="12047" width="18.625" style="1984" customWidth="1"/>
    <col min="12048" max="12048" width="5.25" style="1984" customWidth="1"/>
    <col min="12049" max="12288" width="9" style="1984"/>
    <col min="12289" max="12289" width="4.875" style="1984" customWidth="1"/>
    <col min="12290" max="12290" width="15.75" style="1984" customWidth="1"/>
    <col min="12291" max="12291" width="26.25" style="1984" bestFit="1" customWidth="1"/>
    <col min="12292" max="12292" width="9.875" style="1984" customWidth="1"/>
    <col min="12293" max="12293" width="11.125" style="1984" customWidth="1"/>
    <col min="12294" max="12294" width="18.625" style="1984" customWidth="1"/>
    <col min="12295" max="12295" width="9.875" style="1984" customWidth="1"/>
    <col min="12296" max="12296" width="11.125" style="1984" customWidth="1"/>
    <col min="12297" max="12297" width="18.5" style="1984" customWidth="1"/>
    <col min="12298" max="12298" width="9.75" style="1984" customWidth="1"/>
    <col min="12299" max="12299" width="11.125" style="1984" customWidth="1"/>
    <col min="12300" max="12300" width="18.625" style="1984" customWidth="1"/>
    <col min="12301" max="12301" width="9.75" style="1984" customWidth="1"/>
    <col min="12302" max="12302" width="11.125" style="1984" customWidth="1"/>
    <col min="12303" max="12303" width="18.625" style="1984" customWidth="1"/>
    <col min="12304" max="12304" width="5.25" style="1984" customWidth="1"/>
    <col min="12305" max="12544" width="9" style="1984"/>
    <col min="12545" max="12545" width="4.875" style="1984" customWidth="1"/>
    <col min="12546" max="12546" width="15.75" style="1984" customWidth="1"/>
    <col min="12547" max="12547" width="26.25" style="1984" bestFit="1" customWidth="1"/>
    <col min="12548" max="12548" width="9.875" style="1984" customWidth="1"/>
    <col min="12549" max="12549" width="11.125" style="1984" customWidth="1"/>
    <col min="12550" max="12550" width="18.625" style="1984" customWidth="1"/>
    <col min="12551" max="12551" width="9.875" style="1984" customWidth="1"/>
    <col min="12552" max="12552" width="11.125" style="1984" customWidth="1"/>
    <col min="12553" max="12553" width="18.5" style="1984" customWidth="1"/>
    <col min="12554" max="12554" width="9.75" style="1984" customWidth="1"/>
    <col min="12555" max="12555" width="11.125" style="1984" customWidth="1"/>
    <col min="12556" max="12556" width="18.625" style="1984" customWidth="1"/>
    <col min="12557" max="12557" width="9.75" style="1984" customWidth="1"/>
    <col min="12558" max="12558" width="11.125" style="1984" customWidth="1"/>
    <col min="12559" max="12559" width="18.625" style="1984" customWidth="1"/>
    <col min="12560" max="12560" width="5.25" style="1984" customWidth="1"/>
    <col min="12561" max="12800" width="9" style="1984"/>
    <col min="12801" max="12801" width="4.875" style="1984" customWidth="1"/>
    <col min="12802" max="12802" width="15.75" style="1984" customWidth="1"/>
    <col min="12803" max="12803" width="26.25" style="1984" bestFit="1" customWidth="1"/>
    <col min="12804" max="12804" width="9.875" style="1984" customWidth="1"/>
    <col min="12805" max="12805" width="11.125" style="1984" customWidth="1"/>
    <col min="12806" max="12806" width="18.625" style="1984" customWidth="1"/>
    <col min="12807" max="12807" width="9.875" style="1984" customWidth="1"/>
    <col min="12808" max="12808" width="11.125" style="1984" customWidth="1"/>
    <col min="12809" max="12809" width="18.5" style="1984" customWidth="1"/>
    <col min="12810" max="12810" width="9.75" style="1984" customWidth="1"/>
    <col min="12811" max="12811" width="11.125" style="1984" customWidth="1"/>
    <col min="12812" max="12812" width="18.625" style="1984" customWidth="1"/>
    <col min="12813" max="12813" width="9.75" style="1984" customWidth="1"/>
    <col min="12814" max="12814" width="11.125" style="1984" customWidth="1"/>
    <col min="12815" max="12815" width="18.625" style="1984" customWidth="1"/>
    <col min="12816" max="12816" width="5.25" style="1984" customWidth="1"/>
    <col min="12817" max="13056" width="9" style="1984"/>
    <col min="13057" max="13057" width="4.875" style="1984" customWidth="1"/>
    <col min="13058" max="13058" width="15.75" style="1984" customWidth="1"/>
    <col min="13059" max="13059" width="26.25" style="1984" bestFit="1" customWidth="1"/>
    <col min="13060" max="13060" width="9.875" style="1984" customWidth="1"/>
    <col min="13061" max="13061" width="11.125" style="1984" customWidth="1"/>
    <col min="13062" max="13062" width="18.625" style="1984" customWidth="1"/>
    <col min="13063" max="13063" width="9.875" style="1984" customWidth="1"/>
    <col min="13064" max="13064" width="11.125" style="1984" customWidth="1"/>
    <col min="13065" max="13065" width="18.5" style="1984" customWidth="1"/>
    <col min="13066" max="13066" width="9.75" style="1984" customWidth="1"/>
    <col min="13067" max="13067" width="11.125" style="1984" customWidth="1"/>
    <col min="13068" max="13068" width="18.625" style="1984" customWidth="1"/>
    <col min="13069" max="13069" width="9.75" style="1984" customWidth="1"/>
    <col min="13070" max="13070" width="11.125" style="1984" customWidth="1"/>
    <col min="13071" max="13071" width="18.625" style="1984" customWidth="1"/>
    <col min="13072" max="13072" width="5.25" style="1984" customWidth="1"/>
    <col min="13073" max="13312" width="9" style="1984"/>
    <col min="13313" max="13313" width="4.875" style="1984" customWidth="1"/>
    <col min="13314" max="13314" width="15.75" style="1984" customWidth="1"/>
    <col min="13315" max="13315" width="26.25" style="1984" bestFit="1" customWidth="1"/>
    <col min="13316" max="13316" width="9.875" style="1984" customWidth="1"/>
    <col min="13317" max="13317" width="11.125" style="1984" customWidth="1"/>
    <col min="13318" max="13318" width="18.625" style="1984" customWidth="1"/>
    <col min="13319" max="13319" width="9.875" style="1984" customWidth="1"/>
    <col min="13320" max="13320" width="11.125" style="1984" customWidth="1"/>
    <col min="13321" max="13321" width="18.5" style="1984" customWidth="1"/>
    <col min="13322" max="13322" width="9.75" style="1984" customWidth="1"/>
    <col min="13323" max="13323" width="11.125" style="1984" customWidth="1"/>
    <col min="13324" max="13324" width="18.625" style="1984" customWidth="1"/>
    <col min="13325" max="13325" width="9.75" style="1984" customWidth="1"/>
    <col min="13326" max="13326" width="11.125" style="1984" customWidth="1"/>
    <col min="13327" max="13327" width="18.625" style="1984" customWidth="1"/>
    <col min="13328" max="13328" width="5.25" style="1984" customWidth="1"/>
    <col min="13329" max="13568" width="9" style="1984"/>
    <col min="13569" max="13569" width="4.875" style="1984" customWidth="1"/>
    <col min="13570" max="13570" width="15.75" style="1984" customWidth="1"/>
    <col min="13571" max="13571" width="26.25" style="1984" bestFit="1" customWidth="1"/>
    <col min="13572" max="13572" width="9.875" style="1984" customWidth="1"/>
    <col min="13573" max="13573" width="11.125" style="1984" customWidth="1"/>
    <col min="13574" max="13574" width="18.625" style="1984" customWidth="1"/>
    <col min="13575" max="13575" width="9.875" style="1984" customWidth="1"/>
    <col min="13576" max="13576" width="11.125" style="1984" customWidth="1"/>
    <col min="13577" max="13577" width="18.5" style="1984" customWidth="1"/>
    <col min="13578" max="13578" width="9.75" style="1984" customWidth="1"/>
    <col min="13579" max="13579" width="11.125" style="1984" customWidth="1"/>
    <col min="13580" max="13580" width="18.625" style="1984" customWidth="1"/>
    <col min="13581" max="13581" width="9.75" style="1984" customWidth="1"/>
    <col min="13582" max="13582" width="11.125" style="1984" customWidth="1"/>
    <col min="13583" max="13583" width="18.625" style="1984" customWidth="1"/>
    <col min="13584" max="13584" width="5.25" style="1984" customWidth="1"/>
    <col min="13585" max="13824" width="9" style="1984"/>
    <col min="13825" max="13825" width="4.875" style="1984" customWidth="1"/>
    <col min="13826" max="13826" width="15.75" style="1984" customWidth="1"/>
    <col min="13827" max="13827" width="26.25" style="1984" bestFit="1" customWidth="1"/>
    <col min="13828" max="13828" width="9.875" style="1984" customWidth="1"/>
    <col min="13829" max="13829" width="11.125" style="1984" customWidth="1"/>
    <col min="13830" max="13830" width="18.625" style="1984" customWidth="1"/>
    <col min="13831" max="13831" width="9.875" style="1984" customWidth="1"/>
    <col min="13832" max="13832" width="11.125" style="1984" customWidth="1"/>
    <col min="13833" max="13833" width="18.5" style="1984" customWidth="1"/>
    <col min="13834" max="13834" width="9.75" style="1984" customWidth="1"/>
    <col min="13835" max="13835" width="11.125" style="1984" customWidth="1"/>
    <col min="13836" max="13836" width="18.625" style="1984" customWidth="1"/>
    <col min="13837" max="13837" width="9.75" style="1984" customWidth="1"/>
    <col min="13838" max="13838" width="11.125" style="1984" customWidth="1"/>
    <col min="13839" max="13839" width="18.625" style="1984" customWidth="1"/>
    <col min="13840" max="13840" width="5.25" style="1984" customWidth="1"/>
    <col min="13841" max="14080" width="9" style="1984"/>
    <col min="14081" max="14081" width="4.875" style="1984" customWidth="1"/>
    <col min="14082" max="14082" width="15.75" style="1984" customWidth="1"/>
    <col min="14083" max="14083" width="26.25" style="1984" bestFit="1" customWidth="1"/>
    <col min="14084" max="14084" width="9.875" style="1984" customWidth="1"/>
    <col min="14085" max="14085" width="11.125" style="1984" customWidth="1"/>
    <col min="14086" max="14086" width="18.625" style="1984" customWidth="1"/>
    <col min="14087" max="14087" width="9.875" style="1984" customWidth="1"/>
    <col min="14088" max="14088" width="11.125" style="1984" customWidth="1"/>
    <col min="14089" max="14089" width="18.5" style="1984" customWidth="1"/>
    <col min="14090" max="14090" width="9.75" style="1984" customWidth="1"/>
    <col min="14091" max="14091" width="11.125" style="1984" customWidth="1"/>
    <col min="14092" max="14092" width="18.625" style="1984" customWidth="1"/>
    <col min="14093" max="14093" width="9.75" style="1984" customWidth="1"/>
    <col min="14094" max="14094" width="11.125" style="1984" customWidth="1"/>
    <col min="14095" max="14095" width="18.625" style="1984" customWidth="1"/>
    <col min="14096" max="14096" width="5.25" style="1984" customWidth="1"/>
    <col min="14097" max="14336" width="9" style="1984"/>
    <col min="14337" max="14337" width="4.875" style="1984" customWidth="1"/>
    <col min="14338" max="14338" width="15.75" style="1984" customWidth="1"/>
    <col min="14339" max="14339" width="26.25" style="1984" bestFit="1" customWidth="1"/>
    <col min="14340" max="14340" width="9.875" style="1984" customWidth="1"/>
    <col min="14341" max="14341" width="11.125" style="1984" customWidth="1"/>
    <col min="14342" max="14342" width="18.625" style="1984" customWidth="1"/>
    <col min="14343" max="14343" width="9.875" style="1984" customWidth="1"/>
    <col min="14344" max="14344" width="11.125" style="1984" customWidth="1"/>
    <col min="14345" max="14345" width="18.5" style="1984" customWidth="1"/>
    <col min="14346" max="14346" width="9.75" style="1984" customWidth="1"/>
    <col min="14347" max="14347" width="11.125" style="1984" customWidth="1"/>
    <col min="14348" max="14348" width="18.625" style="1984" customWidth="1"/>
    <col min="14349" max="14349" width="9.75" style="1984" customWidth="1"/>
    <col min="14350" max="14350" width="11.125" style="1984" customWidth="1"/>
    <col min="14351" max="14351" width="18.625" style="1984" customWidth="1"/>
    <col min="14352" max="14352" width="5.25" style="1984" customWidth="1"/>
    <col min="14353" max="14592" width="9" style="1984"/>
    <col min="14593" max="14593" width="4.875" style="1984" customWidth="1"/>
    <col min="14594" max="14594" width="15.75" style="1984" customWidth="1"/>
    <col min="14595" max="14595" width="26.25" style="1984" bestFit="1" customWidth="1"/>
    <col min="14596" max="14596" width="9.875" style="1984" customWidth="1"/>
    <col min="14597" max="14597" width="11.125" style="1984" customWidth="1"/>
    <col min="14598" max="14598" width="18.625" style="1984" customWidth="1"/>
    <col min="14599" max="14599" width="9.875" style="1984" customWidth="1"/>
    <col min="14600" max="14600" width="11.125" style="1984" customWidth="1"/>
    <col min="14601" max="14601" width="18.5" style="1984" customWidth="1"/>
    <col min="14602" max="14602" width="9.75" style="1984" customWidth="1"/>
    <col min="14603" max="14603" width="11.125" style="1984" customWidth="1"/>
    <col min="14604" max="14604" width="18.625" style="1984" customWidth="1"/>
    <col min="14605" max="14605" width="9.75" style="1984" customWidth="1"/>
    <col min="14606" max="14606" width="11.125" style="1984" customWidth="1"/>
    <col min="14607" max="14607" width="18.625" style="1984" customWidth="1"/>
    <col min="14608" max="14608" width="5.25" style="1984" customWidth="1"/>
    <col min="14609" max="14848" width="9" style="1984"/>
    <col min="14849" max="14849" width="4.875" style="1984" customWidth="1"/>
    <col min="14850" max="14850" width="15.75" style="1984" customWidth="1"/>
    <col min="14851" max="14851" width="26.25" style="1984" bestFit="1" customWidth="1"/>
    <col min="14852" max="14852" width="9.875" style="1984" customWidth="1"/>
    <col min="14853" max="14853" width="11.125" style="1984" customWidth="1"/>
    <col min="14854" max="14854" width="18.625" style="1984" customWidth="1"/>
    <col min="14855" max="14855" width="9.875" style="1984" customWidth="1"/>
    <col min="14856" max="14856" width="11.125" style="1984" customWidth="1"/>
    <col min="14857" max="14857" width="18.5" style="1984" customWidth="1"/>
    <col min="14858" max="14858" width="9.75" style="1984" customWidth="1"/>
    <col min="14859" max="14859" width="11.125" style="1984" customWidth="1"/>
    <col min="14860" max="14860" width="18.625" style="1984" customWidth="1"/>
    <col min="14861" max="14861" width="9.75" style="1984" customWidth="1"/>
    <col min="14862" max="14862" width="11.125" style="1984" customWidth="1"/>
    <col min="14863" max="14863" width="18.625" style="1984" customWidth="1"/>
    <col min="14864" max="14864" width="5.25" style="1984" customWidth="1"/>
    <col min="14865" max="15104" width="9" style="1984"/>
    <col min="15105" max="15105" width="4.875" style="1984" customWidth="1"/>
    <col min="15106" max="15106" width="15.75" style="1984" customWidth="1"/>
    <col min="15107" max="15107" width="26.25" style="1984" bestFit="1" customWidth="1"/>
    <col min="15108" max="15108" width="9.875" style="1984" customWidth="1"/>
    <col min="15109" max="15109" width="11.125" style="1984" customWidth="1"/>
    <col min="15110" max="15110" width="18.625" style="1984" customWidth="1"/>
    <col min="15111" max="15111" width="9.875" style="1984" customWidth="1"/>
    <col min="15112" max="15112" width="11.125" style="1984" customWidth="1"/>
    <col min="15113" max="15113" width="18.5" style="1984" customWidth="1"/>
    <col min="15114" max="15114" width="9.75" style="1984" customWidth="1"/>
    <col min="15115" max="15115" width="11.125" style="1984" customWidth="1"/>
    <col min="15116" max="15116" width="18.625" style="1984" customWidth="1"/>
    <col min="15117" max="15117" width="9.75" style="1984" customWidth="1"/>
    <col min="15118" max="15118" width="11.125" style="1984" customWidth="1"/>
    <col min="15119" max="15119" width="18.625" style="1984" customWidth="1"/>
    <col min="15120" max="15120" width="5.25" style="1984" customWidth="1"/>
    <col min="15121" max="15360" width="9" style="1984"/>
    <col min="15361" max="15361" width="4.875" style="1984" customWidth="1"/>
    <col min="15362" max="15362" width="15.75" style="1984" customWidth="1"/>
    <col min="15363" max="15363" width="26.25" style="1984" bestFit="1" customWidth="1"/>
    <col min="15364" max="15364" width="9.875" style="1984" customWidth="1"/>
    <col min="15365" max="15365" width="11.125" style="1984" customWidth="1"/>
    <col min="15366" max="15366" width="18.625" style="1984" customWidth="1"/>
    <col min="15367" max="15367" width="9.875" style="1984" customWidth="1"/>
    <col min="15368" max="15368" width="11.125" style="1984" customWidth="1"/>
    <col min="15369" max="15369" width="18.5" style="1984" customWidth="1"/>
    <col min="15370" max="15370" width="9.75" style="1984" customWidth="1"/>
    <col min="15371" max="15371" width="11.125" style="1984" customWidth="1"/>
    <col min="15372" max="15372" width="18.625" style="1984" customWidth="1"/>
    <col min="15373" max="15373" width="9.75" style="1984" customWidth="1"/>
    <col min="15374" max="15374" width="11.125" style="1984" customWidth="1"/>
    <col min="15375" max="15375" width="18.625" style="1984" customWidth="1"/>
    <col min="15376" max="15376" width="5.25" style="1984" customWidth="1"/>
    <col min="15377" max="15616" width="9" style="1984"/>
    <col min="15617" max="15617" width="4.875" style="1984" customWidth="1"/>
    <col min="15618" max="15618" width="15.75" style="1984" customWidth="1"/>
    <col min="15619" max="15619" width="26.25" style="1984" bestFit="1" customWidth="1"/>
    <col min="15620" max="15620" width="9.875" style="1984" customWidth="1"/>
    <col min="15621" max="15621" width="11.125" style="1984" customWidth="1"/>
    <col min="15622" max="15622" width="18.625" style="1984" customWidth="1"/>
    <col min="15623" max="15623" width="9.875" style="1984" customWidth="1"/>
    <col min="15624" max="15624" width="11.125" style="1984" customWidth="1"/>
    <col min="15625" max="15625" width="18.5" style="1984" customWidth="1"/>
    <col min="15626" max="15626" width="9.75" style="1984" customWidth="1"/>
    <col min="15627" max="15627" width="11.125" style="1984" customWidth="1"/>
    <col min="15628" max="15628" width="18.625" style="1984" customWidth="1"/>
    <col min="15629" max="15629" width="9.75" style="1984" customWidth="1"/>
    <col min="15630" max="15630" width="11.125" style="1984" customWidth="1"/>
    <col min="15631" max="15631" width="18.625" style="1984" customWidth="1"/>
    <col min="15632" max="15632" width="5.25" style="1984" customWidth="1"/>
    <col min="15633" max="15872" width="9" style="1984"/>
    <col min="15873" max="15873" width="4.875" style="1984" customWidth="1"/>
    <col min="15874" max="15874" width="15.75" style="1984" customWidth="1"/>
    <col min="15875" max="15875" width="26.25" style="1984" bestFit="1" customWidth="1"/>
    <col min="15876" max="15876" width="9.875" style="1984" customWidth="1"/>
    <col min="15877" max="15877" width="11.125" style="1984" customWidth="1"/>
    <col min="15878" max="15878" width="18.625" style="1984" customWidth="1"/>
    <col min="15879" max="15879" width="9.875" style="1984" customWidth="1"/>
    <col min="15880" max="15880" width="11.125" style="1984" customWidth="1"/>
    <col min="15881" max="15881" width="18.5" style="1984" customWidth="1"/>
    <col min="15882" max="15882" width="9.75" style="1984" customWidth="1"/>
    <col min="15883" max="15883" width="11.125" style="1984" customWidth="1"/>
    <col min="15884" max="15884" width="18.625" style="1984" customWidth="1"/>
    <col min="15885" max="15885" width="9.75" style="1984" customWidth="1"/>
    <col min="15886" max="15886" width="11.125" style="1984" customWidth="1"/>
    <col min="15887" max="15887" width="18.625" style="1984" customWidth="1"/>
    <col min="15888" max="15888" width="5.25" style="1984" customWidth="1"/>
    <col min="15889" max="16128" width="9" style="1984"/>
    <col min="16129" max="16129" width="4.875" style="1984" customWidth="1"/>
    <col min="16130" max="16130" width="15.75" style="1984" customWidth="1"/>
    <col min="16131" max="16131" width="26.25" style="1984" bestFit="1" customWidth="1"/>
    <col min="16132" max="16132" width="9.875" style="1984" customWidth="1"/>
    <col min="16133" max="16133" width="11.125" style="1984" customWidth="1"/>
    <col min="16134" max="16134" width="18.625" style="1984" customWidth="1"/>
    <col min="16135" max="16135" width="9.875" style="1984" customWidth="1"/>
    <col min="16136" max="16136" width="11.125" style="1984" customWidth="1"/>
    <col min="16137" max="16137" width="18.5" style="1984" customWidth="1"/>
    <col min="16138" max="16138" width="9.75" style="1984" customWidth="1"/>
    <col min="16139" max="16139" width="11.125" style="1984" customWidth="1"/>
    <col min="16140" max="16140" width="18.625" style="1984" customWidth="1"/>
    <col min="16141" max="16141" width="9.75" style="1984" customWidth="1"/>
    <col min="16142" max="16142" width="11.125" style="1984" customWidth="1"/>
    <col min="16143" max="16143" width="18.625" style="1984" customWidth="1"/>
    <col min="16144" max="16144" width="5.25" style="1984" customWidth="1"/>
    <col min="16145" max="16384" width="9" style="1984"/>
  </cols>
  <sheetData>
    <row r="1" spans="1:108" s="1983" customFormat="1" ht="28.5" customHeight="1" x14ac:dyDescent="0.15">
      <c r="A1" s="1982" t="s">
        <v>1161</v>
      </c>
    </row>
    <row r="2" spans="1:108" ht="18.95" customHeight="1" thickBot="1" x14ac:dyDescent="0.2">
      <c r="A2" s="1983"/>
      <c r="P2" s="1985"/>
    </row>
    <row r="3" spans="1:108" s="1988" customFormat="1" ht="24.75" customHeight="1" x14ac:dyDescent="0.15">
      <c r="A3" s="1986" t="s">
        <v>429</v>
      </c>
      <c r="B3" s="3019" t="s">
        <v>1103</v>
      </c>
      <c r="C3" s="3022" t="s">
        <v>1104</v>
      </c>
      <c r="D3" s="3031" t="s">
        <v>1158</v>
      </c>
      <c r="E3" s="3032"/>
      <c r="F3" s="3032"/>
      <c r="G3" s="3031" t="s">
        <v>608</v>
      </c>
      <c r="H3" s="3032"/>
      <c r="I3" s="3032"/>
      <c r="J3" s="3060" t="s">
        <v>609</v>
      </c>
      <c r="K3" s="3061"/>
      <c r="L3" s="3062"/>
      <c r="M3" s="3060" t="s">
        <v>517</v>
      </c>
      <c r="N3" s="3061"/>
      <c r="O3" s="3062"/>
      <c r="P3" s="1987" t="s">
        <v>429</v>
      </c>
    </row>
    <row r="4" spans="1:108" s="1988" customFormat="1" ht="24.75" customHeight="1" x14ac:dyDescent="0.15">
      <c r="A4" s="1989" t="s">
        <v>430</v>
      </c>
      <c r="B4" s="3020"/>
      <c r="C4" s="3023"/>
      <c r="D4" s="3058" t="s">
        <v>512</v>
      </c>
      <c r="E4" s="3063" t="s">
        <v>610</v>
      </c>
      <c r="F4" s="3065" t="s">
        <v>516</v>
      </c>
      <c r="G4" s="3058" t="s">
        <v>512</v>
      </c>
      <c r="H4" s="3063" t="s">
        <v>610</v>
      </c>
      <c r="I4" s="3065" t="s">
        <v>516</v>
      </c>
      <c r="J4" s="3058" t="s">
        <v>512</v>
      </c>
      <c r="K4" s="3063" t="s">
        <v>610</v>
      </c>
      <c r="L4" s="3065" t="s">
        <v>516</v>
      </c>
      <c r="M4" s="3058" t="s">
        <v>512</v>
      </c>
      <c r="N4" s="3063" t="s">
        <v>610</v>
      </c>
      <c r="O4" s="3065" t="s">
        <v>516</v>
      </c>
      <c r="P4" s="1990" t="s">
        <v>430</v>
      </c>
      <c r="DA4" s="1991"/>
      <c r="DB4" s="1991"/>
      <c r="DC4" s="1991"/>
      <c r="DD4" s="1991"/>
    </row>
    <row r="5" spans="1:108" s="1988" customFormat="1" ht="24.75" customHeight="1" x14ac:dyDescent="0.15">
      <c r="A5" s="1989" t="s">
        <v>431</v>
      </c>
      <c r="B5" s="3020"/>
      <c r="C5" s="3023"/>
      <c r="D5" s="3059"/>
      <c r="E5" s="3064"/>
      <c r="F5" s="3066"/>
      <c r="G5" s="3059"/>
      <c r="H5" s="3064"/>
      <c r="I5" s="3066"/>
      <c r="J5" s="3059"/>
      <c r="K5" s="3064"/>
      <c r="L5" s="3066"/>
      <c r="M5" s="3059"/>
      <c r="N5" s="3064"/>
      <c r="O5" s="3066"/>
      <c r="P5" s="1990" t="s">
        <v>431</v>
      </c>
      <c r="DA5" s="1991"/>
      <c r="DB5" s="1991"/>
      <c r="DC5" s="1991"/>
      <c r="DD5" s="1991"/>
    </row>
    <row r="6" spans="1:108" s="1988" customFormat="1" ht="24.75" customHeight="1" x14ac:dyDescent="0.15">
      <c r="A6" s="1989" t="s">
        <v>432</v>
      </c>
      <c r="B6" s="3020"/>
      <c r="C6" s="3023"/>
      <c r="D6" s="3059"/>
      <c r="E6" s="3064"/>
      <c r="F6" s="3066"/>
      <c r="G6" s="3059"/>
      <c r="H6" s="3064"/>
      <c r="I6" s="3066"/>
      <c r="J6" s="3059"/>
      <c r="K6" s="3064"/>
      <c r="L6" s="3066"/>
      <c r="M6" s="3059"/>
      <c r="N6" s="3064"/>
      <c r="O6" s="3066"/>
      <c r="P6" s="1990" t="s">
        <v>432</v>
      </c>
      <c r="DA6" s="1991"/>
      <c r="DB6" s="1991"/>
      <c r="DC6" s="1991"/>
      <c r="DD6" s="1991"/>
    </row>
    <row r="7" spans="1:108" s="1988" customFormat="1" ht="24.75" customHeight="1" x14ac:dyDescent="0.15">
      <c r="A7" s="1992" t="s">
        <v>433</v>
      </c>
      <c r="B7" s="3021"/>
      <c r="C7" s="3024"/>
      <c r="D7" s="1993" t="s">
        <v>611</v>
      </c>
      <c r="E7" s="1994" t="s">
        <v>612</v>
      </c>
      <c r="F7" s="1995" t="s">
        <v>613</v>
      </c>
      <c r="G7" s="1993" t="s">
        <v>611</v>
      </c>
      <c r="H7" s="1994" t="s">
        <v>612</v>
      </c>
      <c r="I7" s="1995" t="s">
        <v>613</v>
      </c>
      <c r="J7" s="1993" t="s">
        <v>611</v>
      </c>
      <c r="K7" s="1994" t="s">
        <v>612</v>
      </c>
      <c r="L7" s="1995" t="s">
        <v>613</v>
      </c>
      <c r="M7" s="1993" t="s">
        <v>611</v>
      </c>
      <c r="N7" s="1994" t="s">
        <v>612</v>
      </c>
      <c r="O7" s="1995" t="s">
        <v>613</v>
      </c>
      <c r="P7" s="1996" t="s">
        <v>433</v>
      </c>
      <c r="DA7" s="1991"/>
      <c r="DB7" s="1991"/>
      <c r="DC7" s="1991"/>
      <c r="DD7" s="1991"/>
    </row>
    <row r="8" spans="1:108" s="2003" customFormat="1" ht="36.75" customHeight="1" x14ac:dyDescent="0.15">
      <c r="A8" s="1997"/>
      <c r="B8" s="1998" t="s">
        <v>1114</v>
      </c>
      <c r="C8" s="1999" t="s">
        <v>1115</v>
      </c>
      <c r="D8" s="1932">
        <v>5680</v>
      </c>
      <c r="E8" s="2000">
        <v>66197</v>
      </c>
      <c r="F8" s="2001">
        <v>3119730496</v>
      </c>
      <c r="G8" s="1932">
        <v>79440</v>
      </c>
      <c r="H8" s="2000">
        <v>113268</v>
      </c>
      <c r="I8" s="2001">
        <v>1417573415</v>
      </c>
      <c r="J8" s="1932">
        <v>2068</v>
      </c>
      <c r="K8" s="2000">
        <v>2843</v>
      </c>
      <c r="L8" s="2001">
        <v>13703695</v>
      </c>
      <c r="M8" s="1932">
        <v>87188</v>
      </c>
      <c r="N8" s="2000">
        <v>182308</v>
      </c>
      <c r="O8" s="2001">
        <v>4551007606</v>
      </c>
      <c r="P8" s="2002"/>
      <c r="DA8" s="2004"/>
      <c r="DB8" s="2004"/>
      <c r="DC8" s="2004"/>
      <c r="DD8" s="2004"/>
    </row>
    <row r="9" spans="1:108" s="2003" customFormat="1" ht="36.75" customHeight="1" x14ac:dyDescent="0.15">
      <c r="A9" s="1997"/>
      <c r="B9" s="2005" t="s">
        <v>1120</v>
      </c>
      <c r="C9" s="2006" t="s">
        <v>1115</v>
      </c>
      <c r="D9" s="2007">
        <v>5326</v>
      </c>
      <c r="E9" s="2008">
        <v>64011</v>
      </c>
      <c r="F9" s="2009">
        <v>3020529769</v>
      </c>
      <c r="G9" s="2007">
        <v>77942</v>
      </c>
      <c r="H9" s="2008">
        <v>111601</v>
      </c>
      <c r="I9" s="2009">
        <v>1434857916</v>
      </c>
      <c r="J9" s="2007">
        <v>2131</v>
      </c>
      <c r="K9" s="2008">
        <v>2840</v>
      </c>
      <c r="L9" s="2009">
        <v>13495526</v>
      </c>
      <c r="M9" s="2007">
        <v>85399</v>
      </c>
      <c r="N9" s="2008">
        <v>178452</v>
      </c>
      <c r="O9" s="2009">
        <v>4468883211</v>
      </c>
      <c r="P9" s="2002"/>
    </row>
    <row r="10" spans="1:108" s="2003" customFormat="1" ht="36.75" customHeight="1" x14ac:dyDescent="0.15">
      <c r="A10" s="1997"/>
      <c r="B10" s="2005" t="s">
        <v>1121</v>
      </c>
      <c r="C10" s="2006" t="s">
        <v>1115</v>
      </c>
      <c r="D10" s="2007">
        <v>4875</v>
      </c>
      <c r="E10" s="2008">
        <v>59241</v>
      </c>
      <c r="F10" s="2009">
        <v>2774817569</v>
      </c>
      <c r="G10" s="2007">
        <v>71176</v>
      </c>
      <c r="H10" s="2008">
        <v>104771</v>
      </c>
      <c r="I10" s="2009">
        <v>1423685818</v>
      </c>
      <c r="J10" s="2007">
        <v>1948</v>
      </c>
      <c r="K10" s="2008">
        <v>2502</v>
      </c>
      <c r="L10" s="2009">
        <v>12609864</v>
      </c>
      <c r="M10" s="2007">
        <v>77999</v>
      </c>
      <c r="N10" s="2008">
        <v>166514</v>
      </c>
      <c r="O10" s="2009">
        <v>4211113251</v>
      </c>
      <c r="P10" s="2002"/>
    </row>
    <row r="11" spans="1:108" s="2003" customFormat="1" ht="36.75" customHeight="1" x14ac:dyDescent="0.15">
      <c r="A11" s="2010"/>
      <c r="B11" s="2005" t="s">
        <v>1122</v>
      </c>
      <c r="C11" s="2006" t="s">
        <v>1115</v>
      </c>
      <c r="D11" s="2011">
        <v>4564</v>
      </c>
      <c r="E11" s="2012">
        <v>119435</v>
      </c>
      <c r="F11" s="2013">
        <v>2516755139</v>
      </c>
      <c r="G11" s="2011">
        <v>65826</v>
      </c>
      <c r="H11" s="2012">
        <v>91930</v>
      </c>
      <c r="I11" s="2013">
        <v>1292651843</v>
      </c>
      <c r="J11" s="2011">
        <v>1703</v>
      </c>
      <c r="K11" s="2012">
        <v>2336</v>
      </c>
      <c r="L11" s="2013">
        <v>12655334</v>
      </c>
      <c r="M11" s="2007">
        <v>72093</v>
      </c>
      <c r="N11" s="2008">
        <v>213701</v>
      </c>
      <c r="O11" s="2009">
        <v>3822062316</v>
      </c>
      <c r="P11" s="2002"/>
      <c r="Q11" s="2004"/>
      <c r="R11" s="2004"/>
      <c r="S11" s="2004"/>
      <c r="T11" s="2004"/>
      <c r="U11" s="2004"/>
      <c r="V11" s="2004"/>
      <c r="W11" s="2004"/>
      <c r="X11" s="2004"/>
      <c r="AM11" s="3067"/>
      <c r="AN11" s="3067"/>
      <c r="AR11" s="3067"/>
      <c r="AS11" s="3067"/>
      <c r="AT11" s="3067"/>
      <c r="AU11" s="3067"/>
      <c r="AV11" s="3067"/>
      <c r="DA11" s="2004"/>
      <c r="DB11" s="2004"/>
      <c r="DC11" s="2004"/>
      <c r="DD11" s="2004"/>
    </row>
    <row r="12" spans="1:108" s="1988" customFormat="1" ht="36.75" customHeight="1" thickBot="1" x14ac:dyDescent="0.2">
      <c r="A12" s="2014"/>
      <c r="B12" s="1836" t="s">
        <v>1123</v>
      </c>
      <c r="C12" s="1837" t="s">
        <v>1115</v>
      </c>
      <c r="D12" s="1926">
        <f>SUM(D13:D23)</f>
        <v>4595</v>
      </c>
      <c r="E12" s="1927">
        <f t="shared" ref="E12:L12" si="0">SUM(E13:E23)</f>
        <v>54330</v>
      </c>
      <c r="F12" s="1928">
        <f t="shared" si="0"/>
        <v>3112964365</v>
      </c>
      <c r="G12" s="1926">
        <f t="shared" si="0"/>
        <v>61170</v>
      </c>
      <c r="H12" s="1927">
        <f t="shared" si="0"/>
        <v>85174</v>
      </c>
      <c r="I12" s="1928">
        <f t="shared" si="0"/>
        <v>1176501080</v>
      </c>
      <c r="J12" s="1926">
        <f t="shared" si="0"/>
        <v>1690</v>
      </c>
      <c r="K12" s="1927">
        <f t="shared" si="0"/>
        <v>2644</v>
      </c>
      <c r="L12" s="1928">
        <f t="shared" si="0"/>
        <v>12895326</v>
      </c>
      <c r="M12" s="2015">
        <f t="shared" ref="M12:O13" si="1">D12+G12+J12</f>
        <v>67455</v>
      </c>
      <c r="N12" s="2016">
        <f t="shared" si="1"/>
        <v>142148</v>
      </c>
      <c r="O12" s="2017">
        <f t="shared" si="1"/>
        <v>4302360771</v>
      </c>
      <c r="P12" s="2018"/>
      <c r="Q12" s="1991"/>
      <c r="R12" s="1991"/>
      <c r="S12" s="1991"/>
      <c r="T12" s="1991"/>
      <c r="U12" s="1991"/>
      <c r="V12" s="1991"/>
      <c r="W12" s="1991"/>
      <c r="X12" s="1991"/>
      <c r="AM12" s="3068"/>
      <c r="AN12" s="3068"/>
      <c r="AR12" s="3068"/>
      <c r="AS12" s="3068"/>
      <c r="AT12" s="3068"/>
      <c r="AU12" s="3068"/>
      <c r="AV12" s="3068"/>
      <c r="DA12" s="1991"/>
      <c r="DB12" s="1991"/>
      <c r="DC12" s="1991"/>
      <c r="DD12" s="1991"/>
    </row>
    <row r="13" spans="1:108" s="1983" customFormat="1" ht="45" customHeight="1" thickTop="1" x14ac:dyDescent="0.15">
      <c r="A13" s="1848" t="s">
        <v>1124</v>
      </c>
      <c r="B13" s="1939" t="s">
        <v>1022</v>
      </c>
      <c r="C13" s="1932" t="s">
        <v>1125</v>
      </c>
      <c r="D13" s="1933">
        <v>3347</v>
      </c>
      <c r="E13" s="1934">
        <v>32583</v>
      </c>
      <c r="F13" s="1935">
        <v>2554146180</v>
      </c>
      <c r="G13" s="1936">
        <v>36061</v>
      </c>
      <c r="H13" s="1934">
        <v>50142</v>
      </c>
      <c r="I13" s="1935">
        <v>898816730</v>
      </c>
      <c r="J13" s="1933">
        <v>1670</v>
      </c>
      <c r="K13" s="1934">
        <v>2299</v>
      </c>
      <c r="L13" s="1935">
        <v>12775180</v>
      </c>
      <c r="M13" s="1933">
        <f t="shared" si="1"/>
        <v>41078</v>
      </c>
      <c r="N13" s="1934">
        <f t="shared" si="1"/>
        <v>85024</v>
      </c>
      <c r="O13" s="1935">
        <f t="shared" si="1"/>
        <v>3465738090</v>
      </c>
      <c r="P13" s="1858" t="s">
        <v>1124</v>
      </c>
      <c r="Q13" s="1981"/>
      <c r="R13" s="1981"/>
      <c r="S13" s="1981"/>
      <c r="T13" s="1981"/>
      <c r="U13" s="1981"/>
      <c r="V13" s="1981"/>
      <c r="W13" s="1981"/>
      <c r="X13" s="1981"/>
      <c r="Y13" s="1981"/>
      <c r="Z13" s="1981"/>
      <c r="AA13" s="1981"/>
      <c r="AB13" s="1981"/>
      <c r="AC13" s="1981"/>
      <c r="AD13" s="1981"/>
    </row>
    <row r="14" spans="1:108" s="1983" customFormat="1" ht="45" customHeight="1" x14ac:dyDescent="0.15">
      <c r="A14" s="1818"/>
      <c r="B14" s="1939"/>
      <c r="C14" s="1932" t="s">
        <v>1128</v>
      </c>
      <c r="D14" s="1933"/>
      <c r="E14" s="1934"/>
      <c r="F14" s="1935"/>
      <c r="G14" s="1936"/>
      <c r="H14" s="1934"/>
      <c r="I14" s="1935"/>
      <c r="J14" s="1933"/>
      <c r="K14" s="1934"/>
      <c r="L14" s="1935"/>
      <c r="M14" s="1933"/>
      <c r="N14" s="1934"/>
      <c r="O14" s="1935"/>
      <c r="P14" s="1829"/>
      <c r="Q14" s="1981"/>
      <c r="R14" s="1981"/>
      <c r="S14" s="1981"/>
      <c r="T14" s="1981"/>
      <c r="U14" s="1981"/>
      <c r="V14" s="1981"/>
      <c r="W14" s="1981"/>
      <c r="X14" s="1981"/>
      <c r="Y14" s="1981"/>
      <c r="Z14" s="1981"/>
      <c r="AA14" s="1981"/>
      <c r="AB14" s="1981"/>
      <c r="AC14" s="1981"/>
      <c r="AD14" s="1981"/>
    </row>
    <row r="15" spans="1:108" s="1983" customFormat="1" ht="45" customHeight="1" x14ac:dyDescent="0.15">
      <c r="A15" s="1859"/>
      <c r="B15" s="1940"/>
      <c r="C15" s="1941" t="s">
        <v>1131</v>
      </c>
      <c r="D15" s="1942"/>
      <c r="E15" s="1943"/>
      <c r="F15" s="1944"/>
      <c r="G15" s="1945"/>
      <c r="H15" s="1943"/>
      <c r="I15" s="1944"/>
      <c r="J15" s="1942"/>
      <c r="K15" s="1943"/>
      <c r="L15" s="1944"/>
      <c r="M15" s="1942"/>
      <c r="N15" s="1943"/>
      <c r="O15" s="1944"/>
      <c r="P15" s="1869"/>
      <c r="Q15" s="1981"/>
      <c r="R15" s="1981"/>
      <c r="S15" s="1981"/>
      <c r="T15" s="1981"/>
      <c r="U15" s="1981"/>
      <c r="V15" s="1981"/>
      <c r="W15" s="1981"/>
      <c r="X15" s="1981"/>
      <c r="Y15" s="1981"/>
      <c r="Z15" s="1981"/>
      <c r="AA15" s="1981"/>
      <c r="AB15" s="1981"/>
      <c r="AC15" s="1981"/>
      <c r="AD15" s="1981"/>
    </row>
    <row r="16" spans="1:108" s="1983" customFormat="1" ht="48" customHeight="1" x14ac:dyDescent="0.15">
      <c r="A16" s="1870" t="s">
        <v>1133</v>
      </c>
      <c r="B16" s="1948" t="s">
        <v>1134</v>
      </c>
      <c r="C16" s="2019" t="s">
        <v>1162</v>
      </c>
      <c r="D16" s="1950"/>
      <c r="E16" s="1951"/>
      <c r="F16" s="1952"/>
      <c r="G16" s="1950">
        <v>459</v>
      </c>
      <c r="H16" s="1951">
        <v>525</v>
      </c>
      <c r="I16" s="1952">
        <v>5443238</v>
      </c>
      <c r="J16" s="1950">
        <v>20</v>
      </c>
      <c r="K16" s="1951">
        <v>345</v>
      </c>
      <c r="L16" s="1952">
        <v>120146</v>
      </c>
      <c r="M16" s="1950">
        <f t="shared" ref="M16:O20" si="2">D16+G16+J16</f>
        <v>479</v>
      </c>
      <c r="N16" s="1951">
        <f t="shared" si="2"/>
        <v>870</v>
      </c>
      <c r="O16" s="1952">
        <f t="shared" si="2"/>
        <v>5563384</v>
      </c>
      <c r="P16" s="1881" t="s">
        <v>1133</v>
      </c>
      <c r="Q16" s="1981"/>
      <c r="R16" s="1981"/>
      <c r="S16" s="1981"/>
      <c r="T16" s="1981"/>
      <c r="U16" s="1981"/>
      <c r="V16" s="1981"/>
      <c r="W16" s="1981"/>
      <c r="X16" s="1981"/>
      <c r="Y16" s="1981"/>
      <c r="Z16" s="1981"/>
      <c r="AA16" s="1981"/>
      <c r="AB16" s="1981"/>
      <c r="AC16" s="1981"/>
      <c r="AD16" s="1981"/>
    </row>
    <row r="17" spans="1:30" s="1983" customFormat="1" ht="48" customHeight="1" x14ac:dyDescent="0.15">
      <c r="A17" s="1848" t="s">
        <v>1139</v>
      </c>
      <c r="B17" s="1939" t="s">
        <v>1140</v>
      </c>
      <c r="C17" s="1956" t="s">
        <v>1141</v>
      </c>
      <c r="D17" s="1957"/>
      <c r="E17" s="1958"/>
      <c r="F17" s="1959"/>
      <c r="G17" s="1957">
        <v>915</v>
      </c>
      <c r="H17" s="1958">
        <v>1083</v>
      </c>
      <c r="I17" s="1959">
        <v>8877855</v>
      </c>
      <c r="J17" s="1957"/>
      <c r="K17" s="1958"/>
      <c r="L17" s="1959"/>
      <c r="M17" s="1957">
        <f t="shared" si="2"/>
        <v>915</v>
      </c>
      <c r="N17" s="1958">
        <f t="shared" si="2"/>
        <v>1083</v>
      </c>
      <c r="O17" s="1959">
        <f t="shared" si="2"/>
        <v>8877855</v>
      </c>
      <c r="P17" s="1858" t="s">
        <v>1139</v>
      </c>
      <c r="Q17" s="1981"/>
      <c r="R17" s="1981"/>
      <c r="S17" s="1981"/>
      <c r="T17" s="1981"/>
      <c r="U17" s="1981"/>
      <c r="V17" s="1981"/>
      <c r="W17" s="1981"/>
      <c r="X17" s="1981"/>
      <c r="Y17" s="1981"/>
      <c r="Z17" s="1981"/>
      <c r="AA17" s="1981"/>
      <c r="AB17" s="1981"/>
      <c r="AC17" s="1981"/>
      <c r="AD17" s="1981"/>
    </row>
    <row r="18" spans="1:30" s="1983" customFormat="1" ht="48" customHeight="1" x14ac:dyDescent="0.15">
      <c r="A18" s="1963"/>
      <c r="B18" s="1940"/>
      <c r="C18" s="1941" t="s">
        <v>1160</v>
      </c>
      <c r="D18" s="1942"/>
      <c r="E18" s="1943"/>
      <c r="F18" s="1944"/>
      <c r="G18" s="1945">
        <v>893</v>
      </c>
      <c r="H18" s="1943">
        <v>1103</v>
      </c>
      <c r="I18" s="1944">
        <v>9199006</v>
      </c>
      <c r="J18" s="1942"/>
      <c r="K18" s="1943"/>
      <c r="L18" s="1944"/>
      <c r="M18" s="1942">
        <f t="shared" si="2"/>
        <v>893</v>
      </c>
      <c r="N18" s="1943">
        <f t="shared" si="2"/>
        <v>1103</v>
      </c>
      <c r="O18" s="1944">
        <f t="shared" si="2"/>
        <v>9199006</v>
      </c>
      <c r="P18" s="1964"/>
      <c r="Q18" s="1981"/>
      <c r="R18" s="1981"/>
      <c r="S18" s="1981"/>
      <c r="T18" s="1981"/>
      <c r="U18" s="1981"/>
      <c r="V18" s="1981"/>
      <c r="W18" s="1981"/>
      <c r="X18" s="1981"/>
      <c r="Y18" s="1981"/>
      <c r="Z18" s="1981"/>
      <c r="AA18" s="1981"/>
      <c r="AB18" s="1981"/>
      <c r="AC18" s="1981"/>
      <c r="AD18" s="1981"/>
    </row>
    <row r="19" spans="1:30" s="1983" customFormat="1" ht="48" customHeight="1" x14ac:dyDescent="0.15">
      <c r="A19" s="1887">
        <v>10</v>
      </c>
      <c r="B19" s="1871" t="s">
        <v>1145</v>
      </c>
      <c r="C19" s="1872" t="s">
        <v>1146</v>
      </c>
      <c r="D19" s="1950"/>
      <c r="E19" s="1951"/>
      <c r="F19" s="1952"/>
      <c r="G19" s="1953">
        <v>2681</v>
      </c>
      <c r="H19" s="1951">
        <v>2973</v>
      </c>
      <c r="I19" s="1952">
        <v>22089680</v>
      </c>
      <c r="J19" s="1950"/>
      <c r="K19" s="1951"/>
      <c r="L19" s="1952"/>
      <c r="M19" s="1950">
        <f t="shared" si="2"/>
        <v>2681</v>
      </c>
      <c r="N19" s="1951">
        <f t="shared" si="2"/>
        <v>2973</v>
      </c>
      <c r="O19" s="1952">
        <f t="shared" si="2"/>
        <v>22089680</v>
      </c>
      <c r="P19" s="2020">
        <v>10</v>
      </c>
      <c r="Q19" s="1981"/>
      <c r="R19" s="1981"/>
      <c r="S19" s="1981"/>
      <c r="T19" s="1981"/>
      <c r="U19" s="1981"/>
      <c r="V19" s="1981"/>
      <c r="W19" s="1981"/>
      <c r="X19" s="1981"/>
      <c r="Y19" s="1981"/>
      <c r="Z19" s="1981"/>
      <c r="AA19" s="1981"/>
      <c r="AB19" s="1981"/>
      <c r="AC19" s="1981"/>
      <c r="AD19" s="1981"/>
    </row>
    <row r="20" spans="1:30" s="1983" customFormat="1" ht="48" customHeight="1" x14ac:dyDescent="0.15">
      <c r="A20" s="1968">
        <v>61</v>
      </c>
      <c r="B20" s="1939" t="s">
        <v>1163</v>
      </c>
      <c r="C20" s="1932" t="s">
        <v>1149</v>
      </c>
      <c r="D20" s="1933">
        <v>1248</v>
      </c>
      <c r="E20" s="1934">
        <v>21747</v>
      </c>
      <c r="F20" s="1935">
        <v>558818185</v>
      </c>
      <c r="G20" s="1936">
        <v>18827</v>
      </c>
      <c r="H20" s="1934">
        <v>27793</v>
      </c>
      <c r="I20" s="1935">
        <v>220563350</v>
      </c>
      <c r="J20" s="1933"/>
      <c r="K20" s="1934"/>
      <c r="L20" s="1935"/>
      <c r="M20" s="1933">
        <f t="shared" si="2"/>
        <v>20075</v>
      </c>
      <c r="N20" s="1934">
        <f t="shared" si="2"/>
        <v>49540</v>
      </c>
      <c r="O20" s="1935">
        <f t="shared" si="2"/>
        <v>779381535</v>
      </c>
      <c r="P20" s="1969">
        <v>61</v>
      </c>
      <c r="Q20" s="1981"/>
      <c r="R20" s="1981"/>
      <c r="S20" s="1981"/>
      <c r="T20" s="1981"/>
      <c r="U20" s="1981"/>
      <c r="V20" s="1981"/>
      <c r="W20" s="1981"/>
      <c r="X20" s="1981"/>
      <c r="Y20" s="1981"/>
      <c r="Z20" s="1981"/>
      <c r="AA20" s="1981"/>
      <c r="AB20" s="1981"/>
      <c r="AC20" s="1981"/>
      <c r="AD20" s="1981"/>
    </row>
    <row r="21" spans="1:30" ht="48" customHeight="1" x14ac:dyDescent="0.15">
      <c r="A21" s="1968"/>
      <c r="B21" s="1939"/>
      <c r="C21" s="1932" t="s">
        <v>1151</v>
      </c>
      <c r="D21" s="1933"/>
      <c r="E21" s="1934"/>
      <c r="F21" s="1935"/>
      <c r="G21" s="1936"/>
      <c r="H21" s="1934"/>
      <c r="I21" s="1935"/>
      <c r="J21" s="1933"/>
      <c r="K21" s="1934"/>
      <c r="L21" s="1935"/>
      <c r="M21" s="1933"/>
      <c r="N21" s="1934"/>
      <c r="O21" s="1935"/>
      <c r="P21" s="2002"/>
      <c r="Q21" s="2021"/>
      <c r="R21" s="2021"/>
      <c r="S21" s="2021"/>
      <c r="T21" s="2021"/>
      <c r="U21" s="2021"/>
      <c r="V21" s="2021"/>
      <c r="W21" s="2021"/>
      <c r="X21" s="2021"/>
      <c r="Y21" s="2021"/>
      <c r="Z21" s="2021"/>
      <c r="AA21" s="2021"/>
      <c r="AB21" s="2021"/>
      <c r="AC21" s="2021"/>
      <c r="AD21" s="2021"/>
    </row>
    <row r="22" spans="1:30" ht="48" customHeight="1" x14ac:dyDescent="0.15">
      <c r="A22" s="1963"/>
      <c r="B22" s="1940"/>
      <c r="C22" s="2022" t="s">
        <v>1154</v>
      </c>
      <c r="D22" s="1942"/>
      <c r="E22" s="1943"/>
      <c r="F22" s="1944"/>
      <c r="G22" s="1945"/>
      <c r="H22" s="1943"/>
      <c r="I22" s="1944"/>
      <c r="J22" s="1942"/>
      <c r="K22" s="1943"/>
      <c r="L22" s="1944"/>
      <c r="M22" s="1942"/>
      <c r="N22" s="1943"/>
      <c r="O22" s="1944"/>
      <c r="P22" s="2023"/>
      <c r="Q22" s="2021"/>
      <c r="R22" s="2021"/>
      <c r="S22" s="2021"/>
      <c r="T22" s="2021"/>
      <c r="U22" s="2021"/>
      <c r="V22" s="2021"/>
      <c r="W22" s="2021"/>
      <c r="X22" s="2021"/>
      <c r="Y22" s="2021"/>
      <c r="Z22" s="2021"/>
      <c r="AA22" s="2021"/>
      <c r="AB22" s="2021"/>
      <c r="AC22" s="2021"/>
      <c r="AD22" s="2021"/>
    </row>
    <row r="23" spans="1:30" s="1983" customFormat="1" ht="48" customHeight="1" thickBot="1" x14ac:dyDescent="0.2">
      <c r="A23" s="1970">
        <v>68</v>
      </c>
      <c r="B23" s="1971" t="s">
        <v>1073</v>
      </c>
      <c r="C23" s="2024" t="s">
        <v>1100</v>
      </c>
      <c r="D23" s="1973"/>
      <c r="E23" s="1974"/>
      <c r="F23" s="1975"/>
      <c r="G23" s="1976">
        <v>1334</v>
      </c>
      <c r="H23" s="1974">
        <v>1555</v>
      </c>
      <c r="I23" s="1975">
        <v>11511221</v>
      </c>
      <c r="J23" s="1973"/>
      <c r="K23" s="1974"/>
      <c r="L23" s="1975"/>
      <c r="M23" s="1973">
        <f>D23+G23+J23</f>
        <v>1334</v>
      </c>
      <c r="N23" s="1974">
        <f>E23+H23+K23</f>
        <v>1555</v>
      </c>
      <c r="O23" s="1975">
        <f>F23+I23+L23</f>
        <v>11511221</v>
      </c>
      <c r="P23" s="1979">
        <v>68</v>
      </c>
      <c r="Q23" s="1981"/>
      <c r="R23" s="1981"/>
      <c r="S23" s="1981"/>
      <c r="T23" s="1981"/>
      <c r="U23" s="1981"/>
      <c r="V23" s="1981"/>
      <c r="W23" s="1981"/>
      <c r="X23" s="1981"/>
      <c r="Y23" s="1981"/>
      <c r="Z23" s="1981"/>
      <c r="AA23" s="1981"/>
      <c r="AB23" s="1981"/>
      <c r="AC23" s="1981"/>
      <c r="AD23" s="1981"/>
    </row>
    <row r="24" spans="1:30" ht="18.95" customHeight="1" x14ac:dyDescent="0.15">
      <c r="A24" s="1980"/>
      <c r="B24" s="1981"/>
      <c r="C24" s="1981"/>
      <c r="D24" s="2021"/>
      <c r="E24" s="2021"/>
      <c r="F24" s="2021"/>
      <c r="G24" s="2021"/>
      <c r="H24" s="2021"/>
      <c r="I24" s="2021"/>
      <c r="J24" s="2021"/>
      <c r="K24" s="2021"/>
      <c r="L24" s="2021"/>
      <c r="M24" s="2021"/>
      <c r="N24" s="2021"/>
      <c r="O24" s="2021"/>
      <c r="P24" s="2025"/>
      <c r="Q24" s="2021"/>
      <c r="R24" s="2021"/>
      <c r="S24" s="2021"/>
      <c r="T24" s="2021"/>
      <c r="U24" s="2021"/>
      <c r="V24" s="2021"/>
      <c r="W24" s="2021"/>
      <c r="X24" s="2021"/>
      <c r="Y24" s="2021"/>
      <c r="Z24" s="2021"/>
      <c r="AA24" s="2021"/>
      <c r="AB24" s="2021"/>
      <c r="AC24" s="2021"/>
      <c r="AD24" s="2021"/>
    </row>
    <row r="25" spans="1:30" ht="18.95" customHeight="1" x14ac:dyDescent="0.15">
      <c r="A25" s="1980"/>
      <c r="B25" s="1981"/>
      <c r="C25" s="1981"/>
      <c r="D25" s="2021"/>
      <c r="E25" s="2021"/>
      <c r="F25" s="2021"/>
      <c r="G25" s="2021"/>
      <c r="H25" s="2021"/>
      <c r="I25" s="2021"/>
      <c r="J25" s="2021"/>
      <c r="K25" s="2021"/>
      <c r="L25" s="2021"/>
      <c r="M25" s="2021"/>
      <c r="N25" s="2021"/>
      <c r="O25" s="2021"/>
      <c r="P25" s="2025"/>
      <c r="Q25" s="2021"/>
      <c r="R25" s="2021"/>
      <c r="S25" s="2021"/>
      <c r="T25" s="2021"/>
      <c r="U25" s="2021"/>
      <c r="V25" s="2021"/>
      <c r="W25" s="2021"/>
      <c r="X25" s="2021"/>
      <c r="Y25" s="2021"/>
      <c r="Z25" s="2021"/>
      <c r="AA25" s="2021"/>
      <c r="AB25" s="2021"/>
      <c r="AC25" s="2021"/>
      <c r="AD25" s="2021"/>
    </row>
    <row r="26" spans="1:30" ht="18.95" customHeight="1" x14ac:dyDescent="0.15">
      <c r="A26" s="1980"/>
      <c r="B26" s="1981"/>
      <c r="C26" s="1981"/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5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</row>
    <row r="27" spans="1:30" ht="18.95" customHeight="1" x14ac:dyDescent="0.15">
      <c r="A27" s="1980"/>
      <c r="B27" s="1981"/>
      <c r="C27" s="1981"/>
      <c r="D27" s="2021"/>
      <c r="E27" s="2021"/>
      <c r="F27" s="2021"/>
      <c r="G27" s="2021"/>
      <c r="H27" s="2021"/>
      <c r="I27" s="2021"/>
      <c r="J27" s="2021"/>
      <c r="K27" s="2021"/>
      <c r="L27" s="2021"/>
      <c r="M27" s="2021"/>
      <c r="N27" s="2021"/>
      <c r="O27" s="2021"/>
      <c r="P27" s="2025"/>
      <c r="Q27" s="2021"/>
      <c r="R27" s="2021"/>
      <c r="S27" s="2021"/>
      <c r="T27" s="2021"/>
      <c r="U27" s="2021"/>
      <c r="V27" s="2021"/>
      <c r="W27" s="2021"/>
      <c r="X27" s="2021"/>
      <c r="Y27" s="2021"/>
      <c r="Z27" s="2021"/>
      <c r="AA27" s="2021"/>
      <c r="AB27" s="2021"/>
      <c r="AC27" s="2021"/>
      <c r="AD27" s="2021"/>
    </row>
    <row r="28" spans="1:30" ht="18.95" customHeight="1" x14ac:dyDescent="0.15">
      <c r="A28" s="1980"/>
      <c r="B28" s="1981"/>
      <c r="C28" s="1981"/>
      <c r="D28" s="2021"/>
      <c r="E28" s="2021"/>
      <c r="F28" s="2021"/>
      <c r="G28" s="2021"/>
      <c r="H28" s="2021"/>
      <c r="I28" s="2021"/>
      <c r="J28" s="2021"/>
      <c r="K28" s="2021"/>
      <c r="L28" s="2021"/>
      <c r="M28" s="2021"/>
      <c r="N28" s="2021"/>
      <c r="O28" s="2021"/>
      <c r="P28" s="2025"/>
      <c r="Q28" s="2021"/>
      <c r="R28" s="2021"/>
      <c r="S28" s="2021"/>
      <c r="T28" s="2021"/>
      <c r="U28" s="2021"/>
      <c r="V28" s="2021"/>
      <c r="W28" s="2021"/>
      <c r="X28" s="2021"/>
      <c r="Y28" s="2021"/>
      <c r="Z28" s="2021"/>
      <c r="AA28" s="2021"/>
      <c r="AB28" s="2021"/>
      <c r="AC28" s="2021"/>
      <c r="AD28" s="2021"/>
    </row>
    <row r="29" spans="1:30" ht="18.95" customHeight="1" x14ac:dyDescent="0.15">
      <c r="A29" s="1980"/>
      <c r="B29" s="1981"/>
      <c r="C29" s="1981"/>
      <c r="D29" s="2021"/>
      <c r="E29" s="2021"/>
      <c r="F29" s="2021"/>
      <c r="G29" s="2021"/>
      <c r="H29" s="2021"/>
      <c r="I29" s="2021"/>
      <c r="J29" s="2021"/>
      <c r="K29" s="2021"/>
      <c r="L29" s="2021"/>
      <c r="M29" s="2021"/>
      <c r="N29" s="2021"/>
      <c r="O29" s="2021"/>
      <c r="P29" s="2025"/>
      <c r="Q29" s="2021"/>
      <c r="R29" s="2021"/>
      <c r="S29" s="2021"/>
      <c r="T29" s="2021"/>
      <c r="U29" s="2021"/>
      <c r="V29" s="2021"/>
      <c r="W29" s="2021"/>
      <c r="X29" s="2021"/>
      <c r="Y29" s="2021"/>
      <c r="Z29" s="2021"/>
      <c r="AA29" s="2021"/>
      <c r="AB29" s="2021"/>
      <c r="AC29" s="2021"/>
      <c r="AD29" s="2021"/>
    </row>
    <row r="30" spans="1:30" ht="18.95" customHeight="1" x14ac:dyDescent="0.15">
      <c r="A30" s="1980"/>
      <c r="B30" s="1981"/>
      <c r="C30" s="1981"/>
      <c r="D30" s="2021"/>
      <c r="E30" s="2021"/>
      <c r="F30" s="2021"/>
      <c r="G30" s="2021"/>
      <c r="H30" s="2021"/>
      <c r="I30" s="2021"/>
      <c r="J30" s="2021"/>
      <c r="K30" s="2021"/>
      <c r="L30" s="2021"/>
      <c r="M30" s="2021"/>
      <c r="N30" s="2021"/>
      <c r="O30" s="2021"/>
      <c r="P30" s="2025"/>
      <c r="Q30" s="2021"/>
      <c r="R30" s="2021"/>
      <c r="S30" s="2021"/>
      <c r="T30" s="2021"/>
      <c r="U30" s="2021"/>
      <c r="V30" s="2021"/>
      <c r="W30" s="2021"/>
      <c r="X30" s="2021"/>
      <c r="Y30" s="2021"/>
      <c r="Z30" s="2021"/>
      <c r="AA30" s="2021"/>
      <c r="AB30" s="2021"/>
      <c r="AC30" s="2021"/>
      <c r="AD30" s="2021"/>
    </row>
    <row r="31" spans="1:30" ht="18.95" customHeight="1" x14ac:dyDescent="0.15">
      <c r="A31" s="1980"/>
      <c r="B31" s="1981"/>
      <c r="C31" s="1981"/>
      <c r="D31" s="2021"/>
      <c r="E31" s="2021"/>
      <c r="F31" s="2021"/>
      <c r="G31" s="2021"/>
      <c r="H31" s="2021"/>
      <c r="I31" s="2021"/>
      <c r="J31" s="2021"/>
      <c r="K31" s="2021"/>
      <c r="L31" s="2021"/>
      <c r="M31" s="2021"/>
      <c r="N31" s="2021"/>
      <c r="O31" s="2021"/>
      <c r="P31" s="2025"/>
      <c r="Q31" s="2021"/>
      <c r="R31" s="2021"/>
      <c r="S31" s="2021"/>
      <c r="T31" s="2021"/>
      <c r="U31" s="2021"/>
      <c r="V31" s="2021"/>
      <c r="W31" s="2021"/>
      <c r="X31" s="2021"/>
      <c r="Y31" s="2021"/>
      <c r="Z31" s="2021"/>
      <c r="AA31" s="2021"/>
      <c r="AB31" s="2021"/>
      <c r="AC31" s="2021"/>
      <c r="AD31" s="2021"/>
    </row>
    <row r="32" spans="1:30" ht="18.95" customHeight="1" x14ac:dyDescent="0.15">
      <c r="A32" s="1980"/>
      <c r="B32" s="1981"/>
      <c r="C32" s="1981"/>
      <c r="D32" s="2021"/>
      <c r="E32" s="2021"/>
      <c r="F32" s="2021"/>
      <c r="G32" s="2021"/>
      <c r="H32" s="2021"/>
      <c r="I32" s="2021"/>
      <c r="J32" s="2021"/>
      <c r="K32" s="2021"/>
      <c r="L32" s="2021"/>
      <c r="M32" s="2021"/>
      <c r="N32" s="2021"/>
      <c r="O32" s="2021"/>
      <c r="P32" s="2025"/>
      <c r="Q32" s="2021"/>
      <c r="R32" s="2021"/>
      <c r="S32" s="2021"/>
      <c r="T32" s="2021"/>
      <c r="U32" s="2021"/>
      <c r="V32" s="2021"/>
      <c r="W32" s="2021"/>
      <c r="X32" s="2021"/>
      <c r="Y32" s="2021"/>
      <c r="Z32" s="2021"/>
      <c r="AA32" s="2021"/>
      <c r="AB32" s="2021"/>
      <c r="AC32" s="2021"/>
      <c r="AD32" s="2021"/>
    </row>
    <row r="33" spans="1:30" ht="18.95" customHeight="1" x14ac:dyDescent="0.15">
      <c r="A33" s="1980"/>
      <c r="B33" s="1981"/>
      <c r="C33" s="1981"/>
      <c r="D33" s="2021"/>
      <c r="E33" s="2021"/>
      <c r="F33" s="2021"/>
      <c r="G33" s="2021"/>
      <c r="H33" s="2021"/>
      <c r="I33" s="2021"/>
      <c r="J33" s="2021"/>
      <c r="K33" s="2021"/>
      <c r="L33" s="2021"/>
      <c r="M33" s="2021"/>
      <c r="N33" s="2021"/>
      <c r="O33" s="2021"/>
      <c r="P33" s="2025"/>
      <c r="Q33" s="2021"/>
      <c r="R33" s="2021"/>
      <c r="S33" s="2021"/>
      <c r="T33" s="2021"/>
      <c r="U33" s="2021"/>
      <c r="V33" s="2021"/>
      <c r="W33" s="2021"/>
      <c r="X33" s="2021"/>
      <c r="Y33" s="2021"/>
      <c r="Z33" s="2021"/>
      <c r="AA33" s="2021"/>
      <c r="AB33" s="2021"/>
      <c r="AC33" s="2021"/>
      <c r="AD33" s="2021"/>
    </row>
    <row r="34" spans="1:30" ht="18.95" customHeight="1" x14ac:dyDescent="0.15">
      <c r="A34" s="1980"/>
      <c r="B34" s="1981"/>
      <c r="C34" s="1981"/>
      <c r="D34" s="2021"/>
      <c r="E34" s="2021"/>
      <c r="F34" s="2021"/>
      <c r="G34" s="2021"/>
      <c r="H34" s="2021"/>
      <c r="I34" s="2021"/>
      <c r="J34" s="2021"/>
      <c r="K34" s="2021"/>
      <c r="L34" s="2021"/>
      <c r="M34" s="2021"/>
      <c r="N34" s="2021"/>
      <c r="O34" s="2021"/>
      <c r="P34" s="2025"/>
      <c r="Q34" s="2021"/>
      <c r="R34" s="2021"/>
      <c r="S34" s="2021"/>
      <c r="T34" s="2021"/>
      <c r="U34" s="2021"/>
      <c r="V34" s="2021"/>
      <c r="W34" s="2021"/>
      <c r="X34" s="2021"/>
      <c r="Y34" s="2021"/>
      <c r="Z34" s="2021"/>
      <c r="AA34" s="2021"/>
      <c r="AB34" s="2021"/>
      <c r="AC34" s="2021"/>
      <c r="AD34" s="2021"/>
    </row>
    <row r="35" spans="1:30" ht="18.95" customHeight="1" x14ac:dyDescent="0.15">
      <c r="A35" s="1980"/>
      <c r="B35" s="1981"/>
      <c r="C35" s="1981"/>
      <c r="D35" s="2021"/>
      <c r="E35" s="2021"/>
      <c r="F35" s="2021"/>
      <c r="G35" s="2021"/>
      <c r="H35" s="2021"/>
      <c r="I35" s="2021"/>
      <c r="J35" s="2021"/>
      <c r="K35" s="2021"/>
      <c r="L35" s="2021"/>
      <c r="M35" s="2021"/>
      <c r="N35" s="2021"/>
      <c r="O35" s="2021"/>
      <c r="P35" s="2025"/>
      <c r="Q35" s="2021"/>
      <c r="R35" s="2021"/>
      <c r="S35" s="2021"/>
      <c r="T35" s="2021"/>
      <c r="U35" s="2021"/>
      <c r="V35" s="2021"/>
      <c r="W35" s="2021"/>
      <c r="X35" s="2021"/>
      <c r="Y35" s="2021"/>
      <c r="Z35" s="2021"/>
      <c r="AA35" s="2021"/>
      <c r="AB35" s="2021"/>
      <c r="AC35" s="2021"/>
      <c r="AD35" s="2021"/>
    </row>
    <row r="36" spans="1:30" ht="18.95" customHeight="1" x14ac:dyDescent="0.15">
      <c r="A36" s="1980"/>
      <c r="B36" s="1981"/>
      <c r="C36" s="1981"/>
      <c r="D36" s="2021"/>
      <c r="E36" s="2021"/>
      <c r="F36" s="2021"/>
      <c r="G36" s="2021"/>
      <c r="H36" s="2021"/>
      <c r="I36" s="2021"/>
      <c r="J36" s="2021"/>
      <c r="K36" s="2021"/>
      <c r="L36" s="2021"/>
      <c r="M36" s="2021"/>
      <c r="N36" s="2021"/>
      <c r="O36" s="2021"/>
      <c r="P36" s="2025"/>
      <c r="Q36" s="2021"/>
      <c r="R36" s="2021"/>
      <c r="S36" s="2021"/>
      <c r="T36" s="2021"/>
      <c r="U36" s="2021"/>
      <c r="V36" s="2021"/>
      <c r="W36" s="2021"/>
      <c r="X36" s="2021"/>
      <c r="Y36" s="2021"/>
      <c r="Z36" s="2021"/>
      <c r="AA36" s="2021"/>
      <c r="AB36" s="2021"/>
      <c r="AC36" s="2021"/>
      <c r="AD36" s="2021"/>
    </row>
    <row r="37" spans="1:30" ht="18.95" customHeight="1" x14ac:dyDescent="0.15">
      <c r="A37" s="1980"/>
      <c r="B37" s="1981"/>
      <c r="C37" s="1981"/>
      <c r="D37" s="2021"/>
      <c r="E37" s="2021"/>
      <c r="F37" s="2021"/>
      <c r="G37" s="2021"/>
      <c r="H37" s="2021"/>
      <c r="I37" s="2021"/>
      <c r="J37" s="2021"/>
      <c r="K37" s="2021"/>
      <c r="L37" s="2021"/>
      <c r="M37" s="2021"/>
      <c r="N37" s="2021"/>
      <c r="O37" s="2021"/>
      <c r="P37" s="2025"/>
      <c r="Q37" s="2021"/>
      <c r="R37" s="2021"/>
      <c r="S37" s="2021"/>
      <c r="T37" s="2021"/>
      <c r="U37" s="2021"/>
      <c r="V37" s="2021"/>
      <c r="W37" s="2021"/>
      <c r="X37" s="2021"/>
      <c r="Y37" s="2021"/>
      <c r="Z37" s="2021"/>
      <c r="AA37" s="2021"/>
      <c r="AB37" s="2021"/>
      <c r="AC37" s="2021"/>
      <c r="AD37" s="2021"/>
    </row>
    <row r="38" spans="1:30" ht="18.95" customHeight="1" x14ac:dyDescent="0.15">
      <c r="A38" s="1980"/>
      <c r="B38" s="1981"/>
      <c r="C38" s="1981"/>
      <c r="D38" s="2021"/>
      <c r="E38" s="2021"/>
      <c r="F38" s="2021"/>
      <c r="G38" s="2021"/>
      <c r="H38" s="2021"/>
      <c r="I38" s="2021"/>
      <c r="J38" s="2021"/>
      <c r="K38" s="2021"/>
      <c r="L38" s="2021"/>
      <c r="M38" s="2021"/>
      <c r="N38" s="2021"/>
      <c r="O38" s="2021"/>
      <c r="P38" s="2025"/>
      <c r="Q38" s="2021"/>
      <c r="R38" s="2021"/>
      <c r="S38" s="2021"/>
      <c r="T38" s="2021"/>
      <c r="U38" s="2021"/>
      <c r="V38" s="2021"/>
      <c r="W38" s="2021"/>
      <c r="X38" s="2021"/>
      <c r="Y38" s="2021"/>
      <c r="Z38" s="2021"/>
      <c r="AA38" s="2021"/>
      <c r="AB38" s="2021"/>
      <c r="AC38" s="2021"/>
      <c r="AD38" s="2021"/>
    </row>
    <row r="39" spans="1:30" ht="18.95" customHeight="1" x14ac:dyDescent="0.15">
      <c r="A39" s="1980"/>
      <c r="B39" s="1981"/>
      <c r="C39" s="1981"/>
      <c r="D39" s="2021"/>
      <c r="E39" s="2021"/>
      <c r="F39" s="2021"/>
      <c r="G39" s="2021"/>
      <c r="H39" s="2021"/>
      <c r="I39" s="2021"/>
      <c r="J39" s="2021"/>
      <c r="K39" s="2021"/>
      <c r="L39" s="2021"/>
      <c r="M39" s="2021"/>
      <c r="N39" s="2021"/>
      <c r="O39" s="2021"/>
      <c r="P39" s="2025"/>
      <c r="Q39" s="2021"/>
      <c r="R39" s="2021"/>
      <c r="S39" s="2021"/>
      <c r="T39" s="2021"/>
      <c r="U39" s="2021"/>
      <c r="V39" s="2021"/>
      <c r="W39" s="2021"/>
      <c r="X39" s="2021"/>
      <c r="Y39" s="2021"/>
      <c r="Z39" s="2021"/>
      <c r="AA39" s="2021"/>
      <c r="AB39" s="2021"/>
      <c r="AC39" s="2021"/>
      <c r="AD39" s="2021"/>
    </row>
    <row r="40" spans="1:30" ht="18.95" customHeight="1" x14ac:dyDescent="0.15">
      <c r="A40" s="1980"/>
      <c r="B40" s="1981"/>
      <c r="C40" s="1981"/>
      <c r="D40" s="2021"/>
      <c r="E40" s="2021"/>
      <c r="F40" s="2021"/>
      <c r="G40" s="2021"/>
      <c r="H40" s="2021"/>
      <c r="I40" s="2021"/>
      <c r="J40" s="2021"/>
      <c r="K40" s="2021"/>
      <c r="L40" s="2021"/>
      <c r="M40" s="2021"/>
      <c r="N40" s="2021"/>
      <c r="O40" s="2021"/>
      <c r="P40" s="2025"/>
      <c r="Q40" s="2021"/>
      <c r="R40" s="2021"/>
      <c r="S40" s="2021"/>
      <c r="T40" s="2021"/>
      <c r="U40" s="2021"/>
      <c r="V40" s="2021"/>
      <c r="W40" s="2021"/>
      <c r="X40" s="2021"/>
      <c r="Y40" s="2021"/>
      <c r="Z40" s="2021"/>
      <c r="AA40" s="2021"/>
      <c r="AB40" s="2021"/>
      <c r="AC40" s="2021"/>
      <c r="AD40" s="2021"/>
    </row>
    <row r="41" spans="1:30" ht="18.95" customHeight="1" x14ac:dyDescent="0.15">
      <c r="A41" s="1980"/>
      <c r="B41" s="1981"/>
      <c r="C41" s="1981"/>
      <c r="D41" s="2021"/>
      <c r="E41" s="2021"/>
      <c r="F41" s="2021"/>
      <c r="G41" s="2021"/>
      <c r="H41" s="2021"/>
      <c r="I41" s="2021"/>
      <c r="J41" s="2021"/>
      <c r="K41" s="2021"/>
      <c r="L41" s="2021"/>
      <c r="M41" s="2021"/>
      <c r="N41" s="2021"/>
      <c r="O41" s="2021"/>
      <c r="P41" s="2025"/>
      <c r="Q41" s="2021"/>
      <c r="R41" s="2021"/>
      <c r="S41" s="2021"/>
      <c r="T41" s="2021"/>
      <c r="U41" s="2021"/>
      <c r="V41" s="2021"/>
      <c r="W41" s="2021"/>
      <c r="X41" s="2021"/>
      <c r="Y41" s="2021"/>
      <c r="Z41" s="2021"/>
      <c r="AA41" s="2021"/>
      <c r="AB41" s="2021"/>
      <c r="AC41" s="2021"/>
      <c r="AD41" s="2021"/>
    </row>
    <row r="42" spans="1:30" ht="18.95" customHeight="1" x14ac:dyDescent="0.15">
      <c r="A42" s="1980"/>
      <c r="B42" s="1981"/>
      <c r="C42" s="1981"/>
      <c r="D42" s="2021"/>
      <c r="E42" s="2021"/>
      <c r="F42" s="2021"/>
      <c r="G42" s="2021"/>
      <c r="H42" s="2021"/>
      <c r="I42" s="2021"/>
      <c r="J42" s="2021"/>
      <c r="K42" s="2021"/>
      <c r="L42" s="2021"/>
      <c r="M42" s="2021"/>
      <c r="N42" s="2021"/>
      <c r="O42" s="2021"/>
      <c r="P42" s="2025"/>
      <c r="Q42" s="2021"/>
      <c r="R42" s="2021"/>
      <c r="S42" s="2021"/>
      <c r="T42" s="2021"/>
      <c r="U42" s="2021"/>
      <c r="V42" s="2021"/>
      <c r="W42" s="2021"/>
      <c r="X42" s="2021"/>
      <c r="Y42" s="2021"/>
      <c r="Z42" s="2021"/>
      <c r="AA42" s="2021"/>
      <c r="AB42" s="2021"/>
      <c r="AC42" s="2021"/>
      <c r="AD42" s="2021"/>
    </row>
    <row r="43" spans="1:30" ht="18.95" customHeight="1" x14ac:dyDescent="0.15">
      <c r="A43" s="1980"/>
      <c r="B43" s="1981"/>
      <c r="C43" s="1981"/>
      <c r="D43" s="2021"/>
      <c r="E43" s="2021"/>
      <c r="F43" s="2021"/>
      <c r="G43" s="2021"/>
      <c r="H43" s="2021"/>
      <c r="I43" s="2021"/>
      <c r="J43" s="2021"/>
      <c r="K43" s="2021"/>
      <c r="L43" s="2021"/>
      <c r="M43" s="2021"/>
      <c r="N43" s="2021"/>
      <c r="O43" s="2021"/>
      <c r="P43" s="2025"/>
      <c r="Q43" s="2021"/>
      <c r="R43" s="2021"/>
      <c r="S43" s="2021"/>
      <c r="T43" s="2021"/>
      <c r="U43" s="2021"/>
      <c r="V43" s="2021"/>
      <c r="W43" s="2021"/>
      <c r="X43" s="2021"/>
      <c r="Y43" s="2021"/>
      <c r="Z43" s="2021"/>
      <c r="AA43" s="2021"/>
      <c r="AB43" s="2021"/>
      <c r="AC43" s="2021"/>
      <c r="AD43" s="2021"/>
    </row>
    <row r="44" spans="1:30" ht="18.95" customHeight="1" x14ac:dyDescent="0.15">
      <c r="A44" s="1980"/>
      <c r="B44" s="1981"/>
      <c r="C44" s="1981"/>
      <c r="D44" s="2021"/>
      <c r="E44" s="2021"/>
      <c r="F44" s="2021"/>
      <c r="G44" s="2021"/>
      <c r="H44" s="2021"/>
      <c r="I44" s="2021"/>
      <c r="J44" s="2021"/>
      <c r="K44" s="2021"/>
      <c r="L44" s="2021"/>
      <c r="M44" s="2021"/>
      <c r="N44" s="2021"/>
      <c r="O44" s="2021"/>
      <c r="P44" s="2025"/>
      <c r="Q44" s="2021"/>
      <c r="R44" s="2021"/>
      <c r="S44" s="2021"/>
      <c r="T44" s="2021"/>
      <c r="U44" s="2021"/>
      <c r="V44" s="2021"/>
      <c r="W44" s="2021"/>
      <c r="X44" s="2021"/>
      <c r="Y44" s="2021"/>
      <c r="Z44" s="2021"/>
      <c r="AA44" s="2021"/>
      <c r="AB44" s="2021"/>
      <c r="AC44" s="2021"/>
      <c r="AD44" s="2021"/>
    </row>
    <row r="45" spans="1:30" ht="18.95" customHeight="1" x14ac:dyDescent="0.15">
      <c r="A45" s="1980"/>
      <c r="B45" s="1981"/>
      <c r="C45" s="1981"/>
      <c r="D45" s="2021"/>
      <c r="E45" s="2021"/>
      <c r="F45" s="2021"/>
      <c r="G45" s="2021"/>
      <c r="H45" s="2021"/>
      <c r="I45" s="2021"/>
      <c r="J45" s="2021"/>
      <c r="K45" s="2021"/>
      <c r="L45" s="2021"/>
      <c r="M45" s="2021"/>
      <c r="N45" s="2021"/>
      <c r="O45" s="2021"/>
      <c r="P45" s="2025"/>
      <c r="Q45" s="2021"/>
      <c r="R45" s="2021"/>
      <c r="S45" s="2021"/>
      <c r="T45" s="2021"/>
      <c r="U45" s="2021"/>
      <c r="V45" s="2021"/>
      <c r="W45" s="2021"/>
      <c r="X45" s="2021"/>
      <c r="Y45" s="2021"/>
      <c r="Z45" s="2021"/>
      <c r="AA45" s="2021"/>
      <c r="AB45" s="2021"/>
      <c r="AC45" s="2021"/>
      <c r="AD45" s="2021"/>
    </row>
    <row r="46" spans="1:30" ht="18.95" customHeight="1" x14ac:dyDescent="0.15">
      <c r="A46" s="1980"/>
      <c r="B46" s="1981"/>
      <c r="C46" s="1981"/>
      <c r="D46" s="2021"/>
      <c r="E46" s="2021"/>
      <c r="F46" s="2021"/>
      <c r="G46" s="2021"/>
      <c r="H46" s="2021"/>
      <c r="I46" s="2021"/>
      <c r="J46" s="2021"/>
      <c r="K46" s="2021"/>
      <c r="L46" s="2021"/>
      <c r="M46" s="2021"/>
      <c r="N46" s="2021"/>
      <c r="O46" s="2021"/>
      <c r="P46" s="2025"/>
      <c r="Q46" s="2021"/>
      <c r="R46" s="2021"/>
      <c r="S46" s="2021"/>
      <c r="T46" s="2021"/>
      <c r="U46" s="2021"/>
      <c r="V46" s="2021"/>
      <c r="W46" s="2021"/>
      <c r="X46" s="2021"/>
      <c r="Y46" s="2021"/>
      <c r="Z46" s="2021"/>
      <c r="AA46" s="2021"/>
      <c r="AB46" s="2021"/>
      <c r="AC46" s="2021"/>
      <c r="AD46" s="2021"/>
    </row>
    <row r="47" spans="1:30" ht="18.95" customHeight="1" x14ac:dyDescent="0.15">
      <c r="A47" s="1980"/>
      <c r="B47" s="1981"/>
      <c r="C47" s="1981"/>
      <c r="D47" s="2021"/>
      <c r="E47" s="2021"/>
      <c r="F47" s="2021"/>
      <c r="G47" s="2021"/>
      <c r="H47" s="2021"/>
      <c r="I47" s="2021"/>
      <c r="J47" s="2021"/>
      <c r="K47" s="2021"/>
      <c r="L47" s="2021"/>
      <c r="M47" s="2021"/>
      <c r="N47" s="2021"/>
      <c r="O47" s="2021"/>
      <c r="P47" s="2025"/>
      <c r="Q47" s="2021"/>
      <c r="R47" s="2021"/>
      <c r="S47" s="2021"/>
      <c r="T47" s="2021"/>
      <c r="U47" s="2021"/>
      <c r="V47" s="2021"/>
      <c r="W47" s="2021"/>
      <c r="X47" s="2021"/>
      <c r="Y47" s="2021"/>
      <c r="Z47" s="2021"/>
      <c r="AA47" s="2021"/>
      <c r="AB47" s="2021"/>
      <c r="AC47" s="2021"/>
      <c r="AD47" s="2021"/>
    </row>
    <row r="48" spans="1:30" ht="18.95" customHeight="1" x14ac:dyDescent="0.15">
      <c r="A48" s="1980"/>
      <c r="B48" s="1981"/>
      <c r="C48" s="1981"/>
      <c r="D48" s="2021"/>
      <c r="E48" s="2021"/>
      <c r="F48" s="2021"/>
      <c r="G48" s="2021"/>
      <c r="H48" s="2021"/>
      <c r="I48" s="2021"/>
      <c r="J48" s="2021"/>
      <c r="K48" s="2021"/>
      <c r="L48" s="2021"/>
      <c r="M48" s="2021"/>
      <c r="N48" s="2021"/>
      <c r="O48" s="2021"/>
      <c r="P48" s="2025"/>
      <c r="Q48" s="2021"/>
      <c r="R48" s="2021"/>
      <c r="S48" s="2021"/>
      <c r="T48" s="2021"/>
      <c r="U48" s="2021"/>
      <c r="V48" s="2021"/>
      <c r="W48" s="2021"/>
      <c r="X48" s="2021"/>
      <c r="Y48" s="2021"/>
      <c r="Z48" s="2021"/>
      <c r="AA48" s="2021"/>
      <c r="AB48" s="2021"/>
      <c r="AC48" s="2021"/>
      <c r="AD48" s="2021"/>
    </row>
    <row r="49" spans="1:30" ht="18.95" customHeight="1" x14ac:dyDescent="0.15">
      <c r="A49" s="1980"/>
      <c r="B49" s="1981"/>
      <c r="C49" s="1981"/>
      <c r="D49" s="2021"/>
      <c r="E49" s="2021"/>
      <c r="F49" s="2021"/>
      <c r="G49" s="2021"/>
      <c r="H49" s="2021"/>
      <c r="I49" s="2021"/>
      <c r="J49" s="2021"/>
      <c r="K49" s="2021"/>
      <c r="L49" s="2021"/>
      <c r="M49" s="2021"/>
      <c r="N49" s="2021"/>
      <c r="O49" s="2021"/>
      <c r="P49" s="2025"/>
      <c r="Q49" s="2021"/>
      <c r="R49" s="2021"/>
      <c r="S49" s="2021"/>
      <c r="T49" s="2021"/>
      <c r="U49" s="2021"/>
      <c r="V49" s="2021"/>
      <c r="W49" s="2021"/>
      <c r="X49" s="2021"/>
      <c r="Y49" s="2021"/>
      <c r="Z49" s="2021"/>
      <c r="AA49" s="2021"/>
      <c r="AB49" s="2021"/>
      <c r="AC49" s="2021"/>
      <c r="AD49" s="2021"/>
    </row>
    <row r="50" spans="1:30" ht="18.95" customHeight="1" x14ac:dyDescent="0.15">
      <c r="A50" s="1980"/>
      <c r="B50" s="1981"/>
      <c r="C50" s="1981"/>
      <c r="D50" s="2021"/>
      <c r="E50" s="2021"/>
      <c r="F50" s="2021"/>
      <c r="G50" s="2021"/>
      <c r="H50" s="2021"/>
      <c r="I50" s="2021"/>
      <c r="J50" s="2021"/>
      <c r="K50" s="2021"/>
      <c r="L50" s="2021"/>
      <c r="M50" s="2021"/>
      <c r="N50" s="2021"/>
      <c r="O50" s="2021"/>
      <c r="P50" s="2025"/>
      <c r="Q50" s="2021"/>
      <c r="R50" s="2021"/>
      <c r="S50" s="2021"/>
      <c r="T50" s="2021"/>
      <c r="U50" s="2021"/>
      <c r="V50" s="2021"/>
      <c r="W50" s="2021"/>
      <c r="X50" s="2021"/>
      <c r="Y50" s="2021"/>
      <c r="Z50" s="2021"/>
      <c r="AA50" s="2021"/>
      <c r="AB50" s="2021"/>
      <c r="AC50" s="2021"/>
      <c r="AD50" s="2021"/>
    </row>
    <row r="51" spans="1:30" ht="18.95" customHeight="1" x14ac:dyDescent="0.15">
      <c r="A51" s="1980"/>
      <c r="B51" s="1981"/>
      <c r="C51" s="198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5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</row>
    <row r="52" spans="1:30" ht="18.95" customHeight="1" x14ac:dyDescent="0.15">
      <c r="A52" s="1980"/>
      <c r="B52" s="1981"/>
      <c r="C52" s="1981"/>
      <c r="D52" s="2021"/>
      <c r="E52" s="2021"/>
      <c r="F52" s="2021"/>
      <c r="G52" s="2021"/>
      <c r="H52" s="2021"/>
      <c r="I52" s="2021"/>
      <c r="J52" s="2021"/>
      <c r="K52" s="2021"/>
      <c r="L52" s="2021"/>
      <c r="M52" s="2021"/>
      <c r="N52" s="2021"/>
      <c r="O52" s="2021"/>
      <c r="P52" s="2025"/>
      <c r="Q52" s="2021"/>
      <c r="R52" s="2021"/>
      <c r="S52" s="2021"/>
      <c r="T52" s="2021"/>
      <c r="U52" s="2021"/>
      <c r="V52" s="2021"/>
      <c r="W52" s="2021"/>
      <c r="X52" s="2021"/>
      <c r="Y52" s="2021"/>
      <c r="Z52" s="2021"/>
      <c r="AA52" s="2021"/>
      <c r="AB52" s="2021"/>
      <c r="AC52" s="2021"/>
      <c r="AD52" s="2021"/>
    </row>
    <row r="53" spans="1:30" ht="18.95" customHeight="1" x14ac:dyDescent="0.15">
      <c r="A53" s="1980"/>
      <c r="B53" s="1981"/>
      <c r="C53" s="1981"/>
      <c r="D53" s="2021"/>
      <c r="E53" s="2021"/>
      <c r="F53" s="2021"/>
      <c r="G53" s="2021"/>
      <c r="H53" s="2021"/>
      <c r="I53" s="2021"/>
      <c r="J53" s="2021"/>
      <c r="K53" s="2021"/>
      <c r="L53" s="2021"/>
      <c r="M53" s="2021"/>
      <c r="N53" s="2021"/>
      <c r="O53" s="2021"/>
      <c r="P53" s="2025"/>
      <c r="Q53" s="2021"/>
      <c r="R53" s="2021"/>
      <c r="S53" s="2021"/>
      <c r="T53" s="2021"/>
      <c r="U53" s="2021"/>
      <c r="V53" s="2021"/>
      <c r="W53" s="2021"/>
      <c r="X53" s="2021"/>
      <c r="Y53" s="2021"/>
      <c r="Z53" s="2021"/>
      <c r="AA53" s="2021"/>
      <c r="AB53" s="2021"/>
      <c r="AC53" s="2021"/>
      <c r="AD53" s="2021"/>
    </row>
    <row r="54" spans="1:30" ht="18.95" customHeight="1" x14ac:dyDescent="0.15">
      <c r="A54" s="1980"/>
      <c r="B54" s="1981"/>
      <c r="C54" s="1981"/>
      <c r="D54" s="2021"/>
      <c r="E54" s="2021"/>
      <c r="F54" s="2021"/>
      <c r="G54" s="2021"/>
      <c r="H54" s="2021"/>
      <c r="I54" s="2021"/>
      <c r="J54" s="2021"/>
      <c r="K54" s="2021"/>
      <c r="L54" s="2021"/>
      <c r="M54" s="2021"/>
      <c r="N54" s="2021"/>
      <c r="O54" s="2021"/>
      <c r="P54" s="2025"/>
      <c r="Q54" s="2021"/>
      <c r="R54" s="2021"/>
      <c r="S54" s="2021"/>
      <c r="T54" s="2021"/>
      <c r="U54" s="2021"/>
      <c r="V54" s="2021"/>
      <c r="W54" s="2021"/>
      <c r="X54" s="2021"/>
      <c r="Y54" s="2021"/>
      <c r="Z54" s="2021"/>
      <c r="AA54" s="2021"/>
      <c r="AB54" s="2021"/>
      <c r="AC54" s="2021"/>
      <c r="AD54" s="2021"/>
    </row>
    <row r="55" spans="1:30" ht="18.95" customHeight="1" x14ac:dyDescent="0.15">
      <c r="A55" s="1980"/>
      <c r="B55" s="1981"/>
      <c r="C55" s="198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5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</row>
    <row r="56" spans="1:30" ht="18.95" customHeight="1" x14ac:dyDescent="0.15">
      <c r="A56" s="1980"/>
      <c r="B56" s="1981"/>
      <c r="C56" s="1981"/>
      <c r="D56" s="2021"/>
      <c r="E56" s="2021"/>
      <c r="F56" s="2021"/>
      <c r="G56" s="2021"/>
      <c r="H56" s="2021"/>
      <c r="I56" s="2021"/>
      <c r="J56" s="2021"/>
      <c r="K56" s="2021"/>
      <c r="L56" s="2021"/>
      <c r="M56" s="2021"/>
      <c r="N56" s="2021"/>
      <c r="O56" s="2021"/>
      <c r="P56" s="2025"/>
      <c r="Q56" s="2021"/>
      <c r="R56" s="2021"/>
      <c r="S56" s="2021"/>
      <c r="T56" s="2021"/>
      <c r="U56" s="2021"/>
      <c r="V56" s="2021"/>
      <c r="W56" s="2021"/>
      <c r="X56" s="2021"/>
      <c r="Y56" s="2021"/>
      <c r="Z56" s="2021"/>
      <c r="AA56" s="2021"/>
      <c r="AB56" s="2021"/>
      <c r="AC56" s="2021"/>
      <c r="AD56" s="2021"/>
    </row>
    <row r="57" spans="1:30" ht="18.95" customHeight="1" x14ac:dyDescent="0.15">
      <c r="A57" s="1980"/>
      <c r="B57" s="1981"/>
      <c r="C57" s="1981"/>
      <c r="D57" s="2021"/>
      <c r="E57" s="2021"/>
      <c r="F57" s="2021"/>
      <c r="G57" s="2021"/>
      <c r="H57" s="2021"/>
      <c r="I57" s="2021"/>
      <c r="J57" s="2021"/>
      <c r="K57" s="2021"/>
      <c r="L57" s="2021"/>
      <c r="M57" s="2021"/>
      <c r="N57" s="2021"/>
      <c r="O57" s="2021"/>
      <c r="P57" s="2025"/>
      <c r="Q57" s="2021"/>
      <c r="R57" s="2021"/>
      <c r="S57" s="2021"/>
      <c r="T57" s="2021"/>
      <c r="U57" s="2021"/>
      <c r="V57" s="2021"/>
      <c r="W57" s="2021"/>
      <c r="X57" s="2021"/>
      <c r="Y57" s="2021"/>
      <c r="Z57" s="2021"/>
      <c r="AA57" s="2021"/>
      <c r="AB57" s="2021"/>
      <c r="AC57" s="2021"/>
      <c r="AD57" s="2021"/>
    </row>
    <row r="58" spans="1:30" ht="18.95" customHeight="1" x14ac:dyDescent="0.15">
      <c r="A58" s="1980"/>
      <c r="B58" s="1981"/>
      <c r="C58" s="1981"/>
      <c r="D58" s="2021"/>
      <c r="E58" s="2021"/>
      <c r="F58" s="2021"/>
      <c r="G58" s="2021"/>
      <c r="H58" s="2021"/>
      <c r="I58" s="2021"/>
      <c r="J58" s="2021"/>
      <c r="K58" s="2021"/>
      <c r="L58" s="2021"/>
      <c r="M58" s="2021"/>
      <c r="N58" s="2021"/>
      <c r="O58" s="2021"/>
      <c r="P58" s="2025"/>
      <c r="Q58" s="2021"/>
      <c r="R58" s="2021"/>
      <c r="S58" s="2021"/>
      <c r="T58" s="2021"/>
      <c r="U58" s="2021"/>
      <c r="V58" s="2021"/>
      <c r="W58" s="2021"/>
      <c r="X58" s="2021"/>
      <c r="Y58" s="2021"/>
      <c r="Z58" s="2021"/>
      <c r="AA58" s="2021"/>
      <c r="AB58" s="2021"/>
      <c r="AC58" s="2021"/>
      <c r="AD58" s="2021"/>
    </row>
    <row r="59" spans="1:30" ht="18.95" customHeight="1" x14ac:dyDescent="0.15">
      <c r="A59" s="1980"/>
      <c r="B59" s="1981"/>
      <c r="C59" s="1981"/>
      <c r="D59" s="2021"/>
      <c r="E59" s="2021"/>
      <c r="F59" s="2021"/>
      <c r="G59" s="2021"/>
      <c r="H59" s="2021"/>
      <c r="I59" s="2021"/>
      <c r="J59" s="2021"/>
      <c r="K59" s="2021"/>
      <c r="L59" s="2021"/>
      <c r="M59" s="2021"/>
      <c r="N59" s="2021"/>
      <c r="O59" s="2021"/>
      <c r="P59" s="2025"/>
      <c r="Q59" s="2021"/>
      <c r="R59" s="2021"/>
      <c r="S59" s="2021"/>
      <c r="T59" s="2021"/>
      <c r="U59" s="2021"/>
      <c r="V59" s="2021"/>
      <c r="W59" s="2021"/>
      <c r="X59" s="2021"/>
      <c r="Y59" s="2021"/>
      <c r="Z59" s="2021"/>
      <c r="AA59" s="2021"/>
      <c r="AB59" s="2021"/>
      <c r="AC59" s="2021"/>
      <c r="AD59" s="2021"/>
    </row>
    <row r="60" spans="1:30" ht="18.95" customHeight="1" x14ac:dyDescent="0.15">
      <c r="A60" s="1980"/>
      <c r="B60" s="1981"/>
      <c r="C60" s="1981"/>
      <c r="D60" s="2021"/>
      <c r="E60" s="2021"/>
      <c r="F60" s="2021"/>
      <c r="G60" s="2021"/>
      <c r="H60" s="2021"/>
      <c r="I60" s="2021"/>
      <c r="J60" s="2021"/>
      <c r="K60" s="2021"/>
      <c r="L60" s="2021"/>
      <c r="M60" s="2021"/>
      <c r="N60" s="2021"/>
      <c r="O60" s="2021"/>
      <c r="P60" s="2025"/>
      <c r="Q60" s="2021"/>
      <c r="R60" s="2021"/>
      <c r="S60" s="2021"/>
      <c r="T60" s="2021"/>
      <c r="U60" s="2021"/>
      <c r="V60" s="2021"/>
      <c r="W60" s="2021"/>
      <c r="X60" s="2021"/>
      <c r="Y60" s="2021"/>
      <c r="Z60" s="2021"/>
      <c r="AA60" s="2021"/>
      <c r="AB60" s="2021"/>
      <c r="AC60" s="2021"/>
      <c r="AD60" s="2021"/>
    </row>
    <row r="61" spans="1:30" ht="18.95" customHeight="1" x14ac:dyDescent="0.15">
      <c r="A61" s="1980"/>
      <c r="B61" s="1981"/>
      <c r="C61" s="198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5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</row>
    <row r="62" spans="1:30" ht="18.95" customHeight="1" x14ac:dyDescent="0.15">
      <c r="A62" s="1980"/>
      <c r="B62" s="1981"/>
      <c r="C62" s="1981"/>
      <c r="D62" s="2021"/>
      <c r="E62" s="2021"/>
      <c r="F62" s="2021"/>
      <c r="G62" s="2021"/>
      <c r="H62" s="2021"/>
      <c r="I62" s="2021"/>
      <c r="J62" s="2021"/>
      <c r="K62" s="2021"/>
      <c r="L62" s="2021"/>
      <c r="M62" s="2021"/>
      <c r="N62" s="2021"/>
      <c r="O62" s="2021"/>
      <c r="P62" s="2025"/>
      <c r="Q62" s="2021"/>
      <c r="R62" s="2021"/>
      <c r="S62" s="2021"/>
      <c r="T62" s="2021"/>
      <c r="U62" s="2021"/>
      <c r="V62" s="2021"/>
      <c r="W62" s="2021"/>
      <c r="X62" s="2021"/>
      <c r="Y62" s="2021"/>
      <c r="Z62" s="2021"/>
      <c r="AA62" s="2021"/>
      <c r="AB62" s="2021"/>
      <c r="AC62" s="2021"/>
      <c r="AD62" s="2021"/>
    </row>
    <row r="63" spans="1:30" ht="18.95" customHeight="1" x14ac:dyDescent="0.15">
      <c r="A63" s="1980"/>
      <c r="B63" s="1981"/>
      <c r="C63" s="1981"/>
      <c r="D63" s="2021"/>
      <c r="E63" s="2021"/>
      <c r="F63" s="2021"/>
      <c r="G63" s="2021"/>
      <c r="H63" s="2021"/>
      <c r="I63" s="2021"/>
      <c r="J63" s="2021"/>
      <c r="K63" s="2021"/>
      <c r="L63" s="2021"/>
      <c r="M63" s="2021"/>
      <c r="N63" s="2021"/>
      <c r="O63" s="2021"/>
      <c r="P63" s="2025"/>
      <c r="Q63" s="2021"/>
      <c r="R63" s="2021"/>
      <c r="S63" s="2021"/>
      <c r="T63" s="2021"/>
      <c r="U63" s="2021"/>
      <c r="V63" s="2021"/>
      <c r="W63" s="2021"/>
      <c r="X63" s="2021"/>
      <c r="Y63" s="2021"/>
      <c r="Z63" s="2021"/>
      <c r="AA63" s="2021"/>
      <c r="AB63" s="2021"/>
      <c r="AC63" s="2021"/>
      <c r="AD63" s="2021"/>
    </row>
    <row r="64" spans="1:30" ht="18.95" customHeight="1" x14ac:dyDescent="0.15">
      <c r="A64" s="1980"/>
      <c r="B64" s="1981"/>
      <c r="C64" s="1981"/>
      <c r="D64" s="2021"/>
      <c r="E64" s="2021"/>
      <c r="F64" s="2021"/>
      <c r="G64" s="2021"/>
      <c r="H64" s="2021"/>
      <c r="I64" s="2021"/>
      <c r="J64" s="2021"/>
      <c r="K64" s="2021"/>
      <c r="L64" s="2021"/>
      <c r="M64" s="2021"/>
      <c r="N64" s="2021"/>
      <c r="O64" s="2021"/>
      <c r="P64" s="2025"/>
      <c r="Q64" s="2021"/>
      <c r="R64" s="2021"/>
      <c r="S64" s="2021"/>
      <c r="T64" s="2021"/>
      <c r="U64" s="2021"/>
      <c r="V64" s="2021"/>
      <c r="W64" s="2021"/>
      <c r="X64" s="2021"/>
      <c r="Y64" s="2021"/>
      <c r="Z64" s="2021"/>
      <c r="AA64" s="2021"/>
      <c r="AB64" s="2021"/>
      <c r="AC64" s="2021"/>
      <c r="AD64" s="2021"/>
    </row>
    <row r="65" spans="1:30" ht="18.95" customHeight="1" x14ac:dyDescent="0.15">
      <c r="A65" s="1980"/>
      <c r="B65" s="1981"/>
      <c r="C65" s="1981"/>
      <c r="D65" s="2021"/>
      <c r="E65" s="2021"/>
      <c r="F65" s="2021"/>
      <c r="G65" s="2021"/>
      <c r="H65" s="2021"/>
      <c r="I65" s="2021"/>
      <c r="J65" s="2021"/>
      <c r="K65" s="2021"/>
      <c r="L65" s="2021"/>
      <c r="M65" s="2021"/>
      <c r="N65" s="2021"/>
      <c r="O65" s="2021"/>
      <c r="P65" s="2025"/>
      <c r="Q65" s="2021"/>
      <c r="R65" s="2021"/>
      <c r="S65" s="2021"/>
      <c r="T65" s="2021"/>
      <c r="U65" s="2021"/>
      <c r="V65" s="2021"/>
      <c r="W65" s="2021"/>
      <c r="X65" s="2021"/>
      <c r="Y65" s="2021"/>
      <c r="Z65" s="2021"/>
      <c r="AA65" s="2021"/>
      <c r="AB65" s="2021"/>
      <c r="AC65" s="2021"/>
      <c r="AD65" s="2021"/>
    </row>
    <row r="66" spans="1:30" ht="18.95" customHeight="1" x14ac:dyDescent="0.15">
      <c r="A66" s="1980"/>
      <c r="B66" s="1981"/>
      <c r="C66" s="1981"/>
      <c r="D66" s="2021"/>
      <c r="E66" s="2021"/>
      <c r="F66" s="2021"/>
      <c r="G66" s="2021"/>
      <c r="H66" s="2021"/>
      <c r="I66" s="2021"/>
      <c r="J66" s="2021"/>
      <c r="K66" s="2021"/>
      <c r="L66" s="2021"/>
      <c r="M66" s="2021"/>
      <c r="N66" s="2021"/>
      <c r="O66" s="2021"/>
      <c r="P66" s="2025"/>
      <c r="Q66" s="2021"/>
      <c r="R66" s="2021"/>
      <c r="S66" s="2021"/>
      <c r="T66" s="2021"/>
      <c r="U66" s="2021"/>
      <c r="V66" s="2021"/>
      <c r="W66" s="2021"/>
      <c r="X66" s="2021"/>
      <c r="Y66" s="2021"/>
      <c r="Z66" s="2021"/>
      <c r="AA66" s="2021"/>
      <c r="AB66" s="2021"/>
      <c r="AC66" s="2021"/>
      <c r="AD66" s="2021"/>
    </row>
    <row r="67" spans="1:30" ht="18.95" customHeight="1" x14ac:dyDescent="0.15">
      <c r="A67" s="1980"/>
      <c r="B67" s="1981"/>
      <c r="C67" s="1981"/>
      <c r="D67" s="2021"/>
      <c r="E67" s="2021"/>
      <c r="F67" s="2021"/>
      <c r="G67" s="2021"/>
      <c r="H67" s="2021"/>
      <c r="I67" s="2021"/>
      <c r="J67" s="2021"/>
      <c r="K67" s="2021"/>
      <c r="L67" s="2021"/>
      <c r="M67" s="2021"/>
      <c r="N67" s="2021"/>
      <c r="O67" s="2021"/>
      <c r="P67" s="2025"/>
      <c r="Q67" s="2021"/>
      <c r="R67" s="2021"/>
      <c r="S67" s="2021"/>
      <c r="T67" s="2021"/>
      <c r="U67" s="2021"/>
      <c r="V67" s="2021"/>
      <c r="W67" s="2021"/>
      <c r="X67" s="2021"/>
      <c r="Y67" s="2021"/>
      <c r="Z67" s="2021"/>
      <c r="AA67" s="2021"/>
      <c r="AB67" s="2021"/>
      <c r="AC67" s="2021"/>
      <c r="AD67" s="2021"/>
    </row>
    <row r="68" spans="1:30" ht="18.95" customHeight="1" x14ac:dyDescent="0.15">
      <c r="A68" s="1980"/>
      <c r="B68" s="1981"/>
      <c r="C68" s="1981"/>
      <c r="D68" s="2021"/>
      <c r="E68" s="2021"/>
      <c r="F68" s="2021"/>
      <c r="G68" s="2021"/>
      <c r="H68" s="2021"/>
      <c r="I68" s="2021"/>
      <c r="J68" s="2021"/>
      <c r="K68" s="2021"/>
      <c r="L68" s="2021"/>
      <c r="M68" s="2021"/>
      <c r="N68" s="2021"/>
      <c r="O68" s="2021"/>
      <c r="P68" s="2025"/>
      <c r="Q68" s="2021"/>
      <c r="R68" s="2021"/>
      <c r="S68" s="2021"/>
      <c r="T68" s="2021"/>
      <c r="U68" s="2021"/>
      <c r="V68" s="2021"/>
      <c r="W68" s="2021"/>
      <c r="X68" s="2021"/>
      <c r="Y68" s="2021"/>
      <c r="Z68" s="2021"/>
      <c r="AA68" s="2021"/>
      <c r="AB68" s="2021"/>
      <c r="AC68" s="2021"/>
      <c r="AD68" s="2021"/>
    </row>
    <row r="69" spans="1:30" ht="18.95" customHeight="1" x14ac:dyDescent="0.15">
      <c r="A69" s="1980"/>
      <c r="B69" s="1981"/>
      <c r="C69" s="1981"/>
      <c r="D69" s="2021"/>
      <c r="E69" s="2021"/>
      <c r="F69" s="2021"/>
      <c r="G69" s="2021"/>
      <c r="H69" s="2021"/>
      <c r="I69" s="2021"/>
      <c r="J69" s="2021"/>
      <c r="K69" s="2021"/>
      <c r="L69" s="2021"/>
      <c r="M69" s="2021"/>
      <c r="N69" s="2021"/>
      <c r="O69" s="2021"/>
      <c r="P69" s="2025"/>
      <c r="Q69" s="2021"/>
      <c r="R69" s="2021"/>
      <c r="S69" s="2021"/>
      <c r="T69" s="2021"/>
      <c r="U69" s="2021"/>
      <c r="V69" s="2021"/>
      <c r="W69" s="2021"/>
      <c r="X69" s="2021"/>
      <c r="Y69" s="2021"/>
      <c r="Z69" s="2021"/>
      <c r="AA69" s="2021"/>
      <c r="AB69" s="2021"/>
      <c r="AC69" s="2021"/>
      <c r="AD69" s="2021"/>
    </row>
    <row r="70" spans="1:30" ht="18.95" customHeight="1" x14ac:dyDescent="0.15">
      <c r="A70" s="1980"/>
      <c r="B70" s="1981"/>
      <c r="C70" s="1981"/>
      <c r="D70" s="2021"/>
      <c r="E70" s="2021"/>
      <c r="F70" s="2021"/>
      <c r="G70" s="2021"/>
      <c r="H70" s="2021"/>
      <c r="I70" s="2021"/>
      <c r="J70" s="2021"/>
      <c r="K70" s="2021"/>
      <c r="L70" s="2021"/>
      <c r="M70" s="2021"/>
      <c r="N70" s="2021"/>
      <c r="O70" s="2021"/>
      <c r="P70" s="2025"/>
      <c r="Q70" s="2021"/>
      <c r="R70" s="2021"/>
      <c r="S70" s="2021"/>
      <c r="T70" s="2021"/>
      <c r="U70" s="2021"/>
      <c r="V70" s="2021"/>
      <c r="W70" s="2021"/>
      <c r="X70" s="2021"/>
      <c r="Y70" s="2021"/>
      <c r="Z70" s="2021"/>
      <c r="AA70" s="2021"/>
      <c r="AB70" s="2021"/>
      <c r="AC70" s="2021"/>
      <c r="AD70" s="2021"/>
    </row>
    <row r="71" spans="1:30" ht="18.95" customHeight="1" x14ac:dyDescent="0.15">
      <c r="A71" s="1980"/>
      <c r="B71" s="1981"/>
      <c r="C71" s="1981"/>
      <c r="D71" s="2021"/>
      <c r="E71" s="2021"/>
      <c r="F71" s="2021"/>
      <c r="G71" s="2021"/>
      <c r="H71" s="2021"/>
      <c r="I71" s="2021"/>
      <c r="J71" s="2021"/>
      <c r="K71" s="2021"/>
      <c r="L71" s="2021"/>
      <c r="M71" s="2021"/>
      <c r="N71" s="2021"/>
      <c r="O71" s="2021"/>
      <c r="P71" s="2025"/>
      <c r="Q71" s="2021"/>
      <c r="R71" s="2021"/>
      <c r="S71" s="2021"/>
      <c r="T71" s="2021"/>
      <c r="U71" s="2021"/>
      <c r="V71" s="2021"/>
      <c r="W71" s="2021"/>
      <c r="X71" s="2021"/>
      <c r="Y71" s="2021"/>
      <c r="Z71" s="2021"/>
      <c r="AA71" s="2021"/>
      <c r="AB71" s="2021"/>
      <c r="AC71" s="2021"/>
      <c r="AD71" s="2021"/>
    </row>
    <row r="72" spans="1:30" ht="18.95" customHeight="1" x14ac:dyDescent="0.15">
      <c r="A72" s="1980"/>
      <c r="B72" s="1981"/>
      <c r="C72" s="1981"/>
      <c r="D72" s="2021"/>
      <c r="E72" s="2021"/>
      <c r="F72" s="2021"/>
      <c r="G72" s="2021"/>
      <c r="H72" s="2021"/>
      <c r="I72" s="2021"/>
      <c r="J72" s="2021"/>
      <c r="K72" s="2021"/>
      <c r="L72" s="2021"/>
      <c r="M72" s="2021"/>
      <c r="N72" s="2021"/>
      <c r="O72" s="2021"/>
      <c r="P72" s="2025"/>
      <c r="Q72" s="2021"/>
      <c r="R72" s="2021"/>
      <c r="S72" s="2021"/>
      <c r="T72" s="2021"/>
      <c r="U72" s="2021"/>
      <c r="V72" s="2021"/>
      <c r="W72" s="2021"/>
      <c r="X72" s="2021"/>
      <c r="Y72" s="2021"/>
      <c r="Z72" s="2021"/>
      <c r="AA72" s="2021"/>
      <c r="AB72" s="2021"/>
      <c r="AC72" s="2021"/>
      <c r="AD72" s="2021"/>
    </row>
    <row r="73" spans="1:30" ht="18.95" customHeight="1" x14ac:dyDescent="0.15">
      <c r="A73" s="1980"/>
      <c r="B73" s="1981"/>
      <c r="C73" s="1981"/>
      <c r="D73" s="2021"/>
      <c r="E73" s="2021"/>
      <c r="F73" s="2021"/>
      <c r="G73" s="2021"/>
      <c r="H73" s="2021"/>
      <c r="I73" s="2021"/>
      <c r="J73" s="2021"/>
      <c r="K73" s="2021"/>
      <c r="L73" s="2021"/>
      <c r="M73" s="2021"/>
      <c r="N73" s="2021"/>
      <c r="O73" s="2021"/>
      <c r="P73" s="2025"/>
      <c r="Q73" s="2021"/>
      <c r="R73" s="2021"/>
      <c r="S73" s="2021"/>
      <c r="T73" s="2021"/>
      <c r="U73" s="2021"/>
      <c r="V73" s="2021"/>
      <c r="W73" s="2021"/>
      <c r="X73" s="2021"/>
      <c r="Y73" s="2021"/>
      <c r="Z73" s="2021"/>
      <c r="AA73" s="2021"/>
      <c r="AB73" s="2021"/>
      <c r="AC73" s="2021"/>
      <c r="AD73" s="2021"/>
    </row>
    <row r="74" spans="1:30" ht="18.95" customHeight="1" x14ac:dyDescent="0.15">
      <c r="A74" s="1980"/>
      <c r="B74" s="1981"/>
      <c r="C74" s="1981"/>
      <c r="D74" s="2021"/>
      <c r="E74" s="2021"/>
      <c r="F74" s="2021"/>
      <c r="G74" s="2021"/>
      <c r="H74" s="2021"/>
      <c r="I74" s="2021"/>
      <c r="J74" s="2021"/>
      <c r="K74" s="2021"/>
      <c r="L74" s="2021"/>
      <c r="M74" s="2021"/>
      <c r="N74" s="2021"/>
      <c r="O74" s="2021"/>
      <c r="P74" s="2025"/>
      <c r="Q74" s="2021"/>
      <c r="R74" s="2021"/>
      <c r="S74" s="2021"/>
      <c r="T74" s="2021"/>
      <c r="U74" s="2021"/>
      <c r="V74" s="2021"/>
      <c r="W74" s="2021"/>
      <c r="X74" s="2021"/>
      <c r="Y74" s="2021"/>
      <c r="Z74" s="2021"/>
      <c r="AA74" s="2021"/>
      <c r="AB74" s="2021"/>
      <c r="AC74" s="2021"/>
      <c r="AD74" s="2021"/>
    </row>
    <row r="75" spans="1:30" ht="18.95" customHeight="1" x14ac:dyDescent="0.15">
      <c r="A75" s="1980"/>
      <c r="B75" s="1981"/>
      <c r="C75" s="1981"/>
      <c r="D75" s="2021"/>
      <c r="E75" s="2021"/>
      <c r="F75" s="2021"/>
      <c r="G75" s="2021"/>
      <c r="H75" s="2021"/>
      <c r="I75" s="2021"/>
      <c r="J75" s="2021"/>
      <c r="K75" s="2021"/>
      <c r="L75" s="2021"/>
      <c r="M75" s="2021"/>
      <c r="N75" s="2021"/>
      <c r="O75" s="2021"/>
      <c r="P75" s="2025"/>
      <c r="Q75" s="2021"/>
      <c r="R75" s="2021"/>
      <c r="S75" s="2021"/>
      <c r="T75" s="2021"/>
      <c r="U75" s="2021"/>
      <c r="V75" s="2021"/>
      <c r="W75" s="2021"/>
      <c r="X75" s="2021"/>
      <c r="Y75" s="2021"/>
      <c r="Z75" s="2021"/>
      <c r="AA75" s="2021"/>
      <c r="AB75" s="2021"/>
      <c r="AC75" s="2021"/>
      <c r="AD75" s="2021"/>
    </row>
    <row r="76" spans="1:30" ht="18.95" customHeight="1" x14ac:dyDescent="0.15">
      <c r="A76" s="1980"/>
      <c r="B76" s="1981"/>
      <c r="C76" s="1981"/>
      <c r="D76" s="2021"/>
      <c r="E76" s="2021"/>
      <c r="F76" s="2021"/>
      <c r="G76" s="2021"/>
      <c r="H76" s="2021"/>
      <c r="I76" s="2021"/>
      <c r="J76" s="2021"/>
      <c r="K76" s="2021"/>
      <c r="L76" s="2021"/>
      <c r="M76" s="2021"/>
      <c r="N76" s="2021"/>
      <c r="O76" s="2021"/>
      <c r="P76" s="2025"/>
      <c r="Q76" s="2021"/>
      <c r="R76" s="2021"/>
      <c r="S76" s="2021"/>
      <c r="T76" s="2021"/>
      <c r="U76" s="2021"/>
      <c r="V76" s="2021"/>
      <c r="W76" s="2021"/>
      <c r="X76" s="2021"/>
      <c r="Y76" s="2021"/>
      <c r="Z76" s="2021"/>
      <c r="AA76" s="2021"/>
      <c r="AB76" s="2021"/>
      <c r="AC76" s="2021"/>
      <c r="AD76" s="2021"/>
    </row>
    <row r="77" spans="1:30" ht="18.95" customHeight="1" x14ac:dyDescent="0.15">
      <c r="A77" s="1980"/>
      <c r="B77" s="1981"/>
      <c r="C77" s="1981"/>
      <c r="D77" s="2021"/>
      <c r="E77" s="2021"/>
      <c r="F77" s="2021"/>
      <c r="G77" s="2021"/>
      <c r="H77" s="2021"/>
      <c r="I77" s="2021"/>
      <c r="J77" s="2021"/>
      <c r="K77" s="2021"/>
      <c r="L77" s="2021"/>
      <c r="M77" s="2021"/>
      <c r="N77" s="2021"/>
      <c r="O77" s="2021"/>
      <c r="P77" s="2025"/>
      <c r="Q77" s="2021"/>
      <c r="R77" s="2021"/>
      <c r="S77" s="2021"/>
      <c r="T77" s="2021"/>
      <c r="U77" s="2021"/>
      <c r="V77" s="2021"/>
      <c r="W77" s="2021"/>
      <c r="X77" s="2021"/>
      <c r="Y77" s="2021"/>
      <c r="Z77" s="2021"/>
      <c r="AA77" s="2021"/>
      <c r="AB77" s="2021"/>
      <c r="AC77" s="2021"/>
      <c r="AD77" s="2021"/>
    </row>
    <row r="78" spans="1:30" ht="18.95" customHeight="1" x14ac:dyDescent="0.15">
      <c r="A78" s="1980"/>
      <c r="B78" s="1981"/>
      <c r="C78" s="1981"/>
      <c r="D78" s="2021"/>
      <c r="E78" s="2021"/>
      <c r="F78" s="2021"/>
      <c r="G78" s="2021"/>
      <c r="H78" s="2021"/>
      <c r="I78" s="2021"/>
      <c r="J78" s="2021"/>
      <c r="K78" s="2021"/>
      <c r="L78" s="2021"/>
      <c r="M78" s="2021"/>
      <c r="N78" s="2021"/>
      <c r="O78" s="2021"/>
      <c r="P78" s="2025"/>
      <c r="Q78" s="2021"/>
      <c r="R78" s="2021"/>
      <c r="S78" s="2021"/>
      <c r="T78" s="2021"/>
      <c r="U78" s="2021"/>
      <c r="V78" s="2021"/>
      <c r="W78" s="2021"/>
      <c r="X78" s="2021"/>
      <c r="Y78" s="2021"/>
      <c r="Z78" s="2021"/>
      <c r="AA78" s="2021"/>
      <c r="AB78" s="2021"/>
      <c r="AC78" s="2021"/>
      <c r="AD78" s="2021"/>
    </row>
    <row r="79" spans="1:30" ht="18.95" customHeight="1" x14ac:dyDescent="0.15">
      <c r="A79" s="1980"/>
      <c r="B79" s="1981"/>
      <c r="C79" s="1981"/>
      <c r="D79" s="2021"/>
      <c r="E79" s="2021"/>
      <c r="F79" s="2021"/>
      <c r="G79" s="2021"/>
      <c r="H79" s="2021"/>
      <c r="I79" s="2021"/>
      <c r="J79" s="2021"/>
      <c r="K79" s="2021"/>
      <c r="L79" s="2021"/>
      <c r="M79" s="2021"/>
      <c r="N79" s="2021"/>
      <c r="O79" s="2021"/>
      <c r="P79" s="2025"/>
      <c r="Q79" s="2021"/>
      <c r="R79" s="2021"/>
      <c r="S79" s="2021"/>
      <c r="T79" s="2021"/>
      <c r="U79" s="2021"/>
      <c r="V79" s="2021"/>
      <c r="W79" s="2021"/>
      <c r="X79" s="2021"/>
      <c r="Y79" s="2021"/>
      <c r="Z79" s="2021"/>
      <c r="AA79" s="2021"/>
      <c r="AB79" s="2021"/>
      <c r="AC79" s="2021"/>
      <c r="AD79" s="2021"/>
    </row>
    <row r="80" spans="1:30" ht="18.95" customHeight="1" x14ac:dyDescent="0.15">
      <c r="A80" s="1980"/>
      <c r="B80" s="1981"/>
      <c r="C80" s="1981"/>
      <c r="D80" s="2021"/>
      <c r="E80" s="2021"/>
      <c r="F80" s="2021"/>
      <c r="G80" s="2021"/>
      <c r="H80" s="2021"/>
      <c r="I80" s="2021"/>
      <c r="J80" s="2021"/>
      <c r="K80" s="2021"/>
      <c r="L80" s="2021"/>
      <c r="M80" s="2021"/>
      <c r="N80" s="2021"/>
      <c r="O80" s="2021"/>
      <c r="P80" s="2025"/>
      <c r="Q80" s="2021"/>
      <c r="R80" s="2021"/>
      <c r="S80" s="2021"/>
      <c r="T80" s="2021"/>
      <c r="U80" s="2021"/>
      <c r="V80" s="2021"/>
      <c r="W80" s="2021"/>
      <c r="X80" s="2021"/>
      <c r="Y80" s="2021"/>
      <c r="Z80" s="2021"/>
      <c r="AA80" s="2021"/>
      <c r="AB80" s="2021"/>
      <c r="AC80" s="2021"/>
      <c r="AD80" s="2021"/>
    </row>
    <row r="81" spans="1:30" ht="18.95" customHeight="1" x14ac:dyDescent="0.15">
      <c r="A81" s="1980"/>
      <c r="B81" s="1981"/>
      <c r="C81" s="1981"/>
      <c r="D81" s="2021"/>
      <c r="E81" s="2021"/>
      <c r="F81" s="2021"/>
      <c r="G81" s="2021"/>
      <c r="H81" s="2021"/>
      <c r="I81" s="2021"/>
      <c r="J81" s="2021"/>
      <c r="K81" s="2021"/>
      <c r="L81" s="2021"/>
      <c r="M81" s="2021"/>
      <c r="N81" s="2021"/>
      <c r="O81" s="2021"/>
      <c r="P81" s="2025"/>
      <c r="Q81" s="2021"/>
      <c r="R81" s="2021"/>
      <c r="S81" s="2021"/>
      <c r="T81" s="2021"/>
      <c r="U81" s="2021"/>
      <c r="V81" s="2021"/>
      <c r="W81" s="2021"/>
      <c r="X81" s="2021"/>
      <c r="Y81" s="2021"/>
      <c r="Z81" s="2021"/>
      <c r="AA81" s="2021"/>
      <c r="AB81" s="2021"/>
      <c r="AC81" s="2021"/>
      <c r="AD81" s="2021"/>
    </row>
    <row r="82" spans="1:30" ht="18.95" customHeight="1" x14ac:dyDescent="0.15">
      <c r="A82" s="1980"/>
      <c r="B82" s="1981"/>
      <c r="C82" s="1981"/>
      <c r="D82" s="2021"/>
      <c r="E82" s="2021"/>
      <c r="F82" s="2021"/>
      <c r="G82" s="2021"/>
      <c r="H82" s="2021"/>
      <c r="I82" s="2021"/>
      <c r="J82" s="2021"/>
      <c r="K82" s="2021"/>
      <c r="L82" s="2021"/>
      <c r="M82" s="2021"/>
      <c r="N82" s="2021"/>
      <c r="O82" s="2021"/>
      <c r="P82" s="2025"/>
      <c r="Q82" s="2021"/>
      <c r="R82" s="2021"/>
      <c r="S82" s="2021"/>
      <c r="T82" s="2021"/>
      <c r="U82" s="2021"/>
      <c r="V82" s="2021"/>
      <c r="W82" s="2021"/>
      <c r="X82" s="2021"/>
      <c r="Y82" s="2021"/>
      <c r="Z82" s="2021"/>
      <c r="AA82" s="2021"/>
      <c r="AB82" s="2021"/>
      <c r="AC82" s="2021"/>
      <c r="AD82" s="2021"/>
    </row>
    <row r="83" spans="1:30" ht="18.95" customHeight="1" x14ac:dyDescent="0.15">
      <c r="A83" s="1980"/>
      <c r="B83" s="1981"/>
      <c r="C83" s="1981"/>
      <c r="D83" s="2021"/>
      <c r="E83" s="2021"/>
      <c r="F83" s="2021"/>
      <c r="G83" s="2021"/>
      <c r="H83" s="2021"/>
      <c r="I83" s="2021"/>
      <c r="J83" s="2021"/>
      <c r="K83" s="2021"/>
      <c r="L83" s="2021"/>
      <c r="M83" s="2021"/>
      <c r="N83" s="2021"/>
      <c r="O83" s="2021"/>
      <c r="P83" s="2025"/>
      <c r="Q83" s="2021"/>
      <c r="R83" s="2021"/>
      <c r="S83" s="2021"/>
      <c r="T83" s="2021"/>
      <c r="U83" s="2021"/>
      <c r="V83" s="2021"/>
      <c r="W83" s="2021"/>
      <c r="X83" s="2021"/>
      <c r="Y83" s="2021"/>
      <c r="Z83" s="2021"/>
      <c r="AA83" s="2021"/>
      <c r="AB83" s="2021"/>
      <c r="AC83" s="2021"/>
      <c r="AD83" s="2021"/>
    </row>
    <row r="84" spans="1:30" ht="18.95" customHeight="1" x14ac:dyDescent="0.15">
      <c r="A84" s="1980"/>
      <c r="B84" s="1981"/>
      <c r="C84" s="1981"/>
      <c r="D84" s="2021"/>
      <c r="E84" s="2021"/>
      <c r="F84" s="2021"/>
      <c r="G84" s="2021"/>
      <c r="H84" s="2021"/>
      <c r="I84" s="2021"/>
      <c r="J84" s="2021"/>
      <c r="K84" s="2021"/>
      <c r="L84" s="2021"/>
      <c r="M84" s="2021"/>
      <c r="N84" s="2021"/>
      <c r="O84" s="2021"/>
      <c r="P84" s="2025"/>
      <c r="Q84" s="2021"/>
      <c r="R84" s="2021"/>
      <c r="S84" s="2021"/>
      <c r="T84" s="2021"/>
      <c r="U84" s="2021"/>
      <c r="V84" s="2021"/>
      <c r="W84" s="2021"/>
      <c r="X84" s="2021"/>
      <c r="Y84" s="2021"/>
      <c r="Z84" s="2021"/>
      <c r="AA84" s="2021"/>
      <c r="AB84" s="2021"/>
      <c r="AC84" s="2021"/>
      <c r="AD84" s="2021"/>
    </row>
    <row r="85" spans="1:30" ht="18.95" customHeight="1" x14ac:dyDescent="0.15">
      <c r="A85" s="1980"/>
      <c r="B85" s="1981"/>
      <c r="C85" s="1981"/>
      <c r="D85" s="2021"/>
      <c r="E85" s="2021"/>
      <c r="F85" s="2021"/>
      <c r="G85" s="2021"/>
      <c r="H85" s="2021"/>
      <c r="I85" s="2021"/>
      <c r="J85" s="2021"/>
      <c r="K85" s="2021"/>
      <c r="L85" s="2021"/>
      <c r="M85" s="2021"/>
      <c r="N85" s="2021"/>
      <c r="O85" s="2021"/>
      <c r="P85" s="2025"/>
      <c r="Q85" s="2021"/>
      <c r="R85" s="2021"/>
      <c r="S85" s="2021"/>
      <c r="T85" s="2021"/>
      <c r="U85" s="2021"/>
      <c r="V85" s="2021"/>
      <c r="W85" s="2021"/>
      <c r="X85" s="2021"/>
      <c r="Y85" s="2021"/>
      <c r="Z85" s="2021"/>
      <c r="AA85" s="2021"/>
      <c r="AB85" s="2021"/>
      <c r="AC85" s="2021"/>
      <c r="AD85" s="2021"/>
    </row>
    <row r="86" spans="1:30" ht="18.95" customHeight="1" x14ac:dyDescent="0.15">
      <c r="A86" s="1980"/>
      <c r="B86" s="1981"/>
      <c r="C86" s="1981"/>
      <c r="D86" s="2021"/>
      <c r="E86" s="2021"/>
      <c r="F86" s="2021"/>
      <c r="G86" s="2021"/>
      <c r="H86" s="2021"/>
      <c r="I86" s="2021"/>
      <c r="J86" s="2021"/>
      <c r="K86" s="2021"/>
      <c r="L86" s="2021"/>
      <c r="M86" s="2021"/>
      <c r="N86" s="2021"/>
      <c r="O86" s="2021"/>
      <c r="P86" s="2025"/>
      <c r="Q86" s="2021"/>
      <c r="R86" s="2021"/>
      <c r="S86" s="2021"/>
      <c r="T86" s="2021"/>
      <c r="U86" s="2021"/>
      <c r="V86" s="2021"/>
      <c r="W86" s="2021"/>
      <c r="X86" s="2021"/>
      <c r="Y86" s="2021"/>
      <c r="Z86" s="2021"/>
      <c r="AA86" s="2021"/>
      <c r="AB86" s="2021"/>
      <c r="AC86" s="2021"/>
      <c r="AD86" s="2021"/>
    </row>
    <row r="87" spans="1:30" ht="18.95" customHeight="1" x14ac:dyDescent="0.15">
      <c r="A87" s="1980"/>
      <c r="B87" s="1981"/>
      <c r="C87" s="1981"/>
      <c r="D87" s="2021"/>
      <c r="E87" s="2021"/>
      <c r="F87" s="2021"/>
      <c r="G87" s="2021"/>
      <c r="H87" s="2021"/>
      <c r="I87" s="2021"/>
      <c r="J87" s="2021"/>
      <c r="K87" s="2021"/>
      <c r="L87" s="2021"/>
      <c r="M87" s="2021"/>
      <c r="N87" s="2021"/>
      <c r="O87" s="2021"/>
      <c r="P87" s="2025"/>
      <c r="Q87" s="2021"/>
      <c r="R87" s="2021"/>
      <c r="S87" s="2021"/>
      <c r="T87" s="2021"/>
      <c r="U87" s="2021"/>
      <c r="V87" s="2021"/>
      <c r="W87" s="2021"/>
      <c r="X87" s="2021"/>
      <c r="Y87" s="2021"/>
      <c r="Z87" s="2021"/>
      <c r="AA87" s="2021"/>
      <c r="AB87" s="2021"/>
      <c r="AC87" s="2021"/>
      <c r="AD87" s="2021"/>
    </row>
    <row r="88" spans="1:30" ht="18.95" customHeight="1" x14ac:dyDescent="0.15">
      <c r="A88" s="1980"/>
      <c r="B88" s="1981"/>
      <c r="C88" s="1981"/>
      <c r="D88" s="2021"/>
      <c r="E88" s="2021"/>
      <c r="F88" s="2021"/>
      <c r="G88" s="2021"/>
      <c r="H88" s="2021"/>
      <c r="I88" s="2021"/>
      <c r="J88" s="2021"/>
      <c r="K88" s="2021"/>
      <c r="L88" s="2021"/>
      <c r="M88" s="2021"/>
      <c r="N88" s="2021"/>
      <c r="O88" s="2021"/>
      <c r="P88" s="2025"/>
      <c r="Q88" s="2021"/>
      <c r="R88" s="2021"/>
      <c r="S88" s="2021"/>
      <c r="T88" s="2021"/>
      <c r="U88" s="2021"/>
      <c r="V88" s="2021"/>
      <c r="W88" s="2021"/>
      <c r="X88" s="2021"/>
      <c r="Y88" s="2021"/>
      <c r="Z88" s="2021"/>
      <c r="AA88" s="2021"/>
      <c r="AB88" s="2021"/>
      <c r="AC88" s="2021"/>
      <c r="AD88" s="2021"/>
    </row>
    <row r="89" spans="1:30" ht="18.95" customHeight="1" x14ac:dyDescent="0.15">
      <c r="A89" s="1980"/>
      <c r="B89" s="1981"/>
      <c r="C89" s="1981"/>
      <c r="D89" s="2021"/>
      <c r="E89" s="2021"/>
      <c r="F89" s="2021"/>
      <c r="G89" s="2021"/>
      <c r="H89" s="2021"/>
      <c r="I89" s="2021"/>
      <c r="J89" s="2021"/>
      <c r="K89" s="2021"/>
      <c r="L89" s="2021"/>
      <c r="M89" s="2021"/>
      <c r="N89" s="2021"/>
      <c r="O89" s="2021"/>
      <c r="P89" s="2025"/>
      <c r="Q89" s="2021"/>
      <c r="R89" s="2021"/>
      <c r="S89" s="2021"/>
      <c r="T89" s="2021"/>
      <c r="U89" s="2021"/>
      <c r="V89" s="2021"/>
      <c r="W89" s="2021"/>
      <c r="X89" s="2021"/>
      <c r="Y89" s="2021"/>
      <c r="Z89" s="2021"/>
      <c r="AA89" s="2021"/>
      <c r="AB89" s="2021"/>
      <c r="AC89" s="2021"/>
      <c r="AD89" s="2021"/>
    </row>
    <row r="90" spans="1:30" ht="18.95" customHeight="1" x14ac:dyDescent="0.15">
      <c r="A90" s="1980"/>
      <c r="B90" s="1981"/>
      <c r="C90" s="1981"/>
      <c r="D90" s="2021"/>
      <c r="E90" s="2021"/>
      <c r="F90" s="2021"/>
      <c r="G90" s="2021"/>
      <c r="H90" s="2021"/>
      <c r="I90" s="2021"/>
      <c r="J90" s="2021"/>
      <c r="K90" s="2021"/>
      <c r="L90" s="2021"/>
      <c r="M90" s="2021"/>
      <c r="N90" s="2021"/>
      <c r="O90" s="2021"/>
      <c r="P90" s="2025"/>
      <c r="Q90" s="2021"/>
      <c r="R90" s="2021"/>
      <c r="S90" s="2021"/>
      <c r="T90" s="2021"/>
      <c r="U90" s="2021"/>
      <c r="V90" s="2021"/>
      <c r="W90" s="2021"/>
      <c r="X90" s="2021"/>
      <c r="Y90" s="2021"/>
      <c r="Z90" s="2021"/>
      <c r="AA90" s="2021"/>
      <c r="AB90" s="2021"/>
      <c r="AC90" s="2021"/>
      <c r="AD90" s="2021"/>
    </row>
    <row r="91" spans="1:30" ht="18.95" customHeight="1" x14ac:dyDescent="0.15">
      <c r="A91" s="1980"/>
      <c r="B91" s="1981"/>
      <c r="C91" s="1981"/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5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</row>
    <row r="92" spans="1:30" ht="18.95" customHeight="1" x14ac:dyDescent="0.15">
      <c r="A92" s="1980"/>
      <c r="B92" s="1981"/>
      <c r="C92" s="1981"/>
      <c r="D92" s="2021"/>
      <c r="E92" s="2021"/>
      <c r="F92" s="2021"/>
      <c r="G92" s="2021"/>
      <c r="H92" s="2021"/>
      <c r="I92" s="2021"/>
      <c r="J92" s="2021"/>
      <c r="K92" s="2021"/>
      <c r="L92" s="2021"/>
      <c r="M92" s="2021"/>
      <c r="N92" s="2021"/>
      <c r="O92" s="2021"/>
      <c r="P92" s="2025"/>
      <c r="Q92" s="2021"/>
      <c r="R92" s="2021"/>
      <c r="S92" s="2021"/>
      <c r="T92" s="2021"/>
      <c r="U92" s="2021"/>
      <c r="V92" s="2021"/>
      <c r="W92" s="2021"/>
      <c r="X92" s="2021"/>
      <c r="Y92" s="2021"/>
      <c r="Z92" s="2021"/>
      <c r="AA92" s="2021"/>
      <c r="AB92" s="2021"/>
      <c r="AC92" s="2021"/>
      <c r="AD92" s="2021"/>
    </row>
    <row r="93" spans="1:30" ht="18.95" customHeight="1" x14ac:dyDescent="0.15">
      <c r="A93" s="1980"/>
      <c r="B93" s="1981"/>
      <c r="C93" s="1981"/>
      <c r="D93" s="2021"/>
      <c r="E93" s="2021"/>
      <c r="F93" s="2021"/>
      <c r="G93" s="2021"/>
      <c r="H93" s="2021"/>
      <c r="I93" s="2021"/>
      <c r="J93" s="2021"/>
      <c r="K93" s="2021"/>
      <c r="L93" s="2021"/>
      <c r="M93" s="2021"/>
      <c r="N93" s="2021"/>
      <c r="O93" s="2021"/>
      <c r="P93" s="2025"/>
      <c r="Q93" s="2021"/>
      <c r="R93" s="2021"/>
      <c r="S93" s="2021"/>
      <c r="T93" s="2021"/>
      <c r="U93" s="2021"/>
      <c r="V93" s="2021"/>
      <c r="W93" s="2021"/>
      <c r="X93" s="2021"/>
      <c r="Y93" s="2021"/>
      <c r="Z93" s="2021"/>
      <c r="AA93" s="2021"/>
      <c r="AB93" s="2021"/>
      <c r="AC93" s="2021"/>
      <c r="AD93" s="2021"/>
    </row>
    <row r="94" spans="1:30" ht="18.95" customHeight="1" x14ac:dyDescent="0.15">
      <c r="A94" s="1980"/>
      <c r="B94" s="1981"/>
      <c r="C94" s="1981"/>
      <c r="D94" s="2021"/>
      <c r="E94" s="2021"/>
      <c r="F94" s="2021"/>
      <c r="G94" s="2021"/>
      <c r="H94" s="2021"/>
      <c r="I94" s="2021"/>
      <c r="J94" s="2021"/>
      <c r="K94" s="2021"/>
      <c r="L94" s="2021"/>
      <c r="M94" s="2021"/>
      <c r="N94" s="2021"/>
      <c r="O94" s="2021"/>
      <c r="P94" s="2025"/>
      <c r="Q94" s="2021"/>
      <c r="R94" s="2021"/>
      <c r="S94" s="2021"/>
      <c r="T94" s="2021"/>
      <c r="U94" s="2021"/>
      <c r="V94" s="2021"/>
      <c r="W94" s="2021"/>
      <c r="X94" s="2021"/>
      <c r="Y94" s="2021"/>
      <c r="Z94" s="2021"/>
      <c r="AA94" s="2021"/>
      <c r="AB94" s="2021"/>
      <c r="AC94" s="2021"/>
      <c r="AD94" s="2021"/>
    </row>
    <row r="95" spans="1:30" ht="18.95" customHeight="1" x14ac:dyDescent="0.15">
      <c r="A95" s="1980"/>
      <c r="B95" s="1981"/>
      <c r="C95" s="1981"/>
      <c r="D95" s="2021"/>
      <c r="E95" s="2021"/>
      <c r="F95" s="2021"/>
      <c r="G95" s="2021"/>
      <c r="H95" s="2021"/>
      <c r="I95" s="2021"/>
      <c r="J95" s="2021"/>
      <c r="K95" s="2021"/>
      <c r="L95" s="2021"/>
      <c r="M95" s="2021"/>
      <c r="N95" s="2021"/>
      <c r="O95" s="2021"/>
      <c r="P95" s="2025"/>
      <c r="Q95" s="2021"/>
      <c r="R95" s="2021"/>
      <c r="S95" s="2021"/>
      <c r="T95" s="2021"/>
      <c r="U95" s="2021"/>
      <c r="V95" s="2021"/>
      <c r="W95" s="2021"/>
      <c r="X95" s="2021"/>
      <c r="Y95" s="2021"/>
      <c r="Z95" s="2021"/>
      <c r="AA95" s="2021"/>
      <c r="AB95" s="2021"/>
      <c r="AC95" s="2021"/>
      <c r="AD95" s="2021"/>
    </row>
    <row r="96" spans="1:30" ht="18.95" customHeight="1" x14ac:dyDescent="0.15">
      <c r="A96" s="1980"/>
      <c r="B96" s="1981"/>
      <c r="C96" s="1981"/>
      <c r="D96" s="2021"/>
      <c r="E96" s="2021"/>
      <c r="F96" s="2021"/>
      <c r="G96" s="2021"/>
      <c r="H96" s="2021"/>
      <c r="I96" s="2021"/>
      <c r="J96" s="2021"/>
      <c r="K96" s="2021"/>
      <c r="L96" s="2021"/>
      <c r="M96" s="2021"/>
      <c r="N96" s="2021"/>
      <c r="O96" s="2021"/>
      <c r="P96" s="2025"/>
      <c r="Q96" s="2021"/>
      <c r="R96" s="2021"/>
      <c r="S96" s="2021"/>
      <c r="T96" s="2021"/>
      <c r="U96" s="2021"/>
      <c r="V96" s="2021"/>
      <c r="W96" s="2021"/>
      <c r="X96" s="2021"/>
      <c r="Y96" s="2021"/>
      <c r="Z96" s="2021"/>
      <c r="AA96" s="2021"/>
      <c r="AB96" s="2021"/>
      <c r="AC96" s="2021"/>
      <c r="AD96" s="2021"/>
    </row>
    <row r="97" spans="1:30" ht="18.95" customHeight="1" x14ac:dyDescent="0.15">
      <c r="A97" s="1980"/>
      <c r="B97" s="1981"/>
      <c r="C97" s="1981"/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5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</row>
    <row r="98" spans="1:30" ht="18.95" customHeight="1" x14ac:dyDescent="0.15">
      <c r="A98" s="1980"/>
      <c r="B98" s="1981"/>
      <c r="C98" s="1981"/>
      <c r="D98" s="2021"/>
      <c r="E98" s="2021"/>
      <c r="F98" s="2021"/>
      <c r="G98" s="2021"/>
      <c r="H98" s="2021"/>
      <c r="I98" s="2021"/>
      <c r="J98" s="2021"/>
      <c r="K98" s="2021"/>
      <c r="L98" s="2021"/>
      <c r="M98" s="2021"/>
      <c r="N98" s="2021"/>
      <c r="O98" s="2021"/>
      <c r="P98" s="2025"/>
      <c r="Q98" s="2021"/>
      <c r="R98" s="2021"/>
      <c r="S98" s="2021"/>
      <c r="T98" s="2021"/>
      <c r="U98" s="2021"/>
      <c r="V98" s="2021"/>
      <c r="W98" s="2021"/>
      <c r="X98" s="2021"/>
      <c r="Y98" s="2021"/>
      <c r="Z98" s="2021"/>
      <c r="AA98" s="2021"/>
      <c r="AB98" s="2021"/>
      <c r="AC98" s="2021"/>
      <c r="AD98" s="2021"/>
    </row>
    <row r="99" spans="1:30" ht="18.95" customHeight="1" x14ac:dyDescent="0.15">
      <c r="A99" s="1980"/>
      <c r="B99" s="1981"/>
      <c r="C99" s="1981"/>
      <c r="D99" s="2021"/>
      <c r="E99" s="2021"/>
      <c r="F99" s="2021"/>
      <c r="G99" s="2021"/>
      <c r="H99" s="2021"/>
      <c r="I99" s="2021"/>
      <c r="J99" s="2021"/>
      <c r="K99" s="2021"/>
      <c r="L99" s="2021"/>
      <c r="M99" s="2021"/>
      <c r="N99" s="2021"/>
      <c r="O99" s="2021"/>
      <c r="P99" s="2025"/>
      <c r="Q99" s="2021"/>
      <c r="R99" s="2021"/>
      <c r="S99" s="2021"/>
      <c r="T99" s="2021"/>
      <c r="U99" s="2021"/>
      <c r="V99" s="2021"/>
      <c r="W99" s="2021"/>
      <c r="X99" s="2021"/>
      <c r="Y99" s="2021"/>
      <c r="Z99" s="2021"/>
      <c r="AA99" s="2021"/>
      <c r="AB99" s="2021"/>
      <c r="AC99" s="2021"/>
      <c r="AD99" s="2021"/>
    </row>
    <row r="100" spans="1:30" ht="18.95" customHeight="1" x14ac:dyDescent="0.15">
      <c r="A100" s="1980"/>
      <c r="B100" s="1981"/>
      <c r="C100" s="1981"/>
      <c r="D100" s="2021"/>
      <c r="E100" s="2021"/>
      <c r="F100" s="2021"/>
      <c r="G100" s="2021"/>
      <c r="H100" s="2021"/>
      <c r="I100" s="2021"/>
      <c r="J100" s="2021"/>
      <c r="K100" s="2021"/>
      <c r="L100" s="2021"/>
      <c r="M100" s="2021"/>
      <c r="N100" s="2021"/>
      <c r="O100" s="2021"/>
      <c r="P100" s="2025"/>
      <c r="Q100" s="2021"/>
      <c r="R100" s="2021"/>
      <c r="S100" s="2021"/>
      <c r="T100" s="2021"/>
      <c r="U100" s="2021"/>
      <c r="V100" s="2021"/>
      <c r="W100" s="2021"/>
      <c r="X100" s="2021"/>
      <c r="Y100" s="2021"/>
      <c r="Z100" s="2021"/>
      <c r="AA100" s="2021"/>
      <c r="AB100" s="2021"/>
      <c r="AC100" s="2021"/>
      <c r="AD100" s="2021"/>
    </row>
    <row r="101" spans="1:30" ht="18.95" customHeight="1" x14ac:dyDescent="0.15">
      <c r="A101" s="1980"/>
      <c r="B101" s="1981"/>
      <c r="C101" s="1981"/>
      <c r="D101" s="2021"/>
      <c r="E101" s="2021"/>
      <c r="F101" s="2021"/>
      <c r="G101" s="2021"/>
      <c r="H101" s="2021"/>
      <c r="I101" s="2021"/>
      <c r="J101" s="2021"/>
      <c r="K101" s="2021"/>
      <c r="L101" s="2021"/>
      <c r="M101" s="2021"/>
      <c r="N101" s="2021"/>
      <c r="O101" s="2021"/>
      <c r="P101" s="2025"/>
      <c r="Q101" s="2021"/>
      <c r="R101" s="2021"/>
      <c r="S101" s="2021"/>
      <c r="T101" s="2021"/>
      <c r="U101" s="2021"/>
      <c r="V101" s="2021"/>
      <c r="W101" s="2021"/>
      <c r="X101" s="2021"/>
      <c r="Y101" s="2021"/>
      <c r="Z101" s="2021"/>
      <c r="AA101" s="2021"/>
      <c r="AB101" s="2021"/>
      <c r="AC101" s="2021"/>
      <c r="AD101" s="2021"/>
    </row>
    <row r="102" spans="1:30" ht="18.95" customHeight="1" x14ac:dyDescent="0.15">
      <c r="A102" s="1980"/>
      <c r="B102" s="1981"/>
      <c r="C102" s="1981"/>
      <c r="D102" s="2021"/>
      <c r="E102" s="2021"/>
      <c r="F102" s="2021"/>
      <c r="G102" s="2021"/>
      <c r="H102" s="2021"/>
      <c r="I102" s="2021"/>
      <c r="J102" s="2021"/>
      <c r="K102" s="2021"/>
      <c r="L102" s="2021"/>
      <c r="M102" s="2021"/>
      <c r="N102" s="2021"/>
      <c r="O102" s="2021"/>
      <c r="P102" s="2025"/>
      <c r="Q102" s="2021"/>
      <c r="R102" s="2021"/>
      <c r="S102" s="2021"/>
      <c r="T102" s="2021"/>
      <c r="U102" s="2021"/>
      <c r="V102" s="2021"/>
      <c r="W102" s="2021"/>
      <c r="X102" s="2021"/>
      <c r="Y102" s="2021"/>
      <c r="Z102" s="2021"/>
      <c r="AA102" s="2021"/>
      <c r="AB102" s="2021"/>
      <c r="AC102" s="2021"/>
      <c r="AD102" s="2021"/>
    </row>
    <row r="103" spans="1:30" ht="18.95" customHeight="1" x14ac:dyDescent="0.15">
      <c r="A103" s="1980"/>
      <c r="B103" s="1981"/>
      <c r="C103" s="1981"/>
      <c r="D103" s="2021"/>
      <c r="E103" s="2021"/>
      <c r="F103" s="2021"/>
      <c r="G103" s="2021"/>
      <c r="H103" s="2021"/>
      <c r="I103" s="2021"/>
      <c r="J103" s="2021"/>
      <c r="K103" s="2021"/>
      <c r="L103" s="2021"/>
      <c r="M103" s="2021"/>
      <c r="N103" s="2021"/>
      <c r="O103" s="2021"/>
      <c r="P103" s="2025"/>
      <c r="Q103" s="2021"/>
      <c r="R103" s="2021"/>
      <c r="S103" s="2021"/>
      <c r="T103" s="2021"/>
      <c r="U103" s="2021"/>
      <c r="V103" s="2021"/>
      <c r="W103" s="2021"/>
      <c r="X103" s="2021"/>
      <c r="Y103" s="2021"/>
      <c r="Z103" s="2021"/>
      <c r="AA103" s="2021"/>
      <c r="AB103" s="2021"/>
      <c r="AC103" s="2021"/>
      <c r="AD103" s="2021"/>
    </row>
    <row r="104" spans="1:30" ht="18.95" customHeight="1" x14ac:dyDescent="0.15">
      <c r="A104" s="1980"/>
      <c r="B104" s="1981"/>
      <c r="C104" s="1981"/>
      <c r="D104" s="2021"/>
      <c r="E104" s="2021"/>
      <c r="F104" s="2021"/>
      <c r="G104" s="2021"/>
      <c r="H104" s="2021"/>
      <c r="I104" s="2021"/>
      <c r="J104" s="2021"/>
      <c r="K104" s="2021"/>
      <c r="L104" s="2021"/>
      <c r="M104" s="2021"/>
      <c r="N104" s="2021"/>
      <c r="O104" s="2021"/>
      <c r="P104" s="2025"/>
      <c r="Q104" s="2021"/>
      <c r="R104" s="2021"/>
      <c r="S104" s="2021"/>
      <c r="T104" s="2021"/>
      <c r="U104" s="2021"/>
      <c r="V104" s="2021"/>
      <c r="W104" s="2021"/>
      <c r="X104" s="2021"/>
      <c r="Y104" s="2021"/>
      <c r="Z104" s="2021"/>
      <c r="AA104" s="2021"/>
      <c r="AB104" s="2021"/>
      <c r="AC104" s="2021"/>
      <c r="AD104" s="2021"/>
    </row>
    <row r="105" spans="1:30" ht="18.95" customHeight="1" x14ac:dyDescent="0.15">
      <c r="A105" s="1980"/>
      <c r="B105" s="1981"/>
      <c r="C105" s="1981"/>
      <c r="D105" s="2021"/>
      <c r="E105" s="2021"/>
      <c r="F105" s="2021"/>
      <c r="G105" s="2021"/>
      <c r="H105" s="2021"/>
      <c r="I105" s="2021"/>
      <c r="J105" s="2021"/>
      <c r="K105" s="2021"/>
      <c r="L105" s="2021"/>
      <c r="M105" s="2021"/>
      <c r="N105" s="2021"/>
      <c r="O105" s="2021"/>
      <c r="P105" s="2025"/>
      <c r="Q105" s="2021"/>
      <c r="R105" s="2021"/>
      <c r="S105" s="2021"/>
      <c r="T105" s="2021"/>
      <c r="U105" s="2021"/>
      <c r="V105" s="2021"/>
      <c r="W105" s="2021"/>
      <c r="X105" s="2021"/>
      <c r="Y105" s="2021"/>
      <c r="Z105" s="2021"/>
      <c r="AA105" s="2021"/>
      <c r="AB105" s="2021"/>
      <c r="AC105" s="2021"/>
      <c r="AD105" s="2021"/>
    </row>
    <row r="106" spans="1:30" ht="18.95" customHeight="1" x14ac:dyDescent="0.15">
      <c r="A106" s="1980"/>
      <c r="B106" s="1981"/>
      <c r="C106" s="1981"/>
      <c r="D106" s="2021"/>
      <c r="E106" s="2021"/>
      <c r="F106" s="2021"/>
      <c r="G106" s="2021"/>
      <c r="H106" s="2021"/>
      <c r="I106" s="2021"/>
      <c r="J106" s="2021"/>
      <c r="K106" s="2021"/>
      <c r="L106" s="2021"/>
      <c r="M106" s="2021"/>
      <c r="N106" s="2021"/>
      <c r="O106" s="2021"/>
      <c r="P106" s="2025"/>
      <c r="Q106" s="2021"/>
      <c r="R106" s="2021"/>
      <c r="S106" s="2021"/>
      <c r="T106" s="2021"/>
      <c r="U106" s="2021"/>
      <c r="V106" s="2021"/>
      <c r="W106" s="2021"/>
      <c r="X106" s="2021"/>
      <c r="Y106" s="2021"/>
      <c r="Z106" s="2021"/>
      <c r="AA106" s="2021"/>
      <c r="AB106" s="2021"/>
      <c r="AC106" s="2021"/>
      <c r="AD106" s="2021"/>
    </row>
    <row r="107" spans="1:30" ht="18.95" customHeight="1" x14ac:dyDescent="0.15">
      <c r="A107" s="1980"/>
      <c r="B107" s="1981"/>
      <c r="C107" s="1981"/>
      <c r="D107" s="2021"/>
      <c r="E107" s="2021"/>
      <c r="F107" s="2021"/>
      <c r="G107" s="2021"/>
      <c r="H107" s="2021"/>
      <c r="I107" s="2021"/>
      <c r="J107" s="2021"/>
      <c r="K107" s="2021"/>
      <c r="L107" s="2021"/>
      <c r="M107" s="2021"/>
      <c r="N107" s="2021"/>
      <c r="O107" s="2021"/>
      <c r="P107" s="2025"/>
      <c r="Q107" s="2021"/>
      <c r="R107" s="2021"/>
      <c r="S107" s="2021"/>
      <c r="T107" s="2021"/>
      <c r="U107" s="2021"/>
      <c r="V107" s="2021"/>
      <c r="W107" s="2021"/>
      <c r="X107" s="2021"/>
      <c r="Y107" s="2021"/>
      <c r="Z107" s="2021"/>
      <c r="AA107" s="2021"/>
      <c r="AB107" s="2021"/>
      <c r="AC107" s="2021"/>
      <c r="AD107" s="2021"/>
    </row>
    <row r="108" spans="1:30" ht="18.95" customHeight="1" x14ac:dyDescent="0.15">
      <c r="A108" s="1980"/>
      <c r="B108" s="1981"/>
      <c r="C108" s="1981"/>
      <c r="D108" s="2021"/>
      <c r="E108" s="2021"/>
      <c r="F108" s="2021"/>
      <c r="G108" s="2021"/>
      <c r="H108" s="2021"/>
      <c r="I108" s="2021"/>
      <c r="J108" s="2021"/>
      <c r="K108" s="2021"/>
      <c r="L108" s="2021"/>
      <c r="M108" s="2021"/>
      <c r="N108" s="2021"/>
      <c r="O108" s="2021"/>
      <c r="P108" s="2025"/>
      <c r="Q108" s="2021"/>
      <c r="R108" s="2021"/>
      <c r="S108" s="2021"/>
      <c r="T108" s="2021"/>
      <c r="U108" s="2021"/>
      <c r="V108" s="2021"/>
      <c r="W108" s="2021"/>
      <c r="X108" s="2021"/>
      <c r="Y108" s="2021"/>
      <c r="Z108" s="2021"/>
      <c r="AA108" s="2021"/>
      <c r="AB108" s="2021"/>
      <c r="AC108" s="2021"/>
      <c r="AD108" s="2021"/>
    </row>
    <row r="109" spans="1:30" ht="18.95" customHeight="1" x14ac:dyDescent="0.15">
      <c r="A109" s="1980"/>
      <c r="B109" s="1981"/>
      <c r="C109" s="1981"/>
      <c r="D109" s="2021"/>
      <c r="E109" s="2021"/>
      <c r="F109" s="2021"/>
      <c r="G109" s="2021"/>
      <c r="H109" s="2021"/>
      <c r="I109" s="2021"/>
      <c r="J109" s="2021"/>
      <c r="K109" s="2021"/>
      <c r="L109" s="2021"/>
      <c r="M109" s="2021"/>
      <c r="N109" s="2021"/>
      <c r="O109" s="2021"/>
      <c r="P109" s="2025"/>
      <c r="Q109" s="2021"/>
      <c r="R109" s="2021"/>
      <c r="S109" s="2021"/>
      <c r="T109" s="2021"/>
      <c r="U109" s="2021"/>
      <c r="V109" s="2021"/>
      <c r="W109" s="2021"/>
      <c r="X109" s="2021"/>
      <c r="Y109" s="2021"/>
      <c r="Z109" s="2021"/>
      <c r="AA109" s="2021"/>
      <c r="AB109" s="2021"/>
      <c r="AC109" s="2021"/>
      <c r="AD109" s="2021"/>
    </row>
    <row r="110" spans="1:30" ht="18.95" customHeight="1" x14ac:dyDescent="0.15">
      <c r="A110" s="1980"/>
      <c r="B110" s="1981"/>
      <c r="C110" s="1981"/>
      <c r="D110" s="2021"/>
      <c r="E110" s="2021"/>
      <c r="F110" s="2021"/>
      <c r="G110" s="2021"/>
      <c r="H110" s="2021"/>
      <c r="I110" s="2021"/>
      <c r="J110" s="2021"/>
      <c r="K110" s="2021"/>
      <c r="L110" s="2021"/>
      <c r="M110" s="2021"/>
      <c r="N110" s="2021"/>
      <c r="O110" s="2021"/>
      <c r="P110" s="2025"/>
      <c r="Q110" s="2021"/>
      <c r="R110" s="2021"/>
      <c r="S110" s="2021"/>
      <c r="T110" s="2021"/>
      <c r="U110" s="2021"/>
      <c r="V110" s="2021"/>
      <c r="W110" s="2021"/>
      <c r="X110" s="2021"/>
      <c r="Y110" s="2021"/>
      <c r="Z110" s="2021"/>
      <c r="AA110" s="2021"/>
      <c r="AB110" s="2021"/>
      <c r="AC110" s="2021"/>
      <c r="AD110" s="2021"/>
    </row>
    <row r="111" spans="1:30" ht="18.95" customHeight="1" x14ac:dyDescent="0.15">
      <c r="A111" s="1980"/>
      <c r="B111" s="1981"/>
      <c r="C111" s="1981"/>
      <c r="D111" s="2021"/>
      <c r="E111" s="2021"/>
      <c r="F111" s="2021"/>
      <c r="G111" s="2021"/>
      <c r="H111" s="2021"/>
      <c r="I111" s="2021"/>
      <c r="J111" s="2021"/>
      <c r="K111" s="2021"/>
      <c r="L111" s="2021"/>
      <c r="M111" s="2021"/>
      <c r="N111" s="2021"/>
      <c r="O111" s="2021"/>
      <c r="P111" s="2025"/>
      <c r="Q111" s="2021"/>
      <c r="R111" s="2021"/>
      <c r="S111" s="2021"/>
      <c r="T111" s="2021"/>
      <c r="U111" s="2021"/>
      <c r="V111" s="2021"/>
      <c r="W111" s="2021"/>
      <c r="X111" s="2021"/>
      <c r="Y111" s="2021"/>
      <c r="Z111" s="2021"/>
      <c r="AA111" s="2021"/>
      <c r="AB111" s="2021"/>
      <c r="AC111" s="2021"/>
      <c r="AD111" s="2021"/>
    </row>
    <row r="112" spans="1:30" ht="18.95" customHeight="1" x14ac:dyDescent="0.15">
      <c r="A112" s="1980"/>
      <c r="B112" s="1981"/>
      <c r="C112" s="1981"/>
      <c r="D112" s="2021"/>
      <c r="E112" s="2021"/>
      <c r="F112" s="2021"/>
      <c r="G112" s="2021"/>
      <c r="H112" s="2021"/>
      <c r="I112" s="2021"/>
      <c r="J112" s="2021"/>
      <c r="K112" s="2021"/>
      <c r="L112" s="2021"/>
      <c r="M112" s="2021"/>
      <c r="N112" s="2021"/>
      <c r="O112" s="2021"/>
      <c r="P112" s="2025"/>
      <c r="Q112" s="2021"/>
      <c r="R112" s="2021"/>
      <c r="S112" s="2021"/>
      <c r="T112" s="2021"/>
      <c r="U112" s="2021"/>
      <c r="V112" s="2021"/>
      <c r="W112" s="2021"/>
      <c r="X112" s="2021"/>
      <c r="Y112" s="2021"/>
      <c r="Z112" s="2021"/>
      <c r="AA112" s="2021"/>
      <c r="AB112" s="2021"/>
      <c r="AC112" s="2021"/>
      <c r="AD112" s="2021"/>
    </row>
    <row r="113" spans="1:30" ht="18.95" customHeight="1" x14ac:dyDescent="0.15">
      <c r="A113" s="1980"/>
      <c r="B113" s="1981"/>
      <c r="C113" s="1981"/>
      <c r="D113" s="2021"/>
      <c r="E113" s="2021"/>
      <c r="F113" s="2021"/>
      <c r="G113" s="2021"/>
      <c r="H113" s="2021"/>
      <c r="I113" s="2021"/>
      <c r="J113" s="2021"/>
      <c r="K113" s="2021"/>
      <c r="L113" s="2021"/>
      <c r="M113" s="2021"/>
      <c r="N113" s="2021"/>
      <c r="O113" s="2021"/>
      <c r="P113" s="2025"/>
      <c r="Q113" s="2021"/>
      <c r="R113" s="2021"/>
      <c r="S113" s="2021"/>
      <c r="T113" s="2021"/>
      <c r="U113" s="2021"/>
      <c r="V113" s="2021"/>
      <c r="W113" s="2021"/>
      <c r="X113" s="2021"/>
      <c r="Y113" s="2021"/>
      <c r="Z113" s="2021"/>
      <c r="AA113" s="2021"/>
      <c r="AB113" s="2021"/>
      <c r="AC113" s="2021"/>
      <c r="AD113" s="2021"/>
    </row>
    <row r="114" spans="1:30" ht="18.95" customHeight="1" x14ac:dyDescent="0.15">
      <c r="A114" s="1980"/>
      <c r="B114" s="1981"/>
      <c r="C114" s="1981"/>
      <c r="D114" s="2021"/>
      <c r="E114" s="2021"/>
      <c r="F114" s="2021"/>
      <c r="G114" s="2021"/>
      <c r="H114" s="2021"/>
      <c r="I114" s="2021"/>
      <c r="J114" s="2021"/>
      <c r="K114" s="2021"/>
      <c r="L114" s="2021"/>
      <c r="M114" s="2021"/>
      <c r="N114" s="2021"/>
      <c r="O114" s="2021"/>
      <c r="P114" s="2025"/>
      <c r="Q114" s="2021"/>
      <c r="R114" s="2021"/>
      <c r="S114" s="2021"/>
      <c r="T114" s="2021"/>
      <c r="U114" s="2021"/>
      <c r="V114" s="2021"/>
      <c r="W114" s="2021"/>
      <c r="X114" s="2021"/>
      <c r="Y114" s="2021"/>
      <c r="Z114" s="2021"/>
      <c r="AA114" s="2021"/>
      <c r="AB114" s="2021"/>
      <c r="AC114" s="2021"/>
      <c r="AD114" s="2021"/>
    </row>
    <row r="115" spans="1:30" ht="18.95" customHeight="1" x14ac:dyDescent="0.15">
      <c r="A115" s="1980"/>
      <c r="B115" s="1981"/>
      <c r="C115" s="1981"/>
      <c r="D115" s="2021"/>
      <c r="E115" s="2021"/>
      <c r="F115" s="2021"/>
      <c r="G115" s="2021"/>
      <c r="H115" s="2021"/>
      <c r="I115" s="2021"/>
      <c r="J115" s="2021"/>
      <c r="K115" s="2021"/>
      <c r="L115" s="2021"/>
      <c r="M115" s="2021"/>
      <c r="N115" s="2021"/>
      <c r="O115" s="2021"/>
      <c r="P115" s="2025"/>
      <c r="Q115" s="2021"/>
      <c r="R115" s="2021"/>
      <c r="S115" s="2021"/>
      <c r="T115" s="2021"/>
      <c r="U115" s="2021"/>
      <c r="V115" s="2021"/>
      <c r="W115" s="2021"/>
      <c r="X115" s="2021"/>
      <c r="Y115" s="2021"/>
      <c r="Z115" s="2021"/>
      <c r="AA115" s="2021"/>
      <c r="AB115" s="2021"/>
      <c r="AC115" s="2021"/>
      <c r="AD115" s="2021"/>
    </row>
    <row r="116" spans="1:30" ht="18.95" customHeight="1" x14ac:dyDescent="0.15">
      <c r="A116" s="1980"/>
      <c r="B116" s="1981"/>
      <c r="C116" s="1981"/>
      <c r="D116" s="2021"/>
      <c r="E116" s="2021"/>
      <c r="F116" s="2021"/>
      <c r="G116" s="2021"/>
      <c r="H116" s="2021"/>
      <c r="I116" s="2021"/>
      <c r="J116" s="2021"/>
      <c r="K116" s="2021"/>
      <c r="L116" s="2021"/>
      <c r="M116" s="2021"/>
      <c r="N116" s="2021"/>
      <c r="O116" s="2021"/>
      <c r="P116" s="2025"/>
      <c r="Q116" s="2021"/>
      <c r="R116" s="2021"/>
      <c r="S116" s="2021"/>
      <c r="T116" s="2021"/>
      <c r="U116" s="2021"/>
      <c r="V116" s="2021"/>
      <c r="W116" s="2021"/>
      <c r="X116" s="2021"/>
      <c r="Y116" s="2021"/>
      <c r="Z116" s="2021"/>
      <c r="AA116" s="2021"/>
      <c r="AB116" s="2021"/>
      <c r="AC116" s="2021"/>
      <c r="AD116" s="2021"/>
    </row>
    <row r="117" spans="1:30" ht="18.95" customHeight="1" x14ac:dyDescent="0.15">
      <c r="A117" s="1980"/>
      <c r="B117" s="1981"/>
      <c r="C117" s="1981"/>
      <c r="D117" s="2021"/>
      <c r="E117" s="2021"/>
      <c r="F117" s="2021"/>
      <c r="G117" s="2021"/>
      <c r="H117" s="2021"/>
      <c r="I117" s="2021"/>
      <c r="J117" s="2021"/>
      <c r="K117" s="2021"/>
      <c r="L117" s="2021"/>
      <c r="M117" s="2021"/>
      <c r="N117" s="2021"/>
      <c r="O117" s="2021"/>
      <c r="P117" s="2025"/>
      <c r="Q117" s="2021"/>
      <c r="R117" s="2021"/>
      <c r="S117" s="2021"/>
      <c r="T117" s="2021"/>
      <c r="U117" s="2021"/>
      <c r="V117" s="2021"/>
      <c r="W117" s="2021"/>
      <c r="X117" s="2021"/>
      <c r="Y117" s="2021"/>
      <c r="Z117" s="2021"/>
      <c r="AA117" s="2021"/>
      <c r="AB117" s="2021"/>
      <c r="AC117" s="2021"/>
      <c r="AD117" s="2021"/>
    </row>
    <row r="118" spans="1:30" ht="18.95" customHeight="1" x14ac:dyDescent="0.15">
      <c r="A118" s="1980"/>
      <c r="B118" s="1981"/>
      <c r="C118" s="1981"/>
      <c r="D118" s="2021"/>
      <c r="E118" s="2021"/>
      <c r="F118" s="2021"/>
      <c r="G118" s="2021"/>
      <c r="H118" s="2021"/>
      <c r="I118" s="2021"/>
      <c r="J118" s="2021"/>
      <c r="K118" s="2021"/>
      <c r="L118" s="2021"/>
      <c r="M118" s="2021"/>
      <c r="N118" s="2021"/>
      <c r="O118" s="2021"/>
      <c r="P118" s="2025"/>
      <c r="Q118" s="2021"/>
      <c r="R118" s="2021"/>
      <c r="S118" s="2021"/>
      <c r="T118" s="2021"/>
      <c r="U118" s="2021"/>
      <c r="V118" s="2021"/>
      <c r="W118" s="2021"/>
      <c r="X118" s="2021"/>
      <c r="Y118" s="2021"/>
      <c r="Z118" s="2021"/>
      <c r="AA118" s="2021"/>
      <c r="AB118" s="2021"/>
      <c r="AC118" s="2021"/>
      <c r="AD118" s="2021"/>
    </row>
    <row r="119" spans="1:30" ht="18.95" customHeight="1" x14ac:dyDescent="0.15">
      <c r="A119" s="1980"/>
      <c r="B119" s="1981"/>
      <c r="C119" s="1981"/>
      <c r="D119" s="2021"/>
      <c r="E119" s="2021"/>
      <c r="F119" s="2021"/>
      <c r="G119" s="2021"/>
      <c r="H119" s="2021"/>
      <c r="I119" s="2021"/>
      <c r="J119" s="2021"/>
      <c r="K119" s="2021"/>
      <c r="L119" s="2021"/>
      <c r="M119" s="2021"/>
      <c r="N119" s="2021"/>
      <c r="O119" s="2021"/>
      <c r="P119" s="2025"/>
      <c r="Q119" s="2021"/>
      <c r="R119" s="2021"/>
      <c r="S119" s="2021"/>
      <c r="T119" s="2021"/>
      <c r="U119" s="2021"/>
      <c r="V119" s="2021"/>
      <c r="W119" s="2021"/>
      <c r="X119" s="2021"/>
      <c r="Y119" s="2021"/>
      <c r="Z119" s="2021"/>
      <c r="AA119" s="2021"/>
      <c r="AB119" s="2021"/>
      <c r="AC119" s="2021"/>
      <c r="AD119" s="2021"/>
    </row>
    <row r="120" spans="1:30" ht="18.95" customHeight="1" x14ac:dyDescent="0.15">
      <c r="A120" s="1980"/>
      <c r="B120" s="1981"/>
      <c r="C120" s="1981"/>
      <c r="D120" s="2021"/>
      <c r="E120" s="2021"/>
      <c r="F120" s="2021"/>
      <c r="G120" s="2021"/>
      <c r="H120" s="2021"/>
      <c r="I120" s="2021"/>
      <c r="J120" s="2021"/>
      <c r="K120" s="2021"/>
      <c r="L120" s="2021"/>
      <c r="M120" s="2021"/>
      <c r="N120" s="2021"/>
      <c r="O120" s="2021"/>
      <c r="P120" s="2025"/>
      <c r="Q120" s="2021"/>
      <c r="R120" s="2021"/>
      <c r="S120" s="2021"/>
      <c r="T120" s="2021"/>
      <c r="U120" s="2021"/>
      <c r="V120" s="2021"/>
      <c r="W120" s="2021"/>
      <c r="X120" s="2021"/>
      <c r="Y120" s="2021"/>
      <c r="Z120" s="2021"/>
      <c r="AA120" s="2021"/>
      <c r="AB120" s="2021"/>
      <c r="AC120" s="2021"/>
      <c r="AD120" s="2021"/>
    </row>
    <row r="121" spans="1:30" ht="18.95" customHeight="1" x14ac:dyDescent="0.15">
      <c r="A121" s="1980"/>
      <c r="B121" s="1981"/>
      <c r="C121" s="1981"/>
      <c r="D121" s="2021"/>
      <c r="E121" s="2021"/>
      <c r="F121" s="2021"/>
      <c r="G121" s="2021"/>
      <c r="H121" s="2021"/>
      <c r="I121" s="2021"/>
      <c r="J121" s="2021"/>
      <c r="K121" s="2021"/>
      <c r="L121" s="2021"/>
      <c r="M121" s="2021"/>
      <c r="N121" s="2021"/>
      <c r="O121" s="2021"/>
      <c r="P121" s="2025"/>
      <c r="Q121" s="2021"/>
      <c r="R121" s="2021"/>
      <c r="S121" s="2021"/>
      <c r="T121" s="2021"/>
      <c r="U121" s="2021"/>
      <c r="V121" s="2021"/>
      <c r="W121" s="2021"/>
      <c r="X121" s="2021"/>
      <c r="Y121" s="2021"/>
      <c r="Z121" s="2021"/>
      <c r="AA121" s="2021"/>
      <c r="AB121" s="2021"/>
      <c r="AC121" s="2021"/>
      <c r="AD121" s="2021"/>
    </row>
    <row r="122" spans="1:30" ht="18.95" customHeight="1" x14ac:dyDescent="0.15">
      <c r="A122" s="1980"/>
      <c r="B122" s="1981"/>
      <c r="C122" s="1981"/>
      <c r="D122" s="2021"/>
      <c r="E122" s="2021"/>
      <c r="F122" s="2021"/>
      <c r="G122" s="2021"/>
      <c r="H122" s="2021"/>
      <c r="I122" s="2021"/>
      <c r="J122" s="2021"/>
      <c r="K122" s="2021"/>
      <c r="L122" s="2021"/>
      <c r="M122" s="2021"/>
      <c r="N122" s="2021"/>
      <c r="O122" s="2021"/>
      <c r="P122" s="2025"/>
      <c r="Q122" s="2021"/>
      <c r="R122" s="2021"/>
      <c r="S122" s="2021"/>
      <c r="T122" s="2021"/>
      <c r="U122" s="2021"/>
      <c r="V122" s="2021"/>
      <c r="W122" s="2021"/>
      <c r="X122" s="2021"/>
      <c r="Y122" s="2021"/>
      <c r="Z122" s="2021"/>
      <c r="AA122" s="2021"/>
      <c r="AB122" s="2021"/>
      <c r="AC122" s="2021"/>
      <c r="AD122" s="2021"/>
    </row>
    <row r="123" spans="1:30" ht="18.95" customHeight="1" x14ac:dyDescent="0.15">
      <c r="A123" s="1980"/>
      <c r="B123" s="1981"/>
      <c r="C123" s="1981"/>
      <c r="D123" s="2021"/>
      <c r="E123" s="2021"/>
      <c r="F123" s="2021"/>
      <c r="G123" s="2021"/>
      <c r="H123" s="2021"/>
      <c r="I123" s="2021"/>
      <c r="J123" s="2021"/>
      <c r="K123" s="2021"/>
      <c r="L123" s="2021"/>
      <c r="M123" s="2021"/>
      <c r="N123" s="2021"/>
      <c r="O123" s="2021"/>
      <c r="P123" s="2025"/>
      <c r="Q123" s="2021"/>
      <c r="R123" s="2021"/>
      <c r="S123" s="2021"/>
      <c r="T123" s="2021"/>
      <c r="U123" s="2021"/>
      <c r="V123" s="2021"/>
      <c r="W123" s="2021"/>
      <c r="X123" s="2021"/>
      <c r="Y123" s="2021"/>
      <c r="Z123" s="2021"/>
      <c r="AA123" s="2021"/>
      <c r="AB123" s="2021"/>
      <c r="AC123" s="2021"/>
      <c r="AD123" s="2021"/>
    </row>
    <row r="124" spans="1:30" ht="18.95" customHeight="1" x14ac:dyDescent="0.15">
      <c r="A124" s="1980"/>
      <c r="B124" s="1981"/>
      <c r="C124" s="1981"/>
      <c r="D124" s="2021"/>
      <c r="E124" s="2021"/>
      <c r="F124" s="2021"/>
      <c r="G124" s="2021"/>
      <c r="H124" s="2021"/>
      <c r="I124" s="2021"/>
      <c r="J124" s="2021"/>
      <c r="K124" s="2021"/>
      <c r="L124" s="2021"/>
      <c r="M124" s="2021"/>
      <c r="N124" s="2021"/>
      <c r="O124" s="2021"/>
      <c r="P124" s="2025"/>
      <c r="Q124" s="2021"/>
      <c r="R124" s="2021"/>
      <c r="S124" s="2021"/>
      <c r="T124" s="2021"/>
      <c r="U124" s="2021"/>
      <c r="V124" s="2021"/>
      <c r="W124" s="2021"/>
      <c r="X124" s="2021"/>
      <c r="Y124" s="2021"/>
      <c r="Z124" s="2021"/>
      <c r="AA124" s="2021"/>
      <c r="AB124" s="2021"/>
      <c r="AC124" s="2021"/>
      <c r="AD124" s="2021"/>
    </row>
    <row r="125" spans="1:30" ht="18.95" customHeight="1" x14ac:dyDescent="0.15">
      <c r="A125" s="1980"/>
      <c r="B125" s="1981"/>
      <c r="C125" s="1981"/>
      <c r="D125" s="2021"/>
      <c r="E125" s="2021"/>
      <c r="F125" s="2021"/>
      <c r="G125" s="2021"/>
      <c r="H125" s="2021"/>
      <c r="I125" s="2021"/>
      <c r="J125" s="2021"/>
      <c r="K125" s="2021"/>
      <c r="L125" s="2021"/>
      <c r="M125" s="2021"/>
      <c r="N125" s="2021"/>
      <c r="O125" s="2021"/>
      <c r="P125" s="2025"/>
      <c r="Q125" s="2021"/>
      <c r="R125" s="2021"/>
      <c r="S125" s="2021"/>
      <c r="T125" s="2021"/>
      <c r="U125" s="2021"/>
      <c r="V125" s="2021"/>
      <c r="W125" s="2021"/>
      <c r="X125" s="2021"/>
      <c r="Y125" s="2021"/>
      <c r="Z125" s="2021"/>
      <c r="AA125" s="2021"/>
      <c r="AB125" s="2021"/>
      <c r="AC125" s="2021"/>
      <c r="AD125" s="2021"/>
    </row>
    <row r="126" spans="1:30" ht="18.95" customHeight="1" x14ac:dyDescent="0.15">
      <c r="A126" s="1980"/>
      <c r="B126" s="1981"/>
      <c r="C126" s="1981"/>
      <c r="D126" s="2021"/>
      <c r="E126" s="2021"/>
      <c r="F126" s="2021"/>
      <c r="G126" s="2021"/>
      <c r="H126" s="2021"/>
      <c r="I126" s="2021"/>
      <c r="J126" s="2021"/>
      <c r="K126" s="2021"/>
      <c r="L126" s="2021"/>
      <c r="M126" s="2021"/>
      <c r="N126" s="2021"/>
      <c r="O126" s="2021"/>
      <c r="P126" s="2025"/>
      <c r="Q126" s="2021"/>
      <c r="R126" s="2021"/>
      <c r="S126" s="2021"/>
      <c r="T126" s="2021"/>
      <c r="U126" s="2021"/>
      <c r="V126" s="2021"/>
      <c r="W126" s="2021"/>
      <c r="X126" s="2021"/>
      <c r="Y126" s="2021"/>
      <c r="Z126" s="2021"/>
      <c r="AA126" s="2021"/>
      <c r="AB126" s="2021"/>
      <c r="AC126" s="2021"/>
      <c r="AD126" s="2021"/>
    </row>
    <row r="127" spans="1:30" ht="18.95" customHeight="1" x14ac:dyDescent="0.15">
      <c r="A127" s="1980"/>
      <c r="B127" s="1981"/>
      <c r="C127" s="1981"/>
      <c r="D127" s="2021"/>
      <c r="E127" s="2021"/>
      <c r="F127" s="2021"/>
      <c r="G127" s="2021"/>
      <c r="H127" s="2021"/>
      <c r="I127" s="2021"/>
      <c r="J127" s="2021"/>
      <c r="K127" s="2021"/>
      <c r="L127" s="2021"/>
      <c r="M127" s="2021"/>
      <c r="N127" s="2021"/>
      <c r="O127" s="2021"/>
      <c r="P127" s="2025"/>
      <c r="Q127" s="2021"/>
      <c r="R127" s="2021"/>
      <c r="S127" s="2021"/>
      <c r="T127" s="2021"/>
      <c r="U127" s="2021"/>
      <c r="V127" s="2021"/>
      <c r="W127" s="2021"/>
      <c r="X127" s="2021"/>
      <c r="Y127" s="2021"/>
      <c r="Z127" s="2021"/>
      <c r="AA127" s="2021"/>
      <c r="AB127" s="2021"/>
      <c r="AC127" s="2021"/>
      <c r="AD127" s="2021"/>
    </row>
    <row r="128" spans="1:30" ht="18.95" customHeight="1" x14ac:dyDescent="0.15">
      <c r="A128" s="1980"/>
      <c r="B128" s="1981"/>
      <c r="C128" s="1981"/>
      <c r="D128" s="2021"/>
      <c r="E128" s="2021"/>
      <c r="F128" s="2021"/>
      <c r="G128" s="2021"/>
      <c r="H128" s="2021"/>
      <c r="I128" s="2021"/>
      <c r="J128" s="2021"/>
      <c r="K128" s="2021"/>
      <c r="L128" s="2021"/>
      <c r="M128" s="2021"/>
      <c r="N128" s="2021"/>
      <c r="O128" s="2021"/>
      <c r="P128" s="2025"/>
      <c r="Q128" s="2021"/>
      <c r="R128" s="2021"/>
      <c r="S128" s="2021"/>
      <c r="T128" s="2021"/>
      <c r="U128" s="2021"/>
      <c r="V128" s="2021"/>
      <c r="W128" s="2021"/>
      <c r="X128" s="2021"/>
      <c r="Y128" s="2021"/>
      <c r="Z128" s="2021"/>
      <c r="AA128" s="2021"/>
      <c r="AB128" s="2021"/>
      <c r="AC128" s="2021"/>
      <c r="AD128" s="2021"/>
    </row>
    <row r="129" spans="1:30" ht="18.95" customHeight="1" x14ac:dyDescent="0.15">
      <c r="A129" s="1980"/>
      <c r="B129" s="1981"/>
      <c r="C129" s="1981"/>
      <c r="D129" s="2021"/>
      <c r="E129" s="2021"/>
      <c r="F129" s="2021"/>
      <c r="G129" s="2021"/>
      <c r="H129" s="2021"/>
      <c r="I129" s="2021"/>
      <c r="J129" s="2021"/>
      <c r="K129" s="2021"/>
      <c r="L129" s="2021"/>
      <c r="M129" s="2021"/>
      <c r="N129" s="2021"/>
      <c r="O129" s="2021"/>
      <c r="P129" s="2025"/>
      <c r="Q129" s="2021"/>
      <c r="R129" s="2021"/>
      <c r="S129" s="2021"/>
      <c r="T129" s="2021"/>
      <c r="U129" s="2021"/>
      <c r="V129" s="2021"/>
      <c r="W129" s="2021"/>
      <c r="X129" s="2021"/>
      <c r="Y129" s="2021"/>
      <c r="Z129" s="2021"/>
      <c r="AA129" s="2021"/>
      <c r="AB129" s="2021"/>
      <c r="AC129" s="2021"/>
      <c r="AD129" s="2021"/>
    </row>
    <row r="130" spans="1:30" ht="18.95" customHeight="1" x14ac:dyDescent="0.15">
      <c r="A130" s="1980"/>
      <c r="B130" s="1981"/>
      <c r="C130" s="1981"/>
      <c r="D130" s="2021"/>
      <c r="E130" s="2021"/>
      <c r="F130" s="2021"/>
      <c r="G130" s="2021"/>
      <c r="H130" s="2021"/>
      <c r="I130" s="2021"/>
      <c r="J130" s="2021"/>
      <c r="K130" s="2021"/>
      <c r="L130" s="2021"/>
      <c r="M130" s="2021"/>
      <c r="N130" s="2021"/>
      <c r="O130" s="2021"/>
      <c r="P130" s="2025"/>
      <c r="Q130" s="2021"/>
      <c r="R130" s="2021"/>
      <c r="S130" s="2021"/>
      <c r="T130" s="2021"/>
      <c r="U130" s="2021"/>
      <c r="V130" s="2021"/>
      <c r="W130" s="2021"/>
      <c r="X130" s="2021"/>
      <c r="Y130" s="2021"/>
      <c r="Z130" s="2021"/>
      <c r="AA130" s="2021"/>
      <c r="AB130" s="2021"/>
      <c r="AC130" s="2021"/>
      <c r="AD130" s="2021"/>
    </row>
    <row r="131" spans="1:30" ht="18.95" customHeight="1" x14ac:dyDescent="0.15">
      <c r="A131" s="1980"/>
      <c r="B131" s="1981"/>
      <c r="C131" s="1981"/>
      <c r="D131" s="2021"/>
      <c r="E131" s="2021"/>
      <c r="F131" s="2021"/>
      <c r="G131" s="2021"/>
      <c r="H131" s="2021"/>
      <c r="I131" s="2021"/>
      <c r="J131" s="2021"/>
      <c r="K131" s="2021"/>
      <c r="L131" s="2021"/>
      <c r="M131" s="2021"/>
      <c r="N131" s="2021"/>
      <c r="O131" s="2021"/>
      <c r="P131" s="2025"/>
      <c r="Q131" s="2021"/>
      <c r="R131" s="2021"/>
      <c r="S131" s="2021"/>
      <c r="T131" s="2021"/>
      <c r="U131" s="2021"/>
      <c r="V131" s="2021"/>
      <c r="W131" s="2021"/>
      <c r="X131" s="2021"/>
      <c r="Y131" s="2021"/>
      <c r="Z131" s="2021"/>
      <c r="AA131" s="2021"/>
      <c r="AB131" s="2021"/>
      <c r="AC131" s="2021"/>
      <c r="AD131" s="2021"/>
    </row>
    <row r="132" spans="1:30" ht="18.95" customHeight="1" x14ac:dyDescent="0.15">
      <c r="A132" s="1980"/>
      <c r="B132" s="1981"/>
      <c r="C132" s="1981"/>
      <c r="D132" s="2021"/>
      <c r="E132" s="2021"/>
      <c r="F132" s="2021"/>
      <c r="G132" s="2021"/>
      <c r="H132" s="2021"/>
      <c r="I132" s="2021"/>
      <c r="J132" s="2021"/>
      <c r="K132" s="2021"/>
      <c r="L132" s="2021"/>
      <c r="M132" s="2021"/>
      <c r="N132" s="2021"/>
      <c r="O132" s="2021"/>
      <c r="P132" s="2025"/>
      <c r="Q132" s="2021"/>
      <c r="R132" s="2021"/>
      <c r="S132" s="2021"/>
      <c r="T132" s="2021"/>
      <c r="U132" s="2021"/>
      <c r="V132" s="2021"/>
      <c r="W132" s="2021"/>
      <c r="X132" s="2021"/>
      <c r="Y132" s="2021"/>
      <c r="Z132" s="2021"/>
      <c r="AA132" s="2021"/>
      <c r="AB132" s="2021"/>
      <c r="AC132" s="2021"/>
      <c r="AD132" s="2021"/>
    </row>
    <row r="133" spans="1:30" ht="18.95" customHeight="1" x14ac:dyDescent="0.15">
      <c r="A133" s="1980"/>
      <c r="B133" s="1981"/>
      <c r="C133" s="1981"/>
      <c r="D133" s="2021"/>
      <c r="E133" s="2021"/>
      <c r="F133" s="2021"/>
      <c r="G133" s="2021"/>
      <c r="H133" s="2021"/>
      <c r="I133" s="2021"/>
      <c r="J133" s="2021"/>
      <c r="K133" s="2021"/>
      <c r="L133" s="2021"/>
      <c r="M133" s="2021"/>
      <c r="N133" s="2021"/>
      <c r="O133" s="2021"/>
      <c r="P133" s="2025"/>
      <c r="Q133" s="2021"/>
      <c r="R133" s="2021"/>
      <c r="S133" s="2021"/>
      <c r="T133" s="2021"/>
      <c r="U133" s="2021"/>
      <c r="V133" s="2021"/>
      <c r="W133" s="2021"/>
      <c r="X133" s="2021"/>
      <c r="Y133" s="2021"/>
      <c r="Z133" s="2021"/>
      <c r="AA133" s="2021"/>
      <c r="AB133" s="2021"/>
      <c r="AC133" s="2021"/>
      <c r="AD133" s="2021"/>
    </row>
    <row r="134" spans="1:30" ht="18.95" customHeight="1" x14ac:dyDescent="0.15">
      <c r="A134" s="1980"/>
      <c r="B134" s="1981"/>
      <c r="C134" s="1981"/>
      <c r="D134" s="2021"/>
      <c r="E134" s="2021"/>
      <c r="F134" s="2021"/>
      <c r="G134" s="2021"/>
      <c r="H134" s="2021"/>
      <c r="I134" s="2021"/>
      <c r="J134" s="2021"/>
      <c r="K134" s="2021"/>
      <c r="L134" s="2021"/>
      <c r="M134" s="2021"/>
      <c r="N134" s="2021"/>
      <c r="O134" s="2021"/>
      <c r="P134" s="2025"/>
      <c r="Q134" s="2021"/>
      <c r="R134" s="2021"/>
      <c r="S134" s="2021"/>
      <c r="T134" s="2021"/>
      <c r="U134" s="2021"/>
      <c r="V134" s="2021"/>
      <c r="W134" s="2021"/>
      <c r="X134" s="2021"/>
      <c r="Y134" s="2021"/>
      <c r="Z134" s="2021"/>
      <c r="AA134" s="2021"/>
      <c r="AB134" s="2021"/>
      <c r="AC134" s="2021"/>
      <c r="AD134" s="2021"/>
    </row>
    <row r="135" spans="1:30" ht="18.95" customHeight="1" x14ac:dyDescent="0.15">
      <c r="A135" s="1980"/>
      <c r="B135" s="1981"/>
      <c r="C135" s="1981"/>
      <c r="D135" s="2021"/>
      <c r="E135" s="2021"/>
      <c r="F135" s="2021"/>
      <c r="G135" s="2021"/>
      <c r="H135" s="2021"/>
      <c r="I135" s="2021"/>
      <c r="J135" s="2021"/>
      <c r="K135" s="2021"/>
      <c r="L135" s="2021"/>
      <c r="M135" s="2021"/>
      <c r="N135" s="2021"/>
      <c r="O135" s="2021"/>
      <c r="P135" s="2025"/>
      <c r="Q135" s="2021"/>
      <c r="R135" s="2021"/>
      <c r="S135" s="2021"/>
      <c r="T135" s="2021"/>
      <c r="U135" s="2021"/>
      <c r="V135" s="2021"/>
      <c r="W135" s="2021"/>
      <c r="X135" s="2021"/>
      <c r="Y135" s="2021"/>
      <c r="Z135" s="2021"/>
      <c r="AA135" s="2021"/>
      <c r="AB135" s="2021"/>
      <c r="AC135" s="2021"/>
      <c r="AD135" s="2021"/>
    </row>
    <row r="136" spans="1:30" ht="18.95" customHeight="1" x14ac:dyDescent="0.15">
      <c r="A136" s="1980"/>
      <c r="B136" s="1981"/>
      <c r="C136" s="1981"/>
      <c r="D136" s="2021"/>
      <c r="E136" s="2021"/>
      <c r="F136" s="2021"/>
      <c r="G136" s="2021"/>
      <c r="H136" s="2021"/>
      <c r="I136" s="2021"/>
      <c r="J136" s="2021"/>
      <c r="K136" s="2021"/>
      <c r="L136" s="2021"/>
      <c r="M136" s="2021"/>
      <c r="N136" s="2021"/>
      <c r="O136" s="2021"/>
      <c r="P136" s="2025"/>
      <c r="Q136" s="2021"/>
      <c r="R136" s="2021"/>
      <c r="S136" s="2021"/>
      <c r="T136" s="2021"/>
      <c r="U136" s="2021"/>
      <c r="V136" s="2021"/>
      <c r="W136" s="2021"/>
      <c r="X136" s="2021"/>
      <c r="Y136" s="2021"/>
      <c r="Z136" s="2021"/>
      <c r="AA136" s="2021"/>
      <c r="AB136" s="2021"/>
      <c r="AC136" s="2021"/>
      <c r="AD136" s="2021"/>
    </row>
    <row r="137" spans="1:30" ht="18.95" customHeight="1" x14ac:dyDescent="0.15">
      <c r="A137" s="1980"/>
      <c r="B137" s="1981"/>
      <c r="C137" s="1981"/>
      <c r="D137" s="2021"/>
      <c r="E137" s="2021"/>
      <c r="F137" s="2021"/>
      <c r="G137" s="2021"/>
      <c r="H137" s="2021"/>
      <c r="I137" s="2021"/>
      <c r="J137" s="2021"/>
      <c r="K137" s="2021"/>
      <c r="L137" s="2021"/>
      <c r="M137" s="2021"/>
      <c r="N137" s="2021"/>
      <c r="O137" s="2021"/>
      <c r="P137" s="2025"/>
      <c r="Q137" s="2021"/>
      <c r="R137" s="2021"/>
      <c r="S137" s="2021"/>
      <c r="T137" s="2021"/>
      <c r="U137" s="2021"/>
      <c r="V137" s="2021"/>
      <c r="W137" s="2021"/>
      <c r="X137" s="2021"/>
      <c r="Y137" s="2021"/>
      <c r="Z137" s="2021"/>
      <c r="AA137" s="2021"/>
      <c r="AB137" s="2021"/>
      <c r="AC137" s="2021"/>
      <c r="AD137" s="2021"/>
    </row>
    <row r="138" spans="1:30" ht="18.95" customHeight="1" x14ac:dyDescent="0.15">
      <c r="A138" s="1980"/>
      <c r="B138" s="1981"/>
      <c r="C138" s="1981"/>
      <c r="D138" s="2021"/>
      <c r="E138" s="2021"/>
      <c r="F138" s="2021"/>
      <c r="G138" s="2021"/>
      <c r="H138" s="2021"/>
      <c r="I138" s="2021"/>
      <c r="J138" s="2021"/>
      <c r="K138" s="2021"/>
      <c r="L138" s="2021"/>
      <c r="M138" s="2021"/>
      <c r="N138" s="2021"/>
      <c r="O138" s="2021"/>
      <c r="P138" s="2025"/>
      <c r="Q138" s="2021"/>
      <c r="R138" s="2021"/>
      <c r="S138" s="2021"/>
      <c r="T138" s="2021"/>
      <c r="U138" s="2021"/>
      <c r="V138" s="2021"/>
      <c r="W138" s="2021"/>
      <c r="X138" s="2021"/>
      <c r="Y138" s="2021"/>
      <c r="Z138" s="2021"/>
      <c r="AA138" s="2021"/>
      <c r="AB138" s="2021"/>
      <c r="AC138" s="2021"/>
      <c r="AD138" s="2021"/>
    </row>
    <row r="139" spans="1:30" ht="18.95" customHeight="1" x14ac:dyDescent="0.15">
      <c r="A139" s="1980"/>
      <c r="B139" s="1981"/>
      <c r="C139" s="1981"/>
      <c r="D139" s="2021"/>
      <c r="E139" s="2021"/>
      <c r="F139" s="2021"/>
      <c r="G139" s="2021"/>
      <c r="H139" s="2021"/>
      <c r="I139" s="2021"/>
      <c r="J139" s="2021"/>
      <c r="K139" s="2021"/>
      <c r="L139" s="2021"/>
      <c r="M139" s="2021"/>
      <c r="N139" s="2021"/>
      <c r="O139" s="2021"/>
      <c r="P139" s="2025"/>
      <c r="Q139" s="2021"/>
      <c r="R139" s="2021"/>
      <c r="S139" s="2021"/>
      <c r="T139" s="2021"/>
      <c r="U139" s="2021"/>
      <c r="V139" s="2021"/>
      <c r="W139" s="2021"/>
      <c r="X139" s="2021"/>
      <c r="Y139" s="2021"/>
      <c r="Z139" s="2021"/>
      <c r="AA139" s="2021"/>
      <c r="AB139" s="2021"/>
      <c r="AC139" s="2021"/>
      <c r="AD139" s="2021"/>
    </row>
    <row r="140" spans="1:30" ht="18.95" customHeight="1" x14ac:dyDescent="0.15">
      <c r="A140" s="1980"/>
      <c r="B140" s="1981"/>
      <c r="C140" s="1981"/>
      <c r="D140" s="2021"/>
      <c r="E140" s="2021"/>
      <c r="F140" s="2021"/>
      <c r="G140" s="2021"/>
      <c r="H140" s="2021"/>
      <c r="I140" s="2021"/>
      <c r="J140" s="2021"/>
      <c r="K140" s="2021"/>
      <c r="L140" s="2021"/>
      <c r="M140" s="2021"/>
      <c r="N140" s="2021"/>
      <c r="O140" s="2021"/>
      <c r="P140" s="2025"/>
      <c r="Q140" s="2021"/>
      <c r="R140" s="2021"/>
      <c r="S140" s="2021"/>
      <c r="T140" s="2021"/>
      <c r="U140" s="2021"/>
      <c r="V140" s="2021"/>
      <c r="W140" s="2021"/>
      <c r="X140" s="2021"/>
      <c r="Y140" s="2021"/>
      <c r="Z140" s="2021"/>
      <c r="AA140" s="2021"/>
      <c r="AB140" s="2021"/>
      <c r="AC140" s="2021"/>
      <c r="AD140" s="2021"/>
    </row>
    <row r="141" spans="1:30" ht="18.95" customHeight="1" x14ac:dyDescent="0.15">
      <c r="A141" s="1980"/>
      <c r="B141" s="1981"/>
      <c r="C141" s="1981"/>
      <c r="D141" s="2021"/>
      <c r="E141" s="2021"/>
      <c r="F141" s="2021"/>
      <c r="G141" s="2021"/>
      <c r="H141" s="2021"/>
      <c r="I141" s="2021"/>
      <c r="J141" s="2021"/>
      <c r="K141" s="2021"/>
      <c r="L141" s="2021"/>
      <c r="M141" s="2021"/>
      <c r="N141" s="2021"/>
      <c r="O141" s="2021"/>
      <c r="P141" s="2025"/>
      <c r="Q141" s="2021"/>
      <c r="R141" s="2021"/>
      <c r="S141" s="2021"/>
      <c r="T141" s="2021"/>
      <c r="U141" s="2021"/>
      <c r="V141" s="2021"/>
      <c r="W141" s="2021"/>
      <c r="X141" s="2021"/>
      <c r="Y141" s="2021"/>
      <c r="Z141" s="2021"/>
      <c r="AA141" s="2021"/>
      <c r="AB141" s="2021"/>
      <c r="AC141" s="2021"/>
      <c r="AD141" s="2021"/>
    </row>
    <row r="142" spans="1:30" ht="18.95" customHeight="1" x14ac:dyDescent="0.15">
      <c r="A142" s="1980"/>
      <c r="B142" s="1981"/>
      <c r="C142" s="1981"/>
      <c r="D142" s="2021"/>
      <c r="E142" s="2021"/>
      <c r="F142" s="2021"/>
      <c r="G142" s="2021"/>
      <c r="H142" s="2021"/>
      <c r="I142" s="2021"/>
      <c r="J142" s="2021"/>
      <c r="K142" s="2021"/>
      <c r="L142" s="2021"/>
      <c r="M142" s="2021"/>
      <c r="N142" s="2021"/>
      <c r="O142" s="2021"/>
      <c r="P142" s="2025"/>
      <c r="Q142" s="2021"/>
      <c r="R142" s="2021"/>
      <c r="S142" s="2021"/>
      <c r="T142" s="2021"/>
      <c r="U142" s="2021"/>
      <c r="V142" s="2021"/>
      <c r="W142" s="2021"/>
      <c r="X142" s="2021"/>
      <c r="Y142" s="2021"/>
      <c r="Z142" s="2021"/>
      <c r="AA142" s="2021"/>
      <c r="AB142" s="2021"/>
      <c r="AC142" s="2021"/>
      <c r="AD142" s="2021"/>
    </row>
    <row r="143" spans="1:30" ht="18.95" customHeight="1" x14ac:dyDescent="0.15">
      <c r="A143" s="1980"/>
      <c r="B143" s="1981"/>
      <c r="C143" s="1981"/>
      <c r="D143" s="2021"/>
      <c r="E143" s="2021"/>
      <c r="F143" s="2021"/>
      <c r="G143" s="2021"/>
      <c r="H143" s="2021"/>
      <c r="I143" s="2021"/>
      <c r="J143" s="2021"/>
      <c r="K143" s="2021"/>
      <c r="L143" s="2021"/>
      <c r="M143" s="2021"/>
      <c r="N143" s="2021"/>
      <c r="O143" s="2021"/>
      <c r="P143" s="2025"/>
      <c r="Q143" s="2021"/>
      <c r="R143" s="2021"/>
      <c r="S143" s="2021"/>
      <c r="T143" s="2021"/>
      <c r="U143" s="2021"/>
      <c r="V143" s="2021"/>
      <c r="W143" s="2021"/>
      <c r="X143" s="2021"/>
      <c r="Y143" s="2021"/>
      <c r="Z143" s="2021"/>
      <c r="AA143" s="2021"/>
      <c r="AB143" s="2021"/>
      <c r="AC143" s="2021"/>
      <c r="AD143" s="2021"/>
    </row>
    <row r="144" spans="1:30" ht="18.95" customHeight="1" x14ac:dyDescent="0.15">
      <c r="A144" s="1980"/>
      <c r="B144" s="1981"/>
      <c r="C144" s="1981"/>
      <c r="D144" s="2021"/>
      <c r="E144" s="2021"/>
      <c r="F144" s="2021"/>
      <c r="G144" s="2021"/>
      <c r="H144" s="2021"/>
      <c r="I144" s="2021"/>
      <c r="J144" s="2021"/>
      <c r="K144" s="2021"/>
      <c r="L144" s="2021"/>
      <c r="M144" s="2021"/>
      <c r="N144" s="2021"/>
      <c r="O144" s="2021"/>
      <c r="P144" s="2025"/>
      <c r="Q144" s="2021"/>
      <c r="R144" s="2021"/>
      <c r="S144" s="2021"/>
      <c r="T144" s="2021"/>
      <c r="U144" s="2021"/>
      <c r="V144" s="2021"/>
      <c r="W144" s="2021"/>
      <c r="X144" s="2021"/>
      <c r="Y144" s="2021"/>
      <c r="Z144" s="2021"/>
      <c r="AA144" s="2021"/>
      <c r="AB144" s="2021"/>
      <c r="AC144" s="2021"/>
      <c r="AD144" s="2021"/>
    </row>
    <row r="145" spans="1:30" ht="18.95" customHeight="1" x14ac:dyDescent="0.15">
      <c r="A145" s="1980"/>
      <c r="B145" s="1981"/>
      <c r="C145" s="1981"/>
      <c r="D145" s="2021"/>
      <c r="E145" s="2021"/>
      <c r="F145" s="2021"/>
      <c r="G145" s="2021"/>
      <c r="H145" s="2021"/>
      <c r="I145" s="2021"/>
      <c r="J145" s="2021"/>
      <c r="K145" s="2021"/>
      <c r="L145" s="2021"/>
      <c r="M145" s="2021"/>
      <c r="N145" s="2021"/>
      <c r="O145" s="2021"/>
      <c r="P145" s="2025"/>
      <c r="Q145" s="2021"/>
      <c r="R145" s="2021"/>
      <c r="S145" s="2021"/>
      <c r="T145" s="2021"/>
      <c r="U145" s="2021"/>
      <c r="V145" s="2021"/>
      <c r="W145" s="2021"/>
      <c r="X145" s="2021"/>
      <c r="Y145" s="2021"/>
      <c r="Z145" s="2021"/>
      <c r="AA145" s="2021"/>
      <c r="AB145" s="2021"/>
      <c r="AC145" s="2021"/>
      <c r="AD145" s="2021"/>
    </row>
    <row r="146" spans="1:30" ht="18.95" customHeight="1" x14ac:dyDescent="0.15">
      <c r="A146" s="1980"/>
      <c r="B146" s="1981"/>
      <c r="C146" s="1981"/>
      <c r="D146" s="2021"/>
      <c r="E146" s="2021"/>
      <c r="F146" s="2021"/>
      <c r="G146" s="2021"/>
      <c r="H146" s="2021"/>
      <c r="I146" s="2021"/>
      <c r="J146" s="2021"/>
      <c r="K146" s="2021"/>
      <c r="L146" s="2021"/>
      <c r="M146" s="2021"/>
      <c r="N146" s="2021"/>
      <c r="O146" s="2021"/>
      <c r="P146" s="2025"/>
      <c r="Q146" s="2021"/>
      <c r="R146" s="2021"/>
      <c r="S146" s="2021"/>
      <c r="T146" s="2021"/>
      <c r="U146" s="2021"/>
      <c r="V146" s="2021"/>
      <c r="W146" s="2021"/>
      <c r="X146" s="2021"/>
      <c r="Y146" s="2021"/>
      <c r="Z146" s="2021"/>
      <c r="AA146" s="2021"/>
      <c r="AB146" s="2021"/>
      <c r="AC146" s="2021"/>
      <c r="AD146" s="2021"/>
    </row>
    <row r="147" spans="1:30" ht="18.95" customHeight="1" x14ac:dyDescent="0.15">
      <c r="A147" s="1980"/>
      <c r="B147" s="1981"/>
      <c r="C147" s="1981"/>
      <c r="D147" s="2021"/>
      <c r="E147" s="2021"/>
      <c r="F147" s="2021"/>
      <c r="G147" s="2021"/>
      <c r="H147" s="2021"/>
      <c r="I147" s="2021"/>
      <c r="J147" s="2021"/>
      <c r="K147" s="2021"/>
      <c r="L147" s="2021"/>
      <c r="M147" s="2021"/>
      <c r="N147" s="2021"/>
      <c r="O147" s="2021"/>
      <c r="P147" s="2025"/>
      <c r="Q147" s="2021"/>
      <c r="R147" s="2021"/>
      <c r="S147" s="2021"/>
      <c r="T147" s="2021"/>
      <c r="U147" s="2021"/>
      <c r="V147" s="2021"/>
      <c r="W147" s="2021"/>
      <c r="X147" s="2021"/>
      <c r="Y147" s="2021"/>
      <c r="Z147" s="2021"/>
      <c r="AA147" s="2021"/>
      <c r="AB147" s="2021"/>
      <c r="AC147" s="2021"/>
      <c r="AD147" s="2021"/>
    </row>
    <row r="148" spans="1:30" ht="18.95" customHeight="1" x14ac:dyDescent="0.15">
      <c r="A148" s="1980"/>
      <c r="B148" s="1981"/>
      <c r="C148" s="1981"/>
      <c r="D148" s="2021"/>
      <c r="E148" s="2021"/>
      <c r="F148" s="2021"/>
      <c r="G148" s="2021"/>
      <c r="H148" s="2021"/>
      <c r="I148" s="2021"/>
      <c r="J148" s="2021"/>
      <c r="K148" s="2021"/>
      <c r="L148" s="2021"/>
      <c r="M148" s="2021"/>
      <c r="N148" s="2021"/>
      <c r="O148" s="2021"/>
      <c r="P148" s="2025"/>
      <c r="Q148" s="2021"/>
      <c r="R148" s="2021"/>
      <c r="S148" s="2021"/>
      <c r="T148" s="2021"/>
      <c r="U148" s="2021"/>
      <c r="V148" s="2021"/>
      <c r="W148" s="2021"/>
      <c r="X148" s="2021"/>
      <c r="Y148" s="2021"/>
      <c r="Z148" s="2021"/>
      <c r="AA148" s="2021"/>
      <c r="AB148" s="2021"/>
      <c r="AC148" s="2021"/>
      <c r="AD148" s="2021"/>
    </row>
    <row r="149" spans="1:30" ht="18.95" customHeight="1" x14ac:dyDescent="0.15">
      <c r="A149" s="1980"/>
      <c r="B149" s="1981"/>
      <c r="C149" s="1981"/>
      <c r="D149" s="2021"/>
      <c r="E149" s="2021"/>
      <c r="F149" s="2021"/>
      <c r="G149" s="2021"/>
      <c r="H149" s="2021"/>
      <c r="I149" s="2021"/>
      <c r="J149" s="2021"/>
      <c r="K149" s="2021"/>
      <c r="L149" s="2021"/>
      <c r="M149" s="2021"/>
      <c r="N149" s="2021"/>
      <c r="O149" s="2021"/>
      <c r="P149" s="2025"/>
      <c r="Q149" s="2021"/>
      <c r="R149" s="2021"/>
      <c r="S149" s="2021"/>
      <c r="T149" s="2021"/>
      <c r="U149" s="2021"/>
      <c r="V149" s="2021"/>
      <c r="W149" s="2021"/>
      <c r="X149" s="2021"/>
      <c r="Y149" s="2021"/>
      <c r="Z149" s="2021"/>
      <c r="AA149" s="2021"/>
      <c r="AB149" s="2021"/>
      <c r="AC149" s="2021"/>
      <c r="AD149" s="2021"/>
    </row>
    <row r="150" spans="1:30" ht="18.95" customHeight="1" x14ac:dyDescent="0.15">
      <c r="A150" s="1980"/>
      <c r="B150" s="1981"/>
      <c r="C150" s="1981"/>
      <c r="D150" s="2021"/>
      <c r="E150" s="2021"/>
      <c r="F150" s="2021"/>
      <c r="G150" s="2021"/>
      <c r="H150" s="2021"/>
      <c r="I150" s="2021"/>
      <c r="J150" s="2021"/>
      <c r="K150" s="2021"/>
      <c r="L150" s="2021"/>
      <c r="M150" s="2021"/>
      <c r="N150" s="2021"/>
      <c r="O150" s="2021"/>
      <c r="P150" s="2025"/>
      <c r="Q150" s="2021"/>
      <c r="R150" s="2021"/>
      <c r="S150" s="2021"/>
      <c r="T150" s="2021"/>
      <c r="U150" s="2021"/>
      <c r="V150" s="2021"/>
      <c r="W150" s="2021"/>
      <c r="X150" s="2021"/>
      <c r="Y150" s="2021"/>
      <c r="Z150" s="2021"/>
      <c r="AA150" s="2021"/>
      <c r="AB150" s="2021"/>
      <c r="AC150" s="2021"/>
      <c r="AD150" s="2021"/>
    </row>
    <row r="151" spans="1:30" ht="18.95" customHeight="1" x14ac:dyDescent="0.15">
      <c r="A151" s="1980"/>
      <c r="B151" s="1981"/>
      <c r="C151" s="1981"/>
      <c r="D151" s="2021"/>
      <c r="E151" s="2021"/>
      <c r="F151" s="2021"/>
      <c r="G151" s="2021"/>
      <c r="H151" s="2021"/>
      <c r="I151" s="2021"/>
      <c r="J151" s="2021"/>
      <c r="K151" s="2021"/>
      <c r="L151" s="2021"/>
      <c r="M151" s="2021"/>
      <c r="N151" s="2021"/>
      <c r="O151" s="2021"/>
      <c r="P151" s="2025"/>
      <c r="Q151" s="2021"/>
      <c r="R151" s="2021"/>
      <c r="S151" s="2021"/>
      <c r="T151" s="2021"/>
      <c r="U151" s="2021"/>
      <c r="V151" s="2021"/>
      <c r="W151" s="2021"/>
      <c r="X151" s="2021"/>
      <c r="Y151" s="2021"/>
      <c r="Z151" s="2021"/>
      <c r="AA151" s="2021"/>
      <c r="AB151" s="2021"/>
      <c r="AC151" s="2021"/>
      <c r="AD151" s="2021"/>
    </row>
    <row r="152" spans="1:30" ht="18.95" customHeight="1" x14ac:dyDescent="0.15">
      <c r="A152" s="1980"/>
      <c r="B152" s="1981"/>
      <c r="C152" s="1981"/>
      <c r="D152" s="2021"/>
      <c r="E152" s="2021"/>
      <c r="F152" s="2021"/>
      <c r="G152" s="2021"/>
      <c r="H152" s="2021"/>
      <c r="I152" s="2021"/>
      <c r="J152" s="2021"/>
      <c r="K152" s="2021"/>
      <c r="L152" s="2021"/>
      <c r="M152" s="2021"/>
      <c r="N152" s="2021"/>
      <c r="O152" s="2021"/>
      <c r="P152" s="2025"/>
      <c r="Q152" s="2021"/>
      <c r="R152" s="2021"/>
      <c r="S152" s="2021"/>
      <c r="T152" s="2021"/>
      <c r="U152" s="2021"/>
      <c r="V152" s="2021"/>
      <c r="W152" s="2021"/>
      <c r="X152" s="2021"/>
      <c r="Y152" s="2021"/>
      <c r="Z152" s="2021"/>
      <c r="AA152" s="2021"/>
      <c r="AB152" s="2021"/>
      <c r="AC152" s="2021"/>
      <c r="AD152" s="2021"/>
    </row>
    <row r="153" spans="1:30" ht="18.95" customHeight="1" x14ac:dyDescent="0.15">
      <c r="A153" s="1980"/>
      <c r="B153" s="1981"/>
      <c r="C153" s="1981"/>
      <c r="D153" s="2021"/>
      <c r="E153" s="2021"/>
      <c r="F153" s="2021"/>
      <c r="G153" s="2021"/>
      <c r="H153" s="2021"/>
      <c r="I153" s="2021"/>
      <c r="J153" s="2021"/>
      <c r="K153" s="2021"/>
      <c r="L153" s="2021"/>
      <c r="M153" s="2021"/>
      <c r="N153" s="2021"/>
      <c r="O153" s="2021"/>
      <c r="P153" s="2025"/>
      <c r="Q153" s="2021"/>
      <c r="R153" s="2021"/>
      <c r="S153" s="2021"/>
      <c r="T153" s="2021"/>
      <c r="U153" s="2021"/>
      <c r="V153" s="2021"/>
      <c r="W153" s="2021"/>
      <c r="X153" s="2021"/>
      <c r="Y153" s="2021"/>
      <c r="Z153" s="2021"/>
      <c r="AA153" s="2021"/>
      <c r="AB153" s="2021"/>
      <c r="AC153" s="2021"/>
      <c r="AD153" s="2021"/>
    </row>
    <row r="154" spans="1:30" ht="18.95" customHeight="1" x14ac:dyDescent="0.15">
      <c r="A154" s="1980"/>
      <c r="B154" s="1981"/>
      <c r="C154" s="1981"/>
      <c r="D154" s="2021"/>
      <c r="E154" s="2021"/>
      <c r="F154" s="2021"/>
      <c r="G154" s="2021"/>
      <c r="H154" s="2021"/>
      <c r="I154" s="2021"/>
      <c r="J154" s="2021"/>
      <c r="K154" s="2021"/>
      <c r="L154" s="2021"/>
      <c r="M154" s="2021"/>
      <c r="N154" s="2021"/>
      <c r="O154" s="2021"/>
      <c r="P154" s="2025"/>
      <c r="Q154" s="2021"/>
      <c r="R154" s="2021"/>
      <c r="S154" s="2021"/>
      <c r="T154" s="2021"/>
      <c r="U154" s="2021"/>
      <c r="V154" s="2021"/>
      <c r="W154" s="2021"/>
      <c r="X154" s="2021"/>
      <c r="Y154" s="2021"/>
      <c r="Z154" s="2021"/>
      <c r="AA154" s="2021"/>
      <c r="AB154" s="2021"/>
      <c r="AC154" s="2021"/>
      <c r="AD154" s="2021"/>
    </row>
    <row r="155" spans="1:30" ht="18.95" customHeight="1" x14ac:dyDescent="0.15">
      <c r="A155" s="1980"/>
      <c r="B155" s="1981"/>
      <c r="C155" s="1981"/>
      <c r="D155" s="2021"/>
      <c r="E155" s="2021"/>
      <c r="F155" s="2021"/>
      <c r="G155" s="2021"/>
      <c r="H155" s="2021"/>
      <c r="I155" s="2021"/>
      <c r="J155" s="2021"/>
      <c r="K155" s="2021"/>
      <c r="L155" s="2021"/>
      <c r="M155" s="2021"/>
      <c r="N155" s="2021"/>
      <c r="O155" s="2021"/>
      <c r="P155" s="2025"/>
      <c r="Q155" s="2021"/>
      <c r="R155" s="2021"/>
      <c r="S155" s="2021"/>
      <c r="T155" s="2021"/>
      <c r="U155" s="2021"/>
      <c r="V155" s="2021"/>
      <c r="W155" s="2021"/>
      <c r="X155" s="2021"/>
      <c r="Y155" s="2021"/>
      <c r="Z155" s="2021"/>
      <c r="AA155" s="2021"/>
      <c r="AB155" s="2021"/>
      <c r="AC155" s="2021"/>
      <c r="AD155" s="2021"/>
    </row>
    <row r="156" spans="1:30" ht="18.95" customHeight="1" x14ac:dyDescent="0.15">
      <c r="A156" s="1980"/>
      <c r="B156" s="1981"/>
      <c r="C156" s="1981"/>
      <c r="D156" s="2021"/>
      <c r="E156" s="2021"/>
      <c r="F156" s="2021"/>
      <c r="G156" s="2021"/>
      <c r="H156" s="2021"/>
      <c r="I156" s="2021"/>
      <c r="J156" s="2021"/>
      <c r="K156" s="2021"/>
      <c r="L156" s="2021"/>
      <c r="M156" s="2021"/>
      <c r="N156" s="2021"/>
      <c r="O156" s="2021"/>
      <c r="P156" s="2025"/>
      <c r="Q156" s="2021"/>
      <c r="R156" s="2021"/>
      <c r="S156" s="2021"/>
      <c r="T156" s="2021"/>
      <c r="U156" s="2021"/>
      <c r="V156" s="2021"/>
      <c r="W156" s="2021"/>
      <c r="X156" s="2021"/>
      <c r="Y156" s="2021"/>
      <c r="Z156" s="2021"/>
      <c r="AA156" s="2021"/>
      <c r="AB156" s="2021"/>
      <c r="AC156" s="2021"/>
      <c r="AD156" s="2021"/>
    </row>
    <row r="157" spans="1:30" ht="18.95" customHeight="1" x14ac:dyDescent="0.15">
      <c r="A157" s="1980"/>
      <c r="B157" s="1981"/>
      <c r="C157" s="1981"/>
      <c r="D157" s="2021"/>
      <c r="E157" s="2021"/>
      <c r="F157" s="2021"/>
      <c r="G157" s="2021"/>
      <c r="H157" s="2021"/>
      <c r="I157" s="2021"/>
      <c r="J157" s="2021"/>
      <c r="K157" s="2021"/>
      <c r="L157" s="2021"/>
      <c r="M157" s="2021"/>
      <c r="N157" s="2021"/>
      <c r="O157" s="2021"/>
      <c r="P157" s="2025"/>
      <c r="Q157" s="2021"/>
      <c r="R157" s="2021"/>
      <c r="S157" s="2021"/>
      <c r="T157" s="2021"/>
      <c r="U157" s="2021"/>
      <c r="V157" s="2021"/>
      <c r="W157" s="2021"/>
      <c r="X157" s="2021"/>
      <c r="Y157" s="2021"/>
      <c r="Z157" s="2021"/>
      <c r="AA157" s="2021"/>
      <c r="AB157" s="2021"/>
      <c r="AC157" s="2021"/>
      <c r="AD157" s="2021"/>
    </row>
    <row r="158" spans="1:30" ht="18.95" customHeight="1" x14ac:dyDescent="0.15">
      <c r="A158" s="1980"/>
      <c r="B158" s="1981"/>
      <c r="C158" s="1981"/>
      <c r="D158" s="2021"/>
      <c r="E158" s="2021"/>
      <c r="F158" s="2021"/>
      <c r="G158" s="2021"/>
      <c r="H158" s="2021"/>
      <c r="I158" s="2021"/>
      <c r="J158" s="2021"/>
      <c r="K158" s="2021"/>
      <c r="L158" s="2021"/>
      <c r="M158" s="2021"/>
      <c r="N158" s="2021"/>
      <c r="O158" s="2021"/>
      <c r="P158" s="2025"/>
      <c r="Q158" s="2021"/>
      <c r="R158" s="2021"/>
      <c r="S158" s="2021"/>
      <c r="T158" s="2021"/>
      <c r="U158" s="2021"/>
      <c r="V158" s="2021"/>
      <c r="W158" s="2021"/>
      <c r="X158" s="2021"/>
      <c r="Y158" s="2021"/>
      <c r="Z158" s="2021"/>
      <c r="AA158" s="2021"/>
      <c r="AB158" s="2021"/>
      <c r="AC158" s="2021"/>
      <c r="AD158" s="2021"/>
    </row>
    <row r="159" spans="1:30" ht="18.95" customHeight="1" x14ac:dyDescent="0.15">
      <c r="A159" s="1980"/>
      <c r="B159" s="1981"/>
      <c r="C159" s="1981"/>
      <c r="D159" s="2021"/>
      <c r="E159" s="2021"/>
      <c r="F159" s="2021"/>
      <c r="G159" s="2021"/>
      <c r="H159" s="2021"/>
      <c r="I159" s="2021"/>
      <c r="J159" s="2021"/>
      <c r="K159" s="2021"/>
      <c r="L159" s="2021"/>
      <c r="M159" s="2021"/>
      <c r="N159" s="2021"/>
      <c r="O159" s="2021"/>
      <c r="P159" s="2025"/>
      <c r="Q159" s="2021"/>
      <c r="R159" s="2021"/>
      <c r="S159" s="2021"/>
      <c r="T159" s="2021"/>
      <c r="U159" s="2021"/>
      <c r="V159" s="2021"/>
      <c r="W159" s="2021"/>
      <c r="X159" s="2021"/>
      <c r="Y159" s="2021"/>
      <c r="Z159" s="2021"/>
      <c r="AA159" s="2021"/>
      <c r="AB159" s="2021"/>
      <c r="AC159" s="2021"/>
      <c r="AD159" s="2021"/>
    </row>
    <row r="160" spans="1:30" ht="18.95" customHeight="1" x14ac:dyDescent="0.15">
      <c r="A160" s="1980"/>
      <c r="B160" s="1981"/>
      <c r="C160" s="1981"/>
      <c r="D160" s="2021"/>
      <c r="E160" s="2021"/>
      <c r="F160" s="2021"/>
      <c r="G160" s="2021"/>
      <c r="H160" s="2021"/>
      <c r="I160" s="2021"/>
      <c r="J160" s="2021"/>
      <c r="K160" s="2021"/>
      <c r="L160" s="2021"/>
      <c r="M160" s="2021"/>
      <c r="N160" s="2021"/>
      <c r="O160" s="2021"/>
      <c r="P160" s="2025"/>
      <c r="Q160" s="2021"/>
      <c r="R160" s="2021"/>
      <c r="S160" s="2021"/>
      <c r="T160" s="2021"/>
      <c r="U160" s="2021"/>
      <c r="V160" s="2021"/>
      <c r="W160" s="2021"/>
      <c r="X160" s="2021"/>
      <c r="Y160" s="2021"/>
      <c r="Z160" s="2021"/>
      <c r="AA160" s="2021"/>
      <c r="AB160" s="2021"/>
      <c r="AC160" s="2021"/>
      <c r="AD160" s="2021"/>
    </row>
    <row r="161" spans="1:30" ht="18.95" customHeight="1" x14ac:dyDescent="0.15">
      <c r="A161" s="1980"/>
      <c r="B161" s="1981"/>
      <c r="C161" s="1981"/>
      <c r="D161" s="2021"/>
      <c r="E161" s="2021"/>
      <c r="F161" s="2021"/>
      <c r="G161" s="2021"/>
      <c r="H161" s="2021"/>
      <c r="I161" s="2021"/>
      <c r="J161" s="2021"/>
      <c r="K161" s="2021"/>
      <c r="L161" s="2021"/>
      <c r="M161" s="2021"/>
      <c r="N161" s="2021"/>
      <c r="O161" s="2021"/>
      <c r="P161" s="2025"/>
      <c r="Q161" s="2021"/>
      <c r="R161" s="2021"/>
      <c r="S161" s="2021"/>
      <c r="T161" s="2021"/>
      <c r="U161" s="2021"/>
      <c r="V161" s="2021"/>
      <c r="W161" s="2021"/>
      <c r="X161" s="2021"/>
      <c r="Y161" s="2021"/>
      <c r="Z161" s="2021"/>
      <c r="AA161" s="2021"/>
      <c r="AB161" s="2021"/>
      <c r="AC161" s="2021"/>
      <c r="AD161" s="2021"/>
    </row>
    <row r="162" spans="1:30" ht="18.95" customHeight="1" x14ac:dyDescent="0.15">
      <c r="A162" s="1980"/>
      <c r="B162" s="1981"/>
      <c r="C162" s="1981"/>
      <c r="D162" s="2021"/>
      <c r="E162" s="2021"/>
      <c r="F162" s="2021"/>
      <c r="G162" s="2021"/>
      <c r="H162" s="2021"/>
      <c r="I162" s="2021"/>
      <c r="J162" s="2021"/>
      <c r="K162" s="2021"/>
      <c r="L162" s="2021"/>
      <c r="M162" s="2021"/>
      <c r="N162" s="2021"/>
      <c r="O162" s="2021"/>
      <c r="P162" s="2025"/>
      <c r="Q162" s="2021"/>
      <c r="R162" s="2021"/>
      <c r="S162" s="2021"/>
      <c r="T162" s="2021"/>
      <c r="U162" s="2021"/>
      <c r="V162" s="2021"/>
      <c r="W162" s="2021"/>
      <c r="X162" s="2021"/>
      <c r="Y162" s="2021"/>
      <c r="Z162" s="2021"/>
      <c r="AA162" s="2021"/>
      <c r="AB162" s="2021"/>
      <c r="AC162" s="2021"/>
      <c r="AD162" s="2021"/>
    </row>
    <row r="163" spans="1:30" ht="18.95" customHeight="1" x14ac:dyDescent="0.15">
      <c r="A163" s="1980"/>
      <c r="B163" s="1981"/>
      <c r="C163" s="1981"/>
      <c r="D163" s="2021"/>
      <c r="E163" s="2021"/>
      <c r="F163" s="2021"/>
      <c r="G163" s="2021"/>
      <c r="H163" s="2021"/>
      <c r="I163" s="2021"/>
      <c r="J163" s="2021"/>
      <c r="K163" s="2021"/>
      <c r="L163" s="2021"/>
      <c r="M163" s="2021"/>
      <c r="N163" s="2021"/>
      <c r="O163" s="2021"/>
      <c r="P163" s="2025"/>
      <c r="Q163" s="2021"/>
      <c r="R163" s="2021"/>
      <c r="S163" s="2021"/>
      <c r="T163" s="2021"/>
      <c r="U163" s="2021"/>
      <c r="V163" s="2021"/>
      <c r="W163" s="2021"/>
      <c r="X163" s="2021"/>
      <c r="Y163" s="2021"/>
      <c r="Z163" s="2021"/>
      <c r="AA163" s="2021"/>
      <c r="AB163" s="2021"/>
      <c r="AC163" s="2021"/>
      <c r="AD163" s="2021"/>
    </row>
    <row r="164" spans="1:30" ht="18.95" customHeight="1" x14ac:dyDescent="0.15">
      <c r="A164" s="1980"/>
      <c r="B164" s="1981"/>
      <c r="C164" s="1981"/>
      <c r="D164" s="2021"/>
      <c r="E164" s="2021"/>
      <c r="F164" s="2021"/>
      <c r="G164" s="2021"/>
      <c r="H164" s="2021"/>
      <c r="I164" s="2021"/>
      <c r="J164" s="2021"/>
      <c r="K164" s="2021"/>
      <c r="L164" s="2021"/>
      <c r="M164" s="2021"/>
      <c r="N164" s="2021"/>
      <c r="O164" s="2021"/>
      <c r="P164" s="2025"/>
      <c r="Q164" s="2021"/>
      <c r="R164" s="2021"/>
      <c r="S164" s="2021"/>
      <c r="T164" s="2021"/>
      <c r="U164" s="2021"/>
      <c r="V164" s="2021"/>
      <c r="W164" s="2021"/>
      <c r="X164" s="2021"/>
      <c r="Y164" s="2021"/>
      <c r="Z164" s="2021"/>
      <c r="AA164" s="2021"/>
      <c r="AB164" s="2021"/>
      <c r="AC164" s="2021"/>
      <c r="AD164" s="2021"/>
    </row>
    <row r="165" spans="1:30" ht="18.95" customHeight="1" x14ac:dyDescent="0.15">
      <c r="A165" s="1980"/>
      <c r="B165" s="1981"/>
      <c r="C165" s="1981"/>
      <c r="D165" s="2021"/>
      <c r="E165" s="2021"/>
      <c r="F165" s="2021"/>
      <c r="G165" s="2021"/>
      <c r="H165" s="2021"/>
      <c r="I165" s="2021"/>
      <c r="J165" s="2021"/>
      <c r="K165" s="2021"/>
      <c r="L165" s="2021"/>
      <c r="M165" s="2021"/>
      <c r="N165" s="2021"/>
      <c r="O165" s="2021"/>
      <c r="P165" s="2025"/>
      <c r="Q165" s="2021"/>
      <c r="R165" s="2021"/>
      <c r="S165" s="2021"/>
      <c r="T165" s="2021"/>
      <c r="U165" s="2021"/>
      <c r="V165" s="2021"/>
      <c r="W165" s="2021"/>
      <c r="X165" s="2021"/>
      <c r="Y165" s="2021"/>
      <c r="Z165" s="2021"/>
      <c r="AA165" s="2021"/>
      <c r="AB165" s="2021"/>
      <c r="AC165" s="2021"/>
      <c r="AD165" s="2021"/>
    </row>
    <row r="166" spans="1:30" ht="18.95" customHeight="1" x14ac:dyDescent="0.15">
      <c r="A166" s="1980"/>
      <c r="B166" s="1981"/>
      <c r="C166" s="1981"/>
      <c r="D166" s="2021"/>
      <c r="E166" s="2021"/>
      <c r="F166" s="2021"/>
      <c r="G166" s="2021"/>
      <c r="H166" s="2021"/>
      <c r="I166" s="2021"/>
      <c r="J166" s="2021"/>
      <c r="K166" s="2021"/>
      <c r="L166" s="2021"/>
      <c r="M166" s="2021"/>
      <c r="N166" s="2021"/>
      <c r="O166" s="2021"/>
      <c r="P166" s="2025"/>
      <c r="Q166" s="2021"/>
      <c r="R166" s="2021"/>
      <c r="S166" s="2021"/>
      <c r="T166" s="2021"/>
      <c r="U166" s="2021"/>
      <c r="V166" s="2021"/>
      <c r="W166" s="2021"/>
      <c r="X166" s="2021"/>
      <c r="Y166" s="2021"/>
      <c r="Z166" s="2021"/>
      <c r="AA166" s="2021"/>
      <c r="AB166" s="2021"/>
      <c r="AC166" s="2021"/>
      <c r="AD166" s="2021"/>
    </row>
    <row r="167" spans="1:30" ht="18.95" customHeight="1" x14ac:dyDescent="0.15">
      <c r="A167" s="1980"/>
      <c r="B167" s="1981"/>
      <c r="C167" s="1981"/>
      <c r="D167" s="2021"/>
      <c r="E167" s="2021"/>
      <c r="F167" s="2021"/>
      <c r="G167" s="2021"/>
      <c r="H167" s="2021"/>
      <c r="I167" s="2021"/>
      <c r="J167" s="2021"/>
      <c r="K167" s="2021"/>
      <c r="L167" s="2021"/>
      <c r="M167" s="2021"/>
      <c r="N167" s="2021"/>
      <c r="O167" s="2021"/>
      <c r="P167" s="2025"/>
      <c r="Q167" s="2021"/>
      <c r="R167" s="2021"/>
      <c r="S167" s="2021"/>
      <c r="T167" s="2021"/>
      <c r="U167" s="2021"/>
      <c r="V167" s="2021"/>
      <c r="W167" s="2021"/>
      <c r="X167" s="2021"/>
      <c r="Y167" s="2021"/>
      <c r="Z167" s="2021"/>
      <c r="AA167" s="2021"/>
      <c r="AB167" s="2021"/>
      <c r="AC167" s="2021"/>
      <c r="AD167" s="2021"/>
    </row>
    <row r="168" spans="1:30" ht="18.95" customHeight="1" x14ac:dyDescent="0.15">
      <c r="A168" s="1980"/>
      <c r="B168" s="1981"/>
      <c r="C168" s="1981"/>
      <c r="D168" s="2021"/>
      <c r="E168" s="2021"/>
      <c r="F168" s="2021"/>
      <c r="G168" s="2021"/>
      <c r="H168" s="2021"/>
      <c r="I168" s="2021"/>
      <c r="J168" s="2021"/>
      <c r="K168" s="2021"/>
      <c r="L168" s="2021"/>
      <c r="M168" s="2021"/>
      <c r="N168" s="2021"/>
      <c r="O168" s="2021"/>
      <c r="P168" s="2025"/>
      <c r="Q168" s="2021"/>
      <c r="R168" s="2021"/>
      <c r="S168" s="2021"/>
      <c r="T168" s="2021"/>
      <c r="U168" s="2021"/>
      <c r="V168" s="2021"/>
      <c r="W168" s="2021"/>
      <c r="X168" s="2021"/>
      <c r="Y168" s="2021"/>
      <c r="Z168" s="2021"/>
      <c r="AA168" s="2021"/>
      <c r="AB168" s="2021"/>
      <c r="AC168" s="2021"/>
      <c r="AD168" s="2021"/>
    </row>
    <row r="169" spans="1:30" ht="18.95" customHeight="1" x14ac:dyDescent="0.15">
      <c r="A169" s="1980"/>
      <c r="B169" s="1981"/>
      <c r="C169" s="1981"/>
      <c r="D169" s="2021"/>
      <c r="E169" s="2021"/>
      <c r="F169" s="2021"/>
      <c r="G169" s="2021"/>
      <c r="H169" s="2021"/>
      <c r="I169" s="2021"/>
      <c r="J169" s="2021"/>
      <c r="K169" s="2021"/>
      <c r="L169" s="2021"/>
      <c r="M169" s="2021"/>
      <c r="N169" s="2021"/>
      <c r="O169" s="2021"/>
      <c r="P169" s="2025"/>
      <c r="Q169" s="2021"/>
      <c r="R169" s="2021"/>
      <c r="S169" s="2021"/>
      <c r="T169" s="2021"/>
      <c r="U169" s="2021"/>
      <c r="V169" s="2021"/>
      <c r="W169" s="2021"/>
      <c r="X169" s="2021"/>
      <c r="Y169" s="2021"/>
      <c r="Z169" s="2021"/>
      <c r="AA169" s="2021"/>
      <c r="AB169" s="2021"/>
      <c r="AC169" s="2021"/>
      <c r="AD169" s="2021"/>
    </row>
    <row r="170" spans="1:30" ht="18.95" customHeight="1" x14ac:dyDescent="0.15">
      <c r="A170" s="1980"/>
      <c r="B170" s="1981"/>
      <c r="C170" s="1981"/>
      <c r="D170" s="2021"/>
      <c r="E170" s="2021"/>
      <c r="F170" s="2021"/>
      <c r="G170" s="2021"/>
      <c r="H170" s="2021"/>
      <c r="I170" s="2021"/>
      <c r="J170" s="2021"/>
      <c r="K170" s="2021"/>
      <c r="L170" s="2021"/>
      <c r="M170" s="2021"/>
      <c r="N170" s="2021"/>
      <c r="O170" s="2021"/>
      <c r="P170" s="2025"/>
      <c r="Q170" s="2021"/>
      <c r="R170" s="2021"/>
      <c r="S170" s="2021"/>
      <c r="T170" s="2021"/>
      <c r="U170" s="2021"/>
      <c r="V170" s="2021"/>
      <c r="W170" s="2021"/>
      <c r="X170" s="2021"/>
      <c r="Y170" s="2021"/>
      <c r="Z170" s="2021"/>
      <c r="AA170" s="2021"/>
      <c r="AB170" s="2021"/>
      <c r="AC170" s="2021"/>
      <c r="AD170" s="2021"/>
    </row>
    <row r="171" spans="1:30" ht="18.95" customHeight="1" x14ac:dyDescent="0.15">
      <c r="A171" s="1980"/>
      <c r="B171" s="1981"/>
      <c r="C171" s="1981"/>
      <c r="D171" s="2021"/>
      <c r="E171" s="2021"/>
      <c r="F171" s="2021"/>
      <c r="G171" s="2021"/>
      <c r="H171" s="2021"/>
      <c r="I171" s="2021"/>
      <c r="J171" s="2021"/>
      <c r="K171" s="2021"/>
      <c r="L171" s="2021"/>
      <c r="M171" s="2021"/>
      <c r="N171" s="2021"/>
      <c r="O171" s="2021"/>
      <c r="P171" s="2025"/>
      <c r="Q171" s="2021"/>
      <c r="R171" s="2021"/>
      <c r="S171" s="2021"/>
      <c r="T171" s="2021"/>
      <c r="U171" s="2021"/>
      <c r="V171" s="2021"/>
      <c r="W171" s="2021"/>
      <c r="X171" s="2021"/>
      <c r="Y171" s="2021"/>
      <c r="Z171" s="2021"/>
      <c r="AA171" s="2021"/>
      <c r="AB171" s="2021"/>
      <c r="AC171" s="2021"/>
      <c r="AD171" s="2021"/>
    </row>
    <row r="172" spans="1:30" ht="18.95" customHeight="1" x14ac:dyDescent="0.15">
      <c r="A172" s="1980"/>
      <c r="B172" s="1981"/>
      <c r="C172" s="1981"/>
      <c r="D172" s="2021"/>
      <c r="E172" s="2021"/>
      <c r="F172" s="2021"/>
      <c r="G172" s="2021"/>
      <c r="H172" s="2021"/>
      <c r="I172" s="2021"/>
      <c r="J172" s="2021"/>
      <c r="K172" s="2021"/>
      <c r="L172" s="2021"/>
      <c r="M172" s="2021"/>
      <c r="N172" s="2021"/>
      <c r="O172" s="2021"/>
      <c r="P172" s="2025"/>
      <c r="Q172" s="2021"/>
      <c r="R172" s="2021"/>
      <c r="S172" s="2021"/>
      <c r="T172" s="2021"/>
      <c r="U172" s="2021"/>
      <c r="V172" s="2021"/>
      <c r="W172" s="2021"/>
      <c r="X172" s="2021"/>
      <c r="Y172" s="2021"/>
      <c r="Z172" s="2021"/>
      <c r="AA172" s="2021"/>
      <c r="AB172" s="2021"/>
      <c r="AC172" s="2021"/>
      <c r="AD172" s="2021"/>
    </row>
    <row r="173" spans="1:30" ht="18.95" customHeight="1" x14ac:dyDescent="0.15">
      <c r="A173" s="1980"/>
      <c r="B173" s="1981"/>
      <c r="C173" s="1981"/>
      <c r="D173" s="2021"/>
      <c r="E173" s="2021"/>
      <c r="F173" s="2021"/>
      <c r="G173" s="2021"/>
      <c r="H173" s="2021"/>
      <c r="I173" s="2021"/>
      <c r="J173" s="2021"/>
      <c r="K173" s="2021"/>
      <c r="L173" s="2021"/>
      <c r="M173" s="2021"/>
      <c r="N173" s="2021"/>
      <c r="O173" s="2021"/>
      <c r="P173" s="2025"/>
      <c r="Q173" s="2021"/>
      <c r="R173" s="2021"/>
      <c r="S173" s="2021"/>
      <c r="T173" s="2021"/>
      <c r="U173" s="2021"/>
      <c r="V173" s="2021"/>
      <c r="W173" s="2021"/>
      <c r="X173" s="2021"/>
      <c r="Y173" s="2021"/>
      <c r="Z173" s="2021"/>
      <c r="AA173" s="2021"/>
      <c r="AB173" s="2021"/>
      <c r="AC173" s="2021"/>
      <c r="AD173" s="2021"/>
    </row>
    <row r="174" spans="1:30" ht="18.95" customHeight="1" x14ac:dyDescent="0.15">
      <c r="A174" s="1980"/>
      <c r="B174" s="1981"/>
      <c r="C174" s="1981"/>
      <c r="D174" s="2021"/>
      <c r="E174" s="2021"/>
      <c r="F174" s="2021"/>
      <c r="G174" s="2021"/>
      <c r="H174" s="2021"/>
      <c r="I174" s="2021"/>
      <c r="J174" s="2021"/>
      <c r="K174" s="2021"/>
      <c r="L174" s="2021"/>
      <c r="M174" s="2021"/>
      <c r="N174" s="2021"/>
      <c r="O174" s="2021"/>
      <c r="P174" s="2025"/>
      <c r="Q174" s="2021"/>
      <c r="R174" s="2021"/>
      <c r="S174" s="2021"/>
      <c r="T174" s="2021"/>
      <c r="U174" s="2021"/>
      <c r="V174" s="2021"/>
      <c r="W174" s="2021"/>
      <c r="X174" s="2021"/>
      <c r="Y174" s="2021"/>
      <c r="Z174" s="2021"/>
      <c r="AA174" s="2021"/>
      <c r="AB174" s="2021"/>
      <c r="AC174" s="2021"/>
      <c r="AD174" s="2021"/>
    </row>
    <row r="175" spans="1:30" ht="18.95" customHeight="1" x14ac:dyDescent="0.15">
      <c r="A175" s="1980"/>
      <c r="B175" s="1981"/>
      <c r="C175" s="1981"/>
      <c r="D175" s="2021"/>
      <c r="E175" s="2021"/>
      <c r="F175" s="2021"/>
      <c r="G175" s="2021"/>
      <c r="H175" s="2021"/>
      <c r="I175" s="2021"/>
      <c r="J175" s="2021"/>
      <c r="K175" s="2021"/>
      <c r="L175" s="2021"/>
      <c r="M175" s="2021"/>
      <c r="N175" s="2021"/>
      <c r="O175" s="2021"/>
      <c r="P175" s="2025"/>
      <c r="Q175" s="2021"/>
      <c r="R175" s="2021"/>
      <c r="S175" s="2021"/>
      <c r="T175" s="2021"/>
      <c r="U175" s="2021"/>
      <c r="V175" s="2021"/>
      <c r="W175" s="2021"/>
      <c r="X175" s="2021"/>
      <c r="Y175" s="2021"/>
      <c r="Z175" s="2021"/>
      <c r="AA175" s="2021"/>
      <c r="AB175" s="2021"/>
      <c r="AC175" s="2021"/>
      <c r="AD175" s="2021"/>
    </row>
    <row r="176" spans="1:30" ht="18.95" customHeight="1" x14ac:dyDescent="0.15">
      <c r="A176" s="1980"/>
      <c r="B176" s="1981"/>
      <c r="C176" s="1981"/>
      <c r="D176" s="2021"/>
      <c r="E176" s="2021"/>
      <c r="F176" s="2021"/>
      <c r="G176" s="2021"/>
      <c r="H176" s="2021"/>
      <c r="I176" s="2021"/>
      <c r="J176" s="2021"/>
      <c r="K176" s="2021"/>
      <c r="L176" s="2021"/>
      <c r="M176" s="2021"/>
      <c r="N176" s="2021"/>
      <c r="O176" s="2021"/>
      <c r="P176" s="2025"/>
      <c r="Q176" s="2021"/>
      <c r="R176" s="2021"/>
      <c r="S176" s="2021"/>
      <c r="T176" s="2021"/>
      <c r="U176" s="2021"/>
      <c r="V176" s="2021"/>
      <c r="W176" s="2021"/>
      <c r="X176" s="2021"/>
      <c r="Y176" s="2021"/>
      <c r="Z176" s="2021"/>
      <c r="AA176" s="2021"/>
      <c r="AB176" s="2021"/>
      <c r="AC176" s="2021"/>
      <c r="AD176" s="2021"/>
    </row>
    <row r="177" spans="1:30" ht="18.95" customHeight="1" x14ac:dyDescent="0.15">
      <c r="A177" s="1980"/>
      <c r="B177" s="1981"/>
      <c r="C177" s="1981"/>
      <c r="D177" s="2021"/>
      <c r="E177" s="2021"/>
      <c r="F177" s="2021"/>
      <c r="G177" s="2021"/>
      <c r="H177" s="2021"/>
      <c r="I177" s="2021"/>
      <c r="J177" s="2021"/>
      <c r="K177" s="2021"/>
      <c r="L177" s="2021"/>
      <c r="M177" s="2021"/>
      <c r="N177" s="2021"/>
      <c r="O177" s="2021"/>
      <c r="P177" s="2025"/>
      <c r="Q177" s="2021"/>
      <c r="R177" s="2021"/>
      <c r="S177" s="2021"/>
      <c r="T177" s="2021"/>
      <c r="U177" s="2021"/>
      <c r="V177" s="2021"/>
      <c r="W177" s="2021"/>
      <c r="X177" s="2021"/>
      <c r="Y177" s="2021"/>
      <c r="Z177" s="2021"/>
      <c r="AA177" s="2021"/>
      <c r="AB177" s="2021"/>
      <c r="AC177" s="2021"/>
      <c r="AD177" s="2021"/>
    </row>
    <row r="178" spans="1:30" ht="18.95" customHeight="1" x14ac:dyDescent="0.15">
      <c r="A178" s="1980"/>
      <c r="B178" s="1981"/>
      <c r="C178" s="1981"/>
      <c r="D178" s="2021"/>
      <c r="E178" s="2021"/>
      <c r="F178" s="2021"/>
      <c r="G178" s="2021"/>
      <c r="H178" s="2021"/>
      <c r="I178" s="2021"/>
      <c r="J178" s="2021"/>
      <c r="K178" s="2021"/>
      <c r="L178" s="2021"/>
      <c r="M178" s="2021"/>
      <c r="N178" s="2021"/>
      <c r="O178" s="2021"/>
      <c r="P178" s="2025"/>
      <c r="Q178" s="2021"/>
      <c r="R178" s="2021"/>
      <c r="S178" s="2021"/>
      <c r="T178" s="2021"/>
      <c r="U178" s="2021"/>
      <c r="V178" s="2021"/>
      <c r="W178" s="2021"/>
      <c r="X178" s="2021"/>
      <c r="Y178" s="2021"/>
      <c r="Z178" s="2021"/>
      <c r="AA178" s="2021"/>
      <c r="AB178" s="2021"/>
      <c r="AC178" s="2021"/>
      <c r="AD178" s="2021"/>
    </row>
    <row r="179" spans="1:30" ht="18.95" customHeight="1" x14ac:dyDescent="0.15">
      <c r="A179" s="1980"/>
      <c r="B179" s="1981"/>
      <c r="C179" s="1981"/>
      <c r="D179" s="2021"/>
      <c r="E179" s="2021"/>
      <c r="F179" s="2021"/>
      <c r="G179" s="2021"/>
      <c r="H179" s="2021"/>
      <c r="I179" s="2021"/>
      <c r="J179" s="2021"/>
      <c r="K179" s="2021"/>
      <c r="L179" s="2021"/>
      <c r="M179" s="2021"/>
      <c r="N179" s="2021"/>
      <c r="O179" s="2021"/>
      <c r="P179" s="2025"/>
      <c r="Q179" s="2021"/>
      <c r="R179" s="2021"/>
      <c r="S179" s="2021"/>
      <c r="T179" s="2021"/>
      <c r="U179" s="2021"/>
      <c r="V179" s="2021"/>
      <c r="W179" s="2021"/>
      <c r="X179" s="2021"/>
      <c r="Y179" s="2021"/>
      <c r="Z179" s="2021"/>
      <c r="AA179" s="2021"/>
      <c r="AB179" s="2021"/>
      <c r="AC179" s="2021"/>
      <c r="AD179" s="2021"/>
    </row>
    <row r="180" spans="1:30" ht="18.95" customHeight="1" x14ac:dyDescent="0.15">
      <c r="A180" s="1980"/>
      <c r="B180" s="1981"/>
      <c r="C180" s="1981"/>
      <c r="D180" s="2021"/>
      <c r="E180" s="2021"/>
      <c r="F180" s="2021"/>
      <c r="G180" s="2021"/>
      <c r="H180" s="2021"/>
      <c r="I180" s="2021"/>
      <c r="J180" s="2021"/>
      <c r="K180" s="2021"/>
      <c r="L180" s="2021"/>
      <c r="M180" s="2021"/>
      <c r="N180" s="2021"/>
      <c r="O180" s="2021"/>
      <c r="P180" s="2025"/>
      <c r="Q180" s="2021"/>
      <c r="R180" s="2021"/>
      <c r="S180" s="2021"/>
      <c r="T180" s="2021"/>
      <c r="U180" s="2021"/>
      <c r="V180" s="2021"/>
      <c r="W180" s="2021"/>
      <c r="X180" s="2021"/>
      <c r="Y180" s="2021"/>
      <c r="Z180" s="2021"/>
      <c r="AA180" s="2021"/>
      <c r="AB180" s="2021"/>
      <c r="AC180" s="2021"/>
      <c r="AD180" s="2021"/>
    </row>
    <row r="181" spans="1:30" ht="18.95" customHeight="1" x14ac:dyDescent="0.15">
      <c r="A181" s="1980"/>
      <c r="B181" s="1981"/>
      <c r="C181" s="1981"/>
      <c r="D181" s="2021"/>
      <c r="E181" s="2021"/>
      <c r="F181" s="2021"/>
      <c r="G181" s="2021"/>
      <c r="H181" s="2021"/>
      <c r="I181" s="2021"/>
      <c r="J181" s="2021"/>
      <c r="K181" s="2021"/>
      <c r="L181" s="2021"/>
      <c r="M181" s="2021"/>
      <c r="N181" s="2021"/>
      <c r="O181" s="2021"/>
      <c r="P181" s="2025"/>
      <c r="Q181" s="2021"/>
      <c r="R181" s="2021"/>
      <c r="S181" s="2021"/>
      <c r="T181" s="2021"/>
      <c r="U181" s="2021"/>
      <c r="V181" s="2021"/>
      <c r="W181" s="2021"/>
      <c r="X181" s="2021"/>
      <c r="Y181" s="2021"/>
      <c r="Z181" s="2021"/>
      <c r="AA181" s="2021"/>
      <c r="AB181" s="2021"/>
      <c r="AC181" s="2021"/>
      <c r="AD181" s="2021"/>
    </row>
    <row r="182" spans="1:30" ht="18.95" customHeight="1" x14ac:dyDescent="0.15">
      <c r="A182" s="1980"/>
      <c r="B182" s="1981"/>
      <c r="C182" s="1981"/>
      <c r="D182" s="2021"/>
      <c r="E182" s="2021"/>
      <c r="F182" s="2021"/>
      <c r="G182" s="2021"/>
      <c r="H182" s="2021"/>
      <c r="I182" s="2021"/>
      <c r="J182" s="2021"/>
      <c r="K182" s="2021"/>
      <c r="L182" s="2021"/>
      <c r="M182" s="2021"/>
      <c r="N182" s="2021"/>
      <c r="O182" s="2021"/>
      <c r="P182" s="2025"/>
      <c r="Q182" s="2021"/>
      <c r="R182" s="2021"/>
      <c r="S182" s="2021"/>
      <c r="T182" s="2021"/>
      <c r="U182" s="2021"/>
      <c r="V182" s="2021"/>
      <c r="W182" s="2021"/>
      <c r="X182" s="2021"/>
      <c r="Y182" s="2021"/>
      <c r="Z182" s="2021"/>
      <c r="AA182" s="2021"/>
      <c r="AB182" s="2021"/>
      <c r="AC182" s="2021"/>
      <c r="AD182" s="2021"/>
    </row>
    <row r="183" spans="1:30" ht="18.95" customHeight="1" x14ac:dyDescent="0.15">
      <c r="A183" s="1980"/>
      <c r="B183" s="1981"/>
      <c r="C183" s="1981"/>
      <c r="D183" s="2021"/>
      <c r="E183" s="2021"/>
      <c r="F183" s="2021"/>
      <c r="G183" s="2021"/>
      <c r="H183" s="2021"/>
      <c r="I183" s="2021"/>
      <c r="J183" s="2021"/>
      <c r="K183" s="2021"/>
      <c r="L183" s="2021"/>
      <c r="M183" s="2021"/>
      <c r="N183" s="2021"/>
      <c r="O183" s="2021"/>
      <c r="P183" s="2025"/>
      <c r="Q183" s="2021"/>
      <c r="R183" s="2021"/>
      <c r="S183" s="2021"/>
      <c r="T183" s="2021"/>
      <c r="U183" s="2021"/>
      <c r="V183" s="2021"/>
      <c r="W183" s="2021"/>
      <c r="X183" s="2021"/>
      <c r="Y183" s="2021"/>
      <c r="Z183" s="2021"/>
      <c r="AA183" s="2021"/>
      <c r="AB183" s="2021"/>
      <c r="AC183" s="2021"/>
      <c r="AD183" s="2021"/>
    </row>
    <row r="184" spans="1:30" ht="18.95" customHeight="1" x14ac:dyDescent="0.15">
      <c r="A184" s="1980"/>
      <c r="B184" s="1981"/>
      <c r="C184" s="1981"/>
      <c r="D184" s="2021"/>
      <c r="E184" s="2021"/>
      <c r="F184" s="2021"/>
      <c r="G184" s="2021"/>
      <c r="H184" s="2021"/>
      <c r="I184" s="2021"/>
      <c r="J184" s="2021"/>
      <c r="K184" s="2021"/>
      <c r="L184" s="2021"/>
      <c r="M184" s="2021"/>
      <c r="N184" s="2021"/>
      <c r="O184" s="2021"/>
      <c r="P184" s="2025"/>
      <c r="Q184" s="2021"/>
      <c r="R184" s="2021"/>
      <c r="S184" s="2021"/>
      <c r="T184" s="2021"/>
      <c r="U184" s="2021"/>
      <c r="V184" s="2021"/>
      <c r="W184" s="2021"/>
      <c r="X184" s="2021"/>
      <c r="Y184" s="2021"/>
      <c r="Z184" s="2021"/>
      <c r="AA184" s="2021"/>
      <c r="AB184" s="2021"/>
      <c r="AC184" s="2021"/>
      <c r="AD184" s="2021"/>
    </row>
    <row r="185" spans="1:30" ht="18.95" customHeight="1" x14ac:dyDescent="0.15">
      <c r="A185" s="1980"/>
      <c r="B185" s="1981"/>
      <c r="C185" s="1981"/>
      <c r="D185" s="2021"/>
      <c r="E185" s="2021"/>
      <c r="F185" s="2021"/>
      <c r="G185" s="2021"/>
      <c r="H185" s="2021"/>
      <c r="I185" s="2021"/>
      <c r="J185" s="2021"/>
      <c r="K185" s="2021"/>
      <c r="L185" s="2021"/>
      <c r="M185" s="2021"/>
      <c r="N185" s="2021"/>
      <c r="O185" s="2021"/>
      <c r="P185" s="2025"/>
      <c r="Q185" s="2021"/>
      <c r="R185" s="2021"/>
      <c r="S185" s="2021"/>
      <c r="T185" s="2021"/>
      <c r="U185" s="2021"/>
      <c r="V185" s="2021"/>
      <c r="W185" s="2021"/>
      <c r="X185" s="2021"/>
      <c r="Y185" s="2021"/>
      <c r="Z185" s="2021"/>
      <c r="AA185" s="2021"/>
      <c r="AB185" s="2021"/>
      <c r="AC185" s="2021"/>
      <c r="AD185" s="2021"/>
    </row>
    <row r="186" spans="1:30" ht="18.95" customHeight="1" x14ac:dyDescent="0.15">
      <c r="A186" s="1980"/>
      <c r="B186" s="1981"/>
      <c r="C186" s="1981"/>
      <c r="D186" s="2021"/>
      <c r="E186" s="2021"/>
      <c r="F186" s="2021"/>
      <c r="G186" s="2021"/>
      <c r="H186" s="2021"/>
      <c r="I186" s="2021"/>
      <c r="J186" s="2021"/>
      <c r="K186" s="2021"/>
      <c r="L186" s="2021"/>
      <c r="M186" s="2021"/>
      <c r="N186" s="2021"/>
      <c r="O186" s="2021"/>
      <c r="P186" s="2025"/>
      <c r="Q186" s="2021"/>
      <c r="R186" s="2021"/>
      <c r="S186" s="2021"/>
      <c r="T186" s="2021"/>
      <c r="U186" s="2021"/>
      <c r="V186" s="2021"/>
      <c r="W186" s="2021"/>
      <c r="X186" s="2021"/>
      <c r="Y186" s="2021"/>
      <c r="Z186" s="2021"/>
      <c r="AA186" s="2021"/>
      <c r="AB186" s="2021"/>
      <c r="AC186" s="2021"/>
      <c r="AD186" s="2021"/>
    </row>
    <row r="187" spans="1:30" ht="18.95" customHeight="1" x14ac:dyDescent="0.15">
      <c r="A187" s="1980"/>
      <c r="B187" s="1981"/>
      <c r="C187" s="1981"/>
      <c r="D187" s="2021"/>
      <c r="E187" s="2021"/>
      <c r="F187" s="2021"/>
      <c r="G187" s="2021"/>
      <c r="H187" s="2021"/>
      <c r="I187" s="2021"/>
      <c r="J187" s="2021"/>
      <c r="K187" s="2021"/>
      <c r="L187" s="2021"/>
      <c r="M187" s="2021"/>
      <c r="N187" s="2021"/>
      <c r="O187" s="2021"/>
      <c r="P187" s="2025"/>
      <c r="Q187" s="2021"/>
      <c r="R187" s="2021"/>
      <c r="S187" s="2021"/>
      <c r="T187" s="2021"/>
      <c r="U187" s="2021"/>
      <c r="V187" s="2021"/>
      <c r="W187" s="2021"/>
      <c r="X187" s="2021"/>
      <c r="Y187" s="2021"/>
      <c r="Z187" s="2021"/>
      <c r="AA187" s="2021"/>
      <c r="AB187" s="2021"/>
      <c r="AC187" s="2021"/>
      <c r="AD187" s="2021"/>
    </row>
    <row r="188" spans="1:30" ht="18.95" customHeight="1" x14ac:dyDescent="0.15">
      <c r="A188" s="1980"/>
      <c r="B188" s="1981"/>
      <c r="C188" s="1981"/>
      <c r="D188" s="2021"/>
      <c r="E188" s="2021"/>
      <c r="F188" s="2021"/>
      <c r="G188" s="2021"/>
      <c r="H188" s="2021"/>
      <c r="I188" s="2021"/>
      <c r="J188" s="2021"/>
      <c r="K188" s="2021"/>
      <c r="L188" s="2021"/>
      <c r="M188" s="2021"/>
      <c r="N188" s="2021"/>
      <c r="O188" s="2021"/>
      <c r="P188" s="2025"/>
      <c r="Q188" s="2021"/>
      <c r="R188" s="2021"/>
      <c r="S188" s="2021"/>
      <c r="T188" s="2021"/>
      <c r="U188" s="2021"/>
      <c r="V188" s="2021"/>
      <c r="W188" s="2021"/>
      <c r="X188" s="2021"/>
      <c r="Y188" s="2021"/>
      <c r="Z188" s="2021"/>
      <c r="AA188" s="2021"/>
      <c r="AB188" s="2021"/>
      <c r="AC188" s="2021"/>
      <c r="AD188" s="2021"/>
    </row>
    <row r="189" spans="1:30" ht="18.95" customHeight="1" x14ac:dyDescent="0.15">
      <c r="A189" s="1980"/>
      <c r="B189" s="1981"/>
      <c r="C189" s="1981"/>
      <c r="D189" s="2021"/>
      <c r="E189" s="2021"/>
      <c r="F189" s="2021"/>
      <c r="G189" s="2021"/>
      <c r="H189" s="2021"/>
      <c r="I189" s="2021"/>
      <c r="J189" s="2021"/>
      <c r="K189" s="2021"/>
      <c r="L189" s="2021"/>
      <c r="M189" s="2021"/>
      <c r="N189" s="2021"/>
      <c r="O189" s="2021"/>
      <c r="P189" s="2025"/>
      <c r="Q189" s="2021"/>
      <c r="R189" s="2021"/>
      <c r="S189" s="2021"/>
      <c r="T189" s="2021"/>
      <c r="U189" s="2021"/>
      <c r="V189" s="2021"/>
      <c r="W189" s="2021"/>
      <c r="X189" s="2021"/>
      <c r="Y189" s="2021"/>
      <c r="Z189" s="2021"/>
      <c r="AA189" s="2021"/>
      <c r="AB189" s="2021"/>
      <c r="AC189" s="2021"/>
      <c r="AD189" s="2021"/>
    </row>
    <row r="190" spans="1:30" ht="18.95" customHeight="1" x14ac:dyDescent="0.15">
      <c r="A190" s="1980"/>
      <c r="B190" s="1981"/>
      <c r="C190" s="1981"/>
      <c r="D190" s="2021"/>
      <c r="E190" s="2021"/>
      <c r="F190" s="2021"/>
      <c r="G190" s="2021"/>
      <c r="H190" s="2021"/>
      <c r="I190" s="2021"/>
      <c r="J190" s="2021"/>
      <c r="K190" s="2021"/>
      <c r="L190" s="2021"/>
      <c r="M190" s="2021"/>
      <c r="N190" s="2021"/>
      <c r="O190" s="2021"/>
      <c r="P190" s="2025"/>
      <c r="Q190" s="2021"/>
      <c r="R190" s="2021"/>
      <c r="S190" s="2021"/>
      <c r="T190" s="2021"/>
      <c r="U190" s="2021"/>
      <c r="V190" s="2021"/>
      <c r="W190" s="2021"/>
      <c r="X190" s="2021"/>
      <c r="Y190" s="2021"/>
      <c r="Z190" s="2021"/>
      <c r="AA190" s="2021"/>
      <c r="AB190" s="2021"/>
      <c r="AC190" s="2021"/>
      <c r="AD190" s="2021"/>
    </row>
    <row r="191" spans="1:30" ht="18.95" customHeight="1" x14ac:dyDescent="0.15">
      <c r="A191" s="1980"/>
      <c r="B191" s="1981"/>
      <c r="C191" s="1981"/>
      <c r="D191" s="2021"/>
      <c r="E191" s="2021"/>
      <c r="F191" s="2021"/>
      <c r="G191" s="2021"/>
      <c r="H191" s="2021"/>
      <c r="I191" s="2021"/>
      <c r="J191" s="2021"/>
      <c r="K191" s="2021"/>
      <c r="L191" s="2021"/>
      <c r="M191" s="2021"/>
      <c r="N191" s="2021"/>
      <c r="O191" s="2021"/>
      <c r="P191" s="2025"/>
      <c r="Q191" s="2021"/>
      <c r="R191" s="2021"/>
      <c r="S191" s="2021"/>
      <c r="T191" s="2021"/>
      <c r="U191" s="2021"/>
      <c r="V191" s="2021"/>
      <c r="W191" s="2021"/>
      <c r="X191" s="2021"/>
      <c r="Y191" s="2021"/>
      <c r="Z191" s="2021"/>
      <c r="AA191" s="2021"/>
      <c r="AB191" s="2021"/>
      <c r="AC191" s="2021"/>
      <c r="AD191" s="2021"/>
    </row>
    <row r="192" spans="1:30" ht="18.95" customHeight="1" x14ac:dyDescent="0.15">
      <c r="A192" s="1980"/>
      <c r="B192" s="1981"/>
      <c r="C192" s="1981"/>
      <c r="D192" s="2021"/>
      <c r="E192" s="2021"/>
      <c r="F192" s="2021"/>
      <c r="G192" s="2021"/>
      <c r="H192" s="2021"/>
      <c r="I192" s="2021"/>
      <c r="J192" s="2021"/>
      <c r="K192" s="2021"/>
      <c r="L192" s="2021"/>
      <c r="M192" s="2021"/>
      <c r="N192" s="2021"/>
      <c r="O192" s="2021"/>
      <c r="P192" s="2025"/>
      <c r="Q192" s="2021"/>
      <c r="R192" s="2021"/>
      <c r="S192" s="2021"/>
      <c r="T192" s="2021"/>
      <c r="U192" s="2021"/>
      <c r="V192" s="2021"/>
      <c r="W192" s="2021"/>
      <c r="X192" s="2021"/>
      <c r="Y192" s="2021"/>
      <c r="Z192" s="2021"/>
      <c r="AA192" s="2021"/>
      <c r="AB192" s="2021"/>
      <c r="AC192" s="2021"/>
      <c r="AD192" s="2021"/>
    </row>
    <row r="193" spans="1:30" ht="18.95" customHeight="1" x14ac:dyDescent="0.15">
      <c r="A193" s="1980"/>
      <c r="B193" s="1981"/>
      <c r="C193" s="1981"/>
      <c r="D193" s="2021"/>
      <c r="E193" s="2021"/>
      <c r="F193" s="2021"/>
      <c r="G193" s="2021"/>
      <c r="H193" s="2021"/>
      <c r="I193" s="2021"/>
      <c r="J193" s="2021"/>
      <c r="K193" s="2021"/>
      <c r="L193" s="2021"/>
      <c r="M193" s="2021"/>
      <c r="N193" s="2021"/>
      <c r="O193" s="2021"/>
      <c r="P193" s="2025"/>
      <c r="Q193" s="2021"/>
      <c r="R193" s="2021"/>
      <c r="S193" s="2021"/>
      <c r="T193" s="2021"/>
      <c r="U193" s="2021"/>
      <c r="V193" s="2021"/>
      <c r="W193" s="2021"/>
      <c r="X193" s="2021"/>
      <c r="Y193" s="2021"/>
      <c r="Z193" s="2021"/>
      <c r="AA193" s="2021"/>
      <c r="AB193" s="2021"/>
      <c r="AC193" s="2021"/>
      <c r="AD193" s="2021"/>
    </row>
    <row r="194" spans="1:30" ht="18.95" customHeight="1" x14ac:dyDescent="0.15">
      <c r="A194" s="1980"/>
      <c r="B194" s="1981"/>
      <c r="C194" s="1981"/>
      <c r="D194" s="2021"/>
      <c r="E194" s="2021"/>
      <c r="F194" s="2021"/>
      <c r="G194" s="2021"/>
      <c r="H194" s="2021"/>
      <c r="I194" s="2021"/>
      <c r="J194" s="2021"/>
      <c r="K194" s="2021"/>
      <c r="L194" s="2021"/>
      <c r="M194" s="2021"/>
      <c r="N194" s="2021"/>
      <c r="O194" s="2021"/>
      <c r="P194" s="2025"/>
      <c r="Q194" s="2021"/>
      <c r="R194" s="2021"/>
      <c r="S194" s="2021"/>
      <c r="T194" s="2021"/>
      <c r="U194" s="2021"/>
      <c r="V194" s="2021"/>
      <c r="W194" s="2021"/>
      <c r="X194" s="2021"/>
      <c r="Y194" s="2021"/>
      <c r="Z194" s="2021"/>
      <c r="AA194" s="2021"/>
      <c r="AB194" s="2021"/>
      <c r="AC194" s="2021"/>
      <c r="AD194" s="2021"/>
    </row>
    <row r="195" spans="1:30" ht="18.95" customHeight="1" x14ac:dyDescent="0.15">
      <c r="A195" s="1980"/>
      <c r="B195" s="1981"/>
      <c r="C195" s="1981"/>
      <c r="D195" s="2021"/>
      <c r="E195" s="2021"/>
      <c r="F195" s="2021"/>
      <c r="G195" s="2021"/>
      <c r="H195" s="2021"/>
      <c r="I195" s="2021"/>
      <c r="J195" s="2021"/>
      <c r="K195" s="2021"/>
      <c r="L195" s="2021"/>
      <c r="M195" s="2021"/>
      <c r="N195" s="2021"/>
      <c r="O195" s="2021"/>
      <c r="P195" s="2025"/>
      <c r="Q195" s="2021"/>
      <c r="R195" s="2021"/>
      <c r="S195" s="2021"/>
      <c r="T195" s="2021"/>
      <c r="U195" s="2021"/>
      <c r="V195" s="2021"/>
      <c r="W195" s="2021"/>
      <c r="X195" s="2021"/>
      <c r="Y195" s="2021"/>
      <c r="Z195" s="2021"/>
      <c r="AA195" s="2021"/>
      <c r="AB195" s="2021"/>
      <c r="AC195" s="2021"/>
      <c r="AD195" s="2021"/>
    </row>
    <row r="196" spans="1:30" ht="18.95" customHeight="1" x14ac:dyDescent="0.15">
      <c r="A196" s="1980"/>
      <c r="B196" s="1981"/>
      <c r="C196" s="1981"/>
      <c r="D196" s="2021"/>
      <c r="E196" s="2021"/>
      <c r="F196" s="2021"/>
      <c r="G196" s="2021"/>
      <c r="H196" s="2021"/>
      <c r="I196" s="2021"/>
      <c r="J196" s="2021"/>
      <c r="K196" s="2021"/>
      <c r="L196" s="2021"/>
      <c r="M196" s="2021"/>
      <c r="N196" s="2021"/>
      <c r="O196" s="2021"/>
      <c r="P196" s="2025"/>
      <c r="Q196" s="2021"/>
      <c r="R196" s="2021"/>
      <c r="S196" s="2021"/>
      <c r="T196" s="2021"/>
      <c r="U196" s="2021"/>
      <c r="V196" s="2021"/>
      <c r="W196" s="2021"/>
      <c r="X196" s="2021"/>
      <c r="Y196" s="2021"/>
      <c r="Z196" s="2021"/>
      <c r="AA196" s="2021"/>
      <c r="AB196" s="2021"/>
      <c r="AC196" s="2021"/>
      <c r="AD196" s="2021"/>
    </row>
    <row r="197" spans="1:30" ht="18.95" customHeight="1" x14ac:dyDescent="0.15">
      <c r="A197" s="1980"/>
      <c r="B197" s="1981"/>
      <c r="C197" s="1981"/>
      <c r="D197" s="2021"/>
      <c r="E197" s="2021"/>
      <c r="F197" s="2021"/>
      <c r="G197" s="2021"/>
      <c r="H197" s="2021"/>
      <c r="I197" s="2021"/>
      <c r="J197" s="2021"/>
      <c r="K197" s="2021"/>
      <c r="L197" s="2021"/>
      <c r="M197" s="2021"/>
      <c r="N197" s="2021"/>
      <c r="O197" s="2021"/>
      <c r="P197" s="2025"/>
      <c r="Q197" s="2021"/>
      <c r="R197" s="2021"/>
      <c r="S197" s="2021"/>
      <c r="T197" s="2021"/>
      <c r="U197" s="2021"/>
      <c r="V197" s="2021"/>
      <c r="W197" s="2021"/>
      <c r="X197" s="2021"/>
      <c r="Y197" s="2021"/>
      <c r="Z197" s="2021"/>
      <c r="AA197" s="2021"/>
      <c r="AB197" s="2021"/>
      <c r="AC197" s="2021"/>
      <c r="AD197" s="2021"/>
    </row>
    <row r="198" spans="1:30" ht="18.95" customHeight="1" x14ac:dyDescent="0.15">
      <c r="A198" s="1980"/>
      <c r="B198" s="1981"/>
      <c r="C198" s="1981"/>
      <c r="D198" s="2021"/>
      <c r="E198" s="2021"/>
      <c r="F198" s="2021"/>
      <c r="G198" s="2021"/>
      <c r="H198" s="2021"/>
      <c r="I198" s="2021"/>
      <c r="J198" s="2021"/>
      <c r="K198" s="2021"/>
      <c r="L198" s="2021"/>
      <c r="M198" s="2021"/>
      <c r="N198" s="2021"/>
      <c r="O198" s="2021"/>
      <c r="P198" s="2025"/>
      <c r="Q198" s="2021"/>
      <c r="R198" s="2021"/>
      <c r="S198" s="2021"/>
      <c r="T198" s="2021"/>
      <c r="U198" s="2021"/>
      <c r="V198" s="2021"/>
      <c r="W198" s="2021"/>
      <c r="X198" s="2021"/>
      <c r="Y198" s="2021"/>
      <c r="Z198" s="2021"/>
      <c r="AA198" s="2021"/>
      <c r="AB198" s="2021"/>
      <c r="AC198" s="2021"/>
      <c r="AD198" s="2021"/>
    </row>
    <row r="199" spans="1:30" ht="18.95" customHeight="1" x14ac:dyDescent="0.15">
      <c r="A199" s="1980"/>
      <c r="B199" s="1981"/>
      <c r="C199" s="1981"/>
      <c r="D199" s="2021"/>
      <c r="E199" s="2021"/>
      <c r="F199" s="2021"/>
      <c r="G199" s="2021"/>
      <c r="H199" s="2021"/>
      <c r="I199" s="2021"/>
      <c r="J199" s="2021"/>
      <c r="K199" s="2021"/>
      <c r="L199" s="2021"/>
      <c r="M199" s="2021"/>
      <c r="N199" s="2021"/>
      <c r="O199" s="2021"/>
      <c r="P199" s="2025"/>
      <c r="Q199" s="2021"/>
      <c r="R199" s="2021"/>
      <c r="S199" s="2021"/>
      <c r="T199" s="2021"/>
      <c r="U199" s="2021"/>
      <c r="V199" s="2021"/>
      <c r="W199" s="2021"/>
      <c r="X199" s="2021"/>
      <c r="Y199" s="2021"/>
      <c r="Z199" s="2021"/>
      <c r="AA199" s="2021"/>
      <c r="AB199" s="2021"/>
      <c r="AC199" s="2021"/>
      <c r="AD199" s="2021"/>
    </row>
    <row r="200" spans="1:30" ht="18.95" customHeight="1" x14ac:dyDescent="0.15">
      <c r="A200" s="1980"/>
      <c r="B200" s="1981"/>
      <c r="C200" s="1981"/>
      <c r="D200" s="2021"/>
      <c r="E200" s="2021"/>
      <c r="F200" s="2021"/>
      <c r="G200" s="2021"/>
      <c r="H200" s="2021"/>
      <c r="I200" s="2021"/>
      <c r="J200" s="2021"/>
      <c r="K200" s="2021"/>
      <c r="L200" s="2021"/>
      <c r="M200" s="2021"/>
      <c r="N200" s="2021"/>
      <c r="O200" s="2021"/>
      <c r="P200" s="2025"/>
      <c r="Q200" s="2021"/>
      <c r="R200" s="2021"/>
      <c r="S200" s="2021"/>
      <c r="T200" s="2021"/>
      <c r="U200" s="2021"/>
      <c r="V200" s="2021"/>
      <c r="W200" s="2021"/>
      <c r="X200" s="2021"/>
      <c r="Y200" s="2021"/>
      <c r="Z200" s="2021"/>
      <c r="AA200" s="2021"/>
      <c r="AB200" s="2021"/>
      <c r="AC200" s="2021"/>
      <c r="AD200" s="2021"/>
    </row>
    <row r="201" spans="1:30" ht="18.95" customHeight="1" x14ac:dyDescent="0.15">
      <c r="A201" s="1980"/>
      <c r="B201" s="1981"/>
      <c r="C201" s="1981"/>
      <c r="D201" s="2021"/>
      <c r="E201" s="2021"/>
      <c r="F201" s="2021"/>
      <c r="G201" s="2021"/>
      <c r="H201" s="2021"/>
      <c r="I201" s="2021"/>
      <c r="J201" s="2021"/>
      <c r="K201" s="2021"/>
      <c r="L201" s="2021"/>
      <c r="M201" s="2021"/>
      <c r="N201" s="2021"/>
      <c r="O201" s="2021"/>
      <c r="P201" s="2025"/>
      <c r="Q201" s="2021"/>
      <c r="R201" s="2021"/>
      <c r="S201" s="2021"/>
      <c r="T201" s="2021"/>
      <c r="U201" s="2021"/>
      <c r="V201" s="2021"/>
      <c r="W201" s="2021"/>
      <c r="X201" s="2021"/>
      <c r="Y201" s="2021"/>
      <c r="Z201" s="2021"/>
      <c r="AA201" s="2021"/>
      <c r="AB201" s="2021"/>
      <c r="AC201" s="2021"/>
      <c r="AD201" s="2021"/>
    </row>
    <row r="202" spans="1:30" ht="18.95" customHeight="1" x14ac:dyDescent="0.15">
      <c r="A202" s="1980"/>
      <c r="B202" s="1981"/>
      <c r="C202" s="1981"/>
      <c r="D202" s="2021"/>
      <c r="E202" s="2021"/>
      <c r="F202" s="2021"/>
      <c r="G202" s="2021"/>
      <c r="H202" s="2021"/>
      <c r="I202" s="2021"/>
      <c r="J202" s="2021"/>
      <c r="K202" s="2021"/>
      <c r="L202" s="2021"/>
      <c r="M202" s="2021"/>
      <c r="N202" s="2021"/>
      <c r="O202" s="2021"/>
      <c r="P202" s="2025"/>
      <c r="Q202" s="2021"/>
      <c r="R202" s="2021"/>
      <c r="S202" s="2021"/>
      <c r="T202" s="2021"/>
      <c r="U202" s="2021"/>
      <c r="V202" s="2021"/>
      <c r="W202" s="2021"/>
      <c r="X202" s="2021"/>
      <c r="Y202" s="2021"/>
      <c r="Z202" s="2021"/>
      <c r="AA202" s="2021"/>
      <c r="AB202" s="2021"/>
      <c r="AC202" s="2021"/>
      <c r="AD202" s="2021"/>
    </row>
    <row r="203" spans="1:30" ht="18.95" customHeight="1" x14ac:dyDescent="0.15">
      <c r="A203" s="1980"/>
      <c r="B203" s="1981"/>
      <c r="C203" s="1981"/>
      <c r="D203" s="2021"/>
      <c r="E203" s="2021"/>
      <c r="F203" s="2021"/>
      <c r="G203" s="2021"/>
      <c r="H203" s="2021"/>
      <c r="I203" s="2021"/>
      <c r="J203" s="2021"/>
      <c r="K203" s="2021"/>
      <c r="L203" s="2021"/>
      <c r="M203" s="2021"/>
      <c r="N203" s="2021"/>
      <c r="O203" s="2021"/>
      <c r="P203" s="2025"/>
      <c r="Q203" s="2021"/>
      <c r="R203" s="2021"/>
      <c r="S203" s="2021"/>
      <c r="T203" s="2021"/>
      <c r="U203" s="2021"/>
      <c r="V203" s="2021"/>
      <c r="W203" s="2021"/>
      <c r="X203" s="2021"/>
      <c r="Y203" s="2021"/>
      <c r="Z203" s="2021"/>
      <c r="AA203" s="2021"/>
      <c r="AB203" s="2021"/>
      <c r="AC203" s="2021"/>
      <c r="AD203" s="2021"/>
    </row>
    <row r="204" spans="1:30" ht="18.95" customHeight="1" x14ac:dyDescent="0.15">
      <c r="A204" s="1980"/>
      <c r="B204" s="1981"/>
      <c r="C204" s="1981"/>
      <c r="D204" s="2021"/>
      <c r="E204" s="2021"/>
      <c r="F204" s="2021"/>
      <c r="G204" s="2021"/>
      <c r="H204" s="2021"/>
      <c r="I204" s="2021"/>
      <c r="J204" s="2021"/>
      <c r="K204" s="2021"/>
      <c r="L204" s="2021"/>
      <c r="M204" s="2021"/>
      <c r="N204" s="2021"/>
      <c r="O204" s="2021"/>
      <c r="P204" s="2025"/>
      <c r="Q204" s="2021"/>
      <c r="R204" s="2021"/>
      <c r="S204" s="2021"/>
      <c r="T204" s="2021"/>
      <c r="U204" s="2021"/>
      <c r="V204" s="2021"/>
      <c r="W204" s="2021"/>
      <c r="X204" s="2021"/>
      <c r="Y204" s="2021"/>
      <c r="Z204" s="2021"/>
      <c r="AA204" s="2021"/>
      <c r="AB204" s="2021"/>
      <c r="AC204" s="2021"/>
      <c r="AD204" s="2021"/>
    </row>
    <row r="205" spans="1:30" ht="18.95" customHeight="1" x14ac:dyDescent="0.15">
      <c r="A205" s="1980"/>
      <c r="B205" s="1981"/>
      <c r="C205" s="1981"/>
      <c r="D205" s="2021"/>
      <c r="E205" s="2021"/>
      <c r="F205" s="2021"/>
      <c r="G205" s="2021"/>
      <c r="H205" s="2021"/>
      <c r="I205" s="2021"/>
      <c r="J205" s="2021"/>
      <c r="K205" s="2021"/>
      <c r="L205" s="2021"/>
      <c r="M205" s="2021"/>
      <c r="N205" s="2021"/>
      <c r="O205" s="2021"/>
      <c r="P205" s="2025"/>
      <c r="Q205" s="2021"/>
      <c r="R205" s="2021"/>
      <c r="S205" s="2021"/>
      <c r="T205" s="2021"/>
      <c r="U205" s="2021"/>
      <c r="V205" s="2021"/>
      <c r="W205" s="2021"/>
      <c r="X205" s="2021"/>
      <c r="Y205" s="2021"/>
      <c r="Z205" s="2021"/>
      <c r="AA205" s="2021"/>
      <c r="AB205" s="2021"/>
      <c r="AC205" s="2021"/>
      <c r="AD205" s="2021"/>
    </row>
    <row r="206" spans="1:30" ht="18.95" customHeight="1" x14ac:dyDescent="0.15">
      <c r="A206" s="1980"/>
      <c r="B206" s="1981"/>
      <c r="C206" s="1981"/>
      <c r="D206" s="2021"/>
      <c r="E206" s="2021"/>
      <c r="F206" s="2021"/>
      <c r="G206" s="2021"/>
      <c r="H206" s="2021"/>
      <c r="I206" s="2021"/>
      <c r="J206" s="2021"/>
      <c r="K206" s="2021"/>
      <c r="L206" s="2021"/>
      <c r="M206" s="2021"/>
      <c r="N206" s="2021"/>
      <c r="O206" s="2021"/>
      <c r="P206" s="2025"/>
      <c r="Q206" s="2021"/>
      <c r="R206" s="2021"/>
      <c r="S206" s="2021"/>
      <c r="T206" s="2021"/>
      <c r="U206" s="2021"/>
      <c r="V206" s="2021"/>
      <c r="W206" s="2021"/>
      <c r="X206" s="2021"/>
      <c r="Y206" s="2021"/>
      <c r="Z206" s="2021"/>
      <c r="AA206" s="2021"/>
      <c r="AB206" s="2021"/>
      <c r="AC206" s="2021"/>
      <c r="AD206" s="2021"/>
    </row>
    <row r="207" spans="1:30" ht="18.95" customHeight="1" x14ac:dyDescent="0.15">
      <c r="A207" s="1980"/>
      <c r="B207" s="1981"/>
      <c r="C207" s="1981"/>
      <c r="D207" s="2021"/>
      <c r="E207" s="2021"/>
      <c r="F207" s="2021"/>
      <c r="G207" s="2021"/>
      <c r="H207" s="2021"/>
      <c r="I207" s="2021"/>
      <c r="J207" s="2021"/>
      <c r="K207" s="2021"/>
      <c r="L207" s="2021"/>
      <c r="M207" s="2021"/>
      <c r="N207" s="2021"/>
      <c r="O207" s="2021"/>
      <c r="P207" s="2025"/>
      <c r="Q207" s="2021"/>
      <c r="R207" s="2021"/>
      <c r="S207" s="2021"/>
      <c r="T207" s="2021"/>
      <c r="U207" s="2021"/>
      <c r="V207" s="2021"/>
      <c r="W207" s="2021"/>
      <c r="X207" s="2021"/>
      <c r="Y207" s="2021"/>
      <c r="Z207" s="2021"/>
      <c r="AA207" s="2021"/>
      <c r="AB207" s="2021"/>
      <c r="AC207" s="2021"/>
      <c r="AD207" s="2021"/>
    </row>
    <row r="208" spans="1:30" ht="18.95" customHeight="1" x14ac:dyDescent="0.15">
      <c r="A208" s="1980"/>
      <c r="B208" s="1981"/>
      <c r="C208" s="1981"/>
      <c r="D208" s="2021"/>
      <c r="E208" s="2021"/>
      <c r="F208" s="2021"/>
      <c r="G208" s="2021"/>
      <c r="H208" s="2021"/>
      <c r="I208" s="2021"/>
      <c r="J208" s="2021"/>
      <c r="K208" s="2021"/>
      <c r="L208" s="2021"/>
      <c r="M208" s="2021"/>
      <c r="N208" s="2021"/>
      <c r="O208" s="2021"/>
      <c r="P208" s="2025"/>
      <c r="Q208" s="2021"/>
      <c r="R208" s="2021"/>
      <c r="S208" s="2021"/>
      <c r="T208" s="2021"/>
      <c r="U208" s="2021"/>
      <c r="V208" s="2021"/>
      <c r="W208" s="2021"/>
      <c r="X208" s="2021"/>
      <c r="Y208" s="2021"/>
      <c r="Z208" s="2021"/>
      <c r="AA208" s="2021"/>
      <c r="AB208" s="2021"/>
      <c r="AC208" s="2021"/>
      <c r="AD208" s="2021"/>
    </row>
    <row r="209" spans="1:30" ht="18.95" customHeight="1" x14ac:dyDescent="0.15">
      <c r="A209" s="1980"/>
      <c r="B209" s="1981"/>
      <c r="C209" s="1981"/>
      <c r="D209" s="2021"/>
      <c r="E209" s="2021"/>
      <c r="F209" s="2021"/>
      <c r="G209" s="2021"/>
      <c r="H209" s="2021"/>
      <c r="I209" s="2021"/>
      <c r="J209" s="2021"/>
      <c r="K209" s="2021"/>
      <c r="L209" s="2021"/>
      <c r="M209" s="2021"/>
      <c r="N209" s="2021"/>
      <c r="O209" s="2021"/>
      <c r="P209" s="2025"/>
      <c r="Q209" s="2021"/>
      <c r="R209" s="2021"/>
      <c r="S209" s="2021"/>
      <c r="T209" s="2021"/>
      <c r="U209" s="2021"/>
      <c r="V209" s="2021"/>
      <c r="W209" s="2021"/>
      <c r="X209" s="2021"/>
      <c r="Y209" s="2021"/>
      <c r="Z209" s="2021"/>
      <c r="AA209" s="2021"/>
      <c r="AB209" s="2021"/>
      <c r="AC209" s="2021"/>
      <c r="AD209" s="2021"/>
    </row>
    <row r="210" spans="1:30" ht="18.95" customHeight="1" x14ac:dyDescent="0.15">
      <c r="A210" s="1980"/>
      <c r="B210" s="1981"/>
      <c r="C210" s="1981"/>
      <c r="D210" s="2021"/>
      <c r="E210" s="2021"/>
      <c r="F210" s="2021"/>
      <c r="G210" s="2021"/>
      <c r="H210" s="2021"/>
      <c r="I210" s="2021"/>
      <c r="J210" s="2021"/>
      <c r="K210" s="2021"/>
      <c r="L210" s="2021"/>
      <c r="M210" s="2021"/>
      <c r="N210" s="2021"/>
      <c r="O210" s="2021"/>
      <c r="P210" s="2025"/>
      <c r="Q210" s="2021"/>
      <c r="R210" s="2021"/>
      <c r="S210" s="2021"/>
      <c r="T210" s="2021"/>
      <c r="U210" s="2021"/>
      <c r="V210" s="2021"/>
      <c r="W210" s="2021"/>
      <c r="X210" s="2021"/>
      <c r="Y210" s="2021"/>
      <c r="Z210" s="2021"/>
      <c r="AA210" s="2021"/>
      <c r="AB210" s="2021"/>
      <c r="AC210" s="2021"/>
      <c r="AD210" s="2021"/>
    </row>
    <row r="211" spans="1:30" ht="18.95" customHeight="1" x14ac:dyDescent="0.15">
      <c r="A211" s="1980"/>
      <c r="B211" s="1981"/>
      <c r="C211" s="1981"/>
      <c r="D211" s="2021"/>
      <c r="E211" s="2021"/>
      <c r="F211" s="2021"/>
      <c r="G211" s="2021"/>
      <c r="H211" s="2021"/>
      <c r="I211" s="2021"/>
      <c r="J211" s="2021"/>
      <c r="K211" s="2021"/>
      <c r="L211" s="2021"/>
      <c r="M211" s="2021"/>
      <c r="N211" s="2021"/>
      <c r="O211" s="2021"/>
      <c r="P211" s="2025"/>
      <c r="Q211" s="2021"/>
      <c r="R211" s="2021"/>
      <c r="S211" s="2021"/>
      <c r="T211" s="2021"/>
      <c r="U211" s="2021"/>
      <c r="V211" s="2021"/>
      <c r="W211" s="2021"/>
      <c r="X211" s="2021"/>
      <c r="Y211" s="2021"/>
      <c r="Z211" s="2021"/>
      <c r="AA211" s="2021"/>
      <c r="AB211" s="2021"/>
      <c r="AC211" s="2021"/>
      <c r="AD211" s="2021"/>
    </row>
    <row r="212" spans="1:30" ht="18.95" customHeight="1" x14ac:dyDescent="0.15">
      <c r="A212" s="1980"/>
      <c r="B212" s="1981"/>
      <c r="C212" s="1981"/>
      <c r="D212" s="2021"/>
      <c r="E212" s="2021"/>
      <c r="F212" s="2021"/>
      <c r="G212" s="2021"/>
      <c r="H212" s="2021"/>
      <c r="I212" s="2021"/>
      <c r="J212" s="2021"/>
      <c r="K212" s="2021"/>
      <c r="L212" s="2021"/>
      <c r="M212" s="2021"/>
      <c r="N212" s="2021"/>
      <c r="O212" s="2021"/>
      <c r="P212" s="2025"/>
      <c r="Q212" s="2021"/>
      <c r="R212" s="2021"/>
      <c r="S212" s="2021"/>
      <c r="T212" s="2021"/>
      <c r="U212" s="2021"/>
      <c r="V212" s="2021"/>
      <c r="W212" s="2021"/>
      <c r="X212" s="2021"/>
      <c r="Y212" s="2021"/>
      <c r="Z212" s="2021"/>
      <c r="AA212" s="2021"/>
      <c r="AB212" s="2021"/>
      <c r="AC212" s="2021"/>
      <c r="AD212" s="2021"/>
    </row>
    <row r="213" spans="1:30" ht="18.95" customHeight="1" x14ac:dyDescent="0.15">
      <c r="A213" s="1980"/>
      <c r="B213" s="1981"/>
      <c r="C213" s="1981"/>
      <c r="D213" s="2021"/>
      <c r="E213" s="2021"/>
      <c r="F213" s="2021"/>
      <c r="G213" s="2021"/>
      <c r="H213" s="2021"/>
      <c r="I213" s="2021"/>
      <c r="J213" s="2021"/>
      <c r="K213" s="2021"/>
      <c r="L213" s="2021"/>
      <c r="M213" s="2021"/>
      <c r="N213" s="2021"/>
      <c r="O213" s="2021"/>
      <c r="P213" s="2025"/>
      <c r="Q213" s="2021"/>
      <c r="R213" s="2021"/>
      <c r="S213" s="2021"/>
      <c r="T213" s="2021"/>
      <c r="U213" s="2021"/>
      <c r="V213" s="2021"/>
      <c r="W213" s="2021"/>
      <c r="X213" s="2021"/>
      <c r="Y213" s="2021"/>
      <c r="Z213" s="2021"/>
      <c r="AA213" s="2021"/>
      <c r="AB213" s="2021"/>
      <c r="AC213" s="2021"/>
      <c r="AD213" s="2021"/>
    </row>
    <row r="214" spans="1:30" ht="18.95" customHeight="1" x14ac:dyDescent="0.15">
      <c r="A214" s="1980"/>
      <c r="B214" s="1981"/>
      <c r="C214" s="1981"/>
      <c r="D214" s="2021"/>
      <c r="E214" s="2021"/>
      <c r="F214" s="2021"/>
      <c r="G214" s="2021"/>
      <c r="H214" s="2021"/>
      <c r="I214" s="2021"/>
      <c r="J214" s="2021"/>
      <c r="K214" s="2021"/>
      <c r="L214" s="2021"/>
      <c r="M214" s="2021"/>
      <c r="N214" s="2021"/>
      <c r="O214" s="2021"/>
      <c r="P214" s="2025"/>
      <c r="Q214" s="2021"/>
      <c r="R214" s="2021"/>
      <c r="S214" s="2021"/>
      <c r="T214" s="2021"/>
      <c r="U214" s="2021"/>
      <c r="V214" s="2021"/>
      <c r="W214" s="2021"/>
      <c r="X214" s="2021"/>
      <c r="Y214" s="2021"/>
      <c r="Z214" s="2021"/>
      <c r="AA214" s="2021"/>
      <c r="AB214" s="2021"/>
      <c r="AC214" s="2021"/>
      <c r="AD214" s="2021"/>
    </row>
    <row r="215" spans="1:30" ht="18.95" customHeight="1" x14ac:dyDescent="0.15">
      <c r="A215" s="1980"/>
      <c r="B215" s="1981"/>
      <c r="C215" s="1981"/>
      <c r="D215" s="2021"/>
      <c r="E215" s="2021"/>
      <c r="F215" s="2021"/>
      <c r="G215" s="2021"/>
      <c r="H215" s="2021"/>
      <c r="I215" s="2021"/>
      <c r="J215" s="2021"/>
      <c r="K215" s="2021"/>
      <c r="L215" s="2021"/>
      <c r="M215" s="2021"/>
      <c r="N215" s="2021"/>
      <c r="O215" s="2021"/>
      <c r="P215" s="2025"/>
      <c r="Q215" s="2021"/>
      <c r="R215" s="2021"/>
      <c r="S215" s="2021"/>
      <c r="T215" s="2021"/>
      <c r="U215" s="2021"/>
      <c r="V215" s="2021"/>
      <c r="W215" s="2021"/>
      <c r="X215" s="2021"/>
      <c r="Y215" s="2021"/>
      <c r="Z215" s="2021"/>
      <c r="AA215" s="2021"/>
      <c r="AB215" s="2021"/>
      <c r="AC215" s="2021"/>
      <c r="AD215" s="2021"/>
    </row>
    <row r="216" spans="1:30" ht="18.95" customHeight="1" x14ac:dyDescent="0.15">
      <c r="A216" s="1980"/>
      <c r="B216" s="1981"/>
      <c r="C216" s="1981"/>
      <c r="D216" s="2021"/>
      <c r="E216" s="2021"/>
      <c r="F216" s="2021"/>
      <c r="G216" s="2021"/>
      <c r="H216" s="2021"/>
      <c r="I216" s="2021"/>
      <c r="J216" s="2021"/>
      <c r="K216" s="2021"/>
      <c r="L216" s="2021"/>
      <c r="M216" s="2021"/>
      <c r="N216" s="2021"/>
      <c r="O216" s="2021"/>
      <c r="P216" s="2025"/>
      <c r="Q216" s="2021"/>
      <c r="R216" s="2021"/>
      <c r="S216" s="2021"/>
      <c r="T216" s="2021"/>
      <c r="U216" s="2021"/>
      <c r="V216" s="2021"/>
      <c r="W216" s="2021"/>
      <c r="X216" s="2021"/>
      <c r="Y216" s="2021"/>
      <c r="Z216" s="2021"/>
      <c r="AA216" s="2021"/>
      <c r="AB216" s="2021"/>
      <c r="AC216" s="2021"/>
      <c r="AD216" s="2021"/>
    </row>
    <row r="217" spans="1:30" ht="18.95" customHeight="1" x14ac:dyDescent="0.15">
      <c r="A217" s="1980"/>
      <c r="B217" s="1981"/>
      <c r="C217" s="1981"/>
      <c r="D217" s="2021"/>
      <c r="E217" s="2021"/>
      <c r="F217" s="2021"/>
      <c r="G217" s="2021"/>
      <c r="H217" s="2021"/>
      <c r="I217" s="2021"/>
      <c r="J217" s="2021"/>
      <c r="K217" s="2021"/>
      <c r="L217" s="2021"/>
      <c r="M217" s="2021"/>
      <c r="N217" s="2021"/>
      <c r="O217" s="2021"/>
      <c r="P217" s="2025"/>
      <c r="Q217" s="2021"/>
      <c r="R217" s="2021"/>
      <c r="S217" s="2021"/>
      <c r="T217" s="2021"/>
      <c r="U217" s="2021"/>
      <c r="V217" s="2021"/>
      <c r="W217" s="2021"/>
      <c r="X217" s="2021"/>
      <c r="Y217" s="2021"/>
      <c r="Z217" s="2021"/>
      <c r="AA217" s="2021"/>
      <c r="AB217" s="2021"/>
      <c r="AC217" s="2021"/>
      <c r="AD217" s="2021"/>
    </row>
    <row r="218" spans="1:30" ht="18.95" customHeight="1" x14ac:dyDescent="0.15">
      <c r="A218" s="1980"/>
      <c r="B218" s="1981"/>
      <c r="C218" s="1981"/>
      <c r="D218" s="2021"/>
      <c r="E218" s="2021"/>
      <c r="F218" s="2021"/>
      <c r="G218" s="2021"/>
      <c r="H218" s="2021"/>
      <c r="I218" s="2021"/>
      <c r="J218" s="2021"/>
      <c r="K218" s="2021"/>
      <c r="L218" s="2021"/>
      <c r="M218" s="2021"/>
      <c r="N218" s="2021"/>
      <c r="O218" s="2021"/>
      <c r="P218" s="2025"/>
      <c r="Q218" s="2021"/>
      <c r="R218" s="2021"/>
      <c r="S218" s="2021"/>
      <c r="T218" s="2021"/>
      <c r="U218" s="2021"/>
      <c r="V218" s="2021"/>
      <c r="W218" s="2021"/>
      <c r="X218" s="2021"/>
      <c r="Y218" s="2021"/>
      <c r="Z218" s="2021"/>
      <c r="AA218" s="2021"/>
      <c r="AB218" s="2021"/>
      <c r="AC218" s="2021"/>
      <c r="AD218" s="2021"/>
    </row>
    <row r="219" spans="1:30" ht="18.95" customHeight="1" x14ac:dyDescent="0.15">
      <c r="A219" s="1980"/>
      <c r="B219" s="1981"/>
      <c r="C219" s="1981"/>
      <c r="D219" s="2021"/>
      <c r="E219" s="2021"/>
      <c r="F219" s="2021"/>
      <c r="G219" s="2021"/>
      <c r="H219" s="2021"/>
      <c r="I219" s="2021"/>
      <c r="J219" s="2021"/>
      <c r="K219" s="2021"/>
      <c r="L219" s="2021"/>
      <c r="M219" s="2021"/>
      <c r="N219" s="2021"/>
      <c r="O219" s="2021"/>
      <c r="P219" s="2025"/>
      <c r="Q219" s="2021"/>
      <c r="R219" s="2021"/>
      <c r="S219" s="2021"/>
      <c r="T219" s="2021"/>
      <c r="U219" s="2021"/>
      <c r="V219" s="2021"/>
      <c r="W219" s="2021"/>
      <c r="X219" s="2021"/>
      <c r="Y219" s="2021"/>
      <c r="Z219" s="2021"/>
      <c r="AA219" s="2021"/>
      <c r="AB219" s="2021"/>
      <c r="AC219" s="2021"/>
      <c r="AD219" s="2021"/>
    </row>
    <row r="220" spans="1:30" ht="18.95" customHeight="1" x14ac:dyDescent="0.15">
      <c r="A220" s="1980"/>
      <c r="B220" s="1981"/>
      <c r="C220" s="1981"/>
      <c r="D220" s="2021"/>
      <c r="E220" s="2021"/>
      <c r="F220" s="2021"/>
      <c r="G220" s="2021"/>
      <c r="H220" s="2021"/>
      <c r="I220" s="2021"/>
      <c r="J220" s="2021"/>
      <c r="K220" s="2021"/>
      <c r="L220" s="2021"/>
      <c r="M220" s="2021"/>
      <c r="N220" s="2021"/>
      <c r="O220" s="2021"/>
      <c r="P220" s="2025"/>
      <c r="Q220" s="2021"/>
      <c r="R220" s="2021"/>
      <c r="S220" s="2021"/>
      <c r="T220" s="2021"/>
      <c r="U220" s="2021"/>
      <c r="V220" s="2021"/>
      <c r="W220" s="2021"/>
      <c r="X220" s="2021"/>
      <c r="Y220" s="2021"/>
      <c r="Z220" s="2021"/>
      <c r="AA220" s="2021"/>
      <c r="AB220" s="2021"/>
      <c r="AC220" s="2021"/>
      <c r="AD220" s="2021"/>
    </row>
    <row r="221" spans="1:30" ht="18.95" customHeight="1" x14ac:dyDescent="0.15">
      <c r="A221" s="1980"/>
      <c r="B221" s="1981"/>
      <c r="C221" s="1981"/>
      <c r="D221" s="2021"/>
      <c r="E221" s="2021"/>
      <c r="F221" s="2021"/>
      <c r="G221" s="2021"/>
      <c r="H221" s="2021"/>
      <c r="I221" s="2021"/>
      <c r="J221" s="2021"/>
      <c r="K221" s="2021"/>
      <c r="L221" s="2021"/>
      <c r="M221" s="2021"/>
      <c r="N221" s="2021"/>
      <c r="O221" s="2021"/>
      <c r="P221" s="2025"/>
      <c r="Q221" s="2021"/>
      <c r="R221" s="2021"/>
      <c r="S221" s="2021"/>
      <c r="T221" s="2021"/>
      <c r="U221" s="2021"/>
      <c r="V221" s="2021"/>
      <c r="W221" s="2021"/>
      <c r="X221" s="2021"/>
      <c r="Y221" s="2021"/>
      <c r="Z221" s="2021"/>
      <c r="AA221" s="2021"/>
      <c r="AB221" s="2021"/>
      <c r="AC221" s="2021"/>
      <c r="AD221" s="2021"/>
    </row>
    <row r="222" spans="1:30" ht="18.95" customHeight="1" x14ac:dyDescent="0.15">
      <c r="A222" s="1980"/>
      <c r="B222" s="1981"/>
      <c r="C222" s="1981"/>
      <c r="D222" s="2021"/>
      <c r="E222" s="2021"/>
      <c r="F222" s="2021"/>
      <c r="G222" s="2021"/>
      <c r="H222" s="2021"/>
      <c r="I222" s="2021"/>
      <c r="J222" s="2021"/>
      <c r="K222" s="2021"/>
      <c r="L222" s="2021"/>
      <c r="M222" s="2021"/>
      <c r="N222" s="2021"/>
      <c r="O222" s="2021"/>
      <c r="P222" s="2025"/>
      <c r="Q222" s="2021"/>
      <c r="R222" s="2021"/>
      <c r="S222" s="2021"/>
      <c r="T222" s="2021"/>
      <c r="U222" s="2021"/>
      <c r="V222" s="2021"/>
      <c r="W222" s="2021"/>
      <c r="X222" s="2021"/>
      <c r="Y222" s="2021"/>
      <c r="Z222" s="2021"/>
      <c r="AA222" s="2021"/>
      <c r="AB222" s="2021"/>
      <c r="AC222" s="2021"/>
      <c r="AD222" s="2021"/>
    </row>
    <row r="223" spans="1:30" ht="18.95" customHeight="1" x14ac:dyDescent="0.15">
      <c r="A223" s="1980"/>
      <c r="B223" s="1981"/>
      <c r="C223" s="1981"/>
      <c r="D223" s="2021"/>
      <c r="E223" s="2021"/>
      <c r="F223" s="2021"/>
      <c r="G223" s="2021"/>
      <c r="H223" s="2021"/>
      <c r="I223" s="2021"/>
      <c r="J223" s="2021"/>
      <c r="K223" s="2021"/>
      <c r="L223" s="2021"/>
      <c r="M223" s="2021"/>
      <c r="N223" s="2021"/>
      <c r="O223" s="2021"/>
      <c r="P223" s="2025"/>
      <c r="Q223" s="2021"/>
      <c r="R223" s="2021"/>
      <c r="S223" s="2021"/>
      <c r="T223" s="2021"/>
      <c r="U223" s="2021"/>
      <c r="V223" s="2021"/>
      <c r="W223" s="2021"/>
      <c r="X223" s="2021"/>
      <c r="Y223" s="2021"/>
      <c r="Z223" s="2021"/>
      <c r="AA223" s="2021"/>
      <c r="AB223" s="2021"/>
      <c r="AC223" s="2021"/>
      <c r="AD223" s="2021"/>
    </row>
    <row r="224" spans="1:30" ht="18.95" customHeight="1" x14ac:dyDescent="0.15">
      <c r="A224" s="1980"/>
      <c r="B224" s="1981"/>
      <c r="C224" s="1981"/>
      <c r="D224" s="2021"/>
      <c r="E224" s="2021"/>
      <c r="F224" s="2021"/>
      <c r="G224" s="2021"/>
      <c r="H224" s="2021"/>
      <c r="I224" s="2021"/>
      <c r="J224" s="2021"/>
      <c r="K224" s="2021"/>
      <c r="L224" s="2021"/>
      <c r="M224" s="2021"/>
      <c r="N224" s="2021"/>
      <c r="O224" s="2021"/>
      <c r="P224" s="2025"/>
      <c r="Q224" s="2021"/>
      <c r="R224" s="2021"/>
      <c r="S224" s="2021"/>
      <c r="T224" s="2021"/>
      <c r="U224" s="2021"/>
      <c r="V224" s="2021"/>
      <c r="W224" s="2021"/>
      <c r="X224" s="2021"/>
      <c r="Y224" s="2021"/>
      <c r="Z224" s="2021"/>
      <c r="AA224" s="2021"/>
      <c r="AB224" s="2021"/>
      <c r="AC224" s="2021"/>
      <c r="AD224" s="2021"/>
    </row>
    <row r="225" spans="1:30" ht="18.95" customHeight="1" x14ac:dyDescent="0.15">
      <c r="A225" s="1980"/>
      <c r="B225" s="1981"/>
      <c r="C225" s="1981"/>
      <c r="D225" s="2021"/>
      <c r="E225" s="2021"/>
      <c r="F225" s="2021"/>
      <c r="G225" s="2021"/>
      <c r="H225" s="2021"/>
      <c r="I225" s="2021"/>
      <c r="J225" s="2021"/>
      <c r="K225" s="2021"/>
      <c r="L225" s="2021"/>
      <c r="M225" s="2021"/>
      <c r="N225" s="2021"/>
      <c r="O225" s="2021"/>
      <c r="P225" s="2025"/>
      <c r="Q225" s="2021"/>
      <c r="R225" s="2021"/>
      <c r="S225" s="2021"/>
      <c r="T225" s="2021"/>
      <c r="U225" s="2021"/>
      <c r="V225" s="2021"/>
      <c r="W225" s="2021"/>
      <c r="X225" s="2021"/>
      <c r="Y225" s="2021"/>
      <c r="Z225" s="2021"/>
      <c r="AA225" s="2021"/>
      <c r="AB225" s="2021"/>
      <c r="AC225" s="2021"/>
      <c r="AD225" s="2021"/>
    </row>
    <row r="226" spans="1:30" ht="18.95" customHeight="1" x14ac:dyDescent="0.15">
      <c r="A226" s="1980"/>
      <c r="B226" s="1981"/>
      <c r="C226" s="1981"/>
      <c r="D226" s="2021"/>
      <c r="E226" s="2021"/>
      <c r="F226" s="2021"/>
      <c r="G226" s="2021"/>
      <c r="H226" s="2021"/>
      <c r="I226" s="2021"/>
      <c r="J226" s="2021"/>
      <c r="K226" s="2021"/>
      <c r="L226" s="2021"/>
      <c r="M226" s="2021"/>
      <c r="N226" s="2021"/>
      <c r="O226" s="2021"/>
      <c r="P226" s="2025"/>
      <c r="Q226" s="2021"/>
      <c r="R226" s="2021"/>
      <c r="S226" s="2021"/>
      <c r="T226" s="2021"/>
      <c r="U226" s="2021"/>
      <c r="V226" s="2021"/>
      <c r="W226" s="2021"/>
      <c r="X226" s="2021"/>
      <c r="Y226" s="2021"/>
      <c r="Z226" s="2021"/>
      <c r="AA226" s="2021"/>
      <c r="AB226" s="2021"/>
      <c r="AC226" s="2021"/>
      <c r="AD226" s="2021"/>
    </row>
    <row r="227" spans="1:30" ht="18.95" customHeight="1" x14ac:dyDescent="0.15">
      <c r="A227" s="1980"/>
      <c r="B227" s="1981"/>
      <c r="C227" s="1981"/>
      <c r="D227" s="2021"/>
      <c r="E227" s="2021"/>
      <c r="F227" s="2021"/>
      <c r="G227" s="2021"/>
      <c r="H227" s="2021"/>
      <c r="I227" s="2021"/>
      <c r="J227" s="2021"/>
      <c r="K227" s="2021"/>
      <c r="L227" s="2021"/>
      <c r="M227" s="2021"/>
      <c r="N227" s="2021"/>
      <c r="O227" s="2021"/>
      <c r="P227" s="2025"/>
      <c r="Q227" s="2021"/>
      <c r="R227" s="2021"/>
      <c r="S227" s="2021"/>
      <c r="T227" s="2021"/>
      <c r="U227" s="2021"/>
      <c r="V227" s="2021"/>
      <c r="W227" s="2021"/>
      <c r="X227" s="2021"/>
      <c r="Y227" s="2021"/>
      <c r="Z227" s="2021"/>
      <c r="AA227" s="2021"/>
      <c r="AB227" s="2021"/>
      <c r="AC227" s="2021"/>
      <c r="AD227" s="2021"/>
    </row>
    <row r="228" spans="1:30" ht="18.95" customHeight="1" x14ac:dyDescent="0.15">
      <c r="A228" s="1980"/>
      <c r="B228" s="1981"/>
      <c r="C228" s="1981"/>
      <c r="D228" s="2021"/>
      <c r="E228" s="2021"/>
      <c r="F228" s="2021"/>
      <c r="G228" s="2021"/>
      <c r="H228" s="2021"/>
      <c r="I228" s="2021"/>
      <c r="J228" s="2021"/>
      <c r="K228" s="2021"/>
      <c r="L228" s="2021"/>
      <c r="M228" s="2021"/>
      <c r="N228" s="2021"/>
      <c r="O228" s="2021"/>
      <c r="P228" s="2025"/>
      <c r="Q228" s="2021"/>
      <c r="R228" s="2021"/>
      <c r="S228" s="2021"/>
      <c r="T228" s="2021"/>
      <c r="U228" s="2021"/>
      <c r="V228" s="2021"/>
      <c r="W228" s="2021"/>
      <c r="X228" s="2021"/>
      <c r="Y228" s="2021"/>
      <c r="Z228" s="2021"/>
      <c r="AA228" s="2021"/>
      <c r="AB228" s="2021"/>
      <c r="AC228" s="2021"/>
      <c r="AD228" s="2021"/>
    </row>
    <row r="229" spans="1:30" ht="18.95" customHeight="1" x14ac:dyDescent="0.15">
      <c r="A229" s="1980"/>
      <c r="B229" s="1981"/>
      <c r="C229" s="1981"/>
      <c r="D229" s="2021"/>
      <c r="E229" s="2021"/>
      <c r="F229" s="2021"/>
      <c r="G229" s="2021"/>
      <c r="H229" s="2021"/>
      <c r="I229" s="2021"/>
      <c r="J229" s="2021"/>
      <c r="K229" s="2021"/>
      <c r="L229" s="2021"/>
      <c r="M229" s="2021"/>
      <c r="N229" s="2021"/>
      <c r="O229" s="2021"/>
      <c r="P229" s="2025"/>
      <c r="Q229" s="2021"/>
      <c r="R229" s="2021"/>
      <c r="S229" s="2021"/>
      <c r="T229" s="2021"/>
      <c r="U229" s="2021"/>
      <c r="V229" s="2021"/>
      <c r="W229" s="2021"/>
      <c r="X229" s="2021"/>
      <c r="Y229" s="2021"/>
      <c r="Z229" s="2021"/>
      <c r="AA229" s="2021"/>
      <c r="AB229" s="2021"/>
      <c r="AC229" s="2021"/>
      <c r="AD229" s="2021"/>
    </row>
    <row r="230" spans="1:30" ht="18.95" customHeight="1" x14ac:dyDescent="0.15">
      <c r="A230" s="1980"/>
      <c r="B230" s="1981"/>
      <c r="C230" s="1981"/>
      <c r="D230" s="2021"/>
      <c r="E230" s="2021"/>
      <c r="F230" s="2021"/>
      <c r="G230" s="2021"/>
      <c r="H230" s="2021"/>
      <c r="I230" s="2021"/>
      <c r="J230" s="2021"/>
      <c r="K230" s="2021"/>
      <c r="L230" s="2021"/>
      <c r="M230" s="2021"/>
      <c r="N230" s="2021"/>
      <c r="O230" s="2021"/>
      <c r="P230" s="2025"/>
      <c r="Q230" s="2021"/>
      <c r="R230" s="2021"/>
      <c r="S230" s="2021"/>
      <c r="T230" s="2021"/>
      <c r="U230" s="2021"/>
      <c r="V230" s="2021"/>
      <c r="W230" s="2021"/>
      <c r="X230" s="2021"/>
      <c r="Y230" s="2021"/>
      <c r="Z230" s="2021"/>
      <c r="AA230" s="2021"/>
      <c r="AB230" s="2021"/>
      <c r="AC230" s="2021"/>
      <c r="AD230" s="2021"/>
    </row>
    <row r="231" spans="1:30" ht="18.95" customHeight="1" x14ac:dyDescent="0.15">
      <c r="A231" s="1980"/>
      <c r="B231" s="1981"/>
      <c r="C231" s="1981"/>
      <c r="D231" s="2021"/>
      <c r="E231" s="2021"/>
      <c r="F231" s="2021"/>
      <c r="G231" s="2021"/>
      <c r="H231" s="2021"/>
      <c r="I231" s="2021"/>
      <c r="J231" s="2021"/>
      <c r="K231" s="2021"/>
      <c r="L231" s="2021"/>
      <c r="M231" s="2021"/>
      <c r="N231" s="2021"/>
      <c r="O231" s="2021"/>
      <c r="P231" s="2025"/>
      <c r="Q231" s="2021"/>
      <c r="R231" s="2021"/>
      <c r="S231" s="2021"/>
      <c r="T231" s="2021"/>
      <c r="U231" s="2021"/>
      <c r="V231" s="2021"/>
      <c r="W231" s="2021"/>
      <c r="X231" s="2021"/>
      <c r="Y231" s="2021"/>
      <c r="Z231" s="2021"/>
      <c r="AA231" s="2021"/>
      <c r="AB231" s="2021"/>
      <c r="AC231" s="2021"/>
      <c r="AD231" s="2021"/>
    </row>
    <row r="232" spans="1:30" ht="18.95" customHeight="1" x14ac:dyDescent="0.15">
      <c r="A232" s="1980"/>
      <c r="B232" s="1981"/>
      <c r="C232" s="1981"/>
      <c r="D232" s="2021"/>
      <c r="E232" s="2021"/>
      <c r="F232" s="2021"/>
      <c r="G232" s="2021"/>
      <c r="H232" s="2021"/>
      <c r="I232" s="2021"/>
      <c r="J232" s="2021"/>
      <c r="K232" s="2021"/>
      <c r="L232" s="2021"/>
      <c r="M232" s="2021"/>
      <c r="N232" s="2021"/>
      <c r="O232" s="2021"/>
      <c r="P232" s="2025"/>
      <c r="Q232" s="2021"/>
      <c r="R232" s="2021"/>
      <c r="S232" s="2021"/>
      <c r="T232" s="2021"/>
      <c r="U232" s="2021"/>
      <c r="V232" s="2021"/>
      <c r="W232" s="2021"/>
      <c r="X232" s="2021"/>
      <c r="Y232" s="2021"/>
      <c r="Z232" s="2021"/>
      <c r="AA232" s="2021"/>
      <c r="AB232" s="2021"/>
      <c r="AC232" s="2021"/>
      <c r="AD232" s="2021"/>
    </row>
    <row r="233" spans="1:30" ht="18.95" customHeight="1" x14ac:dyDescent="0.15">
      <c r="A233" s="1980"/>
      <c r="B233" s="1981"/>
      <c r="C233" s="1981"/>
      <c r="D233" s="2021"/>
      <c r="E233" s="2021"/>
      <c r="F233" s="2021"/>
      <c r="G233" s="2021"/>
      <c r="H233" s="2021"/>
      <c r="I233" s="2021"/>
      <c r="J233" s="2021"/>
      <c r="K233" s="2021"/>
      <c r="L233" s="2021"/>
      <c r="M233" s="2021"/>
      <c r="N233" s="2021"/>
      <c r="O233" s="2021"/>
      <c r="P233" s="2025"/>
      <c r="Q233" s="2021"/>
      <c r="R233" s="2021"/>
      <c r="S233" s="2021"/>
      <c r="T233" s="2021"/>
      <c r="U233" s="2021"/>
      <c r="V233" s="2021"/>
      <c r="W233" s="2021"/>
      <c r="X233" s="2021"/>
      <c r="Y233" s="2021"/>
      <c r="Z233" s="2021"/>
      <c r="AA233" s="2021"/>
      <c r="AB233" s="2021"/>
      <c r="AC233" s="2021"/>
      <c r="AD233" s="2021"/>
    </row>
    <row r="234" spans="1:30" ht="18.95" customHeight="1" x14ac:dyDescent="0.15">
      <c r="A234" s="1980"/>
      <c r="B234" s="1981"/>
      <c r="C234" s="1981"/>
      <c r="D234" s="2021"/>
      <c r="E234" s="2021"/>
      <c r="F234" s="2021"/>
      <c r="G234" s="2021"/>
      <c r="H234" s="2021"/>
      <c r="I234" s="2021"/>
      <c r="J234" s="2021"/>
      <c r="K234" s="2021"/>
      <c r="L234" s="2021"/>
      <c r="M234" s="2021"/>
      <c r="N234" s="2021"/>
      <c r="O234" s="2021"/>
      <c r="P234" s="2025"/>
      <c r="Q234" s="2021"/>
      <c r="R234" s="2021"/>
      <c r="S234" s="2021"/>
      <c r="T234" s="2021"/>
      <c r="U234" s="2021"/>
      <c r="V234" s="2021"/>
      <c r="W234" s="2021"/>
      <c r="X234" s="2021"/>
      <c r="Y234" s="2021"/>
      <c r="Z234" s="2021"/>
      <c r="AA234" s="2021"/>
      <c r="AB234" s="2021"/>
      <c r="AC234" s="2021"/>
      <c r="AD234" s="2021"/>
    </row>
    <row r="235" spans="1:30" ht="18.95" customHeight="1" x14ac:dyDescent="0.15">
      <c r="A235" s="1980"/>
      <c r="B235" s="1981"/>
      <c r="C235" s="1981"/>
      <c r="D235" s="2021"/>
      <c r="E235" s="2021"/>
      <c r="F235" s="2021"/>
      <c r="G235" s="2021"/>
      <c r="H235" s="2021"/>
      <c r="I235" s="2021"/>
      <c r="J235" s="2021"/>
      <c r="K235" s="2021"/>
      <c r="L235" s="2021"/>
      <c r="M235" s="2021"/>
      <c r="N235" s="2021"/>
      <c r="O235" s="2021"/>
      <c r="P235" s="2025"/>
      <c r="Q235" s="2021"/>
      <c r="R235" s="2021"/>
      <c r="S235" s="2021"/>
      <c r="T235" s="2021"/>
      <c r="U235" s="2021"/>
      <c r="V235" s="2021"/>
      <c r="W235" s="2021"/>
      <c r="X235" s="2021"/>
      <c r="Y235" s="2021"/>
      <c r="Z235" s="2021"/>
      <c r="AA235" s="2021"/>
      <c r="AB235" s="2021"/>
      <c r="AC235" s="2021"/>
      <c r="AD235" s="2021"/>
    </row>
    <row r="236" spans="1:30" ht="18.95" customHeight="1" x14ac:dyDescent="0.15">
      <c r="A236" s="1980"/>
      <c r="B236" s="1981"/>
      <c r="C236" s="1981"/>
      <c r="D236" s="2021"/>
      <c r="E236" s="2021"/>
      <c r="F236" s="2021"/>
      <c r="G236" s="2021"/>
      <c r="H236" s="2021"/>
      <c r="I236" s="2021"/>
      <c r="J236" s="2021"/>
      <c r="K236" s="2021"/>
      <c r="L236" s="2021"/>
      <c r="M236" s="2021"/>
      <c r="N236" s="2021"/>
      <c r="O236" s="2021"/>
      <c r="P236" s="2025"/>
      <c r="Q236" s="2021"/>
      <c r="R236" s="2021"/>
      <c r="S236" s="2021"/>
      <c r="T236" s="2021"/>
      <c r="U236" s="2021"/>
      <c r="V236" s="2021"/>
      <c r="W236" s="2021"/>
      <c r="X236" s="2021"/>
      <c r="Y236" s="2021"/>
      <c r="Z236" s="2021"/>
      <c r="AA236" s="2021"/>
      <c r="AB236" s="2021"/>
      <c r="AC236" s="2021"/>
      <c r="AD236" s="2021"/>
    </row>
    <row r="237" spans="1:30" ht="18.95" customHeight="1" x14ac:dyDescent="0.15">
      <c r="A237" s="1980"/>
      <c r="B237" s="1981"/>
      <c r="C237" s="1981"/>
      <c r="D237" s="2021"/>
      <c r="E237" s="2021"/>
      <c r="F237" s="2021"/>
      <c r="G237" s="2021"/>
      <c r="H237" s="2021"/>
      <c r="I237" s="2021"/>
      <c r="J237" s="2021"/>
      <c r="K237" s="2021"/>
      <c r="L237" s="2021"/>
      <c r="M237" s="2021"/>
      <c r="N237" s="2021"/>
      <c r="O237" s="2021"/>
      <c r="P237" s="2025"/>
      <c r="Q237" s="2021"/>
      <c r="R237" s="2021"/>
      <c r="S237" s="2021"/>
      <c r="T237" s="2021"/>
      <c r="U237" s="2021"/>
      <c r="V237" s="2021"/>
      <c r="W237" s="2021"/>
      <c r="X237" s="2021"/>
      <c r="Y237" s="2021"/>
      <c r="Z237" s="2021"/>
      <c r="AA237" s="2021"/>
      <c r="AB237" s="2021"/>
      <c r="AC237" s="2021"/>
      <c r="AD237" s="2021"/>
    </row>
    <row r="238" spans="1:30" ht="18.95" customHeight="1" x14ac:dyDescent="0.15">
      <c r="A238" s="1980"/>
      <c r="B238" s="1981"/>
      <c r="C238" s="1981"/>
      <c r="D238" s="2021"/>
      <c r="E238" s="2021"/>
      <c r="F238" s="2021"/>
      <c r="G238" s="2021"/>
      <c r="H238" s="2021"/>
      <c r="I238" s="2021"/>
      <c r="J238" s="2021"/>
      <c r="K238" s="2021"/>
      <c r="L238" s="2021"/>
      <c r="M238" s="2021"/>
      <c r="N238" s="2021"/>
      <c r="O238" s="2021"/>
      <c r="P238" s="2025"/>
      <c r="Q238" s="2021"/>
      <c r="R238" s="2021"/>
      <c r="S238" s="2021"/>
      <c r="T238" s="2021"/>
      <c r="U238" s="2021"/>
      <c r="V238" s="2021"/>
      <c r="W238" s="2021"/>
      <c r="X238" s="2021"/>
      <c r="Y238" s="2021"/>
      <c r="Z238" s="2021"/>
      <c r="AA238" s="2021"/>
      <c r="AB238" s="2021"/>
      <c r="AC238" s="2021"/>
      <c r="AD238" s="2021"/>
    </row>
    <row r="239" spans="1:30" ht="18.95" customHeight="1" x14ac:dyDescent="0.15">
      <c r="A239" s="1980"/>
      <c r="B239" s="1981"/>
      <c r="C239" s="1981"/>
      <c r="D239" s="2021"/>
      <c r="E239" s="2021"/>
      <c r="F239" s="2021"/>
      <c r="G239" s="2021"/>
      <c r="H239" s="2021"/>
      <c r="I239" s="2021"/>
      <c r="J239" s="2021"/>
      <c r="K239" s="2021"/>
      <c r="L239" s="2021"/>
      <c r="M239" s="2021"/>
      <c r="N239" s="2021"/>
      <c r="O239" s="2021"/>
      <c r="P239" s="2025"/>
      <c r="Q239" s="2021"/>
      <c r="R239" s="2021"/>
      <c r="S239" s="2021"/>
      <c r="T239" s="2021"/>
      <c r="U239" s="2021"/>
      <c r="V239" s="2021"/>
      <c r="W239" s="2021"/>
      <c r="X239" s="2021"/>
      <c r="Y239" s="2021"/>
      <c r="Z239" s="2021"/>
      <c r="AA239" s="2021"/>
      <c r="AB239" s="2021"/>
      <c r="AC239" s="2021"/>
      <c r="AD239" s="2021"/>
    </row>
    <row r="240" spans="1:30" ht="18.95" customHeight="1" x14ac:dyDescent="0.15">
      <c r="A240" s="1980"/>
      <c r="B240" s="1981"/>
      <c r="C240" s="1981"/>
      <c r="D240" s="2021"/>
      <c r="E240" s="2021"/>
      <c r="F240" s="2021"/>
      <c r="G240" s="2021"/>
      <c r="H240" s="2021"/>
      <c r="I240" s="2021"/>
      <c r="J240" s="2021"/>
      <c r="K240" s="2021"/>
      <c r="L240" s="2021"/>
      <c r="M240" s="2021"/>
      <c r="N240" s="2021"/>
      <c r="O240" s="2021"/>
      <c r="P240" s="2025"/>
      <c r="Q240" s="2021"/>
      <c r="R240" s="2021"/>
      <c r="S240" s="2021"/>
      <c r="T240" s="2021"/>
      <c r="U240" s="2021"/>
      <c r="V240" s="2021"/>
      <c r="W240" s="2021"/>
      <c r="X240" s="2021"/>
      <c r="Y240" s="2021"/>
      <c r="Z240" s="2021"/>
      <c r="AA240" s="2021"/>
      <c r="AB240" s="2021"/>
      <c r="AC240" s="2021"/>
      <c r="AD240" s="2021"/>
    </row>
    <row r="241" spans="1:30" ht="18.95" customHeight="1" x14ac:dyDescent="0.15">
      <c r="A241" s="1980"/>
      <c r="B241" s="1981"/>
      <c r="C241" s="1981"/>
      <c r="D241" s="2021"/>
      <c r="E241" s="2021"/>
      <c r="F241" s="2021"/>
      <c r="G241" s="2021"/>
      <c r="H241" s="2021"/>
      <c r="I241" s="2021"/>
      <c r="J241" s="2021"/>
      <c r="K241" s="2021"/>
      <c r="L241" s="2021"/>
      <c r="M241" s="2021"/>
      <c r="N241" s="2021"/>
      <c r="O241" s="2021"/>
      <c r="P241" s="2025"/>
      <c r="Q241" s="2021"/>
      <c r="R241" s="2021"/>
      <c r="S241" s="2021"/>
      <c r="T241" s="2021"/>
      <c r="U241" s="2021"/>
      <c r="V241" s="2021"/>
      <c r="W241" s="2021"/>
      <c r="X241" s="2021"/>
      <c r="Y241" s="2021"/>
      <c r="Z241" s="2021"/>
      <c r="AA241" s="2021"/>
      <c r="AB241" s="2021"/>
      <c r="AC241" s="2021"/>
      <c r="AD241" s="2021"/>
    </row>
    <row r="242" spans="1:30" ht="18.95" customHeight="1" x14ac:dyDescent="0.15">
      <c r="A242" s="1980"/>
      <c r="B242" s="1981"/>
      <c r="C242" s="1981"/>
      <c r="D242" s="2021"/>
      <c r="E242" s="2021"/>
      <c r="F242" s="2021"/>
      <c r="G242" s="2021"/>
      <c r="H242" s="2021"/>
      <c r="I242" s="2021"/>
      <c r="J242" s="2021"/>
      <c r="K242" s="2021"/>
      <c r="L242" s="2021"/>
      <c r="M242" s="2021"/>
      <c r="N242" s="2021"/>
      <c r="O242" s="2021"/>
      <c r="P242" s="2025"/>
      <c r="Q242" s="2021"/>
      <c r="R242" s="2021"/>
      <c r="S242" s="2021"/>
      <c r="T242" s="2021"/>
      <c r="U242" s="2021"/>
      <c r="V242" s="2021"/>
      <c r="W242" s="2021"/>
      <c r="X242" s="2021"/>
      <c r="Y242" s="2021"/>
      <c r="Z242" s="2021"/>
      <c r="AA242" s="2021"/>
      <c r="AB242" s="2021"/>
      <c r="AC242" s="2021"/>
      <c r="AD242" s="2021"/>
    </row>
    <row r="243" spans="1:30" ht="18.95" customHeight="1" x14ac:dyDescent="0.15">
      <c r="A243" s="1980"/>
      <c r="B243" s="1981"/>
      <c r="C243" s="1981"/>
      <c r="D243" s="2021"/>
      <c r="E243" s="2021"/>
      <c r="F243" s="2021"/>
      <c r="G243" s="2021"/>
      <c r="H243" s="2021"/>
      <c r="I243" s="2021"/>
      <c r="J243" s="2021"/>
      <c r="K243" s="2021"/>
      <c r="L243" s="2021"/>
      <c r="M243" s="2021"/>
      <c r="N243" s="2021"/>
      <c r="O243" s="2021"/>
      <c r="P243" s="2025"/>
      <c r="Q243" s="2021"/>
      <c r="R243" s="2021"/>
      <c r="S243" s="2021"/>
      <c r="T243" s="2021"/>
      <c r="U243" s="2021"/>
      <c r="V243" s="2021"/>
      <c r="W243" s="2021"/>
      <c r="X243" s="2021"/>
      <c r="Y243" s="2021"/>
      <c r="Z243" s="2021"/>
      <c r="AA243" s="2021"/>
      <c r="AB243" s="2021"/>
      <c r="AC243" s="2021"/>
      <c r="AD243" s="2021"/>
    </row>
    <row r="244" spans="1:30" ht="18.95" customHeight="1" x14ac:dyDescent="0.15">
      <c r="A244" s="1980"/>
      <c r="B244" s="1981"/>
      <c r="C244" s="1981"/>
      <c r="D244" s="2021"/>
      <c r="E244" s="2021"/>
      <c r="F244" s="2021"/>
      <c r="G244" s="2021"/>
      <c r="H244" s="2021"/>
      <c r="I244" s="2021"/>
      <c r="J244" s="2021"/>
      <c r="K244" s="2021"/>
      <c r="L244" s="2021"/>
      <c r="M244" s="2021"/>
      <c r="N244" s="2021"/>
      <c r="O244" s="2021"/>
      <c r="P244" s="2025"/>
      <c r="Q244" s="2021"/>
      <c r="R244" s="2021"/>
      <c r="S244" s="2021"/>
      <c r="T244" s="2021"/>
      <c r="U244" s="2021"/>
      <c r="V244" s="2021"/>
      <c r="W244" s="2021"/>
      <c r="X244" s="2021"/>
      <c r="Y244" s="2021"/>
      <c r="Z244" s="2021"/>
      <c r="AA244" s="2021"/>
      <c r="AB244" s="2021"/>
      <c r="AC244" s="2021"/>
      <c r="AD244" s="2021"/>
    </row>
    <row r="245" spans="1:30" ht="18.95" customHeight="1" x14ac:dyDescent="0.15">
      <c r="A245" s="1980"/>
      <c r="B245" s="1981"/>
      <c r="C245" s="1981"/>
      <c r="D245" s="2021"/>
      <c r="E245" s="2021"/>
      <c r="F245" s="2021"/>
      <c r="G245" s="2021"/>
      <c r="H245" s="2021"/>
      <c r="I245" s="2021"/>
      <c r="J245" s="2021"/>
      <c r="K245" s="2021"/>
      <c r="L245" s="2021"/>
      <c r="M245" s="2021"/>
      <c r="N245" s="2021"/>
      <c r="O245" s="2021"/>
      <c r="P245" s="2025"/>
      <c r="Q245" s="2021"/>
      <c r="R245" s="2021"/>
      <c r="S245" s="2021"/>
      <c r="T245" s="2021"/>
      <c r="U245" s="2021"/>
      <c r="V245" s="2021"/>
      <c r="W245" s="2021"/>
      <c r="X245" s="2021"/>
      <c r="Y245" s="2021"/>
      <c r="Z245" s="2021"/>
      <c r="AA245" s="2021"/>
      <c r="AB245" s="2021"/>
      <c r="AC245" s="2021"/>
      <c r="AD245" s="2021"/>
    </row>
    <row r="246" spans="1:30" ht="18.95" customHeight="1" x14ac:dyDescent="0.15">
      <c r="A246" s="1980"/>
      <c r="B246" s="1981"/>
      <c r="C246" s="1981"/>
      <c r="D246" s="2021"/>
      <c r="E246" s="2021"/>
      <c r="F246" s="2021"/>
      <c r="G246" s="2021"/>
      <c r="H246" s="2021"/>
      <c r="I246" s="2021"/>
      <c r="J246" s="2021"/>
      <c r="K246" s="2021"/>
      <c r="L246" s="2021"/>
      <c r="M246" s="2021"/>
      <c r="N246" s="2021"/>
      <c r="O246" s="2021"/>
      <c r="P246" s="2025"/>
      <c r="Q246" s="2021"/>
      <c r="R246" s="2021"/>
      <c r="S246" s="2021"/>
      <c r="T246" s="2021"/>
      <c r="U246" s="2021"/>
      <c r="V246" s="2021"/>
      <c r="W246" s="2021"/>
      <c r="X246" s="2021"/>
      <c r="Y246" s="2021"/>
      <c r="Z246" s="2021"/>
      <c r="AA246" s="2021"/>
      <c r="AB246" s="2021"/>
      <c r="AC246" s="2021"/>
      <c r="AD246" s="2021"/>
    </row>
    <row r="247" spans="1:30" ht="18.95" customHeight="1" x14ac:dyDescent="0.15">
      <c r="A247" s="1980"/>
      <c r="B247" s="1981"/>
      <c r="C247" s="1981"/>
      <c r="D247" s="2021"/>
      <c r="E247" s="2021"/>
      <c r="F247" s="2021"/>
      <c r="G247" s="2021"/>
      <c r="H247" s="2021"/>
      <c r="I247" s="2021"/>
      <c r="J247" s="2021"/>
      <c r="K247" s="2021"/>
      <c r="L247" s="2021"/>
      <c r="M247" s="2021"/>
      <c r="N247" s="2021"/>
      <c r="O247" s="2021"/>
      <c r="P247" s="2025"/>
      <c r="Q247" s="2021"/>
      <c r="R247" s="2021"/>
      <c r="S247" s="2021"/>
      <c r="T247" s="2021"/>
      <c r="U247" s="2021"/>
      <c r="V247" s="2021"/>
      <c r="W247" s="2021"/>
      <c r="X247" s="2021"/>
      <c r="Y247" s="2021"/>
      <c r="Z247" s="2021"/>
      <c r="AA247" s="2021"/>
      <c r="AB247" s="2021"/>
      <c r="AC247" s="2021"/>
      <c r="AD247" s="2021"/>
    </row>
    <row r="248" spans="1:30" ht="18.95" customHeight="1" x14ac:dyDescent="0.15">
      <c r="A248" s="1980"/>
      <c r="B248" s="1981"/>
      <c r="C248" s="1981"/>
      <c r="D248" s="2021"/>
      <c r="E248" s="2021"/>
      <c r="F248" s="2021"/>
      <c r="G248" s="2021"/>
      <c r="H248" s="2021"/>
      <c r="I248" s="2021"/>
      <c r="J248" s="2021"/>
      <c r="K248" s="2021"/>
      <c r="L248" s="2021"/>
      <c r="M248" s="2021"/>
      <c r="N248" s="2021"/>
      <c r="O248" s="2021"/>
      <c r="P248" s="2025"/>
      <c r="Q248" s="2021"/>
      <c r="R248" s="2021"/>
      <c r="S248" s="2021"/>
      <c r="T248" s="2021"/>
      <c r="U248" s="2021"/>
      <c r="V248" s="2021"/>
      <c r="W248" s="2021"/>
      <c r="X248" s="2021"/>
      <c r="Y248" s="2021"/>
      <c r="Z248" s="2021"/>
      <c r="AA248" s="2021"/>
      <c r="AB248" s="2021"/>
      <c r="AC248" s="2021"/>
      <c r="AD248" s="2021"/>
    </row>
    <row r="249" spans="1:30" ht="18.95" customHeight="1" x14ac:dyDescent="0.15">
      <c r="A249" s="1980"/>
      <c r="B249" s="1981"/>
      <c r="C249" s="1981"/>
      <c r="D249" s="2021"/>
      <c r="E249" s="2021"/>
      <c r="F249" s="2021"/>
      <c r="G249" s="2021"/>
      <c r="H249" s="2021"/>
      <c r="I249" s="2021"/>
      <c r="J249" s="2021"/>
      <c r="K249" s="2021"/>
      <c r="L249" s="2021"/>
      <c r="M249" s="2021"/>
      <c r="N249" s="2021"/>
      <c r="O249" s="2021"/>
      <c r="P249" s="2025"/>
      <c r="Q249" s="2021"/>
      <c r="R249" s="2021"/>
      <c r="S249" s="2021"/>
      <c r="T249" s="2021"/>
      <c r="U249" s="2021"/>
      <c r="V249" s="2021"/>
      <c r="W249" s="2021"/>
      <c r="X249" s="2021"/>
      <c r="Y249" s="2021"/>
      <c r="Z249" s="2021"/>
      <c r="AA249" s="2021"/>
      <c r="AB249" s="2021"/>
      <c r="AC249" s="2021"/>
      <c r="AD249" s="2021"/>
    </row>
    <row r="250" spans="1:30" ht="18.95" customHeight="1" x14ac:dyDescent="0.15">
      <c r="A250" s="1980"/>
      <c r="B250" s="1981"/>
      <c r="C250" s="1981"/>
      <c r="D250" s="2021"/>
      <c r="E250" s="2021"/>
      <c r="F250" s="2021"/>
      <c r="G250" s="2021"/>
      <c r="H250" s="2021"/>
      <c r="I250" s="2021"/>
      <c r="J250" s="2021"/>
      <c r="K250" s="2021"/>
      <c r="L250" s="2021"/>
      <c r="M250" s="2021"/>
      <c r="N250" s="2021"/>
      <c r="O250" s="2021"/>
      <c r="P250" s="2025"/>
      <c r="Q250" s="2021"/>
      <c r="R250" s="2021"/>
      <c r="S250" s="2021"/>
      <c r="T250" s="2021"/>
      <c r="U250" s="2021"/>
      <c r="V250" s="2021"/>
      <c r="W250" s="2021"/>
      <c r="X250" s="2021"/>
      <c r="Y250" s="2021"/>
      <c r="Z250" s="2021"/>
      <c r="AA250" s="2021"/>
      <c r="AB250" s="2021"/>
      <c r="AC250" s="2021"/>
      <c r="AD250" s="2021"/>
    </row>
    <row r="251" spans="1:30" ht="18.95" customHeight="1" x14ac:dyDescent="0.15">
      <c r="A251" s="1980"/>
      <c r="B251" s="1981"/>
      <c r="C251" s="1981"/>
      <c r="D251" s="2021"/>
      <c r="E251" s="2021"/>
      <c r="F251" s="2021"/>
      <c r="G251" s="2021"/>
      <c r="H251" s="2021"/>
      <c r="I251" s="2021"/>
      <c r="J251" s="2021"/>
      <c r="K251" s="2021"/>
      <c r="L251" s="2021"/>
      <c r="M251" s="2021"/>
      <c r="N251" s="2021"/>
      <c r="O251" s="2021"/>
      <c r="P251" s="2025"/>
      <c r="Q251" s="2021"/>
      <c r="R251" s="2021"/>
      <c r="S251" s="2021"/>
      <c r="T251" s="2021"/>
      <c r="U251" s="2021"/>
      <c r="V251" s="2021"/>
      <c r="W251" s="2021"/>
      <c r="X251" s="2021"/>
      <c r="Y251" s="2021"/>
      <c r="Z251" s="2021"/>
      <c r="AA251" s="2021"/>
      <c r="AB251" s="2021"/>
      <c r="AC251" s="2021"/>
      <c r="AD251" s="2021"/>
    </row>
    <row r="252" spans="1:30" ht="18.95" customHeight="1" x14ac:dyDescent="0.15">
      <c r="A252" s="1980"/>
      <c r="B252" s="1981"/>
      <c r="C252" s="1981"/>
      <c r="D252" s="2021"/>
      <c r="E252" s="2021"/>
      <c r="F252" s="2021"/>
      <c r="G252" s="2021"/>
      <c r="H252" s="2021"/>
      <c r="I252" s="2021"/>
      <c r="J252" s="2021"/>
      <c r="K252" s="2021"/>
      <c r="L252" s="2021"/>
      <c r="M252" s="2021"/>
      <c r="N252" s="2021"/>
      <c r="O252" s="2021"/>
      <c r="P252" s="2025"/>
      <c r="Q252" s="2021"/>
      <c r="R252" s="2021"/>
      <c r="S252" s="2021"/>
      <c r="T252" s="2021"/>
      <c r="U252" s="2021"/>
      <c r="V252" s="2021"/>
      <c r="W252" s="2021"/>
      <c r="X252" s="2021"/>
      <c r="Y252" s="2021"/>
      <c r="Z252" s="2021"/>
      <c r="AA252" s="2021"/>
      <c r="AB252" s="2021"/>
      <c r="AC252" s="2021"/>
      <c r="AD252" s="2021"/>
    </row>
    <row r="253" spans="1:30" ht="18.95" customHeight="1" x14ac:dyDescent="0.15">
      <c r="A253" s="1980"/>
      <c r="B253" s="1981"/>
      <c r="C253" s="1981"/>
      <c r="D253" s="2021"/>
      <c r="E253" s="2021"/>
      <c r="F253" s="2021"/>
      <c r="G253" s="2021"/>
      <c r="H253" s="2021"/>
      <c r="I253" s="2021"/>
      <c r="J253" s="2021"/>
      <c r="K253" s="2021"/>
      <c r="L253" s="2021"/>
      <c r="M253" s="2021"/>
      <c r="N253" s="2021"/>
      <c r="O253" s="2021"/>
      <c r="P253" s="2025"/>
      <c r="Q253" s="2021"/>
      <c r="R253" s="2021"/>
      <c r="S253" s="2021"/>
      <c r="T253" s="2021"/>
      <c r="U253" s="2021"/>
      <c r="V253" s="2021"/>
      <c r="W253" s="2021"/>
      <c r="X253" s="2021"/>
      <c r="Y253" s="2021"/>
      <c r="Z253" s="2021"/>
      <c r="AA253" s="2021"/>
      <c r="AB253" s="2021"/>
      <c r="AC253" s="2021"/>
      <c r="AD253" s="2021"/>
    </row>
    <row r="254" spans="1:30" ht="18.95" customHeight="1" x14ac:dyDescent="0.15">
      <c r="A254" s="1980"/>
      <c r="B254" s="1981"/>
      <c r="C254" s="1981"/>
      <c r="D254" s="2021"/>
      <c r="E254" s="2021"/>
      <c r="F254" s="2021"/>
      <c r="G254" s="2021"/>
      <c r="H254" s="2021"/>
      <c r="I254" s="2021"/>
      <c r="J254" s="2021"/>
      <c r="K254" s="2021"/>
      <c r="L254" s="2021"/>
      <c r="M254" s="2021"/>
      <c r="N254" s="2021"/>
      <c r="O254" s="2021"/>
      <c r="P254" s="2025"/>
      <c r="Q254" s="2021"/>
      <c r="R254" s="2021"/>
      <c r="S254" s="2021"/>
      <c r="T254" s="2021"/>
      <c r="U254" s="2021"/>
      <c r="V254" s="2021"/>
      <c r="W254" s="2021"/>
      <c r="X254" s="2021"/>
      <c r="Y254" s="2021"/>
      <c r="Z254" s="2021"/>
      <c r="AA254" s="2021"/>
      <c r="AB254" s="2021"/>
      <c r="AC254" s="2021"/>
      <c r="AD254" s="2021"/>
    </row>
    <row r="255" spans="1:30" ht="18.95" customHeight="1" x14ac:dyDescent="0.15">
      <c r="A255" s="1980"/>
      <c r="B255" s="1981"/>
      <c r="C255" s="1981"/>
      <c r="D255" s="2021"/>
      <c r="E255" s="2021"/>
      <c r="F255" s="2021"/>
      <c r="G255" s="2021"/>
      <c r="H255" s="2021"/>
      <c r="I255" s="2021"/>
      <c r="J255" s="2021"/>
      <c r="K255" s="2021"/>
      <c r="L255" s="2021"/>
      <c r="M255" s="2021"/>
      <c r="N255" s="2021"/>
      <c r="O255" s="2021"/>
      <c r="P255" s="2025"/>
      <c r="Q255" s="2021"/>
      <c r="R255" s="2021"/>
      <c r="S255" s="2021"/>
      <c r="T255" s="2021"/>
      <c r="U255" s="2021"/>
      <c r="V255" s="2021"/>
      <c r="W255" s="2021"/>
      <c r="X255" s="2021"/>
      <c r="Y255" s="2021"/>
      <c r="Z255" s="2021"/>
      <c r="AA255" s="2021"/>
      <c r="AB255" s="2021"/>
      <c r="AC255" s="2021"/>
      <c r="AD255" s="2021"/>
    </row>
    <row r="256" spans="1:30" ht="18.95" customHeight="1" x14ac:dyDescent="0.15">
      <c r="A256" s="1980"/>
      <c r="B256" s="1981"/>
      <c r="C256" s="1981"/>
      <c r="D256" s="2021"/>
      <c r="E256" s="2021"/>
      <c r="F256" s="2021"/>
      <c r="G256" s="2021"/>
      <c r="H256" s="2021"/>
      <c r="I256" s="2021"/>
      <c r="J256" s="2021"/>
      <c r="K256" s="2021"/>
      <c r="L256" s="2021"/>
      <c r="M256" s="2021"/>
      <c r="N256" s="2021"/>
      <c r="O256" s="2021"/>
      <c r="P256" s="2025"/>
      <c r="Q256" s="2021"/>
      <c r="R256" s="2021"/>
      <c r="S256" s="2021"/>
      <c r="T256" s="2021"/>
      <c r="U256" s="2021"/>
      <c r="V256" s="2021"/>
      <c r="W256" s="2021"/>
      <c r="X256" s="2021"/>
      <c r="Y256" s="2021"/>
      <c r="Z256" s="2021"/>
      <c r="AA256" s="2021"/>
      <c r="AB256" s="2021"/>
      <c r="AC256" s="2021"/>
      <c r="AD256" s="2021"/>
    </row>
    <row r="257" spans="1:30" ht="18.95" customHeight="1" x14ac:dyDescent="0.15">
      <c r="A257" s="1980"/>
      <c r="B257" s="1981"/>
      <c r="C257" s="1981"/>
      <c r="D257" s="2021"/>
      <c r="E257" s="2021"/>
      <c r="F257" s="2021"/>
      <c r="G257" s="2021"/>
      <c r="H257" s="2021"/>
      <c r="I257" s="2021"/>
      <c r="J257" s="2021"/>
      <c r="K257" s="2021"/>
      <c r="L257" s="2021"/>
      <c r="M257" s="2021"/>
      <c r="N257" s="2021"/>
      <c r="O257" s="2021"/>
      <c r="P257" s="2025"/>
      <c r="Q257" s="2021"/>
      <c r="R257" s="2021"/>
      <c r="S257" s="2021"/>
      <c r="T257" s="2021"/>
      <c r="U257" s="2021"/>
      <c r="V257" s="2021"/>
      <c r="W257" s="2021"/>
      <c r="X257" s="2021"/>
      <c r="Y257" s="2021"/>
      <c r="Z257" s="2021"/>
      <c r="AA257" s="2021"/>
      <c r="AB257" s="2021"/>
      <c r="AC257" s="2021"/>
      <c r="AD257" s="2021"/>
    </row>
    <row r="258" spans="1:30" ht="18.95" customHeight="1" x14ac:dyDescent="0.15">
      <c r="A258" s="1980"/>
      <c r="B258" s="1981"/>
      <c r="C258" s="1981"/>
      <c r="D258" s="2021"/>
      <c r="E258" s="2021"/>
      <c r="F258" s="2021"/>
      <c r="G258" s="2021"/>
      <c r="H258" s="2021"/>
      <c r="I258" s="2021"/>
      <c r="J258" s="2021"/>
      <c r="K258" s="2021"/>
      <c r="L258" s="2021"/>
      <c r="M258" s="2021"/>
      <c r="N258" s="2021"/>
      <c r="O258" s="2021"/>
      <c r="P258" s="2025"/>
      <c r="Q258" s="2021"/>
      <c r="R258" s="2021"/>
      <c r="S258" s="2021"/>
      <c r="T258" s="2021"/>
      <c r="U258" s="2021"/>
      <c r="V258" s="2021"/>
      <c r="W258" s="2021"/>
      <c r="X258" s="2021"/>
      <c r="Y258" s="2021"/>
      <c r="Z258" s="2021"/>
      <c r="AA258" s="2021"/>
      <c r="AB258" s="2021"/>
      <c r="AC258" s="2021"/>
      <c r="AD258" s="2021"/>
    </row>
    <row r="259" spans="1:30" ht="18.95" customHeight="1" x14ac:dyDescent="0.15">
      <c r="A259" s="1980"/>
      <c r="B259" s="1981"/>
      <c r="C259" s="1981"/>
      <c r="D259" s="2021"/>
      <c r="E259" s="2021"/>
      <c r="F259" s="2021"/>
      <c r="G259" s="2021"/>
      <c r="H259" s="2021"/>
      <c r="I259" s="2021"/>
      <c r="J259" s="2021"/>
      <c r="K259" s="2021"/>
      <c r="L259" s="2021"/>
      <c r="M259" s="2021"/>
      <c r="N259" s="2021"/>
      <c r="O259" s="2021"/>
      <c r="P259" s="2025"/>
      <c r="Q259" s="2021"/>
      <c r="R259" s="2021"/>
      <c r="S259" s="2021"/>
      <c r="T259" s="2021"/>
      <c r="U259" s="2021"/>
      <c r="V259" s="2021"/>
      <c r="W259" s="2021"/>
      <c r="X259" s="2021"/>
      <c r="Y259" s="2021"/>
      <c r="Z259" s="2021"/>
      <c r="AA259" s="2021"/>
      <c r="AB259" s="2021"/>
      <c r="AC259" s="2021"/>
      <c r="AD259" s="2021"/>
    </row>
    <row r="260" spans="1:30" ht="18.95" customHeight="1" x14ac:dyDescent="0.15">
      <c r="A260" s="1980"/>
      <c r="B260" s="1981"/>
      <c r="C260" s="1981"/>
      <c r="D260" s="2021"/>
      <c r="E260" s="2021"/>
      <c r="F260" s="2021"/>
      <c r="G260" s="2021"/>
      <c r="H260" s="2021"/>
      <c r="I260" s="2021"/>
      <c r="J260" s="2021"/>
      <c r="K260" s="2021"/>
      <c r="L260" s="2021"/>
      <c r="M260" s="2021"/>
      <c r="N260" s="2021"/>
      <c r="O260" s="2021"/>
      <c r="P260" s="2025"/>
      <c r="Q260" s="2021"/>
      <c r="R260" s="2021"/>
      <c r="S260" s="2021"/>
      <c r="T260" s="2021"/>
      <c r="U260" s="2021"/>
      <c r="V260" s="2021"/>
      <c r="W260" s="2021"/>
      <c r="X260" s="2021"/>
      <c r="Y260" s="2021"/>
      <c r="Z260" s="2021"/>
      <c r="AA260" s="2021"/>
      <c r="AB260" s="2021"/>
      <c r="AC260" s="2021"/>
      <c r="AD260" s="2021"/>
    </row>
    <row r="261" spans="1:30" ht="18.95" customHeight="1" x14ac:dyDescent="0.15">
      <c r="A261" s="1980"/>
      <c r="B261" s="1981"/>
      <c r="C261" s="1981"/>
      <c r="D261" s="2021"/>
      <c r="E261" s="2021"/>
      <c r="F261" s="2021"/>
      <c r="G261" s="2021"/>
      <c r="H261" s="2021"/>
      <c r="I261" s="2021"/>
      <c r="J261" s="2021"/>
      <c r="K261" s="2021"/>
      <c r="L261" s="2021"/>
      <c r="M261" s="2021"/>
      <c r="N261" s="2021"/>
      <c r="O261" s="2021"/>
      <c r="P261" s="2025"/>
      <c r="Q261" s="2021"/>
      <c r="R261" s="2021"/>
      <c r="S261" s="2021"/>
      <c r="T261" s="2021"/>
      <c r="U261" s="2021"/>
      <c r="V261" s="2021"/>
      <c r="W261" s="2021"/>
      <c r="X261" s="2021"/>
      <c r="Y261" s="2021"/>
      <c r="Z261" s="2021"/>
      <c r="AA261" s="2021"/>
      <c r="AB261" s="2021"/>
      <c r="AC261" s="2021"/>
      <c r="AD261" s="2021"/>
    </row>
    <row r="262" spans="1:30" ht="18.95" customHeight="1" x14ac:dyDescent="0.15">
      <c r="A262" s="1980"/>
      <c r="B262" s="1981"/>
      <c r="C262" s="1981"/>
      <c r="D262" s="2021"/>
      <c r="E262" s="2021"/>
      <c r="F262" s="2021"/>
      <c r="G262" s="2021"/>
      <c r="H262" s="2021"/>
      <c r="I262" s="2021"/>
      <c r="J262" s="2021"/>
      <c r="K262" s="2021"/>
      <c r="L262" s="2021"/>
      <c r="M262" s="2021"/>
      <c r="N262" s="2021"/>
      <c r="O262" s="2021"/>
      <c r="P262" s="2025"/>
      <c r="Q262" s="2021"/>
      <c r="R262" s="2021"/>
      <c r="S262" s="2021"/>
      <c r="T262" s="2021"/>
      <c r="U262" s="2021"/>
      <c r="V262" s="2021"/>
      <c r="W262" s="2021"/>
      <c r="X262" s="2021"/>
      <c r="Y262" s="2021"/>
      <c r="Z262" s="2021"/>
      <c r="AA262" s="2021"/>
      <c r="AB262" s="2021"/>
      <c r="AC262" s="2021"/>
      <c r="AD262" s="2021"/>
    </row>
    <row r="263" spans="1:30" ht="18.95" customHeight="1" x14ac:dyDescent="0.15">
      <c r="A263" s="1980"/>
      <c r="B263" s="1981"/>
      <c r="C263" s="1981"/>
      <c r="D263" s="2021"/>
      <c r="E263" s="2021"/>
      <c r="F263" s="2021"/>
      <c r="G263" s="2021"/>
      <c r="H263" s="2021"/>
      <c r="I263" s="2021"/>
      <c r="J263" s="2021"/>
      <c r="K263" s="2021"/>
      <c r="L263" s="2021"/>
      <c r="M263" s="2021"/>
      <c r="N263" s="2021"/>
      <c r="O263" s="2021"/>
      <c r="P263" s="2025"/>
      <c r="Q263" s="2021"/>
      <c r="R263" s="2021"/>
      <c r="S263" s="2021"/>
      <c r="T263" s="2021"/>
      <c r="U263" s="2021"/>
      <c r="V263" s="2021"/>
      <c r="W263" s="2021"/>
      <c r="X263" s="2021"/>
      <c r="Y263" s="2021"/>
      <c r="Z263" s="2021"/>
      <c r="AA263" s="2021"/>
      <c r="AB263" s="2021"/>
      <c r="AC263" s="2021"/>
      <c r="AD263" s="2021"/>
    </row>
    <row r="264" spans="1:30" ht="18.95" customHeight="1" x14ac:dyDescent="0.15">
      <c r="A264" s="1980"/>
      <c r="B264" s="1981"/>
      <c r="C264" s="1981"/>
      <c r="D264" s="2021"/>
      <c r="E264" s="2021"/>
      <c r="F264" s="2021"/>
      <c r="G264" s="2021"/>
      <c r="H264" s="2021"/>
      <c r="I264" s="2021"/>
      <c r="J264" s="2021"/>
      <c r="K264" s="2021"/>
      <c r="L264" s="2021"/>
      <c r="M264" s="2021"/>
      <c r="N264" s="2021"/>
      <c r="O264" s="2021"/>
      <c r="P264" s="2025"/>
      <c r="Q264" s="2021"/>
      <c r="R264" s="2021"/>
      <c r="S264" s="2021"/>
      <c r="T264" s="2021"/>
      <c r="U264" s="2021"/>
      <c r="V264" s="2021"/>
      <c r="W264" s="2021"/>
      <c r="X264" s="2021"/>
      <c r="Y264" s="2021"/>
      <c r="Z264" s="2021"/>
      <c r="AA264" s="2021"/>
      <c r="AB264" s="2021"/>
      <c r="AC264" s="2021"/>
      <c r="AD264" s="2021"/>
    </row>
    <row r="265" spans="1:30" ht="18.95" customHeight="1" x14ac:dyDescent="0.15">
      <c r="A265" s="1980"/>
      <c r="B265" s="1981"/>
      <c r="C265" s="1981"/>
      <c r="D265" s="2021"/>
      <c r="E265" s="2021"/>
      <c r="F265" s="2021"/>
      <c r="G265" s="2021"/>
      <c r="H265" s="2021"/>
      <c r="I265" s="2021"/>
      <c r="J265" s="2021"/>
      <c r="K265" s="2021"/>
      <c r="L265" s="2021"/>
      <c r="M265" s="2021"/>
      <c r="N265" s="2021"/>
      <c r="O265" s="2021"/>
      <c r="P265" s="2025"/>
      <c r="Q265" s="2021"/>
      <c r="R265" s="2021"/>
      <c r="S265" s="2021"/>
      <c r="T265" s="2021"/>
      <c r="U265" s="2021"/>
      <c r="V265" s="2021"/>
      <c r="W265" s="2021"/>
      <c r="X265" s="2021"/>
      <c r="Y265" s="2021"/>
      <c r="Z265" s="2021"/>
      <c r="AA265" s="2021"/>
      <c r="AB265" s="2021"/>
      <c r="AC265" s="2021"/>
      <c r="AD265" s="2021"/>
    </row>
    <row r="266" spans="1:30" ht="18.95" customHeight="1" x14ac:dyDescent="0.15">
      <c r="A266" s="1980"/>
      <c r="B266" s="1981"/>
      <c r="C266" s="1981"/>
      <c r="D266" s="2021"/>
      <c r="E266" s="2021"/>
      <c r="F266" s="2021"/>
      <c r="G266" s="2021"/>
      <c r="H266" s="2021"/>
      <c r="I266" s="2021"/>
      <c r="J266" s="2021"/>
      <c r="K266" s="2021"/>
      <c r="L266" s="2021"/>
      <c r="M266" s="2021"/>
      <c r="N266" s="2021"/>
      <c r="O266" s="2021"/>
      <c r="P266" s="2025"/>
      <c r="Q266" s="2021"/>
      <c r="R266" s="2021"/>
      <c r="S266" s="2021"/>
      <c r="T266" s="2021"/>
      <c r="U266" s="2021"/>
      <c r="V266" s="2021"/>
      <c r="W266" s="2021"/>
      <c r="X266" s="2021"/>
      <c r="Y266" s="2021"/>
      <c r="Z266" s="2021"/>
      <c r="AA266" s="2021"/>
      <c r="AB266" s="2021"/>
      <c r="AC266" s="2021"/>
      <c r="AD266" s="2021"/>
    </row>
    <row r="267" spans="1:30" ht="18.95" customHeight="1" x14ac:dyDescent="0.15">
      <c r="A267" s="1980"/>
      <c r="B267" s="1981"/>
      <c r="C267" s="1981"/>
      <c r="D267" s="2021"/>
      <c r="E267" s="2021"/>
      <c r="F267" s="2021"/>
      <c r="G267" s="2021"/>
      <c r="H267" s="2021"/>
      <c r="I267" s="2021"/>
      <c r="J267" s="2021"/>
      <c r="K267" s="2021"/>
      <c r="L267" s="2021"/>
      <c r="M267" s="2021"/>
      <c r="N267" s="2021"/>
      <c r="O267" s="2021"/>
      <c r="P267" s="2025"/>
      <c r="Q267" s="2021"/>
      <c r="R267" s="2021"/>
      <c r="S267" s="2021"/>
      <c r="T267" s="2021"/>
      <c r="U267" s="2021"/>
      <c r="V267" s="2021"/>
      <c r="W267" s="2021"/>
      <c r="X267" s="2021"/>
      <c r="Y267" s="2021"/>
      <c r="Z267" s="2021"/>
      <c r="AA267" s="2021"/>
      <c r="AB267" s="2021"/>
      <c r="AC267" s="2021"/>
      <c r="AD267" s="2021"/>
    </row>
    <row r="268" spans="1:30" ht="18.95" customHeight="1" x14ac:dyDescent="0.15">
      <c r="A268" s="1980"/>
      <c r="B268" s="1981"/>
      <c r="C268" s="1981"/>
      <c r="D268" s="2021"/>
      <c r="E268" s="2021"/>
      <c r="F268" s="2021"/>
      <c r="G268" s="2021"/>
      <c r="H268" s="2021"/>
      <c r="I268" s="2021"/>
      <c r="J268" s="2021"/>
      <c r="K268" s="2021"/>
      <c r="L268" s="2021"/>
      <c r="M268" s="2021"/>
      <c r="N268" s="2021"/>
      <c r="O268" s="2021"/>
      <c r="P268" s="2025"/>
      <c r="Q268" s="2021"/>
      <c r="R268" s="2021"/>
      <c r="S268" s="2021"/>
      <c r="T268" s="2021"/>
      <c r="U268" s="2021"/>
      <c r="V268" s="2021"/>
      <c r="W268" s="2021"/>
      <c r="X268" s="2021"/>
      <c r="Y268" s="2021"/>
      <c r="Z268" s="2021"/>
      <c r="AA268" s="2021"/>
      <c r="AB268" s="2021"/>
      <c r="AC268" s="2021"/>
      <c r="AD268" s="2021"/>
    </row>
    <row r="269" spans="1:30" ht="18.95" customHeight="1" x14ac:dyDescent="0.15">
      <c r="A269" s="1980"/>
      <c r="B269" s="1981"/>
      <c r="C269" s="1981"/>
      <c r="D269" s="2021"/>
      <c r="E269" s="2021"/>
      <c r="F269" s="2021"/>
      <c r="G269" s="2021"/>
      <c r="H269" s="2021"/>
      <c r="I269" s="2021"/>
      <c r="J269" s="2021"/>
      <c r="K269" s="2021"/>
      <c r="L269" s="2021"/>
      <c r="M269" s="2021"/>
      <c r="N269" s="2021"/>
      <c r="O269" s="2021"/>
      <c r="P269" s="2025"/>
      <c r="Q269" s="2021"/>
      <c r="R269" s="2021"/>
      <c r="S269" s="2021"/>
      <c r="T269" s="2021"/>
      <c r="U269" s="2021"/>
      <c r="V269" s="2021"/>
      <c r="W269" s="2021"/>
      <c r="X269" s="2021"/>
      <c r="Y269" s="2021"/>
      <c r="Z269" s="2021"/>
      <c r="AA269" s="2021"/>
      <c r="AB269" s="2021"/>
      <c r="AC269" s="2021"/>
      <c r="AD269" s="2021"/>
    </row>
    <row r="270" spans="1:30" ht="18.95" customHeight="1" x14ac:dyDescent="0.15">
      <c r="A270" s="1980"/>
      <c r="B270" s="1981"/>
      <c r="C270" s="1981"/>
      <c r="D270" s="2021"/>
      <c r="E270" s="2021"/>
      <c r="F270" s="2021"/>
      <c r="G270" s="2021"/>
      <c r="H270" s="2021"/>
      <c r="I270" s="2021"/>
      <c r="J270" s="2021"/>
      <c r="K270" s="2021"/>
      <c r="L270" s="2021"/>
      <c r="M270" s="2021"/>
      <c r="N270" s="2021"/>
      <c r="O270" s="2021"/>
      <c r="P270" s="2025"/>
      <c r="Q270" s="2021"/>
      <c r="R270" s="2021"/>
      <c r="S270" s="2021"/>
      <c r="T270" s="2021"/>
      <c r="U270" s="2021"/>
      <c r="V270" s="2021"/>
      <c r="W270" s="2021"/>
      <c r="X270" s="2021"/>
      <c r="Y270" s="2021"/>
      <c r="Z270" s="2021"/>
      <c r="AA270" s="2021"/>
      <c r="AB270" s="2021"/>
      <c r="AC270" s="2021"/>
      <c r="AD270" s="2021"/>
    </row>
    <row r="271" spans="1:30" ht="18.95" customHeight="1" x14ac:dyDescent="0.15">
      <c r="A271" s="1980"/>
      <c r="B271" s="1981"/>
      <c r="C271" s="1981"/>
      <c r="D271" s="2021"/>
      <c r="E271" s="2021"/>
      <c r="F271" s="2021"/>
      <c r="G271" s="2021"/>
      <c r="H271" s="2021"/>
      <c r="I271" s="2021"/>
      <c r="J271" s="2021"/>
      <c r="K271" s="2021"/>
      <c r="L271" s="2021"/>
      <c r="M271" s="2021"/>
      <c r="N271" s="2021"/>
      <c r="O271" s="2021"/>
      <c r="P271" s="2025"/>
      <c r="Q271" s="2021"/>
      <c r="R271" s="2021"/>
      <c r="S271" s="2021"/>
      <c r="T271" s="2021"/>
      <c r="U271" s="2021"/>
      <c r="V271" s="2021"/>
      <c r="W271" s="2021"/>
      <c r="X271" s="2021"/>
      <c r="Y271" s="2021"/>
      <c r="Z271" s="2021"/>
      <c r="AA271" s="2021"/>
      <c r="AB271" s="2021"/>
      <c r="AC271" s="2021"/>
      <c r="AD271" s="2021"/>
    </row>
    <row r="272" spans="1:30" ht="18.95" customHeight="1" x14ac:dyDescent="0.15">
      <c r="A272" s="1980"/>
      <c r="B272" s="1981"/>
      <c r="C272" s="1981"/>
      <c r="D272" s="2021"/>
      <c r="E272" s="2021"/>
      <c r="F272" s="2021"/>
      <c r="G272" s="2021"/>
      <c r="H272" s="2021"/>
      <c r="I272" s="2021"/>
      <c r="J272" s="2021"/>
      <c r="K272" s="2021"/>
      <c r="L272" s="2021"/>
      <c r="M272" s="2021"/>
      <c r="N272" s="2021"/>
      <c r="O272" s="2021"/>
      <c r="P272" s="2025"/>
      <c r="Q272" s="2021"/>
      <c r="R272" s="2021"/>
      <c r="S272" s="2021"/>
      <c r="T272" s="2021"/>
      <c r="U272" s="2021"/>
      <c r="V272" s="2021"/>
      <c r="W272" s="2021"/>
      <c r="X272" s="2021"/>
      <c r="Y272" s="2021"/>
      <c r="Z272" s="2021"/>
      <c r="AA272" s="2021"/>
      <c r="AB272" s="2021"/>
      <c r="AC272" s="2021"/>
      <c r="AD272" s="2021"/>
    </row>
  </sheetData>
  <mergeCells count="22">
    <mergeCell ref="N4:N6"/>
    <mergeCell ref="O4:O6"/>
    <mergeCell ref="AM11:AN11"/>
    <mergeCell ref="AR11:AV11"/>
    <mergeCell ref="AM12:AN12"/>
    <mergeCell ref="AR12:AV12"/>
    <mergeCell ref="M4:M6"/>
    <mergeCell ref="B3:B7"/>
    <mergeCell ref="C3:C7"/>
    <mergeCell ref="D3:F3"/>
    <mergeCell ref="G3:I3"/>
    <mergeCell ref="J3:L3"/>
    <mergeCell ref="M3:O3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honeticPr fontId="2"/>
  <printOptions horizontalCentered="1"/>
  <pageMargins left="0.51181102362204722" right="0.35433070866141736" top="0.6692913385826772" bottom="0.31496062992125984" header="0" footer="0"/>
  <pageSetup paperSize="9" scale="65" pageOrder="overThenDown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A66D1-3245-40EE-A1F8-856FB5FB897E}">
  <dimension ref="A1:DE24"/>
  <sheetViews>
    <sheetView zoomScale="55" zoomScaleNormal="55" zoomScaleSheetLayoutView="50" workbookViewId="0">
      <pane xSplit="4" ySplit="12" topLeftCell="E13" activePane="bottomRight" state="frozen"/>
      <selection activeCell="A3" sqref="A3:D7"/>
      <selection pane="topRight" activeCell="A3" sqref="A3:D7"/>
      <selection pane="bottomLeft" activeCell="A3" sqref="A3:D7"/>
      <selection pane="bottomRight" activeCell="S22" sqref="S22:T23"/>
    </sheetView>
  </sheetViews>
  <sheetFormatPr defaultRowHeight="18.95" customHeight="1" x14ac:dyDescent="0.15"/>
  <cols>
    <col min="1" max="1" width="4.875" style="1980" customWidth="1"/>
    <col min="2" max="2" width="15.875" style="1981" bestFit="1" customWidth="1"/>
    <col min="3" max="3" width="26.25" style="1981" bestFit="1" customWidth="1"/>
    <col min="4" max="4" width="3.125" style="1981" customWidth="1"/>
    <col min="5" max="5" width="13.625" style="2021" customWidth="1"/>
    <col min="6" max="6" width="15.25" style="2021" customWidth="1"/>
    <col min="7" max="7" width="15.125" style="2021" customWidth="1"/>
    <col min="8" max="8" width="15.25" style="2021" customWidth="1"/>
    <col min="9" max="9" width="13.375" style="2021" bestFit="1" customWidth="1"/>
    <col min="10" max="10" width="13.25" style="2021" customWidth="1"/>
    <col min="11" max="15" width="14.625" style="2021" customWidth="1"/>
    <col min="16" max="16" width="17.625" style="2021" bestFit="1" customWidth="1"/>
    <col min="17" max="17" width="5.25" style="1980" customWidth="1"/>
    <col min="18" max="18" width="9" style="2021"/>
    <col min="19" max="19" width="12.75" style="2021" bestFit="1" customWidth="1"/>
    <col min="20" max="256" width="9" style="2021"/>
    <col min="257" max="257" width="4.875" style="2021" customWidth="1"/>
    <col min="258" max="258" width="15.875" style="2021" bestFit="1" customWidth="1"/>
    <col min="259" max="259" width="26.25" style="2021" bestFit="1" customWidth="1"/>
    <col min="260" max="260" width="3.125" style="2021" customWidth="1"/>
    <col min="261" max="261" width="13.625" style="2021" customWidth="1"/>
    <col min="262" max="262" width="15.25" style="2021" customWidth="1"/>
    <col min="263" max="263" width="15.125" style="2021" customWidth="1"/>
    <col min="264" max="264" width="15.25" style="2021" customWidth="1"/>
    <col min="265" max="265" width="13.375" style="2021" bestFit="1" customWidth="1"/>
    <col min="266" max="266" width="13.25" style="2021" customWidth="1"/>
    <col min="267" max="271" width="14.625" style="2021" customWidth="1"/>
    <col min="272" max="272" width="17.625" style="2021" bestFit="1" customWidth="1"/>
    <col min="273" max="273" width="5.25" style="2021" customWidth="1"/>
    <col min="274" max="274" width="9" style="2021"/>
    <col min="275" max="275" width="12.75" style="2021" bestFit="1" customWidth="1"/>
    <col min="276" max="512" width="9" style="2021"/>
    <col min="513" max="513" width="4.875" style="2021" customWidth="1"/>
    <col min="514" max="514" width="15.875" style="2021" bestFit="1" customWidth="1"/>
    <col min="515" max="515" width="26.25" style="2021" bestFit="1" customWidth="1"/>
    <col min="516" max="516" width="3.125" style="2021" customWidth="1"/>
    <col min="517" max="517" width="13.625" style="2021" customWidth="1"/>
    <col min="518" max="518" width="15.25" style="2021" customWidth="1"/>
    <col min="519" max="519" width="15.125" style="2021" customWidth="1"/>
    <col min="520" max="520" width="15.25" style="2021" customWidth="1"/>
    <col min="521" max="521" width="13.375" style="2021" bestFit="1" customWidth="1"/>
    <col min="522" max="522" width="13.25" style="2021" customWidth="1"/>
    <col min="523" max="527" width="14.625" style="2021" customWidth="1"/>
    <col min="528" max="528" width="17.625" style="2021" bestFit="1" customWidth="1"/>
    <col min="529" max="529" width="5.25" style="2021" customWidth="1"/>
    <col min="530" max="530" width="9" style="2021"/>
    <col min="531" max="531" width="12.75" style="2021" bestFit="1" customWidth="1"/>
    <col min="532" max="768" width="9" style="2021"/>
    <col min="769" max="769" width="4.875" style="2021" customWidth="1"/>
    <col min="770" max="770" width="15.875" style="2021" bestFit="1" customWidth="1"/>
    <col min="771" max="771" width="26.25" style="2021" bestFit="1" customWidth="1"/>
    <col min="772" max="772" width="3.125" style="2021" customWidth="1"/>
    <col min="773" max="773" width="13.625" style="2021" customWidth="1"/>
    <col min="774" max="774" width="15.25" style="2021" customWidth="1"/>
    <col min="775" max="775" width="15.125" style="2021" customWidth="1"/>
    <col min="776" max="776" width="15.25" style="2021" customWidth="1"/>
    <col min="777" max="777" width="13.375" style="2021" bestFit="1" customWidth="1"/>
    <col min="778" max="778" width="13.25" style="2021" customWidth="1"/>
    <col min="779" max="783" width="14.625" style="2021" customWidth="1"/>
    <col min="784" max="784" width="17.625" style="2021" bestFit="1" customWidth="1"/>
    <col min="785" max="785" width="5.25" style="2021" customWidth="1"/>
    <col min="786" max="786" width="9" style="2021"/>
    <col min="787" max="787" width="12.75" style="2021" bestFit="1" customWidth="1"/>
    <col min="788" max="1024" width="9" style="2021"/>
    <col min="1025" max="1025" width="4.875" style="2021" customWidth="1"/>
    <col min="1026" max="1026" width="15.875" style="2021" bestFit="1" customWidth="1"/>
    <col min="1027" max="1027" width="26.25" style="2021" bestFit="1" customWidth="1"/>
    <col min="1028" max="1028" width="3.125" style="2021" customWidth="1"/>
    <col min="1029" max="1029" width="13.625" style="2021" customWidth="1"/>
    <col min="1030" max="1030" width="15.25" style="2021" customWidth="1"/>
    <col min="1031" max="1031" width="15.125" style="2021" customWidth="1"/>
    <col min="1032" max="1032" width="15.25" style="2021" customWidth="1"/>
    <col min="1033" max="1033" width="13.375" style="2021" bestFit="1" customWidth="1"/>
    <col min="1034" max="1034" width="13.25" style="2021" customWidth="1"/>
    <col min="1035" max="1039" width="14.625" style="2021" customWidth="1"/>
    <col min="1040" max="1040" width="17.625" style="2021" bestFit="1" customWidth="1"/>
    <col min="1041" max="1041" width="5.25" style="2021" customWidth="1"/>
    <col min="1042" max="1042" width="9" style="2021"/>
    <col min="1043" max="1043" width="12.75" style="2021" bestFit="1" customWidth="1"/>
    <col min="1044" max="1280" width="9" style="2021"/>
    <col min="1281" max="1281" width="4.875" style="2021" customWidth="1"/>
    <col min="1282" max="1282" width="15.875" style="2021" bestFit="1" customWidth="1"/>
    <col min="1283" max="1283" width="26.25" style="2021" bestFit="1" customWidth="1"/>
    <col min="1284" max="1284" width="3.125" style="2021" customWidth="1"/>
    <col min="1285" max="1285" width="13.625" style="2021" customWidth="1"/>
    <col min="1286" max="1286" width="15.25" style="2021" customWidth="1"/>
    <col min="1287" max="1287" width="15.125" style="2021" customWidth="1"/>
    <col min="1288" max="1288" width="15.25" style="2021" customWidth="1"/>
    <col min="1289" max="1289" width="13.375" style="2021" bestFit="1" customWidth="1"/>
    <col min="1290" max="1290" width="13.25" style="2021" customWidth="1"/>
    <col min="1291" max="1295" width="14.625" style="2021" customWidth="1"/>
    <col min="1296" max="1296" width="17.625" style="2021" bestFit="1" customWidth="1"/>
    <col min="1297" max="1297" width="5.25" style="2021" customWidth="1"/>
    <col min="1298" max="1298" width="9" style="2021"/>
    <col min="1299" max="1299" width="12.75" style="2021" bestFit="1" customWidth="1"/>
    <col min="1300" max="1536" width="9" style="2021"/>
    <col min="1537" max="1537" width="4.875" style="2021" customWidth="1"/>
    <col min="1538" max="1538" width="15.875" style="2021" bestFit="1" customWidth="1"/>
    <col min="1539" max="1539" width="26.25" style="2021" bestFit="1" customWidth="1"/>
    <col min="1540" max="1540" width="3.125" style="2021" customWidth="1"/>
    <col min="1541" max="1541" width="13.625" style="2021" customWidth="1"/>
    <col min="1542" max="1542" width="15.25" style="2021" customWidth="1"/>
    <col min="1543" max="1543" width="15.125" style="2021" customWidth="1"/>
    <col min="1544" max="1544" width="15.25" style="2021" customWidth="1"/>
    <col min="1545" max="1545" width="13.375" style="2021" bestFit="1" customWidth="1"/>
    <col min="1546" max="1546" width="13.25" style="2021" customWidth="1"/>
    <col min="1547" max="1551" width="14.625" style="2021" customWidth="1"/>
    <col min="1552" max="1552" width="17.625" style="2021" bestFit="1" customWidth="1"/>
    <col min="1553" max="1553" width="5.25" style="2021" customWidth="1"/>
    <col min="1554" max="1554" width="9" style="2021"/>
    <col min="1555" max="1555" width="12.75" style="2021" bestFit="1" customWidth="1"/>
    <col min="1556" max="1792" width="9" style="2021"/>
    <col min="1793" max="1793" width="4.875" style="2021" customWidth="1"/>
    <col min="1794" max="1794" width="15.875" style="2021" bestFit="1" customWidth="1"/>
    <col min="1795" max="1795" width="26.25" style="2021" bestFit="1" customWidth="1"/>
    <col min="1796" max="1796" width="3.125" style="2021" customWidth="1"/>
    <col min="1797" max="1797" width="13.625" style="2021" customWidth="1"/>
    <col min="1798" max="1798" width="15.25" style="2021" customWidth="1"/>
    <col min="1799" max="1799" width="15.125" style="2021" customWidth="1"/>
    <col min="1800" max="1800" width="15.25" style="2021" customWidth="1"/>
    <col min="1801" max="1801" width="13.375" style="2021" bestFit="1" customWidth="1"/>
    <col min="1802" max="1802" width="13.25" style="2021" customWidth="1"/>
    <col min="1803" max="1807" width="14.625" style="2021" customWidth="1"/>
    <col min="1808" max="1808" width="17.625" style="2021" bestFit="1" customWidth="1"/>
    <col min="1809" max="1809" width="5.25" style="2021" customWidth="1"/>
    <col min="1810" max="1810" width="9" style="2021"/>
    <col min="1811" max="1811" width="12.75" style="2021" bestFit="1" customWidth="1"/>
    <col min="1812" max="2048" width="9" style="2021"/>
    <col min="2049" max="2049" width="4.875" style="2021" customWidth="1"/>
    <col min="2050" max="2050" width="15.875" style="2021" bestFit="1" customWidth="1"/>
    <col min="2051" max="2051" width="26.25" style="2021" bestFit="1" customWidth="1"/>
    <col min="2052" max="2052" width="3.125" style="2021" customWidth="1"/>
    <col min="2053" max="2053" width="13.625" style="2021" customWidth="1"/>
    <col min="2054" max="2054" width="15.25" style="2021" customWidth="1"/>
    <col min="2055" max="2055" width="15.125" style="2021" customWidth="1"/>
    <col min="2056" max="2056" width="15.25" style="2021" customWidth="1"/>
    <col min="2057" max="2057" width="13.375" style="2021" bestFit="1" customWidth="1"/>
    <col min="2058" max="2058" width="13.25" style="2021" customWidth="1"/>
    <col min="2059" max="2063" width="14.625" style="2021" customWidth="1"/>
    <col min="2064" max="2064" width="17.625" style="2021" bestFit="1" customWidth="1"/>
    <col min="2065" max="2065" width="5.25" style="2021" customWidth="1"/>
    <col min="2066" max="2066" width="9" style="2021"/>
    <col min="2067" max="2067" width="12.75" style="2021" bestFit="1" customWidth="1"/>
    <col min="2068" max="2304" width="9" style="2021"/>
    <col min="2305" max="2305" width="4.875" style="2021" customWidth="1"/>
    <col min="2306" max="2306" width="15.875" style="2021" bestFit="1" customWidth="1"/>
    <col min="2307" max="2307" width="26.25" style="2021" bestFit="1" customWidth="1"/>
    <col min="2308" max="2308" width="3.125" style="2021" customWidth="1"/>
    <col min="2309" max="2309" width="13.625" style="2021" customWidth="1"/>
    <col min="2310" max="2310" width="15.25" style="2021" customWidth="1"/>
    <col min="2311" max="2311" width="15.125" style="2021" customWidth="1"/>
    <col min="2312" max="2312" width="15.25" style="2021" customWidth="1"/>
    <col min="2313" max="2313" width="13.375" style="2021" bestFit="1" customWidth="1"/>
    <col min="2314" max="2314" width="13.25" style="2021" customWidth="1"/>
    <col min="2315" max="2319" width="14.625" style="2021" customWidth="1"/>
    <col min="2320" max="2320" width="17.625" style="2021" bestFit="1" customWidth="1"/>
    <col min="2321" max="2321" width="5.25" style="2021" customWidth="1"/>
    <col min="2322" max="2322" width="9" style="2021"/>
    <col min="2323" max="2323" width="12.75" style="2021" bestFit="1" customWidth="1"/>
    <col min="2324" max="2560" width="9" style="2021"/>
    <col min="2561" max="2561" width="4.875" style="2021" customWidth="1"/>
    <col min="2562" max="2562" width="15.875" style="2021" bestFit="1" customWidth="1"/>
    <col min="2563" max="2563" width="26.25" style="2021" bestFit="1" customWidth="1"/>
    <col min="2564" max="2564" width="3.125" style="2021" customWidth="1"/>
    <col min="2565" max="2565" width="13.625" style="2021" customWidth="1"/>
    <col min="2566" max="2566" width="15.25" style="2021" customWidth="1"/>
    <col min="2567" max="2567" width="15.125" style="2021" customWidth="1"/>
    <col min="2568" max="2568" width="15.25" style="2021" customWidth="1"/>
    <col min="2569" max="2569" width="13.375" style="2021" bestFit="1" customWidth="1"/>
    <col min="2570" max="2570" width="13.25" style="2021" customWidth="1"/>
    <col min="2571" max="2575" width="14.625" style="2021" customWidth="1"/>
    <col min="2576" max="2576" width="17.625" style="2021" bestFit="1" customWidth="1"/>
    <col min="2577" max="2577" width="5.25" style="2021" customWidth="1"/>
    <col min="2578" max="2578" width="9" style="2021"/>
    <col min="2579" max="2579" width="12.75" style="2021" bestFit="1" customWidth="1"/>
    <col min="2580" max="2816" width="9" style="2021"/>
    <col min="2817" max="2817" width="4.875" style="2021" customWidth="1"/>
    <col min="2818" max="2818" width="15.875" style="2021" bestFit="1" customWidth="1"/>
    <col min="2819" max="2819" width="26.25" style="2021" bestFit="1" customWidth="1"/>
    <col min="2820" max="2820" width="3.125" style="2021" customWidth="1"/>
    <col min="2821" max="2821" width="13.625" style="2021" customWidth="1"/>
    <col min="2822" max="2822" width="15.25" style="2021" customWidth="1"/>
    <col min="2823" max="2823" width="15.125" style="2021" customWidth="1"/>
    <col min="2824" max="2824" width="15.25" style="2021" customWidth="1"/>
    <col min="2825" max="2825" width="13.375" style="2021" bestFit="1" customWidth="1"/>
    <col min="2826" max="2826" width="13.25" style="2021" customWidth="1"/>
    <col min="2827" max="2831" width="14.625" style="2021" customWidth="1"/>
    <col min="2832" max="2832" width="17.625" style="2021" bestFit="1" customWidth="1"/>
    <col min="2833" max="2833" width="5.25" style="2021" customWidth="1"/>
    <col min="2834" max="2834" width="9" style="2021"/>
    <col min="2835" max="2835" width="12.75" style="2021" bestFit="1" customWidth="1"/>
    <col min="2836" max="3072" width="9" style="2021"/>
    <col min="3073" max="3073" width="4.875" style="2021" customWidth="1"/>
    <col min="3074" max="3074" width="15.875" style="2021" bestFit="1" customWidth="1"/>
    <col min="3075" max="3075" width="26.25" style="2021" bestFit="1" customWidth="1"/>
    <col min="3076" max="3076" width="3.125" style="2021" customWidth="1"/>
    <col min="3077" max="3077" width="13.625" style="2021" customWidth="1"/>
    <col min="3078" max="3078" width="15.25" style="2021" customWidth="1"/>
    <col min="3079" max="3079" width="15.125" style="2021" customWidth="1"/>
    <col min="3080" max="3080" width="15.25" style="2021" customWidth="1"/>
    <col min="3081" max="3081" width="13.375" style="2021" bestFit="1" customWidth="1"/>
    <col min="3082" max="3082" width="13.25" style="2021" customWidth="1"/>
    <col min="3083" max="3087" width="14.625" style="2021" customWidth="1"/>
    <col min="3088" max="3088" width="17.625" style="2021" bestFit="1" customWidth="1"/>
    <col min="3089" max="3089" width="5.25" style="2021" customWidth="1"/>
    <col min="3090" max="3090" width="9" style="2021"/>
    <col min="3091" max="3091" width="12.75" style="2021" bestFit="1" customWidth="1"/>
    <col min="3092" max="3328" width="9" style="2021"/>
    <col min="3329" max="3329" width="4.875" style="2021" customWidth="1"/>
    <col min="3330" max="3330" width="15.875" style="2021" bestFit="1" customWidth="1"/>
    <col min="3331" max="3331" width="26.25" style="2021" bestFit="1" customWidth="1"/>
    <col min="3332" max="3332" width="3.125" style="2021" customWidth="1"/>
    <col min="3333" max="3333" width="13.625" style="2021" customWidth="1"/>
    <col min="3334" max="3334" width="15.25" style="2021" customWidth="1"/>
    <col min="3335" max="3335" width="15.125" style="2021" customWidth="1"/>
    <col min="3336" max="3336" width="15.25" style="2021" customWidth="1"/>
    <col min="3337" max="3337" width="13.375" style="2021" bestFit="1" customWidth="1"/>
    <col min="3338" max="3338" width="13.25" style="2021" customWidth="1"/>
    <col min="3339" max="3343" width="14.625" style="2021" customWidth="1"/>
    <col min="3344" max="3344" width="17.625" style="2021" bestFit="1" customWidth="1"/>
    <col min="3345" max="3345" width="5.25" style="2021" customWidth="1"/>
    <col min="3346" max="3346" width="9" style="2021"/>
    <col min="3347" max="3347" width="12.75" style="2021" bestFit="1" customWidth="1"/>
    <col min="3348" max="3584" width="9" style="2021"/>
    <col min="3585" max="3585" width="4.875" style="2021" customWidth="1"/>
    <col min="3586" max="3586" width="15.875" style="2021" bestFit="1" customWidth="1"/>
    <col min="3587" max="3587" width="26.25" style="2021" bestFit="1" customWidth="1"/>
    <col min="3588" max="3588" width="3.125" style="2021" customWidth="1"/>
    <col min="3589" max="3589" width="13.625" style="2021" customWidth="1"/>
    <col min="3590" max="3590" width="15.25" style="2021" customWidth="1"/>
    <col min="3591" max="3591" width="15.125" style="2021" customWidth="1"/>
    <col min="3592" max="3592" width="15.25" style="2021" customWidth="1"/>
    <col min="3593" max="3593" width="13.375" style="2021" bestFit="1" customWidth="1"/>
    <col min="3594" max="3594" width="13.25" style="2021" customWidth="1"/>
    <col min="3595" max="3599" width="14.625" style="2021" customWidth="1"/>
    <col min="3600" max="3600" width="17.625" style="2021" bestFit="1" customWidth="1"/>
    <col min="3601" max="3601" width="5.25" style="2021" customWidth="1"/>
    <col min="3602" max="3602" width="9" style="2021"/>
    <col min="3603" max="3603" width="12.75" style="2021" bestFit="1" customWidth="1"/>
    <col min="3604" max="3840" width="9" style="2021"/>
    <col min="3841" max="3841" width="4.875" style="2021" customWidth="1"/>
    <col min="3842" max="3842" width="15.875" style="2021" bestFit="1" customWidth="1"/>
    <col min="3843" max="3843" width="26.25" style="2021" bestFit="1" customWidth="1"/>
    <col min="3844" max="3844" width="3.125" style="2021" customWidth="1"/>
    <col min="3845" max="3845" width="13.625" style="2021" customWidth="1"/>
    <col min="3846" max="3846" width="15.25" style="2021" customWidth="1"/>
    <col min="3847" max="3847" width="15.125" style="2021" customWidth="1"/>
    <col min="3848" max="3848" width="15.25" style="2021" customWidth="1"/>
    <col min="3849" max="3849" width="13.375" style="2021" bestFit="1" customWidth="1"/>
    <col min="3850" max="3850" width="13.25" style="2021" customWidth="1"/>
    <col min="3851" max="3855" width="14.625" style="2021" customWidth="1"/>
    <col min="3856" max="3856" width="17.625" style="2021" bestFit="1" customWidth="1"/>
    <col min="3857" max="3857" width="5.25" style="2021" customWidth="1"/>
    <col min="3858" max="3858" width="9" style="2021"/>
    <col min="3859" max="3859" width="12.75" style="2021" bestFit="1" customWidth="1"/>
    <col min="3860" max="4096" width="9" style="2021"/>
    <col min="4097" max="4097" width="4.875" style="2021" customWidth="1"/>
    <col min="4098" max="4098" width="15.875" style="2021" bestFit="1" customWidth="1"/>
    <col min="4099" max="4099" width="26.25" style="2021" bestFit="1" customWidth="1"/>
    <col min="4100" max="4100" width="3.125" style="2021" customWidth="1"/>
    <col min="4101" max="4101" width="13.625" style="2021" customWidth="1"/>
    <col min="4102" max="4102" width="15.25" style="2021" customWidth="1"/>
    <col min="4103" max="4103" width="15.125" style="2021" customWidth="1"/>
    <col min="4104" max="4104" width="15.25" style="2021" customWidth="1"/>
    <col min="4105" max="4105" width="13.375" style="2021" bestFit="1" customWidth="1"/>
    <col min="4106" max="4106" width="13.25" style="2021" customWidth="1"/>
    <col min="4107" max="4111" width="14.625" style="2021" customWidth="1"/>
    <col min="4112" max="4112" width="17.625" style="2021" bestFit="1" customWidth="1"/>
    <col min="4113" max="4113" width="5.25" style="2021" customWidth="1"/>
    <col min="4114" max="4114" width="9" style="2021"/>
    <col min="4115" max="4115" width="12.75" style="2021" bestFit="1" customWidth="1"/>
    <col min="4116" max="4352" width="9" style="2021"/>
    <col min="4353" max="4353" width="4.875" style="2021" customWidth="1"/>
    <col min="4354" max="4354" width="15.875" style="2021" bestFit="1" customWidth="1"/>
    <col min="4355" max="4355" width="26.25" style="2021" bestFit="1" customWidth="1"/>
    <col min="4356" max="4356" width="3.125" style="2021" customWidth="1"/>
    <col min="4357" max="4357" width="13.625" style="2021" customWidth="1"/>
    <col min="4358" max="4358" width="15.25" style="2021" customWidth="1"/>
    <col min="4359" max="4359" width="15.125" style="2021" customWidth="1"/>
    <col min="4360" max="4360" width="15.25" style="2021" customWidth="1"/>
    <col min="4361" max="4361" width="13.375" style="2021" bestFit="1" customWidth="1"/>
    <col min="4362" max="4362" width="13.25" style="2021" customWidth="1"/>
    <col min="4363" max="4367" width="14.625" style="2021" customWidth="1"/>
    <col min="4368" max="4368" width="17.625" style="2021" bestFit="1" customWidth="1"/>
    <col min="4369" max="4369" width="5.25" style="2021" customWidth="1"/>
    <col min="4370" max="4370" width="9" style="2021"/>
    <col min="4371" max="4371" width="12.75" style="2021" bestFit="1" customWidth="1"/>
    <col min="4372" max="4608" width="9" style="2021"/>
    <col min="4609" max="4609" width="4.875" style="2021" customWidth="1"/>
    <col min="4610" max="4610" width="15.875" style="2021" bestFit="1" customWidth="1"/>
    <col min="4611" max="4611" width="26.25" style="2021" bestFit="1" customWidth="1"/>
    <col min="4612" max="4612" width="3.125" style="2021" customWidth="1"/>
    <col min="4613" max="4613" width="13.625" style="2021" customWidth="1"/>
    <col min="4614" max="4614" width="15.25" style="2021" customWidth="1"/>
    <col min="4615" max="4615" width="15.125" style="2021" customWidth="1"/>
    <col min="4616" max="4616" width="15.25" style="2021" customWidth="1"/>
    <col min="4617" max="4617" width="13.375" style="2021" bestFit="1" customWidth="1"/>
    <col min="4618" max="4618" width="13.25" style="2021" customWidth="1"/>
    <col min="4619" max="4623" width="14.625" style="2021" customWidth="1"/>
    <col min="4624" max="4624" width="17.625" style="2021" bestFit="1" customWidth="1"/>
    <col min="4625" max="4625" width="5.25" style="2021" customWidth="1"/>
    <col min="4626" max="4626" width="9" style="2021"/>
    <col min="4627" max="4627" width="12.75" style="2021" bestFit="1" customWidth="1"/>
    <col min="4628" max="4864" width="9" style="2021"/>
    <col min="4865" max="4865" width="4.875" style="2021" customWidth="1"/>
    <col min="4866" max="4866" width="15.875" style="2021" bestFit="1" customWidth="1"/>
    <col min="4867" max="4867" width="26.25" style="2021" bestFit="1" customWidth="1"/>
    <col min="4868" max="4868" width="3.125" style="2021" customWidth="1"/>
    <col min="4869" max="4869" width="13.625" style="2021" customWidth="1"/>
    <col min="4870" max="4870" width="15.25" style="2021" customWidth="1"/>
    <col min="4871" max="4871" width="15.125" style="2021" customWidth="1"/>
    <col min="4872" max="4872" width="15.25" style="2021" customWidth="1"/>
    <col min="4873" max="4873" width="13.375" style="2021" bestFit="1" customWidth="1"/>
    <col min="4874" max="4874" width="13.25" style="2021" customWidth="1"/>
    <col min="4875" max="4879" width="14.625" style="2021" customWidth="1"/>
    <col min="4880" max="4880" width="17.625" style="2021" bestFit="1" customWidth="1"/>
    <col min="4881" max="4881" width="5.25" style="2021" customWidth="1"/>
    <col min="4882" max="4882" width="9" style="2021"/>
    <col min="4883" max="4883" width="12.75" style="2021" bestFit="1" customWidth="1"/>
    <col min="4884" max="5120" width="9" style="2021"/>
    <col min="5121" max="5121" width="4.875" style="2021" customWidth="1"/>
    <col min="5122" max="5122" width="15.875" style="2021" bestFit="1" customWidth="1"/>
    <col min="5123" max="5123" width="26.25" style="2021" bestFit="1" customWidth="1"/>
    <col min="5124" max="5124" width="3.125" style="2021" customWidth="1"/>
    <col min="5125" max="5125" width="13.625" style="2021" customWidth="1"/>
    <col min="5126" max="5126" width="15.25" style="2021" customWidth="1"/>
    <col min="5127" max="5127" width="15.125" style="2021" customWidth="1"/>
    <col min="5128" max="5128" width="15.25" style="2021" customWidth="1"/>
    <col min="5129" max="5129" width="13.375" style="2021" bestFit="1" customWidth="1"/>
    <col min="5130" max="5130" width="13.25" style="2021" customWidth="1"/>
    <col min="5131" max="5135" width="14.625" style="2021" customWidth="1"/>
    <col min="5136" max="5136" width="17.625" style="2021" bestFit="1" customWidth="1"/>
    <col min="5137" max="5137" width="5.25" style="2021" customWidth="1"/>
    <col min="5138" max="5138" width="9" style="2021"/>
    <col min="5139" max="5139" width="12.75" style="2021" bestFit="1" customWidth="1"/>
    <col min="5140" max="5376" width="9" style="2021"/>
    <col min="5377" max="5377" width="4.875" style="2021" customWidth="1"/>
    <col min="5378" max="5378" width="15.875" style="2021" bestFit="1" customWidth="1"/>
    <col min="5379" max="5379" width="26.25" style="2021" bestFit="1" customWidth="1"/>
    <col min="5380" max="5380" width="3.125" style="2021" customWidth="1"/>
    <col min="5381" max="5381" width="13.625" style="2021" customWidth="1"/>
    <col min="5382" max="5382" width="15.25" style="2021" customWidth="1"/>
    <col min="5383" max="5383" width="15.125" style="2021" customWidth="1"/>
    <col min="5384" max="5384" width="15.25" style="2021" customWidth="1"/>
    <col min="5385" max="5385" width="13.375" style="2021" bestFit="1" customWidth="1"/>
    <col min="5386" max="5386" width="13.25" style="2021" customWidth="1"/>
    <col min="5387" max="5391" width="14.625" style="2021" customWidth="1"/>
    <col min="5392" max="5392" width="17.625" style="2021" bestFit="1" customWidth="1"/>
    <col min="5393" max="5393" width="5.25" style="2021" customWidth="1"/>
    <col min="5394" max="5394" width="9" style="2021"/>
    <col min="5395" max="5395" width="12.75" style="2021" bestFit="1" customWidth="1"/>
    <col min="5396" max="5632" width="9" style="2021"/>
    <col min="5633" max="5633" width="4.875" style="2021" customWidth="1"/>
    <col min="5634" max="5634" width="15.875" style="2021" bestFit="1" customWidth="1"/>
    <col min="5635" max="5635" width="26.25" style="2021" bestFit="1" customWidth="1"/>
    <col min="5636" max="5636" width="3.125" style="2021" customWidth="1"/>
    <col min="5637" max="5637" width="13.625" style="2021" customWidth="1"/>
    <col min="5638" max="5638" width="15.25" style="2021" customWidth="1"/>
    <col min="5639" max="5639" width="15.125" style="2021" customWidth="1"/>
    <col min="5640" max="5640" width="15.25" style="2021" customWidth="1"/>
    <col min="5641" max="5641" width="13.375" style="2021" bestFit="1" customWidth="1"/>
    <col min="5642" max="5642" width="13.25" style="2021" customWidth="1"/>
    <col min="5643" max="5647" width="14.625" style="2021" customWidth="1"/>
    <col min="5648" max="5648" width="17.625" style="2021" bestFit="1" customWidth="1"/>
    <col min="5649" max="5649" width="5.25" style="2021" customWidth="1"/>
    <col min="5650" max="5650" width="9" style="2021"/>
    <col min="5651" max="5651" width="12.75" style="2021" bestFit="1" customWidth="1"/>
    <col min="5652" max="5888" width="9" style="2021"/>
    <col min="5889" max="5889" width="4.875" style="2021" customWidth="1"/>
    <col min="5890" max="5890" width="15.875" style="2021" bestFit="1" customWidth="1"/>
    <col min="5891" max="5891" width="26.25" style="2021" bestFit="1" customWidth="1"/>
    <col min="5892" max="5892" width="3.125" style="2021" customWidth="1"/>
    <col min="5893" max="5893" width="13.625" style="2021" customWidth="1"/>
    <col min="5894" max="5894" width="15.25" style="2021" customWidth="1"/>
    <col min="5895" max="5895" width="15.125" style="2021" customWidth="1"/>
    <col min="5896" max="5896" width="15.25" style="2021" customWidth="1"/>
    <col min="5897" max="5897" width="13.375" style="2021" bestFit="1" customWidth="1"/>
    <col min="5898" max="5898" width="13.25" style="2021" customWidth="1"/>
    <col min="5899" max="5903" width="14.625" style="2021" customWidth="1"/>
    <col min="5904" max="5904" width="17.625" style="2021" bestFit="1" customWidth="1"/>
    <col min="5905" max="5905" width="5.25" style="2021" customWidth="1"/>
    <col min="5906" max="5906" width="9" style="2021"/>
    <col min="5907" max="5907" width="12.75" style="2021" bestFit="1" customWidth="1"/>
    <col min="5908" max="6144" width="9" style="2021"/>
    <col min="6145" max="6145" width="4.875" style="2021" customWidth="1"/>
    <col min="6146" max="6146" width="15.875" style="2021" bestFit="1" customWidth="1"/>
    <col min="6147" max="6147" width="26.25" style="2021" bestFit="1" customWidth="1"/>
    <col min="6148" max="6148" width="3.125" style="2021" customWidth="1"/>
    <col min="6149" max="6149" width="13.625" style="2021" customWidth="1"/>
    <col min="6150" max="6150" width="15.25" style="2021" customWidth="1"/>
    <col min="6151" max="6151" width="15.125" style="2021" customWidth="1"/>
    <col min="6152" max="6152" width="15.25" style="2021" customWidth="1"/>
    <col min="6153" max="6153" width="13.375" style="2021" bestFit="1" customWidth="1"/>
    <col min="6154" max="6154" width="13.25" style="2021" customWidth="1"/>
    <col min="6155" max="6159" width="14.625" style="2021" customWidth="1"/>
    <col min="6160" max="6160" width="17.625" style="2021" bestFit="1" customWidth="1"/>
    <col min="6161" max="6161" width="5.25" style="2021" customWidth="1"/>
    <col min="6162" max="6162" width="9" style="2021"/>
    <col min="6163" max="6163" width="12.75" style="2021" bestFit="1" customWidth="1"/>
    <col min="6164" max="6400" width="9" style="2021"/>
    <col min="6401" max="6401" width="4.875" style="2021" customWidth="1"/>
    <col min="6402" max="6402" width="15.875" style="2021" bestFit="1" customWidth="1"/>
    <col min="6403" max="6403" width="26.25" style="2021" bestFit="1" customWidth="1"/>
    <col min="6404" max="6404" width="3.125" style="2021" customWidth="1"/>
    <col min="6405" max="6405" width="13.625" style="2021" customWidth="1"/>
    <col min="6406" max="6406" width="15.25" style="2021" customWidth="1"/>
    <col min="6407" max="6407" width="15.125" style="2021" customWidth="1"/>
    <col min="6408" max="6408" width="15.25" style="2021" customWidth="1"/>
    <col min="6409" max="6409" width="13.375" style="2021" bestFit="1" customWidth="1"/>
    <col min="6410" max="6410" width="13.25" style="2021" customWidth="1"/>
    <col min="6411" max="6415" width="14.625" style="2021" customWidth="1"/>
    <col min="6416" max="6416" width="17.625" style="2021" bestFit="1" customWidth="1"/>
    <col min="6417" max="6417" width="5.25" style="2021" customWidth="1"/>
    <col min="6418" max="6418" width="9" style="2021"/>
    <col min="6419" max="6419" width="12.75" style="2021" bestFit="1" customWidth="1"/>
    <col min="6420" max="6656" width="9" style="2021"/>
    <col min="6657" max="6657" width="4.875" style="2021" customWidth="1"/>
    <col min="6658" max="6658" width="15.875" style="2021" bestFit="1" customWidth="1"/>
    <col min="6659" max="6659" width="26.25" style="2021" bestFit="1" customWidth="1"/>
    <col min="6660" max="6660" width="3.125" style="2021" customWidth="1"/>
    <col min="6661" max="6661" width="13.625" style="2021" customWidth="1"/>
    <col min="6662" max="6662" width="15.25" style="2021" customWidth="1"/>
    <col min="6663" max="6663" width="15.125" style="2021" customWidth="1"/>
    <col min="6664" max="6664" width="15.25" style="2021" customWidth="1"/>
    <col min="6665" max="6665" width="13.375" style="2021" bestFit="1" customWidth="1"/>
    <col min="6666" max="6666" width="13.25" style="2021" customWidth="1"/>
    <col min="6667" max="6671" width="14.625" style="2021" customWidth="1"/>
    <col min="6672" max="6672" width="17.625" style="2021" bestFit="1" customWidth="1"/>
    <col min="6673" max="6673" width="5.25" style="2021" customWidth="1"/>
    <col min="6674" max="6674" width="9" style="2021"/>
    <col min="6675" max="6675" width="12.75" style="2021" bestFit="1" customWidth="1"/>
    <col min="6676" max="6912" width="9" style="2021"/>
    <col min="6913" max="6913" width="4.875" style="2021" customWidth="1"/>
    <col min="6914" max="6914" width="15.875" style="2021" bestFit="1" customWidth="1"/>
    <col min="6915" max="6915" width="26.25" style="2021" bestFit="1" customWidth="1"/>
    <col min="6916" max="6916" width="3.125" style="2021" customWidth="1"/>
    <col min="6917" max="6917" width="13.625" style="2021" customWidth="1"/>
    <col min="6918" max="6918" width="15.25" style="2021" customWidth="1"/>
    <col min="6919" max="6919" width="15.125" style="2021" customWidth="1"/>
    <col min="6920" max="6920" width="15.25" style="2021" customWidth="1"/>
    <col min="6921" max="6921" width="13.375" style="2021" bestFit="1" customWidth="1"/>
    <col min="6922" max="6922" width="13.25" style="2021" customWidth="1"/>
    <col min="6923" max="6927" width="14.625" style="2021" customWidth="1"/>
    <col min="6928" max="6928" width="17.625" style="2021" bestFit="1" customWidth="1"/>
    <col min="6929" max="6929" width="5.25" style="2021" customWidth="1"/>
    <col min="6930" max="6930" width="9" style="2021"/>
    <col min="6931" max="6931" width="12.75" style="2021" bestFit="1" customWidth="1"/>
    <col min="6932" max="7168" width="9" style="2021"/>
    <col min="7169" max="7169" width="4.875" style="2021" customWidth="1"/>
    <col min="7170" max="7170" width="15.875" style="2021" bestFit="1" customWidth="1"/>
    <col min="7171" max="7171" width="26.25" style="2021" bestFit="1" customWidth="1"/>
    <col min="7172" max="7172" width="3.125" style="2021" customWidth="1"/>
    <col min="7173" max="7173" width="13.625" style="2021" customWidth="1"/>
    <col min="7174" max="7174" width="15.25" style="2021" customWidth="1"/>
    <col min="7175" max="7175" width="15.125" style="2021" customWidth="1"/>
    <col min="7176" max="7176" width="15.25" style="2021" customWidth="1"/>
    <col min="7177" max="7177" width="13.375" style="2021" bestFit="1" customWidth="1"/>
    <col min="7178" max="7178" width="13.25" style="2021" customWidth="1"/>
    <col min="7179" max="7183" width="14.625" style="2021" customWidth="1"/>
    <col min="7184" max="7184" width="17.625" style="2021" bestFit="1" customWidth="1"/>
    <col min="7185" max="7185" width="5.25" style="2021" customWidth="1"/>
    <col min="7186" max="7186" width="9" style="2021"/>
    <col min="7187" max="7187" width="12.75" style="2021" bestFit="1" customWidth="1"/>
    <col min="7188" max="7424" width="9" style="2021"/>
    <col min="7425" max="7425" width="4.875" style="2021" customWidth="1"/>
    <col min="7426" max="7426" width="15.875" style="2021" bestFit="1" customWidth="1"/>
    <col min="7427" max="7427" width="26.25" style="2021" bestFit="1" customWidth="1"/>
    <col min="7428" max="7428" width="3.125" style="2021" customWidth="1"/>
    <col min="7429" max="7429" width="13.625" style="2021" customWidth="1"/>
    <col min="7430" max="7430" width="15.25" style="2021" customWidth="1"/>
    <col min="7431" max="7431" width="15.125" style="2021" customWidth="1"/>
    <col min="7432" max="7432" width="15.25" style="2021" customWidth="1"/>
    <col min="7433" max="7433" width="13.375" style="2021" bestFit="1" customWidth="1"/>
    <col min="7434" max="7434" width="13.25" style="2021" customWidth="1"/>
    <col min="7435" max="7439" width="14.625" style="2021" customWidth="1"/>
    <col min="7440" max="7440" width="17.625" style="2021" bestFit="1" customWidth="1"/>
    <col min="7441" max="7441" width="5.25" style="2021" customWidth="1"/>
    <col min="7442" max="7442" width="9" style="2021"/>
    <col min="7443" max="7443" width="12.75" style="2021" bestFit="1" customWidth="1"/>
    <col min="7444" max="7680" width="9" style="2021"/>
    <col min="7681" max="7681" width="4.875" style="2021" customWidth="1"/>
    <col min="7682" max="7682" width="15.875" style="2021" bestFit="1" customWidth="1"/>
    <col min="7683" max="7683" width="26.25" style="2021" bestFit="1" customWidth="1"/>
    <col min="7684" max="7684" width="3.125" style="2021" customWidth="1"/>
    <col min="7685" max="7685" width="13.625" style="2021" customWidth="1"/>
    <col min="7686" max="7686" width="15.25" style="2021" customWidth="1"/>
    <col min="7687" max="7687" width="15.125" style="2021" customWidth="1"/>
    <col min="7688" max="7688" width="15.25" style="2021" customWidth="1"/>
    <col min="7689" max="7689" width="13.375" style="2021" bestFit="1" customWidth="1"/>
    <col min="7690" max="7690" width="13.25" style="2021" customWidth="1"/>
    <col min="7691" max="7695" width="14.625" style="2021" customWidth="1"/>
    <col min="7696" max="7696" width="17.625" style="2021" bestFit="1" customWidth="1"/>
    <col min="7697" max="7697" width="5.25" style="2021" customWidth="1"/>
    <col min="7698" max="7698" width="9" style="2021"/>
    <col min="7699" max="7699" width="12.75" style="2021" bestFit="1" customWidth="1"/>
    <col min="7700" max="7936" width="9" style="2021"/>
    <col min="7937" max="7937" width="4.875" style="2021" customWidth="1"/>
    <col min="7938" max="7938" width="15.875" style="2021" bestFit="1" customWidth="1"/>
    <col min="7939" max="7939" width="26.25" style="2021" bestFit="1" customWidth="1"/>
    <col min="7940" max="7940" width="3.125" style="2021" customWidth="1"/>
    <col min="7941" max="7941" width="13.625" style="2021" customWidth="1"/>
    <col min="7942" max="7942" width="15.25" style="2021" customWidth="1"/>
    <col min="7943" max="7943" width="15.125" style="2021" customWidth="1"/>
    <col min="7944" max="7944" width="15.25" style="2021" customWidth="1"/>
    <col min="7945" max="7945" width="13.375" style="2021" bestFit="1" customWidth="1"/>
    <col min="7946" max="7946" width="13.25" style="2021" customWidth="1"/>
    <col min="7947" max="7951" width="14.625" style="2021" customWidth="1"/>
    <col min="7952" max="7952" width="17.625" style="2021" bestFit="1" customWidth="1"/>
    <col min="7953" max="7953" width="5.25" style="2021" customWidth="1"/>
    <col min="7954" max="7954" width="9" style="2021"/>
    <col min="7955" max="7955" width="12.75" style="2021" bestFit="1" customWidth="1"/>
    <col min="7956" max="8192" width="9" style="2021"/>
    <col min="8193" max="8193" width="4.875" style="2021" customWidth="1"/>
    <col min="8194" max="8194" width="15.875" style="2021" bestFit="1" customWidth="1"/>
    <col min="8195" max="8195" width="26.25" style="2021" bestFit="1" customWidth="1"/>
    <col min="8196" max="8196" width="3.125" style="2021" customWidth="1"/>
    <col min="8197" max="8197" width="13.625" style="2021" customWidth="1"/>
    <col min="8198" max="8198" width="15.25" style="2021" customWidth="1"/>
    <col min="8199" max="8199" width="15.125" style="2021" customWidth="1"/>
    <col min="8200" max="8200" width="15.25" style="2021" customWidth="1"/>
    <col min="8201" max="8201" width="13.375" style="2021" bestFit="1" customWidth="1"/>
    <col min="8202" max="8202" width="13.25" style="2021" customWidth="1"/>
    <col min="8203" max="8207" width="14.625" style="2021" customWidth="1"/>
    <col min="8208" max="8208" width="17.625" style="2021" bestFit="1" customWidth="1"/>
    <col min="8209" max="8209" width="5.25" style="2021" customWidth="1"/>
    <col min="8210" max="8210" width="9" style="2021"/>
    <col min="8211" max="8211" width="12.75" style="2021" bestFit="1" customWidth="1"/>
    <col min="8212" max="8448" width="9" style="2021"/>
    <col min="8449" max="8449" width="4.875" style="2021" customWidth="1"/>
    <col min="8450" max="8450" width="15.875" style="2021" bestFit="1" customWidth="1"/>
    <col min="8451" max="8451" width="26.25" style="2021" bestFit="1" customWidth="1"/>
    <col min="8452" max="8452" width="3.125" style="2021" customWidth="1"/>
    <col min="8453" max="8453" width="13.625" style="2021" customWidth="1"/>
    <col min="8454" max="8454" width="15.25" style="2021" customWidth="1"/>
    <col min="8455" max="8455" width="15.125" style="2021" customWidth="1"/>
    <col min="8456" max="8456" width="15.25" style="2021" customWidth="1"/>
    <col min="8457" max="8457" width="13.375" style="2021" bestFit="1" customWidth="1"/>
    <col min="8458" max="8458" width="13.25" style="2021" customWidth="1"/>
    <col min="8459" max="8463" width="14.625" style="2021" customWidth="1"/>
    <col min="8464" max="8464" width="17.625" style="2021" bestFit="1" customWidth="1"/>
    <col min="8465" max="8465" width="5.25" style="2021" customWidth="1"/>
    <col min="8466" max="8466" width="9" style="2021"/>
    <col min="8467" max="8467" width="12.75" style="2021" bestFit="1" customWidth="1"/>
    <col min="8468" max="8704" width="9" style="2021"/>
    <col min="8705" max="8705" width="4.875" style="2021" customWidth="1"/>
    <col min="8706" max="8706" width="15.875" style="2021" bestFit="1" customWidth="1"/>
    <col min="8707" max="8707" width="26.25" style="2021" bestFit="1" customWidth="1"/>
    <col min="8708" max="8708" width="3.125" style="2021" customWidth="1"/>
    <col min="8709" max="8709" width="13.625" style="2021" customWidth="1"/>
    <col min="8710" max="8710" width="15.25" style="2021" customWidth="1"/>
    <col min="8711" max="8711" width="15.125" style="2021" customWidth="1"/>
    <col min="8712" max="8712" width="15.25" style="2021" customWidth="1"/>
    <col min="8713" max="8713" width="13.375" style="2021" bestFit="1" customWidth="1"/>
    <col min="8714" max="8714" width="13.25" style="2021" customWidth="1"/>
    <col min="8715" max="8719" width="14.625" style="2021" customWidth="1"/>
    <col min="8720" max="8720" width="17.625" style="2021" bestFit="1" customWidth="1"/>
    <col min="8721" max="8721" width="5.25" style="2021" customWidth="1"/>
    <col min="8722" max="8722" width="9" style="2021"/>
    <col min="8723" max="8723" width="12.75" style="2021" bestFit="1" customWidth="1"/>
    <col min="8724" max="8960" width="9" style="2021"/>
    <col min="8961" max="8961" width="4.875" style="2021" customWidth="1"/>
    <col min="8962" max="8962" width="15.875" style="2021" bestFit="1" customWidth="1"/>
    <col min="8963" max="8963" width="26.25" style="2021" bestFit="1" customWidth="1"/>
    <col min="8964" max="8964" width="3.125" style="2021" customWidth="1"/>
    <col min="8965" max="8965" width="13.625" style="2021" customWidth="1"/>
    <col min="8966" max="8966" width="15.25" style="2021" customWidth="1"/>
    <col min="8967" max="8967" width="15.125" style="2021" customWidth="1"/>
    <col min="8968" max="8968" width="15.25" style="2021" customWidth="1"/>
    <col min="8969" max="8969" width="13.375" style="2021" bestFit="1" customWidth="1"/>
    <col min="8970" max="8970" width="13.25" style="2021" customWidth="1"/>
    <col min="8971" max="8975" width="14.625" style="2021" customWidth="1"/>
    <col min="8976" max="8976" width="17.625" style="2021" bestFit="1" customWidth="1"/>
    <col min="8977" max="8977" width="5.25" style="2021" customWidth="1"/>
    <col min="8978" max="8978" width="9" style="2021"/>
    <col min="8979" max="8979" width="12.75" style="2021" bestFit="1" customWidth="1"/>
    <col min="8980" max="9216" width="9" style="2021"/>
    <col min="9217" max="9217" width="4.875" style="2021" customWidth="1"/>
    <col min="9218" max="9218" width="15.875" style="2021" bestFit="1" customWidth="1"/>
    <col min="9219" max="9219" width="26.25" style="2021" bestFit="1" customWidth="1"/>
    <col min="9220" max="9220" width="3.125" style="2021" customWidth="1"/>
    <col min="9221" max="9221" width="13.625" style="2021" customWidth="1"/>
    <col min="9222" max="9222" width="15.25" style="2021" customWidth="1"/>
    <col min="9223" max="9223" width="15.125" style="2021" customWidth="1"/>
    <col min="9224" max="9224" width="15.25" style="2021" customWidth="1"/>
    <col min="9225" max="9225" width="13.375" style="2021" bestFit="1" customWidth="1"/>
    <col min="9226" max="9226" width="13.25" style="2021" customWidth="1"/>
    <col min="9227" max="9231" width="14.625" style="2021" customWidth="1"/>
    <col min="9232" max="9232" width="17.625" style="2021" bestFit="1" customWidth="1"/>
    <col min="9233" max="9233" width="5.25" style="2021" customWidth="1"/>
    <col min="9234" max="9234" width="9" style="2021"/>
    <col min="9235" max="9235" width="12.75" style="2021" bestFit="1" customWidth="1"/>
    <col min="9236" max="9472" width="9" style="2021"/>
    <col min="9473" max="9473" width="4.875" style="2021" customWidth="1"/>
    <col min="9474" max="9474" width="15.875" style="2021" bestFit="1" customWidth="1"/>
    <col min="9475" max="9475" width="26.25" style="2021" bestFit="1" customWidth="1"/>
    <col min="9476" max="9476" width="3.125" style="2021" customWidth="1"/>
    <col min="9477" max="9477" width="13.625" style="2021" customWidth="1"/>
    <col min="9478" max="9478" width="15.25" style="2021" customWidth="1"/>
    <col min="9479" max="9479" width="15.125" style="2021" customWidth="1"/>
    <col min="9480" max="9480" width="15.25" style="2021" customWidth="1"/>
    <col min="9481" max="9481" width="13.375" style="2021" bestFit="1" customWidth="1"/>
    <col min="9482" max="9482" width="13.25" style="2021" customWidth="1"/>
    <col min="9483" max="9487" width="14.625" style="2021" customWidth="1"/>
    <col min="9488" max="9488" width="17.625" style="2021" bestFit="1" customWidth="1"/>
    <col min="9489" max="9489" width="5.25" style="2021" customWidth="1"/>
    <col min="9490" max="9490" width="9" style="2021"/>
    <col min="9491" max="9491" width="12.75" style="2021" bestFit="1" customWidth="1"/>
    <col min="9492" max="9728" width="9" style="2021"/>
    <col min="9729" max="9729" width="4.875" style="2021" customWidth="1"/>
    <col min="9730" max="9730" width="15.875" style="2021" bestFit="1" customWidth="1"/>
    <col min="9731" max="9731" width="26.25" style="2021" bestFit="1" customWidth="1"/>
    <col min="9732" max="9732" width="3.125" style="2021" customWidth="1"/>
    <col min="9733" max="9733" width="13.625" style="2021" customWidth="1"/>
    <col min="9734" max="9734" width="15.25" style="2021" customWidth="1"/>
    <col min="9735" max="9735" width="15.125" style="2021" customWidth="1"/>
    <col min="9736" max="9736" width="15.25" style="2021" customWidth="1"/>
    <col min="9737" max="9737" width="13.375" style="2021" bestFit="1" customWidth="1"/>
    <col min="9738" max="9738" width="13.25" style="2021" customWidth="1"/>
    <col min="9739" max="9743" width="14.625" style="2021" customWidth="1"/>
    <col min="9744" max="9744" width="17.625" style="2021" bestFit="1" customWidth="1"/>
    <col min="9745" max="9745" width="5.25" style="2021" customWidth="1"/>
    <col min="9746" max="9746" width="9" style="2021"/>
    <col min="9747" max="9747" width="12.75" style="2021" bestFit="1" customWidth="1"/>
    <col min="9748" max="9984" width="9" style="2021"/>
    <col min="9985" max="9985" width="4.875" style="2021" customWidth="1"/>
    <col min="9986" max="9986" width="15.875" style="2021" bestFit="1" customWidth="1"/>
    <col min="9987" max="9987" width="26.25" style="2021" bestFit="1" customWidth="1"/>
    <col min="9988" max="9988" width="3.125" style="2021" customWidth="1"/>
    <col min="9989" max="9989" width="13.625" style="2021" customWidth="1"/>
    <col min="9990" max="9990" width="15.25" style="2021" customWidth="1"/>
    <col min="9991" max="9991" width="15.125" style="2021" customWidth="1"/>
    <col min="9992" max="9992" width="15.25" style="2021" customWidth="1"/>
    <col min="9993" max="9993" width="13.375" style="2021" bestFit="1" customWidth="1"/>
    <col min="9994" max="9994" width="13.25" style="2021" customWidth="1"/>
    <col min="9995" max="9999" width="14.625" style="2021" customWidth="1"/>
    <col min="10000" max="10000" width="17.625" style="2021" bestFit="1" customWidth="1"/>
    <col min="10001" max="10001" width="5.25" style="2021" customWidth="1"/>
    <col min="10002" max="10002" width="9" style="2021"/>
    <col min="10003" max="10003" width="12.75" style="2021" bestFit="1" customWidth="1"/>
    <col min="10004" max="10240" width="9" style="2021"/>
    <col min="10241" max="10241" width="4.875" style="2021" customWidth="1"/>
    <col min="10242" max="10242" width="15.875" style="2021" bestFit="1" customWidth="1"/>
    <col min="10243" max="10243" width="26.25" style="2021" bestFit="1" customWidth="1"/>
    <col min="10244" max="10244" width="3.125" style="2021" customWidth="1"/>
    <col min="10245" max="10245" width="13.625" style="2021" customWidth="1"/>
    <col min="10246" max="10246" width="15.25" style="2021" customWidth="1"/>
    <col min="10247" max="10247" width="15.125" style="2021" customWidth="1"/>
    <col min="10248" max="10248" width="15.25" style="2021" customWidth="1"/>
    <col min="10249" max="10249" width="13.375" style="2021" bestFit="1" customWidth="1"/>
    <col min="10250" max="10250" width="13.25" style="2021" customWidth="1"/>
    <col min="10251" max="10255" width="14.625" style="2021" customWidth="1"/>
    <col min="10256" max="10256" width="17.625" style="2021" bestFit="1" customWidth="1"/>
    <col min="10257" max="10257" width="5.25" style="2021" customWidth="1"/>
    <col min="10258" max="10258" width="9" style="2021"/>
    <col min="10259" max="10259" width="12.75" style="2021" bestFit="1" customWidth="1"/>
    <col min="10260" max="10496" width="9" style="2021"/>
    <col min="10497" max="10497" width="4.875" style="2021" customWidth="1"/>
    <col min="10498" max="10498" width="15.875" style="2021" bestFit="1" customWidth="1"/>
    <col min="10499" max="10499" width="26.25" style="2021" bestFit="1" customWidth="1"/>
    <col min="10500" max="10500" width="3.125" style="2021" customWidth="1"/>
    <col min="10501" max="10501" width="13.625" style="2021" customWidth="1"/>
    <col min="10502" max="10502" width="15.25" style="2021" customWidth="1"/>
    <col min="10503" max="10503" width="15.125" style="2021" customWidth="1"/>
    <col min="10504" max="10504" width="15.25" style="2021" customWidth="1"/>
    <col min="10505" max="10505" width="13.375" style="2021" bestFit="1" customWidth="1"/>
    <col min="10506" max="10506" width="13.25" style="2021" customWidth="1"/>
    <col min="10507" max="10511" width="14.625" style="2021" customWidth="1"/>
    <col min="10512" max="10512" width="17.625" style="2021" bestFit="1" customWidth="1"/>
    <col min="10513" max="10513" width="5.25" style="2021" customWidth="1"/>
    <col min="10514" max="10514" width="9" style="2021"/>
    <col min="10515" max="10515" width="12.75" style="2021" bestFit="1" customWidth="1"/>
    <col min="10516" max="10752" width="9" style="2021"/>
    <col min="10753" max="10753" width="4.875" style="2021" customWidth="1"/>
    <col min="10754" max="10754" width="15.875" style="2021" bestFit="1" customWidth="1"/>
    <col min="10755" max="10755" width="26.25" style="2021" bestFit="1" customWidth="1"/>
    <col min="10756" max="10756" width="3.125" style="2021" customWidth="1"/>
    <col min="10757" max="10757" width="13.625" style="2021" customWidth="1"/>
    <col min="10758" max="10758" width="15.25" style="2021" customWidth="1"/>
    <col min="10759" max="10759" width="15.125" style="2021" customWidth="1"/>
    <col min="10760" max="10760" width="15.25" style="2021" customWidth="1"/>
    <col min="10761" max="10761" width="13.375" style="2021" bestFit="1" customWidth="1"/>
    <col min="10762" max="10762" width="13.25" style="2021" customWidth="1"/>
    <col min="10763" max="10767" width="14.625" style="2021" customWidth="1"/>
    <col min="10768" max="10768" width="17.625" style="2021" bestFit="1" customWidth="1"/>
    <col min="10769" max="10769" width="5.25" style="2021" customWidth="1"/>
    <col min="10770" max="10770" width="9" style="2021"/>
    <col min="10771" max="10771" width="12.75" style="2021" bestFit="1" customWidth="1"/>
    <col min="10772" max="11008" width="9" style="2021"/>
    <col min="11009" max="11009" width="4.875" style="2021" customWidth="1"/>
    <col min="11010" max="11010" width="15.875" style="2021" bestFit="1" customWidth="1"/>
    <col min="11011" max="11011" width="26.25" style="2021" bestFit="1" customWidth="1"/>
    <col min="11012" max="11012" width="3.125" style="2021" customWidth="1"/>
    <col min="11013" max="11013" width="13.625" style="2021" customWidth="1"/>
    <col min="11014" max="11014" width="15.25" style="2021" customWidth="1"/>
    <col min="11015" max="11015" width="15.125" style="2021" customWidth="1"/>
    <col min="11016" max="11016" width="15.25" style="2021" customWidth="1"/>
    <col min="11017" max="11017" width="13.375" style="2021" bestFit="1" customWidth="1"/>
    <col min="11018" max="11018" width="13.25" style="2021" customWidth="1"/>
    <col min="11019" max="11023" width="14.625" style="2021" customWidth="1"/>
    <col min="11024" max="11024" width="17.625" style="2021" bestFit="1" customWidth="1"/>
    <col min="11025" max="11025" width="5.25" style="2021" customWidth="1"/>
    <col min="11026" max="11026" width="9" style="2021"/>
    <col min="11027" max="11027" width="12.75" style="2021" bestFit="1" customWidth="1"/>
    <col min="11028" max="11264" width="9" style="2021"/>
    <col min="11265" max="11265" width="4.875" style="2021" customWidth="1"/>
    <col min="11266" max="11266" width="15.875" style="2021" bestFit="1" customWidth="1"/>
    <col min="11267" max="11267" width="26.25" style="2021" bestFit="1" customWidth="1"/>
    <col min="11268" max="11268" width="3.125" style="2021" customWidth="1"/>
    <col min="11269" max="11269" width="13.625" style="2021" customWidth="1"/>
    <col min="11270" max="11270" width="15.25" style="2021" customWidth="1"/>
    <col min="11271" max="11271" width="15.125" style="2021" customWidth="1"/>
    <col min="11272" max="11272" width="15.25" style="2021" customWidth="1"/>
    <col min="11273" max="11273" width="13.375" style="2021" bestFit="1" customWidth="1"/>
    <col min="11274" max="11274" width="13.25" style="2021" customWidth="1"/>
    <col min="11275" max="11279" width="14.625" style="2021" customWidth="1"/>
    <col min="11280" max="11280" width="17.625" style="2021" bestFit="1" customWidth="1"/>
    <col min="11281" max="11281" width="5.25" style="2021" customWidth="1"/>
    <col min="11282" max="11282" width="9" style="2021"/>
    <col min="11283" max="11283" width="12.75" style="2021" bestFit="1" customWidth="1"/>
    <col min="11284" max="11520" width="9" style="2021"/>
    <col min="11521" max="11521" width="4.875" style="2021" customWidth="1"/>
    <col min="11522" max="11522" width="15.875" style="2021" bestFit="1" customWidth="1"/>
    <col min="11523" max="11523" width="26.25" style="2021" bestFit="1" customWidth="1"/>
    <col min="11524" max="11524" width="3.125" style="2021" customWidth="1"/>
    <col min="11525" max="11525" width="13.625" style="2021" customWidth="1"/>
    <col min="11526" max="11526" width="15.25" style="2021" customWidth="1"/>
    <col min="11527" max="11527" width="15.125" style="2021" customWidth="1"/>
    <col min="11528" max="11528" width="15.25" style="2021" customWidth="1"/>
    <col min="11529" max="11529" width="13.375" style="2021" bestFit="1" customWidth="1"/>
    <col min="11530" max="11530" width="13.25" style="2021" customWidth="1"/>
    <col min="11531" max="11535" width="14.625" style="2021" customWidth="1"/>
    <col min="11536" max="11536" width="17.625" style="2021" bestFit="1" customWidth="1"/>
    <col min="11537" max="11537" width="5.25" style="2021" customWidth="1"/>
    <col min="11538" max="11538" width="9" style="2021"/>
    <col min="11539" max="11539" width="12.75" style="2021" bestFit="1" customWidth="1"/>
    <col min="11540" max="11776" width="9" style="2021"/>
    <col min="11777" max="11777" width="4.875" style="2021" customWidth="1"/>
    <col min="11778" max="11778" width="15.875" style="2021" bestFit="1" customWidth="1"/>
    <col min="11779" max="11779" width="26.25" style="2021" bestFit="1" customWidth="1"/>
    <col min="11780" max="11780" width="3.125" style="2021" customWidth="1"/>
    <col min="11781" max="11781" width="13.625" style="2021" customWidth="1"/>
    <col min="11782" max="11782" width="15.25" style="2021" customWidth="1"/>
    <col min="11783" max="11783" width="15.125" style="2021" customWidth="1"/>
    <col min="11784" max="11784" width="15.25" style="2021" customWidth="1"/>
    <col min="11785" max="11785" width="13.375" style="2021" bestFit="1" customWidth="1"/>
    <col min="11786" max="11786" width="13.25" style="2021" customWidth="1"/>
    <col min="11787" max="11791" width="14.625" style="2021" customWidth="1"/>
    <col min="11792" max="11792" width="17.625" style="2021" bestFit="1" customWidth="1"/>
    <col min="11793" max="11793" width="5.25" style="2021" customWidth="1"/>
    <col min="11794" max="11794" width="9" style="2021"/>
    <col min="11795" max="11795" width="12.75" style="2021" bestFit="1" customWidth="1"/>
    <col min="11796" max="12032" width="9" style="2021"/>
    <col min="12033" max="12033" width="4.875" style="2021" customWidth="1"/>
    <col min="12034" max="12034" width="15.875" style="2021" bestFit="1" customWidth="1"/>
    <col min="12035" max="12035" width="26.25" style="2021" bestFit="1" customWidth="1"/>
    <col min="12036" max="12036" width="3.125" style="2021" customWidth="1"/>
    <col min="12037" max="12037" width="13.625" style="2021" customWidth="1"/>
    <col min="12038" max="12038" width="15.25" style="2021" customWidth="1"/>
    <col min="12039" max="12039" width="15.125" style="2021" customWidth="1"/>
    <col min="12040" max="12040" width="15.25" style="2021" customWidth="1"/>
    <col min="12041" max="12041" width="13.375" style="2021" bestFit="1" customWidth="1"/>
    <col min="12042" max="12042" width="13.25" style="2021" customWidth="1"/>
    <col min="12043" max="12047" width="14.625" style="2021" customWidth="1"/>
    <col min="12048" max="12048" width="17.625" style="2021" bestFit="1" customWidth="1"/>
    <col min="12049" max="12049" width="5.25" style="2021" customWidth="1"/>
    <col min="12050" max="12050" width="9" style="2021"/>
    <col min="12051" max="12051" width="12.75" style="2021" bestFit="1" customWidth="1"/>
    <col min="12052" max="12288" width="9" style="2021"/>
    <col min="12289" max="12289" width="4.875" style="2021" customWidth="1"/>
    <col min="12290" max="12290" width="15.875" style="2021" bestFit="1" customWidth="1"/>
    <col min="12291" max="12291" width="26.25" style="2021" bestFit="1" customWidth="1"/>
    <col min="12292" max="12292" width="3.125" style="2021" customWidth="1"/>
    <col min="12293" max="12293" width="13.625" style="2021" customWidth="1"/>
    <col min="12294" max="12294" width="15.25" style="2021" customWidth="1"/>
    <col min="12295" max="12295" width="15.125" style="2021" customWidth="1"/>
    <col min="12296" max="12296" width="15.25" style="2021" customWidth="1"/>
    <col min="12297" max="12297" width="13.375" style="2021" bestFit="1" customWidth="1"/>
    <col min="12298" max="12298" width="13.25" style="2021" customWidth="1"/>
    <col min="12299" max="12303" width="14.625" style="2021" customWidth="1"/>
    <col min="12304" max="12304" width="17.625" style="2021" bestFit="1" customWidth="1"/>
    <col min="12305" max="12305" width="5.25" style="2021" customWidth="1"/>
    <col min="12306" max="12306" width="9" style="2021"/>
    <col min="12307" max="12307" width="12.75" style="2021" bestFit="1" customWidth="1"/>
    <col min="12308" max="12544" width="9" style="2021"/>
    <col min="12545" max="12545" width="4.875" style="2021" customWidth="1"/>
    <col min="12546" max="12546" width="15.875" style="2021" bestFit="1" customWidth="1"/>
    <col min="12547" max="12547" width="26.25" style="2021" bestFit="1" customWidth="1"/>
    <col min="12548" max="12548" width="3.125" style="2021" customWidth="1"/>
    <col min="12549" max="12549" width="13.625" style="2021" customWidth="1"/>
    <col min="12550" max="12550" width="15.25" style="2021" customWidth="1"/>
    <col min="12551" max="12551" width="15.125" style="2021" customWidth="1"/>
    <col min="12552" max="12552" width="15.25" style="2021" customWidth="1"/>
    <col min="12553" max="12553" width="13.375" style="2021" bestFit="1" customWidth="1"/>
    <col min="12554" max="12554" width="13.25" style="2021" customWidth="1"/>
    <col min="12555" max="12559" width="14.625" style="2021" customWidth="1"/>
    <col min="12560" max="12560" width="17.625" style="2021" bestFit="1" customWidth="1"/>
    <col min="12561" max="12561" width="5.25" style="2021" customWidth="1"/>
    <col min="12562" max="12562" width="9" style="2021"/>
    <col min="12563" max="12563" width="12.75" style="2021" bestFit="1" customWidth="1"/>
    <col min="12564" max="12800" width="9" style="2021"/>
    <col min="12801" max="12801" width="4.875" style="2021" customWidth="1"/>
    <col min="12802" max="12802" width="15.875" style="2021" bestFit="1" customWidth="1"/>
    <col min="12803" max="12803" width="26.25" style="2021" bestFit="1" customWidth="1"/>
    <col min="12804" max="12804" width="3.125" style="2021" customWidth="1"/>
    <col min="12805" max="12805" width="13.625" style="2021" customWidth="1"/>
    <col min="12806" max="12806" width="15.25" style="2021" customWidth="1"/>
    <col min="12807" max="12807" width="15.125" style="2021" customWidth="1"/>
    <col min="12808" max="12808" width="15.25" style="2021" customWidth="1"/>
    <col min="12809" max="12809" width="13.375" style="2021" bestFit="1" customWidth="1"/>
    <col min="12810" max="12810" width="13.25" style="2021" customWidth="1"/>
    <col min="12811" max="12815" width="14.625" style="2021" customWidth="1"/>
    <col min="12816" max="12816" width="17.625" style="2021" bestFit="1" customWidth="1"/>
    <col min="12817" max="12817" width="5.25" style="2021" customWidth="1"/>
    <col min="12818" max="12818" width="9" style="2021"/>
    <col min="12819" max="12819" width="12.75" style="2021" bestFit="1" customWidth="1"/>
    <col min="12820" max="13056" width="9" style="2021"/>
    <col min="13057" max="13057" width="4.875" style="2021" customWidth="1"/>
    <col min="13058" max="13058" width="15.875" style="2021" bestFit="1" customWidth="1"/>
    <col min="13059" max="13059" width="26.25" style="2021" bestFit="1" customWidth="1"/>
    <col min="13060" max="13060" width="3.125" style="2021" customWidth="1"/>
    <col min="13061" max="13061" width="13.625" style="2021" customWidth="1"/>
    <col min="13062" max="13062" width="15.25" style="2021" customWidth="1"/>
    <col min="13063" max="13063" width="15.125" style="2021" customWidth="1"/>
    <col min="13064" max="13064" width="15.25" style="2021" customWidth="1"/>
    <col min="13065" max="13065" width="13.375" style="2021" bestFit="1" customWidth="1"/>
    <col min="13066" max="13066" width="13.25" style="2021" customWidth="1"/>
    <col min="13067" max="13071" width="14.625" style="2021" customWidth="1"/>
    <col min="13072" max="13072" width="17.625" style="2021" bestFit="1" customWidth="1"/>
    <col min="13073" max="13073" width="5.25" style="2021" customWidth="1"/>
    <col min="13074" max="13074" width="9" style="2021"/>
    <col min="13075" max="13075" width="12.75" style="2021" bestFit="1" customWidth="1"/>
    <col min="13076" max="13312" width="9" style="2021"/>
    <col min="13313" max="13313" width="4.875" style="2021" customWidth="1"/>
    <col min="13314" max="13314" width="15.875" style="2021" bestFit="1" customWidth="1"/>
    <col min="13315" max="13315" width="26.25" style="2021" bestFit="1" customWidth="1"/>
    <col min="13316" max="13316" width="3.125" style="2021" customWidth="1"/>
    <col min="13317" max="13317" width="13.625" style="2021" customWidth="1"/>
    <col min="13318" max="13318" width="15.25" style="2021" customWidth="1"/>
    <col min="13319" max="13319" width="15.125" style="2021" customWidth="1"/>
    <col min="13320" max="13320" width="15.25" style="2021" customWidth="1"/>
    <col min="13321" max="13321" width="13.375" style="2021" bestFit="1" customWidth="1"/>
    <col min="13322" max="13322" width="13.25" style="2021" customWidth="1"/>
    <col min="13323" max="13327" width="14.625" style="2021" customWidth="1"/>
    <col min="13328" max="13328" width="17.625" style="2021" bestFit="1" customWidth="1"/>
    <col min="13329" max="13329" width="5.25" style="2021" customWidth="1"/>
    <col min="13330" max="13330" width="9" style="2021"/>
    <col min="13331" max="13331" width="12.75" style="2021" bestFit="1" customWidth="1"/>
    <col min="13332" max="13568" width="9" style="2021"/>
    <col min="13569" max="13569" width="4.875" style="2021" customWidth="1"/>
    <col min="13570" max="13570" width="15.875" style="2021" bestFit="1" customWidth="1"/>
    <col min="13571" max="13571" width="26.25" style="2021" bestFit="1" customWidth="1"/>
    <col min="13572" max="13572" width="3.125" style="2021" customWidth="1"/>
    <col min="13573" max="13573" width="13.625" style="2021" customWidth="1"/>
    <col min="13574" max="13574" width="15.25" style="2021" customWidth="1"/>
    <col min="13575" max="13575" width="15.125" style="2021" customWidth="1"/>
    <col min="13576" max="13576" width="15.25" style="2021" customWidth="1"/>
    <col min="13577" max="13577" width="13.375" style="2021" bestFit="1" customWidth="1"/>
    <col min="13578" max="13578" width="13.25" style="2021" customWidth="1"/>
    <col min="13579" max="13583" width="14.625" style="2021" customWidth="1"/>
    <col min="13584" max="13584" width="17.625" style="2021" bestFit="1" customWidth="1"/>
    <col min="13585" max="13585" width="5.25" style="2021" customWidth="1"/>
    <col min="13586" max="13586" width="9" style="2021"/>
    <col min="13587" max="13587" width="12.75" style="2021" bestFit="1" customWidth="1"/>
    <col min="13588" max="13824" width="9" style="2021"/>
    <col min="13825" max="13825" width="4.875" style="2021" customWidth="1"/>
    <col min="13826" max="13826" width="15.875" style="2021" bestFit="1" customWidth="1"/>
    <col min="13827" max="13827" width="26.25" style="2021" bestFit="1" customWidth="1"/>
    <col min="13828" max="13828" width="3.125" style="2021" customWidth="1"/>
    <col min="13829" max="13829" width="13.625" style="2021" customWidth="1"/>
    <col min="13830" max="13830" width="15.25" style="2021" customWidth="1"/>
    <col min="13831" max="13831" width="15.125" style="2021" customWidth="1"/>
    <col min="13832" max="13832" width="15.25" style="2021" customWidth="1"/>
    <col min="13833" max="13833" width="13.375" style="2021" bestFit="1" customWidth="1"/>
    <col min="13834" max="13834" width="13.25" style="2021" customWidth="1"/>
    <col min="13835" max="13839" width="14.625" style="2021" customWidth="1"/>
    <col min="13840" max="13840" width="17.625" style="2021" bestFit="1" customWidth="1"/>
    <col min="13841" max="13841" width="5.25" style="2021" customWidth="1"/>
    <col min="13842" max="13842" width="9" style="2021"/>
    <col min="13843" max="13843" width="12.75" style="2021" bestFit="1" customWidth="1"/>
    <col min="13844" max="14080" width="9" style="2021"/>
    <col min="14081" max="14081" width="4.875" style="2021" customWidth="1"/>
    <col min="14082" max="14082" width="15.875" style="2021" bestFit="1" customWidth="1"/>
    <col min="14083" max="14083" width="26.25" style="2021" bestFit="1" customWidth="1"/>
    <col min="14084" max="14084" width="3.125" style="2021" customWidth="1"/>
    <col min="14085" max="14085" width="13.625" style="2021" customWidth="1"/>
    <col min="14086" max="14086" width="15.25" style="2021" customWidth="1"/>
    <col min="14087" max="14087" width="15.125" style="2021" customWidth="1"/>
    <col min="14088" max="14088" width="15.25" style="2021" customWidth="1"/>
    <col min="14089" max="14089" width="13.375" style="2021" bestFit="1" customWidth="1"/>
    <col min="14090" max="14090" width="13.25" style="2021" customWidth="1"/>
    <col min="14091" max="14095" width="14.625" style="2021" customWidth="1"/>
    <col min="14096" max="14096" width="17.625" style="2021" bestFit="1" customWidth="1"/>
    <col min="14097" max="14097" width="5.25" style="2021" customWidth="1"/>
    <col min="14098" max="14098" width="9" style="2021"/>
    <col min="14099" max="14099" width="12.75" style="2021" bestFit="1" customWidth="1"/>
    <col min="14100" max="14336" width="9" style="2021"/>
    <col min="14337" max="14337" width="4.875" style="2021" customWidth="1"/>
    <col min="14338" max="14338" width="15.875" style="2021" bestFit="1" customWidth="1"/>
    <col min="14339" max="14339" width="26.25" style="2021" bestFit="1" customWidth="1"/>
    <col min="14340" max="14340" width="3.125" style="2021" customWidth="1"/>
    <col min="14341" max="14341" width="13.625" style="2021" customWidth="1"/>
    <col min="14342" max="14342" width="15.25" style="2021" customWidth="1"/>
    <col min="14343" max="14343" width="15.125" style="2021" customWidth="1"/>
    <col min="14344" max="14344" width="15.25" style="2021" customWidth="1"/>
    <col min="14345" max="14345" width="13.375" style="2021" bestFit="1" customWidth="1"/>
    <col min="14346" max="14346" width="13.25" style="2021" customWidth="1"/>
    <col min="14347" max="14351" width="14.625" style="2021" customWidth="1"/>
    <col min="14352" max="14352" width="17.625" style="2021" bestFit="1" customWidth="1"/>
    <col min="14353" max="14353" width="5.25" style="2021" customWidth="1"/>
    <col min="14354" max="14354" width="9" style="2021"/>
    <col min="14355" max="14355" width="12.75" style="2021" bestFit="1" customWidth="1"/>
    <col min="14356" max="14592" width="9" style="2021"/>
    <col min="14593" max="14593" width="4.875" style="2021" customWidth="1"/>
    <col min="14594" max="14594" width="15.875" style="2021" bestFit="1" customWidth="1"/>
    <col min="14595" max="14595" width="26.25" style="2021" bestFit="1" customWidth="1"/>
    <col min="14596" max="14596" width="3.125" style="2021" customWidth="1"/>
    <col min="14597" max="14597" width="13.625" style="2021" customWidth="1"/>
    <col min="14598" max="14598" width="15.25" style="2021" customWidth="1"/>
    <col min="14599" max="14599" width="15.125" style="2021" customWidth="1"/>
    <col min="14600" max="14600" width="15.25" style="2021" customWidth="1"/>
    <col min="14601" max="14601" width="13.375" style="2021" bestFit="1" customWidth="1"/>
    <col min="14602" max="14602" width="13.25" style="2021" customWidth="1"/>
    <col min="14603" max="14607" width="14.625" style="2021" customWidth="1"/>
    <col min="14608" max="14608" width="17.625" style="2021" bestFit="1" customWidth="1"/>
    <col min="14609" max="14609" width="5.25" style="2021" customWidth="1"/>
    <col min="14610" max="14610" width="9" style="2021"/>
    <col min="14611" max="14611" width="12.75" style="2021" bestFit="1" customWidth="1"/>
    <col min="14612" max="14848" width="9" style="2021"/>
    <col min="14849" max="14849" width="4.875" style="2021" customWidth="1"/>
    <col min="14850" max="14850" width="15.875" style="2021" bestFit="1" customWidth="1"/>
    <col min="14851" max="14851" width="26.25" style="2021" bestFit="1" customWidth="1"/>
    <col min="14852" max="14852" width="3.125" style="2021" customWidth="1"/>
    <col min="14853" max="14853" width="13.625" style="2021" customWidth="1"/>
    <col min="14854" max="14854" width="15.25" style="2021" customWidth="1"/>
    <col min="14855" max="14855" width="15.125" style="2021" customWidth="1"/>
    <col min="14856" max="14856" width="15.25" style="2021" customWidth="1"/>
    <col min="14857" max="14857" width="13.375" style="2021" bestFit="1" customWidth="1"/>
    <col min="14858" max="14858" width="13.25" style="2021" customWidth="1"/>
    <col min="14859" max="14863" width="14.625" style="2021" customWidth="1"/>
    <col min="14864" max="14864" width="17.625" style="2021" bestFit="1" customWidth="1"/>
    <col min="14865" max="14865" width="5.25" style="2021" customWidth="1"/>
    <col min="14866" max="14866" width="9" style="2021"/>
    <col min="14867" max="14867" width="12.75" style="2021" bestFit="1" customWidth="1"/>
    <col min="14868" max="15104" width="9" style="2021"/>
    <col min="15105" max="15105" width="4.875" style="2021" customWidth="1"/>
    <col min="15106" max="15106" width="15.875" style="2021" bestFit="1" customWidth="1"/>
    <col min="15107" max="15107" width="26.25" style="2021" bestFit="1" customWidth="1"/>
    <col min="15108" max="15108" width="3.125" style="2021" customWidth="1"/>
    <col min="15109" max="15109" width="13.625" style="2021" customWidth="1"/>
    <col min="15110" max="15110" width="15.25" style="2021" customWidth="1"/>
    <col min="15111" max="15111" width="15.125" style="2021" customWidth="1"/>
    <col min="15112" max="15112" width="15.25" style="2021" customWidth="1"/>
    <col min="15113" max="15113" width="13.375" style="2021" bestFit="1" customWidth="1"/>
    <col min="15114" max="15114" width="13.25" style="2021" customWidth="1"/>
    <col min="15115" max="15119" width="14.625" style="2021" customWidth="1"/>
    <col min="15120" max="15120" width="17.625" style="2021" bestFit="1" customWidth="1"/>
    <col min="15121" max="15121" width="5.25" style="2021" customWidth="1"/>
    <col min="15122" max="15122" width="9" style="2021"/>
    <col min="15123" max="15123" width="12.75" style="2021" bestFit="1" customWidth="1"/>
    <col min="15124" max="15360" width="9" style="2021"/>
    <col min="15361" max="15361" width="4.875" style="2021" customWidth="1"/>
    <col min="15362" max="15362" width="15.875" style="2021" bestFit="1" customWidth="1"/>
    <col min="15363" max="15363" width="26.25" style="2021" bestFit="1" customWidth="1"/>
    <col min="15364" max="15364" width="3.125" style="2021" customWidth="1"/>
    <col min="15365" max="15365" width="13.625" style="2021" customWidth="1"/>
    <col min="15366" max="15366" width="15.25" style="2021" customWidth="1"/>
    <col min="15367" max="15367" width="15.125" style="2021" customWidth="1"/>
    <col min="15368" max="15368" width="15.25" style="2021" customWidth="1"/>
    <col min="15369" max="15369" width="13.375" style="2021" bestFit="1" customWidth="1"/>
    <col min="15370" max="15370" width="13.25" style="2021" customWidth="1"/>
    <col min="15371" max="15375" width="14.625" style="2021" customWidth="1"/>
    <col min="15376" max="15376" width="17.625" style="2021" bestFit="1" customWidth="1"/>
    <col min="15377" max="15377" width="5.25" style="2021" customWidth="1"/>
    <col min="15378" max="15378" width="9" style="2021"/>
    <col min="15379" max="15379" width="12.75" style="2021" bestFit="1" customWidth="1"/>
    <col min="15380" max="15616" width="9" style="2021"/>
    <col min="15617" max="15617" width="4.875" style="2021" customWidth="1"/>
    <col min="15618" max="15618" width="15.875" style="2021" bestFit="1" customWidth="1"/>
    <col min="15619" max="15619" width="26.25" style="2021" bestFit="1" customWidth="1"/>
    <col min="15620" max="15620" width="3.125" style="2021" customWidth="1"/>
    <col min="15621" max="15621" width="13.625" style="2021" customWidth="1"/>
    <col min="15622" max="15622" width="15.25" style="2021" customWidth="1"/>
    <col min="15623" max="15623" width="15.125" style="2021" customWidth="1"/>
    <col min="15624" max="15624" width="15.25" style="2021" customWidth="1"/>
    <col min="15625" max="15625" width="13.375" style="2021" bestFit="1" customWidth="1"/>
    <col min="15626" max="15626" width="13.25" style="2021" customWidth="1"/>
    <col min="15627" max="15631" width="14.625" style="2021" customWidth="1"/>
    <col min="15632" max="15632" width="17.625" style="2021" bestFit="1" customWidth="1"/>
    <col min="15633" max="15633" width="5.25" style="2021" customWidth="1"/>
    <col min="15634" max="15634" width="9" style="2021"/>
    <col min="15635" max="15635" width="12.75" style="2021" bestFit="1" customWidth="1"/>
    <col min="15636" max="15872" width="9" style="2021"/>
    <col min="15873" max="15873" width="4.875" style="2021" customWidth="1"/>
    <col min="15874" max="15874" width="15.875" style="2021" bestFit="1" customWidth="1"/>
    <col min="15875" max="15875" width="26.25" style="2021" bestFit="1" customWidth="1"/>
    <col min="15876" max="15876" width="3.125" style="2021" customWidth="1"/>
    <col min="15877" max="15877" width="13.625" style="2021" customWidth="1"/>
    <col min="15878" max="15878" width="15.25" style="2021" customWidth="1"/>
    <col min="15879" max="15879" width="15.125" style="2021" customWidth="1"/>
    <col min="15880" max="15880" width="15.25" style="2021" customWidth="1"/>
    <col min="15881" max="15881" width="13.375" style="2021" bestFit="1" customWidth="1"/>
    <col min="15882" max="15882" width="13.25" style="2021" customWidth="1"/>
    <col min="15883" max="15887" width="14.625" style="2021" customWidth="1"/>
    <col min="15888" max="15888" width="17.625" style="2021" bestFit="1" customWidth="1"/>
    <col min="15889" max="15889" width="5.25" style="2021" customWidth="1"/>
    <col min="15890" max="15890" width="9" style="2021"/>
    <col min="15891" max="15891" width="12.75" style="2021" bestFit="1" customWidth="1"/>
    <col min="15892" max="16128" width="9" style="2021"/>
    <col min="16129" max="16129" width="4.875" style="2021" customWidth="1"/>
    <col min="16130" max="16130" width="15.875" style="2021" bestFit="1" customWidth="1"/>
    <col min="16131" max="16131" width="26.25" style="2021" bestFit="1" customWidth="1"/>
    <col min="16132" max="16132" width="3.125" style="2021" customWidth="1"/>
    <col min="16133" max="16133" width="13.625" style="2021" customWidth="1"/>
    <col min="16134" max="16134" width="15.25" style="2021" customWidth="1"/>
    <col min="16135" max="16135" width="15.125" style="2021" customWidth="1"/>
    <col min="16136" max="16136" width="15.25" style="2021" customWidth="1"/>
    <col min="16137" max="16137" width="13.375" style="2021" bestFit="1" customWidth="1"/>
    <col min="16138" max="16138" width="13.25" style="2021" customWidth="1"/>
    <col min="16139" max="16143" width="14.625" style="2021" customWidth="1"/>
    <col min="16144" max="16144" width="17.625" style="2021" bestFit="1" customWidth="1"/>
    <col min="16145" max="16145" width="5.25" style="2021" customWidth="1"/>
    <col min="16146" max="16146" width="9" style="2021"/>
    <col min="16147" max="16147" width="12.75" style="2021" bestFit="1" customWidth="1"/>
    <col min="16148" max="16384" width="9" style="2021"/>
  </cols>
  <sheetData>
    <row r="1" spans="1:109" s="1981" customFormat="1" ht="28.5" customHeight="1" x14ac:dyDescent="0.15">
      <c r="A1" s="2028" t="s">
        <v>1164</v>
      </c>
    </row>
    <row r="2" spans="1:109" s="1981" customFormat="1" ht="18.95" customHeight="1" thickBot="1" x14ac:dyDescent="0.2">
      <c r="A2" s="2029"/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  <c r="O2" s="2029"/>
      <c r="P2" s="2029" t="s">
        <v>548</v>
      </c>
      <c r="Q2" s="2030"/>
    </row>
    <row r="3" spans="1:109" s="2033" customFormat="1" ht="24.75" customHeight="1" x14ac:dyDescent="0.15">
      <c r="A3" s="2031" t="s">
        <v>429</v>
      </c>
      <c r="B3" s="3019" t="s">
        <v>1103</v>
      </c>
      <c r="C3" s="3069" t="s">
        <v>1104</v>
      </c>
      <c r="D3" s="3070"/>
      <c r="E3" s="3075" t="s">
        <v>614</v>
      </c>
      <c r="F3" s="3076"/>
      <c r="G3" s="3076"/>
      <c r="H3" s="3076"/>
      <c r="I3" s="3076"/>
      <c r="J3" s="3076"/>
      <c r="K3" s="3076"/>
      <c r="L3" s="3076"/>
      <c r="M3" s="3076"/>
      <c r="N3" s="3076"/>
      <c r="O3" s="3076"/>
      <c r="P3" s="3077"/>
      <c r="Q3" s="2032" t="s">
        <v>429</v>
      </c>
    </row>
    <row r="4" spans="1:109" s="2033" customFormat="1" ht="24.75" customHeight="1" x14ac:dyDescent="0.15">
      <c r="A4" s="2034" t="s">
        <v>430</v>
      </c>
      <c r="B4" s="3020"/>
      <c r="C4" s="3071"/>
      <c r="D4" s="3072"/>
      <c r="E4" s="3078" t="s">
        <v>615</v>
      </c>
      <c r="F4" s="3079"/>
      <c r="G4" s="3079"/>
      <c r="H4" s="3080"/>
      <c r="I4" s="3081" t="s">
        <v>1165</v>
      </c>
      <c r="J4" s="3081" t="s">
        <v>620</v>
      </c>
      <c r="K4" s="3078" t="s">
        <v>616</v>
      </c>
      <c r="L4" s="3079"/>
      <c r="M4" s="3080"/>
      <c r="N4" s="3081" t="s">
        <v>385</v>
      </c>
      <c r="O4" s="3081" t="s">
        <v>515</v>
      </c>
      <c r="P4" s="3081" t="s">
        <v>624</v>
      </c>
      <c r="Q4" s="2035" t="s">
        <v>430</v>
      </c>
      <c r="DB4" s="2036"/>
      <c r="DC4" s="2036"/>
      <c r="DD4" s="2036"/>
      <c r="DE4" s="2036"/>
    </row>
    <row r="5" spans="1:109" s="2033" customFormat="1" ht="24.75" customHeight="1" x14ac:dyDescent="0.15">
      <c r="A5" s="2034" t="s">
        <v>431</v>
      </c>
      <c r="B5" s="3020"/>
      <c r="C5" s="3071"/>
      <c r="D5" s="3072"/>
      <c r="E5" s="3092" t="s">
        <v>617</v>
      </c>
      <c r="F5" s="3093" t="s">
        <v>618</v>
      </c>
      <c r="G5" s="3096" t="s">
        <v>619</v>
      </c>
      <c r="H5" s="3081" t="s">
        <v>517</v>
      </c>
      <c r="I5" s="3082"/>
      <c r="J5" s="3082"/>
      <c r="K5" s="3081" t="s">
        <v>621</v>
      </c>
      <c r="L5" s="3081" t="s">
        <v>622</v>
      </c>
      <c r="M5" s="3081" t="s">
        <v>623</v>
      </c>
      <c r="N5" s="3082"/>
      <c r="O5" s="3082"/>
      <c r="P5" s="3082"/>
      <c r="Q5" s="2035" t="s">
        <v>431</v>
      </c>
      <c r="DB5" s="2036"/>
      <c r="DC5" s="2036"/>
      <c r="DD5" s="2036"/>
      <c r="DE5" s="2036"/>
    </row>
    <row r="6" spans="1:109" s="2033" customFormat="1" ht="24.75" customHeight="1" x14ac:dyDescent="0.15">
      <c r="A6" s="2034" t="s">
        <v>432</v>
      </c>
      <c r="B6" s="3020"/>
      <c r="C6" s="3071"/>
      <c r="D6" s="3072"/>
      <c r="E6" s="3071"/>
      <c r="F6" s="3094"/>
      <c r="G6" s="3072"/>
      <c r="H6" s="3082"/>
      <c r="I6" s="3082"/>
      <c r="J6" s="3082"/>
      <c r="K6" s="3082"/>
      <c r="L6" s="3082"/>
      <c r="M6" s="3082"/>
      <c r="N6" s="3082"/>
      <c r="O6" s="3082"/>
      <c r="P6" s="3082"/>
      <c r="Q6" s="2035" t="s">
        <v>432</v>
      </c>
      <c r="DB6" s="2036"/>
      <c r="DC6" s="2036"/>
      <c r="DD6" s="2036"/>
      <c r="DE6" s="2036"/>
    </row>
    <row r="7" spans="1:109" s="2033" customFormat="1" ht="24.75" customHeight="1" x14ac:dyDescent="0.15">
      <c r="A7" s="2037" t="s">
        <v>433</v>
      </c>
      <c r="B7" s="3021"/>
      <c r="C7" s="3073"/>
      <c r="D7" s="3074"/>
      <c r="E7" s="3073"/>
      <c r="F7" s="3095"/>
      <c r="G7" s="3074"/>
      <c r="H7" s="3083"/>
      <c r="I7" s="3083"/>
      <c r="J7" s="3083"/>
      <c r="K7" s="3083"/>
      <c r="L7" s="3083"/>
      <c r="M7" s="3083"/>
      <c r="N7" s="3083"/>
      <c r="O7" s="3083"/>
      <c r="P7" s="3083"/>
      <c r="Q7" s="2038" t="s">
        <v>433</v>
      </c>
      <c r="DB7" s="2036"/>
      <c r="DC7" s="2036"/>
      <c r="DD7" s="2036"/>
      <c r="DE7" s="2036"/>
    </row>
    <row r="8" spans="1:109" s="2040" customFormat="1" ht="42.75" customHeight="1" x14ac:dyDescent="0.15">
      <c r="A8" s="1968"/>
      <c r="B8" s="1998" t="s">
        <v>1114</v>
      </c>
      <c r="C8" s="3088" t="s">
        <v>1115</v>
      </c>
      <c r="D8" s="3089"/>
      <c r="E8" s="1932">
        <v>0</v>
      </c>
      <c r="F8" s="2000">
        <v>346348721</v>
      </c>
      <c r="G8" s="2001">
        <v>19010543</v>
      </c>
      <c r="H8" s="2001">
        <v>365359264</v>
      </c>
      <c r="I8" s="2039">
        <v>0</v>
      </c>
      <c r="J8" s="2039">
        <v>8053000</v>
      </c>
      <c r="K8" s="2039">
        <v>96417000</v>
      </c>
      <c r="L8" s="2039">
        <v>8896000</v>
      </c>
      <c r="M8" s="2039">
        <v>23000000</v>
      </c>
      <c r="N8" s="2039">
        <v>63255060</v>
      </c>
      <c r="O8" s="2039">
        <v>7124172</v>
      </c>
      <c r="P8" s="2039">
        <v>572104496</v>
      </c>
      <c r="Q8" s="1969"/>
      <c r="DB8" s="2041"/>
      <c r="DC8" s="2041"/>
      <c r="DD8" s="2041"/>
      <c r="DE8" s="2041"/>
    </row>
    <row r="9" spans="1:109" s="2040" customFormat="1" ht="42.75" customHeight="1" x14ac:dyDescent="0.15">
      <c r="A9" s="1968"/>
      <c r="B9" s="2005" t="s">
        <v>1120</v>
      </c>
      <c r="C9" s="3090" t="s">
        <v>1115</v>
      </c>
      <c r="D9" s="3091"/>
      <c r="E9" s="2007">
        <v>0</v>
      </c>
      <c r="F9" s="2008">
        <v>332213969</v>
      </c>
      <c r="G9" s="2009">
        <v>19086471</v>
      </c>
      <c r="H9" s="2042">
        <v>351300440</v>
      </c>
      <c r="I9" s="2042">
        <v>0</v>
      </c>
      <c r="J9" s="2042">
        <v>8617000</v>
      </c>
      <c r="K9" s="2042">
        <v>106400000</v>
      </c>
      <c r="L9" s="2042">
        <v>0</v>
      </c>
      <c r="M9" s="2042">
        <v>23749000</v>
      </c>
      <c r="N9" s="2042">
        <v>78795331</v>
      </c>
      <c r="O9" s="2042">
        <v>6390922</v>
      </c>
      <c r="P9" s="2042">
        <v>575252693</v>
      </c>
      <c r="Q9" s="1969"/>
    </row>
    <row r="10" spans="1:109" s="2040" customFormat="1" ht="42.75" customHeight="1" x14ac:dyDescent="0.15">
      <c r="A10" s="1968"/>
      <c r="B10" s="2005" t="s">
        <v>1121</v>
      </c>
      <c r="C10" s="3090" t="s">
        <v>1115</v>
      </c>
      <c r="D10" s="3091"/>
      <c r="E10" s="2007">
        <v>0</v>
      </c>
      <c r="F10" s="2008">
        <v>299629671</v>
      </c>
      <c r="G10" s="2009">
        <v>20934489</v>
      </c>
      <c r="H10" s="2042">
        <v>320564160</v>
      </c>
      <c r="I10" s="2042">
        <v>0</v>
      </c>
      <c r="J10" s="2042">
        <v>8472000</v>
      </c>
      <c r="K10" s="2042">
        <v>73793000</v>
      </c>
      <c r="L10" s="2042">
        <v>0</v>
      </c>
      <c r="M10" s="2042">
        <v>19836000</v>
      </c>
      <c r="N10" s="2042">
        <v>101668249</v>
      </c>
      <c r="O10" s="2042">
        <v>4911661</v>
      </c>
      <c r="P10" s="2042">
        <v>529245070</v>
      </c>
      <c r="Q10" s="1969"/>
    </row>
    <row r="11" spans="1:109" s="2040" customFormat="1" ht="42.75" customHeight="1" x14ac:dyDescent="0.15">
      <c r="A11" s="2043"/>
      <c r="B11" s="2005" t="s">
        <v>1122</v>
      </c>
      <c r="C11" s="3090" t="s">
        <v>1115</v>
      </c>
      <c r="D11" s="3091"/>
      <c r="E11" s="2007">
        <v>0</v>
      </c>
      <c r="F11" s="2008">
        <v>272090772</v>
      </c>
      <c r="G11" s="2009">
        <v>23160381</v>
      </c>
      <c r="H11" s="2009">
        <v>295251153</v>
      </c>
      <c r="I11" s="2042">
        <v>0</v>
      </c>
      <c r="J11" s="2042">
        <v>8408000</v>
      </c>
      <c r="K11" s="2042">
        <v>77000000</v>
      </c>
      <c r="L11" s="2042">
        <v>0</v>
      </c>
      <c r="M11" s="2042">
        <v>18163000</v>
      </c>
      <c r="N11" s="2042">
        <v>79896515</v>
      </c>
      <c r="O11" s="2042">
        <v>3677509</v>
      </c>
      <c r="P11" s="2042">
        <v>482396177</v>
      </c>
      <c r="Q11" s="1969"/>
      <c r="R11" s="2041"/>
      <c r="S11" s="2041"/>
      <c r="T11" s="2041"/>
      <c r="U11" s="2041"/>
      <c r="V11" s="2041"/>
      <c r="W11" s="2041"/>
      <c r="X11" s="2041"/>
      <c r="AN11" s="3084"/>
      <c r="AO11" s="3084"/>
      <c r="AS11" s="3084"/>
      <c r="AT11" s="3084"/>
      <c r="AU11" s="3084"/>
      <c r="AV11" s="3084"/>
      <c r="AW11" s="3084"/>
      <c r="DB11" s="2041"/>
      <c r="DC11" s="2041"/>
      <c r="DD11" s="2041"/>
      <c r="DE11" s="2041"/>
    </row>
    <row r="12" spans="1:109" s="2033" customFormat="1" ht="42.75" customHeight="1" thickBot="1" x14ac:dyDescent="0.2">
      <c r="A12" s="2044"/>
      <c r="B12" s="1836" t="s">
        <v>1123</v>
      </c>
      <c r="C12" s="3085" t="s">
        <v>1115</v>
      </c>
      <c r="D12" s="3086"/>
      <c r="E12" s="2015">
        <f>SUM(E13:E23)</f>
        <v>0</v>
      </c>
      <c r="F12" s="2016">
        <f t="shared" ref="F12:M12" si="0">SUM(F13:F23)</f>
        <v>253418142</v>
      </c>
      <c r="G12" s="2017">
        <f t="shared" si="0"/>
        <v>22793860</v>
      </c>
      <c r="H12" s="2045">
        <f t="shared" si="0"/>
        <v>276212002</v>
      </c>
      <c r="I12" s="2045">
        <f t="shared" si="0"/>
        <v>0</v>
      </c>
      <c r="J12" s="2045">
        <f t="shared" si="0"/>
        <v>8177000</v>
      </c>
      <c r="K12" s="2045">
        <f t="shared" si="0"/>
        <v>126993000</v>
      </c>
      <c r="L12" s="2045">
        <f t="shared" si="0"/>
        <v>29650000</v>
      </c>
      <c r="M12" s="2045">
        <f t="shared" si="0"/>
        <v>21587000</v>
      </c>
      <c r="N12" s="2045">
        <f>SUM(N13:N23)</f>
        <v>52278676</v>
      </c>
      <c r="O12" s="2045">
        <f>SUM(O13:O23)</f>
        <v>3936903</v>
      </c>
      <c r="P12" s="2045">
        <f>H12+I12+J12+K12+L12+M12+N12+O12</f>
        <v>518834581</v>
      </c>
      <c r="Q12" s="2018"/>
      <c r="R12" s="2036"/>
      <c r="S12" s="2036"/>
      <c r="T12" s="2036"/>
      <c r="U12" s="2036"/>
      <c r="V12" s="2036"/>
      <c r="W12" s="2036"/>
      <c r="X12" s="2036"/>
      <c r="AN12" s="3087"/>
      <c r="AO12" s="3087"/>
      <c r="AS12" s="3087"/>
      <c r="AT12" s="3087"/>
      <c r="AU12" s="3087"/>
      <c r="AV12" s="3087"/>
      <c r="AW12" s="3087"/>
      <c r="DB12" s="2036"/>
      <c r="DC12" s="2036"/>
      <c r="DD12" s="2036"/>
      <c r="DE12" s="2036"/>
    </row>
    <row r="13" spans="1:109" ht="48" customHeight="1" thickTop="1" x14ac:dyDescent="0.15">
      <c r="A13" s="1848" t="s">
        <v>1124</v>
      </c>
      <c r="B13" s="1849" t="s">
        <v>1022</v>
      </c>
      <c r="C13" s="2046" t="s">
        <v>1125</v>
      </c>
      <c r="D13" s="2047" t="s">
        <v>1166</v>
      </c>
      <c r="E13" s="1933"/>
      <c r="F13" s="1934"/>
      <c r="G13" s="1935"/>
      <c r="H13" s="1935"/>
      <c r="I13" s="2048"/>
      <c r="J13" s="2048"/>
      <c r="K13" s="2048"/>
      <c r="L13" s="2048"/>
      <c r="M13" s="2048"/>
      <c r="N13" s="2048"/>
      <c r="O13" s="2048"/>
      <c r="P13" s="2049"/>
      <c r="Q13" s="1858" t="s">
        <v>1124</v>
      </c>
    </row>
    <row r="14" spans="1:109" ht="48" customHeight="1" x14ac:dyDescent="0.15">
      <c r="A14" s="1818"/>
      <c r="B14" s="1849"/>
      <c r="C14" s="2046" t="s">
        <v>1128</v>
      </c>
      <c r="D14" s="2047" t="s">
        <v>1166</v>
      </c>
      <c r="E14" s="1933"/>
      <c r="F14" s="1934"/>
      <c r="G14" s="1935"/>
      <c r="H14" s="1935"/>
      <c r="I14" s="2048"/>
      <c r="J14" s="2048"/>
      <c r="K14" s="2048"/>
      <c r="L14" s="2048"/>
      <c r="M14" s="2048"/>
      <c r="N14" s="2048"/>
      <c r="O14" s="2048"/>
      <c r="P14" s="2049"/>
      <c r="Q14" s="1829"/>
    </row>
    <row r="15" spans="1:109" ht="48" customHeight="1" x14ac:dyDescent="0.15">
      <c r="A15" s="1859"/>
      <c r="B15" s="1860"/>
      <c r="C15" s="1893" t="s">
        <v>1131</v>
      </c>
      <c r="D15" s="2050" t="s">
        <v>1166</v>
      </c>
      <c r="E15" s="1942"/>
      <c r="F15" s="1943"/>
      <c r="G15" s="1944"/>
      <c r="H15" s="1944"/>
      <c r="I15" s="2051"/>
      <c r="J15" s="2051"/>
      <c r="K15" s="2051"/>
      <c r="L15" s="2051"/>
      <c r="M15" s="2051"/>
      <c r="N15" s="2051"/>
      <c r="O15" s="2051"/>
      <c r="P15" s="2052"/>
      <c r="Q15" s="1869"/>
    </row>
    <row r="16" spans="1:109" s="1981" customFormat="1" ht="48" customHeight="1" x14ac:dyDescent="0.15">
      <c r="A16" s="1870" t="s">
        <v>1133</v>
      </c>
      <c r="B16" s="1871" t="s">
        <v>1134</v>
      </c>
      <c r="C16" s="2053" t="s">
        <v>1135</v>
      </c>
      <c r="D16" s="2054"/>
      <c r="E16" s="1950"/>
      <c r="F16" s="1951">
        <v>43685391</v>
      </c>
      <c r="G16" s="1952">
        <v>683376</v>
      </c>
      <c r="H16" s="1952">
        <f>SUM(E16:G16)</f>
        <v>44368767</v>
      </c>
      <c r="I16" s="2055"/>
      <c r="J16" s="2055">
        <v>8177000</v>
      </c>
      <c r="K16" s="2055">
        <v>47567000</v>
      </c>
      <c r="L16" s="2055">
        <v>25980000</v>
      </c>
      <c r="M16" s="2055">
        <v>21587000</v>
      </c>
      <c r="N16" s="2055">
        <v>14420486</v>
      </c>
      <c r="O16" s="2055">
        <v>204070</v>
      </c>
      <c r="P16" s="2056">
        <f t="shared" ref="P16:P23" si="1">H16+I16+J16+K16+L16+M16+N16+O16</f>
        <v>162304323</v>
      </c>
      <c r="Q16" s="1881" t="s">
        <v>1133</v>
      </c>
      <c r="S16" s="2021"/>
      <c r="T16" s="2021"/>
    </row>
    <row r="17" spans="1:20" s="1981" customFormat="1" ht="48" customHeight="1" x14ac:dyDescent="0.15">
      <c r="A17" s="1848" t="s">
        <v>1139</v>
      </c>
      <c r="B17" s="1849" t="s">
        <v>1140</v>
      </c>
      <c r="C17" s="1809" t="s">
        <v>1141</v>
      </c>
      <c r="D17" s="1814"/>
      <c r="E17" s="1957"/>
      <c r="F17" s="1958">
        <v>34614408</v>
      </c>
      <c r="G17" s="1959">
        <v>9623636</v>
      </c>
      <c r="H17" s="1959">
        <v>44238044</v>
      </c>
      <c r="I17" s="2057"/>
      <c r="J17" s="2057"/>
      <c r="K17" s="2057">
        <v>19505000</v>
      </c>
      <c r="L17" s="2057"/>
      <c r="M17" s="2057"/>
      <c r="N17" s="2057">
        <v>6736443</v>
      </c>
      <c r="O17" s="2057">
        <v>257552</v>
      </c>
      <c r="P17" s="2058">
        <f t="shared" si="1"/>
        <v>70737039</v>
      </c>
      <c r="Q17" s="2059" t="s">
        <v>1139</v>
      </c>
      <c r="S17" s="2021"/>
      <c r="T17" s="2021"/>
    </row>
    <row r="18" spans="1:20" s="1981" customFormat="1" ht="48" customHeight="1" x14ac:dyDescent="0.15">
      <c r="A18" s="1963"/>
      <c r="B18" s="1860"/>
      <c r="C18" s="1893" t="s">
        <v>1160</v>
      </c>
      <c r="D18" s="2050"/>
      <c r="E18" s="1942"/>
      <c r="F18" s="1943">
        <v>34323348</v>
      </c>
      <c r="G18" s="1944">
        <v>5243377</v>
      </c>
      <c r="H18" s="1944">
        <v>39566725</v>
      </c>
      <c r="I18" s="2051"/>
      <c r="J18" s="2051"/>
      <c r="K18" s="2051">
        <v>19723000</v>
      </c>
      <c r="L18" s="2051"/>
      <c r="M18" s="2051"/>
      <c r="N18" s="2051">
        <v>6086148</v>
      </c>
      <c r="O18" s="2051">
        <v>971759</v>
      </c>
      <c r="P18" s="2052">
        <f t="shared" si="1"/>
        <v>66347632</v>
      </c>
      <c r="Q18" s="1964"/>
      <c r="S18" s="2021"/>
      <c r="T18" s="2021"/>
    </row>
    <row r="19" spans="1:20" s="1981" customFormat="1" ht="48" customHeight="1" x14ac:dyDescent="0.15">
      <c r="A19" s="1887">
        <v>10</v>
      </c>
      <c r="B19" s="1871" t="s">
        <v>1145</v>
      </c>
      <c r="C19" s="2053" t="s">
        <v>1146</v>
      </c>
      <c r="D19" s="2054"/>
      <c r="E19" s="1950"/>
      <c r="F19" s="1951">
        <v>84379482</v>
      </c>
      <c r="G19" s="1952">
        <v>4464411</v>
      </c>
      <c r="H19" s="1952">
        <v>88843893</v>
      </c>
      <c r="I19" s="2055"/>
      <c r="J19" s="2055"/>
      <c r="K19" s="2055">
        <v>1080000</v>
      </c>
      <c r="L19" s="2055">
        <v>3670000</v>
      </c>
      <c r="M19" s="2055"/>
      <c r="N19" s="2055">
        <v>19623439</v>
      </c>
      <c r="O19" s="2055">
        <v>90477</v>
      </c>
      <c r="P19" s="2056">
        <f>H19+I19+J19+K19+L19+M19+N19+O19</f>
        <v>113307809</v>
      </c>
      <c r="Q19" s="2020">
        <v>10</v>
      </c>
      <c r="S19" s="2021"/>
      <c r="T19" s="2021"/>
    </row>
    <row r="20" spans="1:20" ht="48" customHeight="1" x14ac:dyDescent="0.15">
      <c r="A20" s="1968">
        <v>61</v>
      </c>
      <c r="B20" s="1849" t="s">
        <v>1163</v>
      </c>
      <c r="C20" s="2046" t="s">
        <v>1149</v>
      </c>
      <c r="D20" s="2047" t="s">
        <v>1166</v>
      </c>
      <c r="E20" s="1933"/>
      <c r="F20" s="1934"/>
      <c r="G20" s="1935"/>
      <c r="H20" s="1935"/>
      <c r="I20" s="2048"/>
      <c r="J20" s="2048"/>
      <c r="K20" s="2048"/>
      <c r="L20" s="2048"/>
      <c r="M20" s="2048"/>
      <c r="N20" s="2048"/>
      <c r="O20" s="2048"/>
      <c r="P20" s="2049"/>
      <c r="Q20" s="1969">
        <v>61</v>
      </c>
    </row>
    <row r="21" spans="1:20" ht="48" customHeight="1" x14ac:dyDescent="0.15">
      <c r="A21" s="1968"/>
      <c r="B21" s="1849"/>
      <c r="C21" s="2046" t="s">
        <v>1151</v>
      </c>
      <c r="D21" s="2047" t="s">
        <v>1166</v>
      </c>
      <c r="E21" s="1933"/>
      <c r="F21" s="1934"/>
      <c r="G21" s="1935"/>
      <c r="H21" s="1935"/>
      <c r="I21" s="2048"/>
      <c r="J21" s="2048"/>
      <c r="K21" s="2048"/>
      <c r="L21" s="2048"/>
      <c r="M21" s="2048"/>
      <c r="N21" s="2048"/>
      <c r="O21" s="2048"/>
      <c r="P21" s="2049"/>
      <c r="Q21" s="1969"/>
    </row>
    <row r="22" spans="1:20" ht="48" customHeight="1" x14ac:dyDescent="0.15">
      <c r="A22" s="1963"/>
      <c r="B22" s="1860"/>
      <c r="C22" s="1893" t="s">
        <v>1154</v>
      </c>
      <c r="D22" s="2050" t="s">
        <v>1166</v>
      </c>
      <c r="E22" s="1942"/>
      <c r="F22" s="1943"/>
      <c r="G22" s="1944"/>
      <c r="H22" s="1944"/>
      <c r="I22" s="2051"/>
      <c r="J22" s="2051"/>
      <c r="K22" s="2051"/>
      <c r="L22" s="2051"/>
      <c r="M22" s="2051"/>
      <c r="N22" s="2051"/>
      <c r="O22" s="2051"/>
      <c r="P22" s="2052"/>
      <c r="Q22" s="1964"/>
    </row>
    <row r="23" spans="1:20" s="1981" customFormat="1" ht="48" customHeight="1" thickBot="1" x14ac:dyDescent="0.2">
      <c r="A23" s="1970">
        <v>68</v>
      </c>
      <c r="B23" s="1901" t="s">
        <v>1073</v>
      </c>
      <c r="C23" s="1972" t="s">
        <v>1100</v>
      </c>
      <c r="D23" s="2060"/>
      <c r="E23" s="1973"/>
      <c r="F23" s="1974">
        <v>56415513</v>
      </c>
      <c r="G23" s="1975">
        <v>2779060</v>
      </c>
      <c r="H23" s="1975">
        <v>59194573</v>
      </c>
      <c r="I23" s="2061"/>
      <c r="J23" s="2061"/>
      <c r="K23" s="2061">
        <v>39118000</v>
      </c>
      <c r="L23" s="2061"/>
      <c r="M23" s="2061"/>
      <c r="N23" s="2061">
        <v>5412160</v>
      </c>
      <c r="O23" s="2061">
        <v>2413045</v>
      </c>
      <c r="P23" s="2062">
        <f t="shared" si="1"/>
        <v>106137778</v>
      </c>
      <c r="Q23" s="1979">
        <v>68</v>
      </c>
      <c r="S23" s="2021"/>
      <c r="T23" s="2021"/>
    </row>
    <row r="24" spans="1:20" ht="21.75" customHeight="1" x14ac:dyDescent="0.15">
      <c r="C24" s="1981" t="s">
        <v>633</v>
      </c>
    </row>
  </sheetData>
  <mergeCells count="26">
    <mergeCell ref="AS11:AW11"/>
    <mergeCell ref="C12:D12"/>
    <mergeCell ref="AN12:AO12"/>
    <mergeCell ref="AS12:AW12"/>
    <mergeCell ref="M5:M7"/>
    <mergeCell ref="C8:D8"/>
    <mergeCell ref="C9:D9"/>
    <mergeCell ref="C10:D10"/>
    <mergeCell ref="C11:D11"/>
    <mergeCell ref="AN11:AO11"/>
    <mergeCell ref="E5:E7"/>
    <mergeCell ref="F5:F7"/>
    <mergeCell ref="G5:G7"/>
    <mergeCell ref="H5:H7"/>
    <mergeCell ref="K5:K7"/>
    <mergeCell ref="L5:L7"/>
    <mergeCell ref="B3:B7"/>
    <mergeCell ref="C3:D7"/>
    <mergeCell ref="E3:P3"/>
    <mergeCell ref="E4:H4"/>
    <mergeCell ref="I4:I7"/>
    <mergeCell ref="J4:J7"/>
    <mergeCell ref="K4:M4"/>
    <mergeCell ref="N4:N7"/>
    <mergeCell ref="O4:O7"/>
    <mergeCell ref="P4:P7"/>
  </mergeCells>
  <phoneticPr fontId="2"/>
  <printOptions horizontalCentered="1"/>
  <pageMargins left="0.43307086614173229" right="0.35433070866141736" top="0.78740157480314965" bottom="0.27559055118110237" header="0" footer="0"/>
  <pageSetup paperSize="9" scale="60" pageOrder="overThenDown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E899E-C336-4663-BBEF-D89AA3E3472F}">
  <dimension ref="A1:AZ24"/>
  <sheetViews>
    <sheetView zoomScale="55" zoomScaleNormal="55" zoomScaleSheetLayoutView="50" workbookViewId="0">
      <pane xSplit="4" ySplit="12" topLeftCell="E13" activePane="bottomRight" state="frozen"/>
      <selection activeCell="A3" sqref="A3:D7"/>
      <selection pane="topRight" activeCell="A3" sqref="A3:D7"/>
      <selection pane="bottomLeft" activeCell="A3" sqref="A3:D7"/>
      <selection pane="bottomRight" activeCell="B9" sqref="B9"/>
    </sheetView>
  </sheetViews>
  <sheetFormatPr defaultRowHeight="18.95" customHeight="1" x14ac:dyDescent="0.15"/>
  <cols>
    <col min="1" max="1" width="4.875" style="2025" customWidth="1"/>
    <col min="2" max="2" width="13.625" style="2021" customWidth="1"/>
    <col min="3" max="3" width="26.25" style="2021" bestFit="1" customWidth="1"/>
    <col min="4" max="4" width="3.125" style="2021" customWidth="1"/>
    <col min="5" max="5" width="14.625" style="2021" customWidth="1"/>
    <col min="6" max="6" width="14.75" style="2021" customWidth="1"/>
    <col min="7" max="7" width="13.5" style="2021" customWidth="1"/>
    <col min="8" max="10" width="14.625" style="2021" customWidth="1"/>
    <col min="11" max="12" width="16" style="2021" customWidth="1"/>
    <col min="13" max="14" width="15.25" style="2021" customWidth="1"/>
    <col min="15" max="15" width="5.25" style="1980" customWidth="1"/>
    <col min="16" max="16" width="9" style="2021"/>
    <col min="17" max="17" width="11.625" style="2021" bestFit="1" customWidth="1"/>
    <col min="18" max="18" width="9" style="2021"/>
    <col min="19" max="19" width="11.625" style="2021" bestFit="1" customWidth="1"/>
    <col min="20" max="256" width="9" style="2021"/>
    <col min="257" max="257" width="4.875" style="2021" customWidth="1"/>
    <col min="258" max="258" width="13.625" style="2021" customWidth="1"/>
    <col min="259" max="259" width="26.25" style="2021" bestFit="1" customWidth="1"/>
    <col min="260" max="260" width="3.125" style="2021" customWidth="1"/>
    <col min="261" max="261" width="14.625" style="2021" customWidth="1"/>
    <col min="262" max="262" width="14.75" style="2021" customWidth="1"/>
    <col min="263" max="263" width="13.5" style="2021" customWidth="1"/>
    <col min="264" max="266" width="14.625" style="2021" customWidth="1"/>
    <col min="267" max="268" width="16" style="2021" customWidth="1"/>
    <col min="269" max="270" width="15.25" style="2021" customWidth="1"/>
    <col min="271" max="271" width="5.25" style="2021" customWidth="1"/>
    <col min="272" max="272" width="9" style="2021"/>
    <col min="273" max="273" width="11.625" style="2021" bestFit="1" customWidth="1"/>
    <col min="274" max="274" width="9" style="2021"/>
    <col min="275" max="275" width="11.625" style="2021" bestFit="1" customWidth="1"/>
    <col min="276" max="512" width="9" style="2021"/>
    <col min="513" max="513" width="4.875" style="2021" customWidth="1"/>
    <col min="514" max="514" width="13.625" style="2021" customWidth="1"/>
    <col min="515" max="515" width="26.25" style="2021" bestFit="1" customWidth="1"/>
    <col min="516" max="516" width="3.125" style="2021" customWidth="1"/>
    <col min="517" max="517" width="14.625" style="2021" customWidth="1"/>
    <col min="518" max="518" width="14.75" style="2021" customWidth="1"/>
    <col min="519" max="519" width="13.5" style="2021" customWidth="1"/>
    <col min="520" max="522" width="14.625" style="2021" customWidth="1"/>
    <col min="523" max="524" width="16" style="2021" customWidth="1"/>
    <col min="525" max="526" width="15.25" style="2021" customWidth="1"/>
    <col min="527" max="527" width="5.25" style="2021" customWidth="1"/>
    <col min="528" max="528" width="9" style="2021"/>
    <col min="529" max="529" width="11.625" style="2021" bestFit="1" customWidth="1"/>
    <col min="530" max="530" width="9" style="2021"/>
    <col min="531" max="531" width="11.625" style="2021" bestFit="1" customWidth="1"/>
    <col min="532" max="768" width="9" style="2021"/>
    <col min="769" max="769" width="4.875" style="2021" customWidth="1"/>
    <col min="770" max="770" width="13.625" style="2021" customWidth="1"/>
    <col min="771" max="771" width="26.25" style="2021" bestFit="1" customWidth="1"/>
    <col min="772" max="772" width="3.125" style="2021" customWidth="1"/>
    <col min="773" max="773" width="14.625" style="2021" customWidth="1"/>
    <col min="774" max="774" width="14.75" style="2021" customWidth="1"/>
    <col min="775" max="775" width="13.5" style="2021" customWidth="1"/>
    <col min="776" max="778" width="14.625" style="2021" customWidth="1"/>
    <col min="779" max="780" width="16" style="2021" customWidth="1"/>
    <col min="781" max="782" width="15.25" style="2021" customWidth="1"/>
    <col min="783" max="783" width="5.25" style="2021" customWidth="1"/>
    <col min="784" max="784" width="9" style="2021"/>
    <col min="785" max="785" width="11.625" style="2021" bestFit="1" customWidth="1"/>
    <col min="786" max="786" width="9" style="2021"/>
    <col min="787" max="787" width="11.625" style="2021" bestFit="1" customWidth="1"/>
    <col min="788" max="1024" width="9" style="2021"/>
    <col min="1025" max="1025" width="4.875" style="2021" customWidth="1"/>
    <col min="1026" max="1026" width="13.625" style="2021" customWidth="1"/>
    <col min="1027" max="1027" width="26.25" style="2021" bestFit="1" customWidth="1"/>
    <col min="1028" max="1028" width="3.125" style="2021" customWidth="1"/>
    <col min="1029" max="1029" width="14.625" style="2021" customWidth="1"/>
    <col min="1030" max="1030" width="14.75" style="2021" customWidth="1"/>
    <col min="1031" max="1031" width="13.5" style="2021" customWidth="1"/>
    <col min="1032" max="1034" width="14.625" style="2021" customWidth="1"/>
    <col min="1035" max="1036" width="16" style="2021" customWidth="1"/>
    <col min="1037" max="1038" width="15.25" style="2021" customWidth="1"/>
    <col min="1039" max="1039" width="5.25" style="2021" customWidth="1"/>
    <col min="1040" max="1040" width="9" style="2021"/>
    <col min="1041" max="1041" width="11.625" style="2021" bestFit="1" customWidth="1"/>
    <col min="1042" max="1042" width="9" style="2021"/>
    <col min="1043" max="1043" width="11.625" style="2021" bestFit="1" customWidth="1"/>
    <col min="1044" max="1280" width="9" style="2021"/>
    <col min="1281" max="1281" width="4.875" style="2021" customWidth="1"/>
    <col min="1282" max="1282" width="13.625" style="2021" customWidth="1"/>
    <col min="1283" max="1283" width="26.25" style="2021" bestFit="1" customWidth="1"/>
    <col min="1284" max="1284" width="3.125" style="2021" customWidth="1"/>
    <col min="1285" max="1285" width="14.625" style="2021" customWidth="1"/>
    <col min="1286" max="1286" width="14.75" style="2021" customWidth="1"/>
    <col min="1287" max="1287" width="13.5" style="2021" customWidth="1"/>
    <col min="1288" max="1290" width="14.625" style="2021" customWidth="1"/>
    <col min="1291" max="1292" width="16" style="2021" customWidth="1"/>
    <col min="1293" max="1294" width="15.25" style="2021" customWidth="1"/>
    <col min="1295" max="1295" width="5.25" style="2021" customWidth="1"/>
    <col min="1296" max="1296" width="9" style="2021"/>
    <col min="1297" max="1297" width="11.625" style="2021" bestFit="1" customWidth="1"/>
    <col min="1298" max="1298" width="9" style="2021"/>
    <col min="1299" max="1299" width="11.625" style="2021" bestFit="1" customWidth="1"/>
    <col min="1300" max="1536" width="9" style="2021"/>
    <col min="1537" max="1537" width="4.875" style="2021" customWidth="1"/>
    <col min="1538" max="1538" width="13.625" style="2021" customWidth="1"/>
    <col min="1539" max="1539" width="26.25" style="2021" bestFit="1" customWidth="1"/>
    <col min="1540" max="1540" width="3.125" style="2021" customWidth="1"/>
    <col min="1541" max="1541" width="14.625" style="2021" customWidth="1"/>
    <col min="1542" max="1542" width="14.75" style="2021" customWidth="1"/>
    <col min="1543" max="1543" width="13.5" style="2021" customWidth="1"/>
    <col min="1544" max="1546" width="14.625" style="2021" customWidth="1"/>
    <col min="1547" max="1548" width="16" style="2021" customWidth="1"/>
    <col min="1549" max="1550" width="15.25" style="2021" customWidth="1"/>
    <col min="1551" max="1551" width="5.25" style="2021" customWidth="1"/>
    <col min="1552" max="1552" width="9" style="2021"/>
    <col min="1553" max="1553" width="11.625" style="2021" bestFit="1" customWidth="1"/>
    <col min="1554" max="1554" width="9" style="2021"/>
    <col min="1555" max="1555" width="11.625" style="2021" bestFit="1" customWidth="1"/>
    <col min="1556" max="1792" width="9" style="2021"/>
    <col min="1793" max="1793" width="4.875" style="2021" customWidth="1"/>
    <col min="1794" max="1794" width="13.625" style="2021" customWidth="1"/>
    <col min="1795" max="1795" width="26.25" style="2021" bestFit="1" customWidth="1"/>
    <col min="1796" max="1796" width="3.125" style="2021" customWidth="1"/>
    <col min="1797" max="1797" width="14.625" style="2021" customWidth="1"/>
    <col min="1798" max="1798" width="14.75" style="2021" customWidth="1"/>
    <col min="1799" max="1799" width="13.5" style="2021" customWidth="1"/>
    <col min="1800" max="1802" width="14.625" style="2021" customWidth="1"/>
    <col min="1803" max="1804" width="16" style="2021" customWidth="1"/>
    <col min="1805" max="1806" width="15.25" style="2021" customWidth="1"/>
    <col min="1807" max="1807" width="5.25" style="2021" customWidth="1"/>
    <col min="1808" max="1808" width="9" style="2021"/>
    <col min="1809" max="1809" width="11.625" style="2021" bestFit="1" customWidth="1"/>
    <col min="1810" max="1810" width="9" style="2021"/>
    <col min="1811" max="1811" width="11.625" style="2021" bestFit="1" customWidth="1"/>
    <col min="1812" max="2048" width="9" style="2021"/>
    <col min="2049" max="2049" width="4.875" style="2021" customWidth="1"/>
    <col min="2050" max="2050" width="13.625" style="2021" customWidth="1"/>
    <col min="2051" max="2051" width="26.25" style="2021" bestFit="1" customWidth="1"/>
    <col min="2052" max="2052" width="3.125" style="2021" customWidth="1"/>
    <col min="2053" max="2053" width="14.625" style="2021" customWidth="1"/>
    <col min="2054" max="2054" width="14.75" style="2021" customWidth="1"/>
    <col min="2055" max="2055" width="13.5" style="2021" customWidth="1"/>
    <col min="2056" max="2058" width="14.625" style="2021" customWidth="1"/>
    <col min="2059" max="2060" width="16" style="2021" customWidth="1"/>
    <col min="2061" max="2062" width="15.25" style="2021" customWidth="1"/>
    <col min="2063" max="2063" width="5.25" style="2021" customWidth="1"/>
    <col min="2064" max="2064" width="9" style="2021"/>
    <col min="2065" max="2065" width="11.625" style="2021" bestFit="1" customWidth="1"/>
    <col min="2066" max="2066" width="9" style="2021"/>
    <col min="2067" max="2067" width="11.625" style="2021" bestFit="1" customWidth="1"/>
    <col min="2068" max="2304" width="9" style="2021"/>
    <col min="2305" max="2305" width="4.875" style="2021" customWidth="1"/>
    <col min="2306" max="2306" width="13.625" style="2021" customWidth="1"/>
    <col min="2307" max="2307" width="26.25" style="2021" bestFit="1" customWidth="1"/>
    <col min="2308" max="2308" width="3.125" style="2021" customWidth="1"/>
    <col min="2309" max="2309" width="14.625" style="2021" customWidth="1"/>
    <col min="2310" max="2310" width="14.75" style="2021" customWidth="1"/>
    <col min="2311" max="2311" width="13.5" style="2021" customWidth="1"/>
    <col min="2312" max="2314" width="14.625" style="2021" customWidth="1"/>
    <col min="2315" max="2316" width="16" style="2021" customWidth="1"/>
    <col min="2317" max="2318" width="15.25" style="2021" customWidth="1"/>
    <col min="2319" max="2319" width="5.25" style="2021" customWidth="1"/>
    <col min="2320" max="2320" width="9" style="2021"/>
    <col min="2321" max="2321" width="11.625" style="2021" bestFit="1" customWidth="1"/>
    <col min="2322" max="2322" width="9" style="2021"/>
    <col min="2323" max="2323" width="11.625" style="2021" bestFit="1" customWidth="1"/>
    <col min="2324" max="2560" width="9" style="2021"/>
    <col min="2561" max="2561" width="4.875" style="2021" customWidth="1"/>
    <col min="2562" max="2562" width="13.625" style="2021" customWidth="1"/>
    <col min="2563" max="2563" width="26.25" style="2021" bestFit="1" customWidth="1"/>
    <col min="2564" max="2564" width="3.125" style="2021" customWidth="1"/>
    <col min="2565" max="2565" width="14.625" style="2021" customWidth="1"/>
    <col min="2566" max="2566" width="14.75" style="2021" customWidth="1"/>
    <col min="2567" max="2567" width="13.5" style="2021" customWidth="1"/>
    <col min="2568" max="2570" width="14.625" style="2021" customWidth="1"/>
    <col min="2571" max="2572" width="16" style="2021" customWidth="1"/>
    <col min="2573" max="2574" width="15.25" style="2021" customWidth="1"/>
    <col min="2575" max="2575" width="5.25" style="2021" customWidth="1"/>
    <col min="2576" max="2576" width="9" style="2021"/>
    <col min="2577" max="2577" width="11.625" style="2021" bestFit="1" customWidth="1"/>
    <col min="2578" max="2578" width="9" style="2021"/>
    <col min="2579" max="2579" width="11.625" style="2021" bestFit="1" customWidth="1"/>
    <col min="2580" max="2816" width="9" style="2021"/>
    <col min="2817" max="2817" width="4.875" style="2021" customWidth="1"/>
    <col min="2818" max="2818" width="13.625" style="2021" customWidth="1"/>
    <col min="2819" max="2819" width="26.25" style="2021" bestFit="1" customWidth="1"/>
    <col min="2820" max="2820" width="3.125" style="2021" customWidth="1"/>
    <col min="2821" max="2821" width="14.625" style="2021" customWidth="1"/>
    <col min="2822" max="2822" width="14.75" style="2021" customWidth="1"/>
    <col min="2823" max="2823" width="13.5" style="2021" customWidth="1"/>
    <col min="2824" max="2826" width="14.625" style="2021" customWidth="1"/>
    <col min="2827" max="2828" width="16" style="2021" customWidth="1"/>
    <col min="2829" max="2830" width="15.25" style="2021" customWidth="1"/>
    <col min="2831" max="2831" width="5.25" style="2021" customWidth="1"/>
    <col min="2832" max="2832" width="9" style="2021"/>
    <col min="2833" max="2833" width="11.625" style="2021" bestFit="1" customWidth="1"/>
    <col min="2834" max="2834" width="9" style="2021"/>
    <col min="2835" max="2835" width="11.625" style="2021" bestFit="1" customWidth="1"/>
    <col min="2836" max="3072" width="9" style="2021"/>
    <col min="3073" max="3073" width="4.875" style="2021" customWidth="1"/>
    <col min="3074" max="3074" width="13.625" style="2021" customWidth="1"/>
    <col min="3075" max="3075" width="26.25" style="2021" bestFit="1" customWidth="1"/>
    <col min="3076" max="3076" width="3.125" style="2021" customWidth="1"/>
    <col min="3077" max="3077" width="14.625" style="2021" customWidth="1"/>
    <col min="3078" max="3078" width="14.75" style="2021" customWidth="1"/>
    <col min="3079" max="3079" width="13.5" style="2021" customWidth="1"/>
    <col min="3080" max="3082" width="14.625" style="2021" customWidth="1"/>
    <col min="3083" max="3084" width="16" style="2021" customWidth="1"/>
    <col min="3085" max="3086" width="15.25" style="2021" customWidth="1"/>
    <col min="3087" max="3087" width="5.25" style="2021" customWidth="1"/>
    <col min="3088" max="3088" width="9" style="2021"/>
    <col min="3089" max="3089" width="11.625" style="2021" bestFit="1" customWidth="1"/>
    <col min="3090" max="3090" width="9" style="2021"/>
    <col min="3091" max="3091" width="11.625" style="2021" bestFit="1" customWidth="1"/>
    <col min="3092" max="3328" width="9" style="2021"/>
    <col min="3329" max="3329" width="4.875" style="2021" customWidth="1"/>
    <col min="3330" max="3330" width="13.625" style="2021" customWidth="1"/>
    <col min="3331" max="3331" width="26.25" style="2021" bestFit="1" customWidth="1"/>
    <col min="3332" max="3332" width="3.125" style="2021" customWidth="1"/>
    <col min="3333" max="3333" width="14.625" style="2021" customWidth="1"/>
    <col min="3334" max="3334" width="14.75" style="2021" customWidth="1"/>
    <col min="3335" max="3335" width="13.5" style="2021" customWidth="1"/>
    <col min="3336" max="3338" width="14.625" style="2021" customWidth="1"/>
    <col min="3339" max="3340" width="16" style="2021" customWidth="1"/>
    <col min="3341" max="3342" width="15.25" style="2021" customWidth="1"/>
    <col min="3343" max="3343" width="5.25" style="2021" customWidth="1"/>
    <col min="3344" max="3344" width="9" style="2021"/>
    <col min="3345" max="3345" width="11.625" style="2021" bestFit="1" customWidth="1"/>
    <col min="3346" max="3346" width="9" style="2021"/>
    <col min="3347" max="3347" width="11.625" style="2021" bestFit="1" customWidth="1"/>
    <col min="3348" max="3584" width="9" style="2021"/>
    <col min="3585" max="3585" width="4.875" style="2021" customWidth="1"/>
    <col min="3586" max="3586" width="13.625" style="2021" customWidth="1"/>
    <col min="3587" max="3587" width="26.25" style="2021" bestFit="1" customWidth="1"/>
    <col min="3588" max="3588" width="3.125" style="2021" customWidth="1"/>
    <col min="3589" max="3589" width="14.625" style="2021" customWidth="1"/>
    <col min="3590" max="3590" width="14.75" style="2021" customWidth="1"/>
    <col min="3591" max="3591" width="13.5" style="2021" customWidth="1"/>
    <col min="3592" max="3594" width="14.625" style="2021" customWidth="1"/>
    <col min="3595" max="3596" width="16" style="2021" customWidth="1"/>
    <col min="3597" max="3598" width="15.25" style="2021" customWidth="1"/>
    <col min="3599" max="3599" width="5.25" style="2021" customWidth="1"/>
    <col min="3600" max="3600" width="9" style="2021"/>
    <col min="3601" max="3601" width="11.625" style="2021" bestFit="1" customWidth="1"/>
    <col min="3602" max="3602" width="9" style="2021"/>
    <col min="3603" max="3603" width="11.625" style="2021" bestFit="1" customWidth="1"/>
    <col min="3604" max="3840" width="9" style="2021"/>
    <col min="3841" max="3841" width="4.875" style="2021" customWidth="1"/>
    <col min="3842" max="3842" width="13.625" style="2021" customWidth="1"/>
    <col min="3843" max="3843" width="26.25" style="2021" bestFit="1" customWidth="1"/>
    <col min="3844" max="3844" width="3.125" style="2021" customWidth="1"/>
    <col min="3845" max="3845" width="14.625" style="2021" customWidth="1"/>
    <col min="3846" max="3846" width="14.75" style="2021" customWidth="1"/>
    <col min="3847" max="3847" width="13.5" style="2021" customWidth="1"/>
    <col min="3848" max="3850" width="14.625" style="2021" customWidth="1"/>
    <col min="3851" max="3852" width="16" style="2021" customWidth="1"/>
    <col min="3853" max="3854" width="15.25" style="2021" customWidth="1"/>
    <col min="3855" max="3855" width="5.25" style="2021" customWidth="1"/>
    <col min="3856" max="3856" width="9" style="2021"/>
    <col min="3857" max="3857" width="11.625" style="2021" bestFit="1" customWidth="1"/>
    <col min="3858" max="3858" width="9" style="2021"/>
    <col min="3859" max="3859" width="11.625" style="2021" bestFit="1" customWidth="1"/>
    <col min="3860" max="4096" width="9" style="2021"/>
    <col min="4097" max="4097" width="4.875" style="2021" customWidth="1"/>
    <col min="4098" max="4098" width="13.625" style="2021" customWidth="1"/>
    <col min="4099" max="4099" width="26.25" style="2021" bestFit="1" customWidth="1"/>
    <col min="4100" max="4100" width="3.125" style="2021" customWidth="1"/>
    <col min="4101" max="4101" width="14.625" style="2021" customWidth="1"/>
    <col min="4102" max="4102" width="14.75" style="2021" customWidth="1"/>
    <col min="4103" max="4103" width="13.5" style="2021" customWidth="1"/>
    <col min="4104" max="4106" width="14.625" style="2021" customWidth="1"/>
    <col min="4107" max="4108" width="16" style="2021" customWidth="1"/>
    <col min="4109" max="4110" width="15.25" style="2021" customWidth="1"/>
    <col min="4111" max="4111" width="5.25" style="2021" customWidth="1"/>
    <col min="4112" max="4112" width="9" style="2021"/>
    <col min="4113" max="4113" width="11.625" style="2021" bestFit="1" customWidth="1"/>
    <col min="4114" max="4114" width="9" style="2021"/>
    <col min="4115" max="4115" width="11.625" style="2021" bestFit="1" customWidth="1"/>
    <col min="4116" max="4352" width="9" style="2021"/>
    <col min="4353" max="4353" width="4.875" style="2021" customWidth="1"/>
    <col min="4354" max="4354" width="13.625" style="2021" customWidth="1"/>
    <col min="4355" max="4355" width="26.25" style="2021" bestFit="1" customWidth="1"/>
    <col min="4356" max="4356" width="3.125" style="2021" customWidth="1"/>
    <col min="4357" max="4357" width="14.625" style="2021" customWidth="1"/>
    <col min="4358" max="4358" width="14.75" style="2021" customWidth="1"/>
    <col min="4359" max="4359" width="13.5" style="2021" customWidth="1"/>
    <col min="4360" max="4362" width="14.625" style="2021" customWidth="1"/>
    <col min="4363" max="4364" width="16" style="2021" customWidth="1"/>
    <col min="4365" max="4366" width="15.25" style="2021" customWidth="1"/>
    <col min="4367" max="4367" width="5.25" style="2021" customWidth="1"/>
    <col min="4368" max="4368" width="9" style="2021"/>
    <col min="4369" max="4369" width="11.625" style="2021" bestFit="1" customWidth="1"/>
    <col min="4370" max="4370" width="9" style="2021"/>
    <col min="4371" max="4371" width="11.625" style="2021" bestFit="1" customWidth="1"/>
    <col min="4372" max="4608" width="9" style="2021"/>
    <col min="4609" max="4609" width="4.875" style="2021" customWidth="1"/>
    <col min="4610" max="4610" width="13.625" style="2021" customWidth="1"/>
    <col min="4611" max="4611" width="26.25" style="2021" bestFit="1" customWidth="1"/>
    <col min="4612" max="4612" width="3.125" style="2021" customWidth="1"/>
    <col min="4613" max="4613" width="14.625" style="2021" customWidth="1"/>
    <col min="4614" max="4614" width="14.75" style="2021" customWidth="1"/>
    <col min="4615" max="4615" width="13.5" style="2021" customWidth="1"/>
    <col min="4616" max="4618" width="14.625" style="2021" customWidth="1"/>
    <col min="4619" max="4620" width="16" style="2021" customWidth="1"/>
    <col min="4621" max="4622" width="15.25" style="2021" customWidth="1"/>
    <col min="4623" max="4623" width="5.25" style="2021" customWidth="1"/>
    <col min="4624" max="4624" width="9" style="2021"/>
    <col min="4625" max="4625" width="11.625" style="2021" bestFit="1" customWidth="1"/>
    <col min="4626" max="4626" width="9" style="2021"/>
    <col min="4627" max="4627" width="11.625" style="2021" bestFit="1" customWidth="1"/>
    <col min="4628" max="4864" width="9" style="2021"/>
    <col min="4865" max="4865" width="4.875" style="2021" customWidth="1"/>
    <col min="4866" max="4866" width="13.625" style="2021" customWidth="1"/>
    <col min="4867" max="4867" width="26.25" style="2021" bestFit="1" customWidth="1"/>
    <col min="4868" max="4868" width="3.125" style="2021" customWidth="1"/>
    <col min="4869" max="4869" width="14.625" style="2021" customWidth="1"/>
    <col min="4870" max="4870" width="14.75" style="2021" customWidth="1"/>
    <col min="4871" max="4871" width="13.5" style="2021" customWidth="1"/>
    <col min="4872" max="4874" width="14.625" style="2021" customWidth="1"/>
    <col min="4875" max="4876" width="16" style="2021" customWidth="1"/>
    <col min="4877" max="4878" width="15.25" style="2021" customWidth="1"/>
    <col min="4879" max="4879" width="5.25" style="2021" customWidth="1"/>
    <col min="4880" max="4880" width="9" style="2021"/>
    <col min="4881" max="4881" width="11.625" style="2021" bestFit="1" customWidth="1"/>
    <col min="4882" max="4882" width="9" style="2021"/>
    <col min="4883" max="4883" width="11.625" style="2021" bestFit="1" customWidth="1"/>
    <col min="4884" max="5120" width="9" style="2021"/>
    <col min="5121" max="5121" width="4.875" style="2021" customWidth="1"/>
    <col min="5122" max="5122" width="13.625" style="2021" customWidth="1"/>
    <col min="5123" max="5123" width="26.25" style="2021" bestFit="1" customWidth="1"/>
    <col min="5124" max="5124" width="3.125" style="2021" customWidth="1"/>
    <col min="5125" max="5125" width="14.625" style="2021" customWidth="1"/>
    <col min="5126" max="5126" width="14.75" style="2021" customWidth="1"/>
    <col min="5127" max="5127" width="13.5" style="2021" customWidth="1"/>
    <col min="5128" max="5130" width="14.625" style="2021" customWidth="1"/>
    <col min="5131" max="5132" width="16" style="2021" customWidth="1"/>
    <col min="5133" max="5134" width="15.25" style="2021" customWidth="1"/>
    <col min="5135" max="5135" width="5.25" style="2021" customWidth="1"/>
    <col min="5136" max="5136" width="9" style="2021"/>
    <col min="5137" max="5137" width="11.625" style="2021" bestFit="1" customWidth="1"/>
    <col min="5138" max="5138" width="9" style="2021"/>
    <col min="5139" max="5139" width="11.625" style="2021" bestFit="1" customWidth="1"/>
    <col min="5140" max="5376" width="9" style="2021"/>
    <col min="5377" max="5377" width="4.875" style="2021" customWidth="1"/>
    <col min="5378" max="5378" width="13.625" style="2021" customWidth="1"/>
    <col min="5379" max="5379" width="26.25" style="2021" bestFit="1" customWidth="1"/>
    <col min="5380" max="5380" width="3.125" style="2021" customWidth="1"/>
    <col min="5381" max="5381" width="14.625" style="2021" customWidth="1"/>
    <col min="5382" max="5382" width="14.75" style="2021" customWidth="1"/>
    <col min="5383" max="5383" width="13.5" style="2021" customWidth="1"/>
    <col min="5384" max="5386" width="14.625" style="2021" customWidth="1"/>
    <col min="5387" max="5388" width="16" style="2021" customWidth="1"/>
    <col min="5389" max="5390" width="15.25" style="2021" customWidth="1"/>
    <col min="5391" max="5391" width="5.25" style="2021" customWidth="1"/>
    <col min="5392" max="5392" width="9" style="2021"/>
    <col min="5393" max="5393" width="11.625" style="2021" bestFit="1" customWidth="1"/>
    <col min="5394" max="5394" width="9" style="2021"/>
    <col min="5395" max="5395" width="11.625" style="2021" bestFit="1" customWidth="1"/>
    <col min="5396" max="5632" width="9" style="2021"/>
    <col min="5633" max="5633" width="4.875" style="2021" customWidth="1"/>
    <col min="5634" max="5634" width="13.625" style="2021" customWidth="1"/>
    <col min="5635" max="5635" width="26.25" style="2021" bestFit="1" customWidth="1"/>
    <col min="5636" max="5636" width="3.125" style="2021" customWidth="1"/>
    <col min="5637" max="5637" width="14.625" style="2021" customWidth="1"/>
    <col min="5638" max="5638" width="14.75" style="2021" customWidth="1"/>
    <col min="5639" max="5639" width="13.5" style="2021" customWidth="1"/>
    <col min="5640" max="5642" width="14.625" style="2021" customWidth="1"/>
    <col min="5643" max="5644" width="16" style="2021" customWidth="1"/>
    <col min="5645" max="5646" width="15.25" style="2021" customWidth="1"/>
    <col min="5647" max="5647" width="5.25" style="2021" customWidth="1"/>
    <col min="5648" max="5648" width="9" style="2021"/>
    <col min="5649" max="5649" width="11.625" style="2021" bestFit="1" customWidth="1"/>
    <col min="5650" max="5650" width="9" style="2021"/>
    <col min="5651" max="5651" width="11.625" style="2021" bestFit="1" customWidth="1"/>
    <col min="5652" max="5888" width="9" style="2021"/>
    <col min="5889" max="5889" width="4.875" style="2021" customWidth="1"/>
    <col min="5890" max="5890" width="13.625" style="2021" customWidth="1"/>
    <col min="5891" max="5891" width="26.25" style="2021" bestFit="1" customWidth="1"/>
    <col min="5892" max="5892" width="3.125" style="2021" customWidth="1"/>
    <col min="5893" max="5893" width="14.625" style="2021" customWidth="1"/>
    <col min="5894" max="5894" width="14.75" style="2021" customWidth="1"/>
    <col min="5895" max="5895" width="13.5" style="2021" customWidth="1"/>
    <col min="5896" max="5898" width="14.625" style="2021" customWidth="1"/>
    <col min="5899" max="5900" width="16" style="2021" customWidth="1"/>
    <col min="5901" max="5902" width="15.25" style="2021" customWidth="1"/>
    <col min="5903" max="5903" width="5.25" style="2021" customWidth="1"/>
    <col min="5904" max="5904" width="9" style="2021"/>
    <col min="5905" max="5905" width="11.625" style="2021" bestFit="1" customWidth="1"/>
    <col min="5906" max="5906" width="9" style="2021"/>
    <col min="5907" max="5907" width="11.625" style="2021" bestFit="1" customWidth="1"/>
    <col min="5908" max="6144" width="9" style="2021"/>
    <col min="6145" max="6145" width="4.875" style="2021" customWidth="1"/>
    <col min="6146" max="6146" width="13.625" style="2021" customWidth="1"/>
    <col min="6147" max="6147" width="26.25" style="2021" bestFit="1" customWidth="1"/>
    <col min="6148" max="6148" width="3.125" style="2021" customWidth="1"/>
    <col min="6149" max="6149" width="14.625" style="2021" customWidth="1"/>
    <col min="6150" max="6150" width="14.75" style="2021" customWidth="1"/>
    <col min="6151" max="6151" width="13.5" style="2021" customWidth="1"/>
    <col min="6152" max="6154" width="14.625" style="2021" customWidth="1"/>
    <col min="6155" max="6156" width="16" style="2021" customWidth="1"/>
    <col min="6157" max="6158" width="15.25" style="2021" customWidth="1"/>
    <col min="6159" max="6159" width="5.25" style="2021" customWidth="1"/>
    <col min="6160" max="6160" width="9" style="2021"/>
    <col min="6161" max="6161" width="11.625" style="2021" bestFit="1" customWidth="1"/>
    <col min="6162" max="6162" width="9" style="2021"/>
    <col min="6163" max="6163" width="11.625" style="2021" bestFit="1" customWidth="1"/>
    <col min="6164" max="6400" width="9" style="2021"/>
    <col min="6401" max="6401" width="4.875" style="2021" customWidth="1"/>
    <col min="6402" max="6402" width="13.625" style="2021" customWidth="1"/>
    <col min="6403" max="6403" width="26.25" style="2021" bestFit="1" customWidth="1"/>
    <col min="6404" max="6404" width="3.125" style="2021" customWidth="1"/>
    <col min="6405" max="6405" width="14.625" style="2021" customWidth="1"/>
    <col min="6406" max="6406" width="14.75" style="2021" customWidth="1"/>
    <col min="6407" max="6407" width="13.5" style="2021" customWidth="1"/>
    <col min="6408" max="6410" width="14.625" style="2021" customWidth="1"/>
    <col min="6411" max="6412" width="16" style="2021" customWidth="1"/>
    <col min="6413" max="6414" width="15.25" style="2021" customWidth="1"/>
    <col min="6415" max="6415" width="5.25" style="2021" customWidth="1"/>
    <col min="6416" max="6416" width="9" style="2021"/>
    <col min="6417" max="6417" width="11.625" style="2021" bestFit="1" customWidth="1"/>
    <col min="6418" max="6418" width="9" style="2021"/>
    <col min="6419" max="6419" width="11.625" style="2021" bestFit="1" customWidth="1"/>
    <col min="6420" max="6656" width="9" style="2021"/>
    <col min="6657" max="6657" width="4.875" style="2021" customWidth="1"/>
    <col min="6658" max="6658" width="13.625" style="2021" customWidth="1"/>
    <col min="6659" max="6659" width="26.25" style="2021" bestFit="1" customWidth="1"/>
    <col min="6660" max="6660" width="3.125" style="2021" customWidth="1"/>
    <col min="6661" max="6661" width="14.625" style="2021" customWidth="1"/>
    <col min="6662" max="6662" width="14.75" style="2021" customWidth="1"/>
    <col min="6663" max="6663" width="13.5" style="2021" customWidth="1"/>
    <col min="6664" max="6666" width="14.625" style="2021" customWidth="1"/>
    <col min="6667" max="6668" width="16" style="2021" customWidth="1"/>
    <col min="6669" max="6670" width="15.25" style="2021" customWidth="1"/>
    <col min="6671" max="6671" width="5.25" style="2021" customWidth="1"/>
    <col min="6672" max="6672" width="9" style="2021"/>
    <col min="6673" max="6673" width="11.625" style="2021" bestFit="1" customWidth="1"/>
    <col min="6674" max="6674" width="9" style="2021"/>
    <col min="6675" max="6675" width="11.625" style="2021" bestFit="1" customWidth="1"/>
    <col min="6676" max="6912" width="9" style="2021"/>
    <col min="6913" max="6913" width="4.875" style="2021" customWidth="1"/>
    <col min="6914" max="6914" width="13.625" style="2021" customWidth="1"/>
    <col min="6915" max="6915" width="26.25" style="2021" bestFit="1" customWidth="1"/>
    <col min="6916" max="6916" width="3.125" style="2021" customWidth="1"/>
    <col min="6917" max="6917" width="14.625" style="2021" customWidth="1"/>
    <col min="6918" max="6918" width="14.75" style="2021" customWidth="1"/>
    <col min="6919" max="6919" width="13.5" style="2021" customWidth="1"/>
    <col min="6920" max="6922" width="14.625" style="2021" customWidth="1"/>
    <col min="6923" max="6924" width="16" style="2021" customWidth="1"/>
    <col min="6925" max="6926" width="15.25" style="2021" customWidth="1"/>
    <col min="6927" max="6927" width="5.25" style="2021" customWidth="1"/>
    <col min="6928" max="6928" width="9" style="2021"/>
    <col min="6929" max="6929" width="11.625" style="2021" bestFit="1" customWidth="1"/>
    <col min="6930" max="6930" width="9" style="2021"/>
    <col min="6931" max="6931" width="11.625" style="2021" bestFit="1" customWidth="1"/>
    <col min="6932" max="7168" width="9" style="2021"/>
    <col min="7169" max="7169" width="4.875" style="2021" customWidth="1"/>
    <col min="7170" max="7170" width="13.625" style="2021" customWidth="1"/>
    <col min="7171" max="7171" width="26.25" style="2021" bestFit="1" customWidth="1"/>
    <col min="7172" max="7172" width="3.125" style="2021" customWidth="1"/>
    <col min="7173" max="7173" width="14.625" style="2021" customWidth="1"/>
    <col min="7174" max="7174" width="14.75" style="2021" customWidth="1"/>
    <col min="7175" max="7175" width="13.5" style="2021" customWidth="1"/>
    <col min="7176" max="7178" width="14.625" style="2021" customWidth="1"/>
    <col min="7179" max="7180" width="16" style="2021" customWidth="1"/>
    <col min="7181" max="7182" width="15.25" style="2021" customWidth="1"/>
    <col min="7183" max="7183" width="5.25" style="2021" customWidth="1"/>
    <col min="7184" max="7184" width="9" style="2021"/>
    <col min="7185" max="7185" width="11.625" style="2021" bestFit="1" customWidth="1"/>
    <col min="7186" max="7186" width="9" style="2021"/>
    <col min="7187" max="7187" width="11.625" style="2021" bestFit="1" customWidth="1"/>
    <col min="7188" max="7424" width="9" style="2021"/>
    <col min="7425" max="7425" width="4.875" style="2021" customWidth="1"/>
    <col min="7426" max="7426" width="13.625" style="2021" customWidth="1"/>
    <col min="7427" max="7427" width="26.25" style="2021" bestFit="1" customWidth="1"/>
    <col min="7428" max="7428" width="3.125" style="2021" customWidth="1"/>
    <col min="7429" max="7429" width="14.625" style="2021" customWidth="1"/>
    <col min="7430" max="7430" width="14.75" style="2021" customWidth="1"/>
    <col min="7431" max="7431" width="13.5" style="2021" customWidth="1"/>
    <col min="7432" max="7434" width="14.625" style="2021" customWidth="1"/>
    <col min="7435" max="7436" width="16" style="2021" customWidth="1"/>
    <col min="7437" max="7438" width="15.25" style="2021" customWidth="1"/>
    <col min="7439" max="7439" width="5.25" style="2021" customWidth="1"/>
    <col min="7440" max="7440" width="9" style="2021"/>
    <col min="7441" max="7441" width="11.625" style="2021" bestFit="1" customWidth="1"/>
    <col min="7442" max="7442" width="9" style="2021"/>
    <col min="7443" max="7443" width="11.625" style="2021" bestFit="1" customWidth="1"/>
    <col min="7444" max="7680" width="9" style="2021"/>
    <col min="7681" max="7681" width="4.875" style="2021" customWidth="1"/>
    <col min="7682" max="7682" width="13.625" style="2021" customWidth="1"/>
    <col min="7683" max="7683" width="26.25" style="2021" bestFit="1" customWidth="1"/>
    <col min="7684" max="7684" width="3.125" style="2021" customWidth="1"/>
    <col min="7685" max="7685" width="14.625" style="2021" customWidth="1"/>
    <col min="7686" max="7686" width="14.75" style="2021" customWidth="1"/>
    <col min="7687" max="7687" width="13.5" style="2021" customWidth="1"/>
    <col min="7688" max="7690" width="14.625" style="2021" customWidth="1"/>
    <col min="7691" max="7692" width="16" style="2021" customWidth="1"/>
    <col min="7693" max="7694" width="15.25" style="2021" customWidth="1"/>
    <col min="7695" max="7695" width="5.25" style="2021" customWidth="1"/>
    <col min="7696" max="7696" width="9" style="2021"/>
    <col min="7697" max="7697" width="11.625" style="2021" bestFit="1" customWidth="1"/>
    <col min="7698" max="7698" width="9" style="2021"/>
    <col min="7699" max="7699" width="11.625" style="2021" bestFit="1" customWidth="1"/>
    <col min="7700" max="7936" width="9" style="2021"/>
    <col min="7937" max="7937" width="4.875" style="2021" customWidth="1"/>
    <col min="7938" max="7938" width="13.625" style="2021" customWidth="1"/>
    <col min="7939" max="7939" width="26.25" style="2021" bestFit="1" customWidth="1"/>
    <col min="7940" max="7940" width="3.125" style="2021" customWidth="1"/>
    <col min="7941" max="7941" width="14.625" style="2021" customWidth="1"/>
    <col min="7942" max="7942" width="14.75" style="2021" customWidth="1"/>
    <col min="7943" max="7943" width="13.5" style="2021" customWidth="1"/>
    <col min="7944" max="7946" width="14.625" style="2021" customWidth="1"/>
    <col min="7947" max="7948" width="16" style="2021" customWidth="1"/>
    <col min="7949" max="7950" width="15.25" style="2021" customWidth="1"/>
    <col min="7951" max="7951" width="5.25" style="2021" customWidth="1"/>
    <col min="7952" max="7952" width="9" style="2021"/>
    <col min="7953" max="7953" width="11.625" style="2021" bestFit="1" customWidth="1"/>
    <col min="7954" max="7954" width="9" style="2021"/>
    <col min="7955" max="7955" width="11.625" style="2021" bestFit="1" customWidth="1"/>
    <col min="7956" max="8192" width="9" style="2021"/>
    <col min="8193" max="8193" width="4.875" style="2021" customWidth="1"/>
    <col min="8194" max="8194" width="13.625" style="2021" customWidth="1"/>
    <col min="8195" max="8195" width="26.25" style="2021" bestFit="1" customWidth="1"/>
    <col min="8196" max="8196" width="3.125" style="2021" customWidth="1"/>
    <col min="8197" max="8197" width="14.625" style="2021" customWidth="1"/>
    <col min="8198" max="8198" width="14.75" style="2021" customWidth="1"/>
    <col min="8199" max="8199" width="13.5" style="2021" customWidth="1"/>
    <col min="8200" max="8202" width="14.625" style="2021" customWidth="1"/>
    <col min="8203" max="8204" width="16" style="2021" customWidth="1"/>
    <col min="8205" max="8206" width="15.25" style="2021" customWidth="1"/>
    <col min="8207" max="8207" width="5.25" style="2021" customWidth="1"/>
    <col min="8208" max="8208" width="9" style="2021"/>
    <col min="8209" max="8209" width="11.625" style="2021" bestFit="1" customWidth="1"/>
    <col min="8210" max="8210" width="9" style="2021"/>
    <col min="8211" max="8211" width="11.625" style="2021" bestFit="1" customWidth="1"/>
    <col min="8212" max="8448" width="9" style="2021"/>
    <col min="8449" max="8449" width="4.875" style="2021" customWidth="1"/>
    <col min="8450" max="8450" width="13.625" style="2021" customWidth="1"/>
    <col min="8451" max="8451" width="26.25" style="2021" bestFit="1" customWidth="1"/>
    <col min="8452" max="8452" width="3.125" style="2021" customWidth="1"/>
    <col min="8453" max="8453" width="14.625" style="2021" customWidth="1"/>
    <col min="8454" max="8454" width="14.75" style="2021" customWidth="1"/>
    <col min="8455" max="8455" width="13.5" style="2021" customWidth="1"/>
    <col min="8456" max="8458" width="14.625" style="2021" customWidth="1"/>
    <col min="8459" max="8460" width="16" style="2021" customWidth="1"/>
    <col min="8461" max="8462" width="15.25" style="2021" customWidth="1"/>
    <col min="8463" max="8463" width="5.25" style="2021" customWidth="1"/>
    <col min="8464" max="8464" width="9" style="2021"/>
    <col min="8465" max="8465" width="11.625" style="2021" bestFit="1" customWidth="1"/>
    <col min="8466" max="8466" width="9" style="2021"/>
    <col min="8467" max="8467" width="11.625" style="2021" bestFit="1" customWidth="1"/>
    <col min="8468" max="8704" width="9" style="2021"/>
    <col min="8705" max="8705" width="4.875" style="2021" customWidth="1"/>
    <col min="8706" max="8706" width="13.625" style="2021" customWidth="1"/>
    <col min="8707" max="8707" width="26.25" style="2021" bestFit="1" customWidth="1"/>
    <col min="8708" max="8708" width="3.125" style="2021" customWidth="1"/>
    <col min="8709" max="8709" width="14.625" style="2021" customWidth="1"/>
    <col min="8710" max="8710" width="14.75" style="2021" customWidth="1"/>
    <col min="8711" max="8711" width="13.5" style="2021" customWidth="1"/>
    <col min="8712" max="8714" width="14.625" style="2021" customWidth="1"/>
    <col min="8715" max="8716" width="16" style="2021" customWidth="1"/>
    <col min="8717" max="8718" width="15.25" style="2021" customWidth="1"/>
    <col min="8719" max="8719" width="5.25" style="2021" customWidth="1"/>
    <col min="8720" max="8720" width="9" style="2021"/>
    <col min="8721" max="8721" width="11.625" style="2021" bestFit="1" customWidth="1"/>
    <col min="8722" max="8722" width="9" style="2021"/>
    <col min="8723" max="8723" width="11.625" style="2021" bestFit="1" customWidth="1"/>
    <col min="8724" max="8960" width="9" style="2021"/>
    <col min="8961" max="8961" width="4.875" style="2021" customWidth="1"/>
    <col min="8962" max="8962" width="13.625" style="2021" customWidth="1"/>
    <col min="8963" max="8963" width="26.25" style="2021" bestFit="1" customWidth="1"/>
    <col min="8964" max="8964" width="3.125" style="2021" customWidth="1"/>
    <col min="8965" max="8965" width="14.625" style="2021" customWidth="1"/>
    <col min="8966" max="8966" width="14.75" style="2021" customWidth="1"/>
    <col min="8967" max="8967" width="13.5" style="2021" customWidth="1"/>
    <col min="8968" max="8970" width="14.625" style="2021" customWidth="1"/>
    <col min="8971" max="8972" width="16" style="2021" customWidth="1"/>
    <col min="8973" max="8974" width="15.25" style="2021" customWidth="1"/>
    <col min="8975" max="8975" width="5.25" style="2021" customWidth="1"/>
    <col min="8976" max="8976" width="9" style="2021"/>
    <col min="8977" max="8977" width="11.625" style="2021" bestFit="1" customWidth="1"/>
    <col min="8978" max="8978" width="9" style="2021"/>
    <col min="8979" max="8979" width="11.625" style="2021" bestFit="1" customWidth="1"/>
    <col min="8980" max="9216" width="9" style="2021"/>
    <col min="9217" max="9217" width="4.875" style="2021" customWidth="1"/>
    <col min="9218" max="9218" width="13.625" style="2021" customWidth="1"/>
    <col min="9219" max="9219" width="26.25" style="2021" bestFit="1" customWidth="1"/>
    <col min="9220" max="9220" width="3.125" style="2021" customWidth="1"/>
    <col min="9221" max="9221" width="14.625" style="2021" customWidth="1"/>
    <col min="9222" max="9222" width="14.75" style="2021" customWidth="1"/>
    <col min="9223" max="9223" width="13.5" style="2021" customWidth="1"/>
    <col min="9224" max="9226" width="14.625" style="2021" customWidth="1"/>
    <col min="9227" max="9228" width="16" style="2021" customWidth="1"/>
    <col min="9229" max="9230" width="15.25" style="2021" customWidth="1"/>
    <col min="9231" max="9231" width="5.25" style="2021" customWidth="1"/>
    <col min="9232" max="9232" width="9" style="2021"/>
    <col min="9233" max="9233" width="11.625" style="2021" bestFit="1" customWidth="1"/>
    <col min="9234" max="9234" width="9" style="2021"/>
    <col min="9235" max="9235" width="11.625" style="2021" bestFit="1" customWidth="1"/>
    <col min="9236" max="9472" width="9" style="2021"/>
    <col min="9473" max="9473" width="4.875" style="2021" customWidth="1"/>
    <col min="9474" max="9474" width="13.625" style="2021" customWidth="1"/>
    <col min="9475" max="9475" width="26.25" style="2021" bestFit="1" customWidth="1"/>
    <col min="9476" max="9476" width="3.125" style="2021" customWidth="1"/>
    <col min="9477" max="9477" width="14.625" style="2021" customWidth="1"/>
    <col min="9478" max="9478" width="14.75" style="2021" customWidth="1"/>
    <col min="9479" max="9479" width="13.5" style="2021" customWidth="1"/>
    <col min="9480" max="9482" width="14.625" style="2021" customWidth="1"/>
    <col min="9483" max="9484" width="16" style="2021" customWidth="1"/>
    <col min="9485" max="9486" width="15.25" style="2021" customWidth="1"/>
    <col min="9487" max="9487" width="5.25" style="2021" customWidth="1"/>
    <col min="9488" max="9488" width="9" style="2021"/>
    <col min="9489" max="9489" width="11.625" style="2021" bestFit="1" customWidth="1"/>
    <col min="9490" max="9490" width="9" style="2021"/>
    <col min="9491" max="9491" width="11.625" style="2021" bestFit="1" customWidth="1"/>
    <col min="9492" max="9728" width="9" style="2021"/>
    <col min="9729" max="9729" width="4.875" style="2021" customWidth="1"/>
    <col min="9730" max="9730" width="13.625" style="2021" customWidth="1"/>
    <col min="9731" max="9731" width="26.25" style="2021" bestFit="1" customWidth="1"/>
    <col min="9732" max="9732" width="3.125" style="2021" customWidth="1"/>
    <col min="9733" max="9733" width="14.625" style="2021" customWidth="1"/>
    <col min="9734" max="9734" width="14.75" style="2021" customWidth="1"/>
    <col min="9735" max="9735" width="13.5" style="2021" customWidth="1"/>
    <col min="9736" max="9738" width="14.625" style="2021" customWidth="1"/>
    <col min="9739" max="9740" width="16" style="2021" customWidth="1"/>
    <col min="9741" max="9742" width="15.25" style="2021" customWidth="1"/>
    <col min="9743" max="9743" width="5.25" style="2021" customWidth="1"/>
    <col min="9744" max="9744" width="9" style="2021"/>
    <col min="9745" max="9745" width="11.625" style="2021" bestFit="1" customWidth="1"/>
    <col min="9746" max="9746" width="9" style="2021"/>
    <col min="9747" max="9747" width="11.625" style="2021" bestFit="1" customWidth="1"/>
    <col min="9748" max="9984" width="9" style="2021"/>
    <col min="9985" max="9985" width="4.875" style="2021" customWidth="1"/>
    <col min="9986" max="9986" width="13.625" style="2021" customWidth="1"/>
    <col min="9987" max="9987" width="26.25" style="2021" bestFit="1" customWidth="1"/>
    <col min="9988" max="9988" width="3.125" style="2021" customWidth="1"/>
    <col min="9989" max="9989" width="14.625" style="2021" customWidth="1"/>
    <col min="9990" max="9990" width="14.75" style="2021" customWidth="1"/>
    <col min="9991" max="9991" width="13.5" style="2021" customWidth="1"/>
    <col min="9992" max="9994" width="14.625" style="2021" customWidth="1"/>
    <col min="9995" max="9996" width="16" style="2021" customWidth="1"/>
    <col min="9997" max="9998" width="15.25" style="2021" customWidth="1"/>
    <col min="9999" max="9999" width="5.25" style="2021" customWidth="1"/>
    <col min="10000" max="10000" width="9" style="2021"/>
    <col min="10001" max="10001" width="11.625" style="2021" bestFit="1" customWidth="1"/>
    <col min="10002" max="10002" width="9" style="2021"/>
    <col min="10003" max="10003" width="11.625" style="2021" bestFit="1" customWidth="1"/>
    <col min="10004" max="10240" width="9" style="2021"/>
    <col min="10241" max="10241" width="4.875" style="2021" customWidth="1"/>
    <col min="10242" max="10242" width="13.625" style="2021" customWidth="1"/>
    <col min="10243" max="10243" width="26.25" style="2021" bestFit="1" customWidth="1"/>
    <col min="10244" max="10244" width="3.125" style="2021" customWidth="1"/>
    <col min="10245" max="10245" width="14.625" style="2021" customWidth="1"/>
    <col min="10246" max="10246" width="14.75" style="2021" customWidth="1"/>
    <col min="10247" max="10247" width="13.5" style="2021" customWidth="1"/>
    <col min="10248" max="10250" width="14.625" style="2021" customWidth="1"/>
    <col min="10251" max="10252" width="16" style="2021" customWidth="1"/>
    <col min="10253" max="10254" width="15.25" style="2021" customWidth="1"/>
    <col min="10255" max="10255" width="5.25" style="2021" customWidth="1"/>
    <col min="10256" max="10256" width="9" style="2021"/>
    <col min="10257" max="10257" width="11.625" style="2021" bestFit="1" customWidth="1"/>
    <col min="10258" max="10258" width="9" style="2021"/>
    <col min="10259" max="10259" width="11.625" style="2021" bestFit="1" customWidth="1"/>
    <col min="10260" max="10496" width="9" style="2021"/>
    <col min="10497" max="10497" width="4.875" style="2021" customWidth="1"/>
    <col min="10498" max="10498" width="13.625" style="2021" customWidth="1"/>
    <col min="10499" max="10499" width="26.25" style="2021" bestFit="1" customWidth="1"/>
    <col min="10500" max="10500" width="3.125" style="2021" customWidth="1"/>
    <col min="10501" max="10501" width="14.625" style="2021" customWidth="1"/>
    <col min="10502" max="10502" width="14.75" style="2021" customWidth="1"/>
    <col min="10503" max="10503" width="13.5" style="2021" customWidth="1"/>
    <col min="10504" max="10506" width="14.625" style="2021" customWidth="1"/>
    <col min="10507" max="10508" width="16" style="2021" customWidth="1"/>
    <col min="10509" max="10510" width="15.25" style="2021" customWidth="1"/>
    <col min="10511" max="10511" width="5.25" style="2021" customWidth="1"/>
    <col min="10512" max="10512" width="9" style="2021"/>
    <col min="10513" max="10513" width="11.625" style="2021" bestFit="1" customWidth="1"/>
    <col min="10514" max="10514" width="9" style="2021"/>
    <col min="10515" max="10515" width="11.625" style="2021" bestFit="1" customWidth="1"/>
    <col min="10516" max="10752" width="9" style="2021"/>
    <col min="10753" max="10753" width="4.875" style="2021" customWidth="1"/>
    <col min="10754" max="10754" width="13.625" style="2021" customWidth="1"/>
    <col min="10755" max="10755" width="26.25" style="2021" bestFit="1" customWidth="1"/>
    <col min="10756" max="10756" width="3.125" style="2021" customWidth="1"/>
    <col min="10757" max="10757" width="14.625" style="2021" customWidth="1"/>
    <col min="10758" max="10758" width="14.75" style="2021" customWidth="1"/>
    <col min="10759" max="10759" width="13.5" style="2021" customWidth="1"/>
    <col min="10760" max="10762" width="14.625" style="2021" customWidth="1"/>
    <col min="10763" max="10764" width="16" style="2021" customWidth="1"/>
    <col min="10765" max="10766" width="15.25" style="2021" customWidth="1"/>
    <col min="10767" max="10767" width="5.25" style="2021" customWidth="1"/>
    <col min="10768" max="10768" width="9" style="2021"/>
    <col min="10769" max="10769" width="11.625" style="2021" bestFit="1" customWidth="1"/>
    <col min="10770" max="10770" width="9" style="2021"/>
    <col min="10771" max="10771" width="11.625" style="2021" bestFit="1" customWidth="1"/>
    <col min="10772" max="11008" width="9" style="2021"/>
    <col min="11009" max="11009" width="4.875" style="2021" customWidth="1"/>
    <col min="11010" max="11010" width="13.625" style="2021" customWidth="1"/>
    <col min="11011" max="11011" width="26.25" style="2021" bestFit="1" customWidth="1"/>
    <col min="11012" max="11012" width="3.125" style="2021" customWidth="1"/>
    <col min="11013" max="11013" width="14.625" style="2021" customWidth="1"/>
    <col min="11014" max="11014" width="14.75" style="2021" customWidth="1"/>
    <col min="11015" max="11015" width="13.5" style="2021" customWidth="1"/>
    <col min="11016" max="11018" width="14.625" style="2021" customWidth="1"/>
    <col min="11019" max="11020" width="16" style="2021" customWidth="1"/>
    <col min="11021" max="11022" width="15.25" style="2021" customWidth="1"/>
    <col min="11023" max="11023" width="5.25" style="2021" customWidth="1"/>
    <col min="11024" max="11024" width="9" style="2021"/>
    <col min="11025" max="11025" width="11.625" style="2021" bestFit="1" customWidth="1"/>
    <col min="11026" max="11026" width="9" style="2021"/>
    <col min="11027" max="11027" width="11.625" style="2021" bestFit="1" customWidth="1"/>
    <col min="11028" max="11264" width="9" style="2021"/>
    <col min="11265" max="11265" width="4.875" style="2021" customWidth="1"/>
    <col min="11266" max="11266" width="13.625" style="2021" customWidth="1"/>
    <col min="11267" max="11267" width="26.25" style="2021" bestFit="1" customWidth="1"/>
    <col min="11268" max="11268" width="3.125" style="2021" customWidth="1"/>
    <col min="11269" max="11269" width="14.625" style="2021" customWidth="1"/>
    <col min="11270" max="11270" width="14.75" style="2021" customWidth="1"/>
    <col min="11271" max="11271" width="13.5" style="2021" customWidth="1"/>
    <col min="11272" max="11274" width="14.625" style="2021" customWidth="1"/>
    <col min="11275" max="11276" width="16" style="2021" customWidth="1"/>
    <col min="11277" max="11278" width="15.25" style="2021" customWidth="1"/>
    <col min="11279" max="11279" width="5.25" style="2021" customWidth="1"/>
    <col min="11280" max="11280" width="9" style="2021"/>
    <col min="11281" max="11281" width="11.625" style="2021" bestFit="1" customWidth="1"/>
    <col min="11282" max="11282" width="9" style="2021"/>
    <col min="11283" max="11283" width="11.625" style="2021" bestFit="1" customWidth="1"/>
    <col min="11284" max="11520" width="9" style="2021"/>
    <col min="11521" max="11521" width="4.875" style="2021" customWidth="1"/>
    <col min="11522" max="11522" width="13.625" style="2021" customWidth="1"/>
    <col min="11523" max="11523" width="26.25" style="2021" bestFit="1" customWidth="1"/>
    <col min="11524" max="11524" width="3.125" style="2021" customWidth="1"/>
    <col min="11525" max="11525" width="14.625" style="2021" customWidth="1"/>
    <col min="11526" max="11526" width="14.75" style="2021" customWidth="1"/>
    <col min="11527" max="11527" width="13.5" style="2021" customWidth="1"/>
    <col min="11528" max="11530" width="14.625" style="2021" customWidth="1"/>
    <col min="11531" max="11532" width="16" style="2021" customWidth="1"/>
    <col min="11533" max="11534" width="15.25" style="2021" customWidth="1"/>
    <col min="11535" max="11535" width="5.25" style="2021" customWidth="1"/>
    <col min="11536" max="11536" width="9" style="2021"/>
    <col min="11537" max="11537" width="11.625" style="2021" bestFit="1" customWidth="1"/>
    <col min="11538" max="11538" width="9" style="2021"/>
    <col min="11539" max="11539" width="11.625" style="2021" bestFit="1" customWidth="1"/>
    <col min="11540" max="11776" width="9" style="2021"/>
    <col min="11777" max="11777" width="4.875" style="2021" customWidth="1"/>
    <col min="11778" max="11778" width="13.625" style="2021" customWidth="1"/>
    <col min="11779" max="11779" width="26.25" style="2021" bestFit="1" customWidth="1"/>
    <col min="11780" max="11780" width="3.125" style="2021" customWidth="1"/>
    <col min="11781" max="11781" width="14.625" style="2021" customWidth="1"/>
    <col min="11782" max="11782" width="14.75" style="2021" customWidth="1"/>
    <col min="11783" max="11783" width="13.5" style="2021" customWidth="1"/>
    <col min="11784" max="11786" width="14.625" style="2021" customWidth="1"/>
    <col min="11787" max="11788" width="16" style="2021" customWidth="1"/>
    <col min="11789" max="11790" width="15.25" style="2021" customWidth="1"/>
    <col min="11791" max="11791" width="5.25" style="2021" customWidth="1"/>
    <col min="11792" max="11792" width="9" style="2021"/>
    <col min="11793" max="11793" width="11.625" style="2021" bestFit="1" customWidth="1"/>
    <col min="11794" max="11794" width="9" style="2021"/>
    <col min="11795" max="11795" width="11.625" style="2021" bestFit="1" customWidth="1"/>
    <col min="11796" max="12032" width="9" style="2021"/>
    <col min="12033" max="12033" width="4.875" style="2021" customWidth="1"/>
    <col min="12034" max="12034" width="13.625" style="2021" customWidth="1"/>
    <col min="12035" max="12035" width="26.25" style="2021" bestFit="1" customWidth="1"/>
    <col min="12036" max="12036" width="3.125" style="2021" customWidth="1"/>
    <col min="12037" max="12037" width="14.625" style="2021" customWidth="1"/>
    <col min="12038" max="12038" width="14.75" style="2021" customWidth="1"/>
    <col min="12039" max="12039" width="13.5" style="2021" customWidth="1"/>
    <col min="12040" max="12042" width="14.625" style="2021" customWidth="1"/>
    <col min="12043" max="12044" width="16" style="2021" customWidth="1"/>
    <col min="12045" max="12046" width="15.25" style="2021" customWidth="1"/>
    <col min="12047" max="12047" width="5.25" style="2021" customWidth="1"/>
    <col min="12048" max="12048" width="9" style="2021"/>
    <col min="12049" max="12049" width="11.625" style="2021" bestFit="1" customWidth="1"/>
    <col min="12050" max="12050" width="9" style="2021"/>
    <col min="12051" max="12051" width="11.625" style="2021" bestFit="1" customWidth="1"/>
    <col min="12052" max="12288" width="9" style="2021"/>
    <col min="12289" max="12289" width="4.875" style="2021" customWidth="1"/>
    <col min="12290" max="12290" width="13.625" style="2021" customWidth="1"/>
    <col min="12291" max="12291" width="26.25" style="2021" bestFit="1" customWidth="1"/>
    <col min="12292" max="12292" width="3.125" style="2021" customWidth="1"/>
    <col min="12293" max="12293" width="14.625" style="2021" customWidth="1"/>
    <col min="12294" max="12294" width="14.75" style="2021" customWidth="1"/>
    <col min="12295" max="12295" width="13.5" style="2021" customWidth="1"/>
    <col min="12296" max="12298" width="14.625" style="2021" customWidth="1"/>
    <col min="12299" max="12300" width="16" style="2021" customWidth="1"/>
    <col min="12301" max="12302" width="15.25" style="2021" customWidth="1"/>
    <col min="12303" max="12303" width="5.25" style="2021" customWidth="1"/>
    <col min="12304" max="12304" width="9" style="2021"/>
    <col min="12305" max="12305" width="11.625" style="2021" bestFit="1" customWidth="1"/>
    <col min="12306" max="12306" width="9" style="2021"/>
    <col min="12307" max="12307" width="11.625" style="2021" bestFit="1" customWidth="1"/>
    <col min="12308" max="12544" width="9" style="2021"/>
    <col min="12545" max="12545" width="4.875" style="2021" customWidth="1"/>
    <col min="12546" max="12546" width="13.625" style="2021" customWidth="1"/>
    <col min="12547" max="12547" width="26.25" style="2021" bestFit="1" customWidth="1"/>
    <col min="12548" max="12548" width="3.125" style="2021" customWidth="1"/>
    <col min="12549" max="12549" width="14.625" style="2021" customWidth="1"/>
    <col min="12550" max="12550" width="14.75" style="2021" customWidth="1"/>
    <col min="12551" max="12551" width="13.5" style="2021" customWidth="1"/>
    <col min="12552" max="12554" width="14.625" style="2021" customWidth="1"/>
    <col min="12555" max="12556" width="16" style="2021" customWidth="1"/>
    <col min="12557" max="12558" width="15.25" style="2021" customWidth="1"/>
    <col min="12559" max="12559" width="5.25" style="2021" customWidth="1"/>
    <col min="12560" max="12560" width="9" style="2021"/>
    <col min="12561" max="12561" width="11.625" style="2021" bestFit="1" customWidth="1"/>
    <col min="12562" max="12562" width="9" style="2021"/>
    <col min="12563" max="12563" width="11.625" style="2021" bestFit="1" customWidth="1"/>
    <col min="12564" max="12800" width="9" style="2021"/>
    <col min="12801" max="12801" width="4.875" style="2021" customWidth="1"/>
    <col min="12802" max="12802" width="13.625" style="2021" customWidth="1"/>
    <col min="12803" max="12803" width="26.25" style="2021" bestFit="1" customWidth="1"/>
    <col min="12804" max="12804" width="3.125" style="2021" customWidth="1"/>
    <col min="12805" max="12805" width="14.625" style="2021" customWidth="1"/>
    <col min="12806" max="12806" width="14.75" style="2021" customWidth="1"/>
    <col min="12807" max="12807" width="13.5" style="2021" customWidth="1"/>
    <col min="12808" max="12810" width="14.625" style="2021" customWidth="1"/>
    <col min="12811" max="12812" width="16" style="2021" customWidth="1"/>
    <col min="12813" max="12814" width="15.25" style="2021" customWidth="1"/>
    <col min="12815" max="12815" width="5.25" style="2021" customWidth="1"/>
    <col min="12816" max="12816" width="9" style="2021"/>
    <col min="12817" max="12817" width="11.625" style="2021" bestFit="1" customWidth="1"/>
    <col min="12818" max="12818" width="9" style="2021"/>
    <col min="12819" max="12819" width="11.625" style="2021" bestFit="1" customWidth="1"/>
    <col min="12820" max="13056" width="9" style="2021"/>
    <col min="13057" max="13057" width="4.875" style="2021" customWidth="1"/>
    <col min="13058" max="13058" width="13.625" style="2021" customWidth="1"/>
    <col min="13059" max="13059" width="26.25" style="2021" bestFit="1" customWidth="1"/>
    <col min="13060" max="13060" width="3.125" style="2021" customWidth="1"/>
    <col min="13061" max="13061" width="14.625" style="2021" customWidth="1"/>
    <col min="13062" max="13062" width="14.75" style="2021" customWidth="1"/>
    <col min="13063" max="13063" width="13.5" style="2021" customWidth="1"/>
    <col min="13064" max="13066" width="14.625" style="2021" customWidth="1"/>
    <col min="13067" max="13068" width="16" style="2021" customWidth="1"/>
    <col min="13069" max="13070" width="15.25" style="2021" customWidth="1"/>
    <col min="13071" max="13071" width="5.25" style="2021" customWidth="1"/>
    <col min="13072" max="13072" width="9" style="2021"/>
    <col min="13073" max="13073" width="11.625" style="2021" bestFit="1" customWidth="1"/>
    <col min="13074" max="13074" width="9" style="2021"/>
    <col min="13075" max="13075" width="11.625" style="2021" bestFit="1" customWidth="1"/>
    <col min="13076" max="13312" width="9" style="2021"/>
    <col min="13313" max="13313" width="4.875" style="2021" customWidth="1"/>
    <col min="13314" max="13314" width="13.625" style="2021" customWidth="1"/>
    <col min="13315" max="13315" width="26.25" style="2021" bestFit="1" customWidth="1"/>
    <col min="13316" max="13316" width="3.125" style="2021" customWidth="1"/>
    <col min="13317" max="13317" width="14.625" style="2021" customWidth="1"/>
    <col min="13318" max="13318" width="14.75" style="2021" customWidth="1"/>
    <col min="13319" max="13319" width="13.5" style="2021" customWidth="1"/>
    <col min="13320" max="13322" width="14.625" style="2021" customWidth="1"/>
    <col min="13323" max="13324" width="16" style="2021" customWidth="1"/>
    <col min="13325" max="13326" width="15.25" style="2021" customWidth="1"/>
    <col min="13327" max="13327" width="5.25" style="2021" customWidth="1"/>
    <col min="13328" max="13328" width="9" style="2021"/>
    <col min="13329" max="13329" width="11.625" style="2021" bestFit="1" customWidth="1"/>
    <col min="13330" max="13330" width="9" style="2021"/>
    <col min="13331" max="13331" width="11.625" style="2021" bestFit="1" customWidth="1"/>
    <col min="13332" max="13568" width="9" style="2021"/>
    <col min="13569" max="13569" width="4.875" style="2021" customWidth="1"/>
    <col min="13570" max="13570" width="13.625" style="2021" customWidth="1"/>
    <col min="13571" max="13571" width="26.25" style="2021" bestFit="1" customWidth="1"/>
    <col min="13572" max="13572" width="3.125" style="2021" customWidth="1"/>
    <col min="13573" max="13573" width="14.625" style="2021" customWidth="1"/>
    <col min="13574" max="13574" width="14.75" style="2021" customWidth="1"/>
    <col min="13575" max="13575" width="13.5" style="2021" customWidth="1"/>
    <col min="13576" max="13578" width="14.625" style="2021" customWidth="1"/>
    <col min="13579" max="13580" width="16" style="2021" customWidth="1"/>
    <col min="13581" max="13582" width="15.25" style="2021" customWidth="1"/>
    <col min="13583" max="13583" width="5.25" style="2021" customWidth="1"/>
    <col min="13584" max="13584" width="9" style="2021"/>
    <col min="13585" max="13585" width="11.625" style="2021" bestFit="1" customWidth="1"/>
    <col min="13586" max="13586" width="9" style="2021"/>
    <col min="13587" max="13587" width="11.625" style="2021" bestFit="1" customWidth="1"/>
    <col min="13588" max="13824" width="9" style="2021"/>
    <col min="13825" max="13825" width="4.875" style="2021" customWidth="1"/>
    <col min="13826" max="13826" width="13.625" style="2021" customWidth="1"/>
    <col min="13827" max="13827" width="26.25" style="2021" bestFit="1" customWidth="1"/>
    <col min="13828" max="13828" width="3.125" style="2021" customWidth="1"/>
    <col min="13829" max="13829" width="14.625" style="2021" customWidth="1"/>
    <col min="13830" max="13830" width="14.75" style="2021" customWidth="1"/>
    <col min="13831" max="13831" width="13.5" style="2021" customWidth="1"/>
    <col min="13832" max="13834" width="14.625" style="2021" customWidth="1"/>
    <col min="13835" max="13836" width="16" style="2021" customWidth="1"/>
    <col min="13837" max="13838" width="15.25" style="2021" customWidth="1"/>
    <col min="13839" max="13839" width="5.25" style="2021" customWidth="1"/>
    <col min="13840" max="13840" width="9" style="2021"/>
    <col min="13841" max="13841" width="11.625" style="2021" bestFit="1" customWidth="1"/>
    <col min="13842" max="13842" width="9" style="2021"/>
    <col min="13843" max="13843" width="11.625" style="2021" bestFit="1" customWidth="1"/>
    <col min="13844" max="14080" width="9" style="2021"/>
    <col min="14081" max="14081" width="4.875" style="2021" customWidth="1"/>
    <col min="14082" max="14082" width="13.625" style="2021" customWidth="1"/>
    <col min="14083" max="14083" width="26.25" style="2021" bestFit="1" customWidth="1"/>
    <col min="14084" max="14084" width="3.125" style="2021" customWidth="1"/>
    <col min="14085" max="14085" width="14.625" style="2021" customWidth="1"/>
    <col min="14086" max="14086" width="14.75" style="2021" customWidth="1"/>
    <col min="14087" max="14087" width="13.5" style="2021" customWidth="1"/>
    <col min="14088" max="14090" width="14.625" style="2021" customWidth="1"/>
    <col min="14091" max="14092" width="16" style="2021" customWidth="1"/>
    <col min="14093" max="14094" width="15.25" style="2021" customWidth="1"/>
    <col min="14095" max="14095" width="5.25" style="2021" customWidth="1"/>
    <col min="14096" max="14096" width="9" style="2021"/>
    <col min="14097" max="14097" width="11.625" style="2021" bestFit="1" customWidth="1"/>
    <col min="14098" max="14098" width="9" style="2021"/>
    <col min="14099" max="14099" width="11.625" style="2021" bestFit="1" customWidth="1"/>
    <col min="14100" max="14336" width="9" style="2021"/>
    <col min="14337" max="14337" width="4.875" style="2021" customWidth="1"/>
    <col min="14338" max="14338" width="13.625" style="2021" customWidth="1"/>
    <col min="14339" max="14339" width="26.25" style="2021" bestFit="1" customWidth="1"/>
    <col min="14340" max="14340" width="3.125" style="2021" customWidth="1"/>
    <col min="14341" max="14341" width="14.625" style="2021" customWidth="1"/>
    <col min="14342" max="14342" width="14.75" style="2021" customWidth="1"/>
    <col min="14343" max="14343" width="13.5" style="2021" customWidth="1"/>
    <col min="14344" max="14346" width="14.625" style="2021" customWidth="1"/>
    <col min="14347" max="14348" width="16" style="2021" customWidth="1"/>
    <col min="14349" max="14350" width="15.25" style="2021" customWidth="1"/>
    <col min="14351" max="14351" width="5.25" style="2021" customWidth="1"/>
    <col min="14352" max="14352" width="9" style="2021"/>
    <col min="14353" max="14353" width="11.625" style="2021" bestFit="1" customWidth="1"/>
    <col min="14354" max="14354" width="9" style="2021"/>
    <col min="14355" max="14355" width="11.625" style="2021" bestFit="1" customWidth="1"/>
    <col min="14356" max="14592" width="9" style="2021"/>
    <col min="14593" max="14593" width="4.875" style="2021" customWidth="1"/>
    <col min="14594" max="14594" width="13.625" style="2021" customWidth="1"/>
    <col min="14595" max="14595" width="26.25" style="2021" bestFit="1" customWidth="1"/>
    <col min="14596" max="14596" width="3.125" style="2021" customWidth="1"/>
    <col min="14597" max="14597" width="14.625" style="2021" customWidth="1"/>
    <col min="14598" max="14598" width="14.75" style="2021" customWidth="1"/>
    <col min="14599" max="14599" width="13.5" style="2021" customWidth="1"/>
    <col min="14600" max="14602" width="14.625" style="2021" customWidth="1"/>
    <col min="14603" max="14604" width="16" style="2021" customWidth="1"/>
    <col min="14605" max="14606" width="15.25" style="2021" customWidth="1"/>
    <col min="14607" max="14607" width="5.25" style="2021" customWidth="1"/>
    <col min="14608" max="14608" width="9" style="2021"/>
    <col min="14609" max="14609" width="11.625" style="2021" bestFit="1" customWidth="1"/>
    <col min="14610" max="14610" width="9" style="2021"/>
    <col min="14611" max="14611" width="11.625" style="2021" bestFit="1" customWidth="1"/>
    <col min="14612" max="14848" width="9" style="2021"/>
    <col min="14849" max="14849" width="4.875" style="2021" customWidth="1"/>
    <col min="14850" max="14850" width="13.625" style="2021" customWidth="1"/>
    <col min="14851" max="14851" width="26.25" style="2021" bestFit="1" customWidth="1"/>
    <col min="14852" max="14852" width="3.125" style="2021" customWidth="1"/>
    <col min="14853" max="14853" width="14.625" style="2021" customWidth="1"/>
    <col min="14854" max="14854" width="14.75" style="2021" customWidth="1"/>
    <col min="14855" max="14855" width="13.5" style="2021" customWidth="1"/>
    <col min="14856" max="14858" width="14.625" style="2021" customWidth="1"/>
    <col min="14859" max="14860" width="16" style="2021" customWidth="1"/>
    <col min="14861" max="14862" width="15.25" style="2021" customWidth="1"/>
    <col min="14863" max="14863" width="5.25" style="2021" customWidth="1"/>
    <col min="14864" max="14864" width="9" style="2021"/>
    <col min="14865" max="14865" width="11.625" style="2021" bestFit="1" customWidth="1"/>
    <col min="14866" max="14866" width="9" style="2021"/>
    <col min="14867" max="14867" width="11.625" style="2021" bestFit="1" customWidth="1"/>
    <col min="14868" max="15104" width="9" style="2021"/>
    <col min="15105" max="15105" width="4.875" style="2021" customWidth="1"/>
    <col min="15106" max="15106" width="13.625" style="2021" customWidth="1"/>
    <col min="15107" max="15107" width="26.25" style="2021" bestFit="1" customWidth="1"/>
    <col min="15108" max="15108" width="3.125" style="2021" customWidth="1"/>
    <col min="15109" max="15109" width="14.625" style="2021" customWidth="1"/>
    <col min="15110" max="15110" width="14.75" style="2021" customWidth="1"/>
    <col min="15111" max="15111" width="13.5" style="2021" customWidth="1"/>
    <col min="15112" max="15114" width="14.625" style="2021" customWidth="1"/>
    <col min="15115" max="15116" width="16" style="2021" customWidth="1"/>
    <col min="15117" max="15118" width="15.25" style="2021" customWidth="1"/>
    <col min="15119" max="15119" width="5.25" style="2021" customWidth="1"/>
    <col min="15120" max="15120" width="9" style="2021"/>
    <col min="15121" max="15121" width="11.625" style="2021" bestFit="1" customWidth="1"/>
    <col min="15122" max="15122" width="9" style="2021"/>
    <col min="15123" max="15123" width="11.625" style="2021" bestFit="1" customWidth="1"/>
    <col min="15124" max="15360" width="9" style="2021"/>
    <col min="15361" max="15361" width="4.875" style="2021" customWidth="1"/>
    <col min="15362" max="15362" width="13.625" style="2021" customWidth="1"/>
    <col min="15363" max="15363" width="26.25" style="2021" bestFit="1" customWidth="1"/>
    <col min="15364" max="15364" width="3.125" style="2021" customWidth="1"/>
    <col min="15365" max="15365" width="14.625" style="2021" customWidth="1"/>
    <col min="15366" max="15366" width="14.75" style="2021" customWidth="1"/>
    <col min="15367" max="15367" width="13.5" style="2021" customWidth="1"/>
    <col min="15368" max="15370" width="14.625" style="2021" customWidth="1"/>
    <col min="15371" max="15372" width="16" style="2021" customWidth="1"/>
    <col min="15373" max="15374" width="15.25" style="2021" customWidth="1"/>
    <col min="15375" max="15375" width="5.25" style="2021" customWidth="1"/>
    <col min="15376" max="15376" width="9" style="2021"/>
    <col min="15377" max="15377" width="11.625" style="2021" bestFit="1" customWidth="1"/>
    <col min="15378" max="15378" width="9" style="2021"/>
    <col min="15379" max="15379" width="11.625" style="2021" bestFit="1" customWidth="1"/>
    <col min="15380" max="15616" width="9" style="2021"/>
    <col min="15617" max="15617" width="4.875" style="2021" customWidth="1"/>
    <col min="15618" max="15618" width="13.625" style="2021" customWidth="1"/>
    <col min="15619" max="15619" width="26.25" style="2021" bestFit="1" customWidth="1"/>
    <col min="15620" max="15620" width="3.125" style="2021" customWidth="1"/>
    <col min="15621" max="15621" width="14.625" style="2021" customWidth="1"/>
    <col min="15622" max="15622" width="14.75" style="2021" customWidth="1"/>
    <col min="15623" max="15623" width="13.5" style="2021" customWidth="1"/>
    <col min="15624" max="15626" width="14.625" style="2021" customWidth="1"/>
    <col min="15627" max="15628" width="16" style="2021" customWidth="1"/>
    <col min="15629" max="15630" width="15.25" style="2021" customWidth="1"/>
    <col min="15631" max="15631" width="5.25" style="2021" customWidth="1"/>
    <col min="15632" max="15632" width="9" style="2021"/>
    <col min="15633" max="15633" width="11.625" style="2021" bestFit="1" customWidth="1"/>
    <col min="15634" max="15634" width="9" style="2021"/>
    <col min="15635" max="15635" width="11.625" style="2021" bestFit="1" customWidth="1"/>
    <col min="15636" max="15872" width="9" style="2021"/>
    <col min="15873" max="15873" width="4.875" style="2021" customWidth="1"/>
    <col min="15874" max="15874" width="13.625" style="2021" customWidth="1"/>
    <col min="15875" max="15875" width="26.25" style="2021" bestFit="1" customWidth="1"/>
    <col min="15876" max="15876" width="3.125" style="2021" customWidth="1"/>
    <col min="15877" max="15877" width="14.625" style="2021" customWidth="1"/>
    <col min="15878" max="15878" width="14.75" style="2021" customWidth="1"/>
    <col min="15879" max="15879" width="13.5" style="2021" customWidth="1"/>
    <col min="15880" max="15882" width="14.625" style="2021" customWidth="1"/>
    <col min="15883" max="15884" width="16" style="2021" customWidth="1"/>
    <col min="15885" max="15886" width="15.25" style="2021" customWidth="1"/>
    <col min="15887" max="15887" width="5.25" style="2021" customWidth="1"/>
    <col min="15888" max="15888" width="9" style="2021"/>
    <col min="15889" max="15889" width="11.625" style="2021" bestFit="1" customWidth="1"/>
    <col min="15890" max="15890" width="9" style="2021"/>
    <col min="15891" max="15891" width="11.625" style="2021" bestFit="1" customWidth="1"/>
    <col min="15892" max="16128" width="9" style="2021"/>
    <col min="16129" max="16129" width="4.875" style="2021" customWidth="1"/>
    <col min="16130" max="16130" width="13.625" style="2021" customWidth="1"/>
    <col min="16131" max="16131" width="26.25" style="2021" bestFit="1" customWidth="1"/>
    <col min="16132" max="16132" width="3.125" style="2021" customWidth="1"/>
    <col min="16133" max="16133" width="14.625" style="2021" customWidth="1"/>
    <col min="16134" max="16134" width="14.75" style="2021" customWidth="1"/>
    <col min="16135" max="16135" width="13.5" style="2021" customWidth="1"/>
    <col min="16136" max="16138" width="14.625" style="2021" customWidth="1"/>
    <col min="16139" max="16140" width="16" style="2021" customWidth="1"/>
    <col min="16141" max="16142" width="15.25" style="2021" customWidth="1"/>
    <col min="16143" max="16143" width="5.25" style="2021" customWidth="1"/>
    <col min="16144" max="16144" width="9" style="2021"/>
    <col min="16145" max="16145" width="11.625" style="2021" bestFit="1" customWidth="1"/>
    <col min="16146" max="16146" width="9" style="2021"/>
    <col min="16147" max="16147" width="11.625" style="2021" bestFit="1" customWidth="1"/>
    <col min="16148" max="16384" width="9" style="2021"/>
  </cols>
  <sheetData>
    <row r="1" spans="1:52" s="1981" customFormat="1" ht="28.5" customHeight="1" x14ac:dyDescent="0.15">
      <c r="A1" s="2028" t="s">
        <v>1167</v>
      </c>
    </row>
    <row r="2" spans="1:52" s="1981" customFormat="1" ht="18.95" customHeight="1" thickBot="1" x14ac:dyDescent="0.2">
      <c r="A2" s="2029"/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 t="s">
        <v>548</v>
      </c>
      <c r="O2" s="2030"/>
    </row>
    <row r="3" spans="1:52" s="2033" customFormat="1" ht="24" customHeight="1" x14ac:dyDescent="0.15">
      <c r="A3" s="2031" t="s">
        <v>429</v>
      </c>
      <c r="B3" s="3019" t="s">
        <v>1103</v>
      </c>
      <c r="C3" s="3069" t="s">
        <v>1104</v>
      </c>
      <c r="D3" s="3070"/>
      <c r="E3" s="3075" t="s">
        <v>625</v>
      </c>
      <c r="F3" s="3076"/>
      <c r="G3" s="3076"/>
      <c r="H3" s="3076"/>
      <c r="I3" s="3076"/>
      <c r="J3" s="3076"/>
      <c r="K3" s="3077"/>
      <c r="L3" s="3097" t="s">
        <v>1168</v>
      </c>
      <c r="M3" s="3097" t="s">
        <v>627</v>
      </c>
      <c r="N3" s="3097" t="s">
        <v>627</v>
      </c>
      <c r="O3" s="2032" t="s">
        <v>429</v>
      </c>
    </row>
    <row r="4" spans="1:52" s="2033" customFormat="1" ht="24" customHeight="1" x14ac:dyDescent="0.15">
      <c r="A4" s="2034" t="s">
        <v>430</v>
      </c>
      <c r="B4" s="3020"/>
      <c r="C4" s="3071"/>
      <c r="D4" s="3072"/>
      <c r="E4" s="3081" t="s">
        <v>628</v>
      </c>
      <c r="F4" s="3078" t="s">
        <v>626</v>
      </c>
      <c r="G4" s="3080"/>
      <c r="H4" s="3081" t="s">
        <v>630</v>
      </c>
      <c r="I4" s="3081" t="s">
        <v>255</v>
      </c>
      <c r="J4" s="3081" t="s">
        <v>631</v>
      </c>
      <c r="K4" s="3081" t="s">
        <v>624</v>
      </c>
      <c r="L4" s="3082"/>
      <c r="M4" s="3082"/>
      <c r="N4" s="3082"/>
      <c r="O4" s="2035" t="s">
        <v>430</v>
      </c>
      <c r="AW4" s="2036"/>
      <c r="AX4" s="2036"/>
      <c r="AY4" s="2036"/>
      <c r="AZ4" s="2036"/>
    </row>
    <row r="5" spans="1:52" s="2033" customFormat="1" ht="24" customHeight="1" x14ac:dyDescent="0.15">
      <c r="A5" s="2034" t="s">
        <v>431</v>
      </c>
      <c r="B5" s="3020"/>
      <c r="C5" s="3071"/>
      <c r="D5" s="3072"/>
      <c r="E5" s="3082"/>
      <c r="F5" s="3081" t="s">
        <v>626</v>
      </c>
      <c r="G5" s="3081" t="s">
        <v>629</v>
      </c>
      <c r="H5" s="3082"/>
      <c r="I5" s="3082"/>
      <c r="J5" s="3082"/>
      <c r="K5" s="3082"/>
      <c r="L5" s="3082"/>
      <c r="M5" s="3082"/>
      <c r="N5" s="3082"/>
      <c r="O5" s="2035" t="s">
        <v>431</v>
      </c>
      <c r="AW5" s="2036"/>
      <c r="AX5" s="2036"/>
      <c r="AY5" s="2036"/>
      <c r="AZ5" s="2036"/>
    </row>
    <row r="6" spans="1:52" s="2033" customFormat="1" ht="24" customHeight="1" x14ac:dyDescent="0.15">
      <c r="A6" s="2034" t="s">
        <v>432</v>
      </c>
      <c r="B6" s="3020"/>
      <c r="C6" s="3071"/>
      <c r="D6" s="3072"/>
      <c r="E6" s="3082"/>
      <c r="F6" s="3082"/>
      <c r="G6" s="3082"/>
      <c r="H6" s="3082"/>
      <c r="I6" s="3082"/>
      <c r="J6" s="3082"/>
      <c r="K6" s="3082"/>
      <c r="L6" s="3082"/>
      <c r="M6" s="3082" t="s">
        <v>632</v>
      </c>
      <c r="N6" s="3082" t="s">
        <v>389</v>
      </c>
      <c r="O6" s="2035" t="s">
        <v>432</v>
      </c>
      <c r="AW6" s="2036"/>
      <c r="AX6" s="2036"/>
      <c r="AY6" s="2036"/>
      <c r="AZ6" s="2036"/>
    </row>
    <row r="7" spans="1:52" s="2033" customFormat="1" ht="24" customHeight="1" x14ac:dyDescent="0.15">
      <c r="A7" s="2037" t="s">
        <v>433</v>
      </c>
      <c r="B7" s="3021"/>
      <c r="C7" s="3073"/>
      <c r="D7" s="3074"/>
      <c r="E7" s="3083"/>
      <c r="F7" s="3083"/>
      <c r="G7" s="3083"/>
      <c r="H7" s="3083"/>
      <c r="I7" s="3083"/>
      <c r="J7" s="3083"/>
      <c r="K7" s="3083"/>
      <c r="L7" s="3083"/>
      <c r="M7" s="3083"/>
      <c r="N7" s="3083"/>
      <c r="O7" s="2038" t="s">
        <v>433</v>
      </c>
      <c r="AW7" s="2036"/>
      <c r="AX7" s="2036"/>
      <c r="AY7" s="2036"/>
      <c r="AZ7" s="2036"/>
    </row>
    <row r="8" spans="1:52" s="2040" customFormat="1" ht="36.75" customHeight="1" x14ac:dyDescent="0.15">
      <c r="A8" s="2063"/>
      <c r="B8" s="1998" t="s">
        <v>1114</v>
      </c>
      <c r="C8" s="3088" t="s">
        <v>1115</v>
      </c>
      <c r="D8" s="3089"/>
      <c r="E8" s="2039">
        <v>264966352</v>
      </c>
      <c r="F8" s="2039">
        <v>215178965</v>
      </c>
      <c r="G8" s="2039">
        <v>0</v>
      </c>
      <c r="H8" s="2001">
        <v>9576000</v>
      </c>
      <c r="I8" s="2039">
        <v>2580692</v>
      </c>
      <c r="J8" s="2039">
        <v>1006862</v>
      </c>
      <c r="K8" s="2039">
        <v>493308871</v>
      </c>
      <c r="L8" s="2039">
        <v>78795625</v>
      </c>
      <c r="M8" s="2039">
        <v>13226046</v>
      </c>
      <c r="N8" s="2039">
        <v>4200000</v>
      </c>
      <c r="O8" s="1969"/>
      <c r="AW8" s="2041"/>
      <c r="AX8" s="2041"/>
      <c r="AY8" s="2041"/>
      <c r="AZ8" s="2041"/>
    </row>
    <row r="9" spans="1:52" s="2040" customFormat="1" ht="36.75" customHeight="1" x14ac:dyDescent="0.15">
      <c r="A9" s="2063"/>
      <c r="B9" s="2005" t="s">
        <v>1120</v>
      </c>
      <c r="C9" s="3090" t="s">
        <v>1115</v>
      </c>
      <c r="D9" s="3091"/>
      <c r="E9" s="2042">
        <v>261301203</v>
      </c>
      <c r="F9" s="2042">
        <v>205034393</v>
      </c>
      <c r="G9" s="2042">
        <v>0</v>
      </c>
      <c r="H9" s="2042">
        <v>227826</v>
      </c>
      <c r="I9" s="2042">
        <v>2017055</v>
      </c>
      <c r="J9" s="2042">
        <v>5003967</v>
      </c>
      <c r="K9" s="2042">
        <v>473584444</v>
      </c>
      <c r="L9" s="2042">
        <v>101668249</v>
      </c>
      <c r="M9" s="2042">
        <v>18230013</v>
      </c>
      <c r="N9" s="2042">
        <v>6870363</v>
      </c>
      <c r="O9" s="1969"/>
    </row>
    <row r="10" spans="1:52" s="2040" customFormat="1" ht="36.75" customHeight="1" x14ac:dyDescent="0.15">
      <c r="A10" s="2063"/>
      <c r="B10" s="2005" t="s">
        <v>1121</v>
      </c>
      <c r="C10" s="3090" t="s">
        <v>1115</v>
      </c>
      <c r="D10" s="3091"/>
      <c r="E10" s="2042">
        <v>254248710</v>
      </c>
      <c r="F10" s="2042">
        <v>189467051</v>
      </c>
      <c r="G10" s="2042">
        <v>0</v>
      </c>
      <c r="H10" s="2042">
        <v>416880</v>
      </c>
      <c r="I10" s="2042">
        <v>2084196</v>
      </c>
      <c r="J10" s="2042">
        <v>5020108</v>
      </c>
      <c r="K10" s="2042">
        <v>451236945</v>
      </c>
      <c r="L10" s="2042">
        <v>78008125</v>
      </c>
      <c r="M10" s="2042">
        <v>23250120</v>
      </c>
      <c r="N10" s="2042">
        <v>0</v>
      </c>
      <c r="O10" s="1969"/>
    </row>
    <row r="11" spans="1:52" s="2040" customFormat="1" ht="36.75" customHeight="1" x14ac:dyDescent="0.15">
      <c r="A11" s="2064"/>
      <c r="B11" s="2005" t="s">
        <v>1122</v>
      </c>
      <c r="C11" s="3090" t="s">
        <v>1115</v>
      </c>
      <c r="D11" s="3091"/>
      <c r="E11" s="2042">
        <v>254144449</v>
      </c>
      <c r="F11" s="2042">
        <v>168603906</v>
      </c>
      <c r="G11" s="2042">
        <v>0</v>
      </c>
      <c r="H11" s="2042">
        <v>151200</v>
      </c>
      <c r="I11" s="2042">
        <v>2210933</v>
      </c>
      <c r="J11" s="2042">
        <v>5007013</v>
      </c>
      <c r="K11" s="2042">
        <v>430117501</v>
      </c>
      <c r="L11" s="2042">
        <v>52278676</v>
      </c>
      <c r="M11" s="2042">
        <v>28257134</v>
      </c>
      <c r="N11" s="2042">
        <v>9337000</v>
      </c>
      <c r="O11" s="1969"/>
      <c r="P11" s="2041"/>
      <c r="Q11" s="2041"/>
      <c r="R11" s="2041"/>
      <c r="S11" s="2041"/>
      <c r="T11" s="2041"/>
      <c r="U11" s="2041"/>
      <c r="V11" s="2041"/>
      <c r="W11" s="2041"/>
      <c r="X11" s="2041"/>
      <c r="AW11" s="2041"/>
      <c r="AX11" s="2041"/>
      <c r="AY11" s="2041"/>
      <c r="AZ11" s="2041"/>
    </row>
    <row r="12" spans="1:52" s="2033" customFormat="1" ht="36.75" customHeight="1" thickBot="1" x14ac:dyDescent="0.2">
      <c r="A12" s="2044"/>
      <c r="B12" s="1836" t="s">
        <v>1123</v>
      </c>
      <c r="C12" s="3085" t="s">
        <v>1115</v>
      </c>
      <c r="D12" s="3086"/>
      <c r="E12" s="2045">
        <f>SUM(E13:E23)</f>
        <v>247899698</v>
      </c>
      <c r="F12" s="2045">
        <f t="shared" ref="F12:N12" si="0">SUM(F13:F23)</f>
        <v>158176963</v>
      </c>
      <c r="G12" s="2045">
        <f t="shared" si="0"/>
        <v>0</v>
      </c>
      <c r="H12" s="2045">
        <f t="shared" si="0"/>
        <v>290520</v>
      </c>
      <c r="I12" s="2045">
        <f t="shared" si="0"/>
        <v>726651</v>
      </c>
      <c r="J12" s="2045">
        <f t="shared" si="0"/>
        <v>8477</v>
      </c>
      <c r="K12" s="2045">
        <f t="shared" si="0"/>
        <v>407102309</v>
      </c>
      <c r="L12" s="2045">
        <f t="shared" si="0"/>
        <v>111732272</v>
      </c>
      <c r="M12" s="2045">
        <f t="shared" si="0"/>
        <v>24595611</v>
      </c>
      <c r="N12" s="2045">
        <f t="shared" si="0"/>
        <v>9336825</v>
      </c>
      <c r="O12" s="2018"/>
      <c r="P12" s="2036"/>
      <c r="Q12" s="2036"/>
      <c r="R12" s="2036"/>
      <c r="S12" s="2036"/>
      <c r="T12" s="2036"/>
      <c r="U12" s="2036"/>
      <c r="V12" s="2036"/>
      <c r="W12" s="2036"/>
      <c r="X12" s="2036"/>
      <c r="AW12" s="2036"/>
      <c r="AX12" s="2036"/>
      <c r="AY12" s="2036"/>
      <c r="AZ12" s="2036"/>
    </row>
    <row r="13" spans="1:52" ht="45.75" customHeight="1" thickTop="1" x14ac:dyDescent="0.15">
      <c r="A13" s="1848" t="s">
        <v>1124</v>
      </c>
      <c r="B13" s="1849" t="s">
        <v>1022</v>
      </c>
      <c r="C13" s="2046" t="s">
        <v>1125</v>
      </c>
      <c r="D13" s="2065" t="s">
        <v>1166</v>
      </c>
      <c r="E13" s="2048"/>
      <c r="F13" s="2048"/>
      <c r="G13" s="2048"/>
      <c r="H13" s="1935"/>
      <c r="I13" s="2048"/>
      <c r="J13" s="2048"/>
      <c r="K13" s="2048"/>
      <c r="L13" s="2048"/>
      <c r="M13" s="2048"/>
      <c r="N13" s="2048"/>
      <c r="O13" s="1858" t="s">
        <v>1124</v>
      </c>
    </row>
    <row r="14" spans="1:52" ht="45" customHeight="1" x14ac:dyDescent="0.15">
      <c r="A14" s="1818"/>
      <c r="B14" s="1849"/>
      <c r="C14" s="2046" t="s">
        <v>1128</v>
      </c>
      <c r="D14" s="2065" t="s">
        <v>1166</v>
      </c>
      <c r="E14" s="2048"/>
      <c r="F14" s="2048"/>
      <c r="G14" s="2048"/>
      <c r="H14" s="1935"/>
      <c r="I14" s="2048"/>
      <c r="J14" s="2048"/>
      <c r="K14" s="2048"/>
      <c r="L14" s="2048"/>
      <c r="M14" s="2048"/>
      <c r="N14" s="2048"/>
      <c r="O14" s="1829"/>
    </row>
    <row r="15" spans="1:52" ht="45" customHeight="1" x14ac:dyDescent="0.15">
      <c r="A15" s="1859"/>
      <c r="B15" s="1860"/>
      <c r="C15" s="1893" t="s">
        <v>1131</v>
      </c>
      <c r="D15" s="2066" t="s">
        <v>1166</v>
      </c>
      <c r="E15" s="2051"/>
      <c r="F15" s="2051"/>
      <c r="G15" s="2051"/>
      <c r="H15" s="1944"/>
      <c r="I15" s="2051"/>
      <c r="J15" s="2051"/>
      <c r="K15" s="2051"/>
      <c r="L15" s="2051"/>
      <c r="M15" s="2051"/>
      <c r="N15" s="2051"/>
      <c r="O15" s="1869"/>
    </row>
    <row r="16" spans="1:52" s="1981" customFormat="1" ht="45" customHeight="1" x14ac:dyDescent="0.15">
      <c r="A16" s="1870" t="s">
        <v>1133</v>
      </c>
      <c r="B16" s="1871" t="s">
        <v>1134</v>
      </c>
      <c r="C16" s="2053" t="s">
        <v>1135</v>
      </c>
      <c r="D16" s="2067"/>
      <c r="E16" s="2055">
        <v>69335908</v>
      </c>
      <c r="F16" s="2055">
        <v>25595730</v>
      </c>
      <c r="G16" s="2055"/>
      <c r="H16" s="1952"/>
      <c r="I16" s="2055">
        <v>726651</v>
      </c>
      <c r="J16" s="2055"/>
      <c r="K16" s="2055">
        <f>SUM(E16:J16)</f>
        <v>95658289</v>
      </c>
      <c r="L16" s="2055">
        <f>'44-1'!P16-'44-2'!K16</f>
        <v>66646034</v>
      </c>
      <c r="M16" s="2055"/>
      <c r="N16" s="2055">
        <v>9336825</v>
      </c>
      <c r="O16" s="1881" t="s">
        <v>1133</v>
      </c>
      <c r="Q16" s="2021"/>
      <c r="R16" s="2021"/>
      <c r="S16" s="2021"/>
      <c r="T16" s="2021"/>
    </row>
    <row r="17" spans="1:20" s="1981" customFormat="1" ht="45" customHeight="1" x14ac:dyDescent="0.15">
      <c r="A17" s="1848" t="s">
        <v>1139</v>
      </c>
      <c r="B17" s="1849" t="s">
        <v>1169</v>
      </c>
      <c r="C17" s="1809" t="s">
        <v>1141</v>
      </c>
      <c r="D17" s="2068"/>
      <c r="E17" s="2057">
        <v>40421849</v>
      </c>
      <c r="F17" s="2057">
        <v>26684093</v>
      </c>
      <c r="G17" s="2057"/>
      <c r="H17" s="1959"/>
      <c r="I17" s="2057"/>
      <c r="J17" s="2057"/>
      <c r="K17" s="2057">
        <f>SUM(E17:J17)</f>
        <v>67105942</v>
      </c>
      <c r="L17" s="2057">
        <f>'44-1'!P17-'44-2'!K17</f>
        <v>3631097</v>
      </c>
      <c r="M17" s="2057"/>
      <c r="N17" s="2057"/>
      <c r="O17" s="2059" t="s">
        <v>1139</v>
      </c>
      <c r="Q17" s="2021"/>
      <c r="R17" s="2021"/>
      <c r="S17" s="2021"/>
      <c r="T17" s="2021"/>
    </row>
    <row r="18" spans="1:20" s="1981" customFormat="1" ht="45" customHeight="1" x14ac:dyDescent="0.15">
      <c r="A18" s="1963"/>
      <c r="B18" s="1860"/>
      <c r="C18" s="1893" t="s">
        <v>1160</v>
      </c>
      <c r="D18" s="2066"/>
      <c r="E18" s="2051">
        <v>35351616</v>
      </c>
      <c r="F18" s="2051">
        <v>26992017</v>
      </c>
      <c r="G18" s="2051"/>
      <c r="H18" s="1944"/>
      <c r="I18" s="2051"/>
      <c r="J18" s="2051"/>
      <c r="K18" s="2051">
        <f>SUM(E18:J18)</f>
        <v>62343633</v>
      </c>
      <c r="L18" s="2051">
        <f>'44-1'!P18-'44-2'!K18</f>
        <v>4003999</v>
      </c>
      <c r="M18" s="2051"/>
      <c r="N18" s="2051"/>
      <c r="O18" s="1964"/>
      <c r="Q18" s="2021"/>
      <c r="R18" s="2021"/>
      <c r="S18" s="2021"/>
      <c r="T18" s="2021"/>
    </row>
    <row r="19" spans="1:20" s="1981" customFormat="1" ht="45" customHeight="1" x14ac:dyDescent="0.15">
      <c r="A19" s="2069">
        <v>10</v>
      </c>
      <c r="B19" s="1871" t="s">
        <v>1145</v>
      </c>
      <c r="C19" s="2053" t="s">
        <v>1146</v>
      </c>
      <c r="D19" s="2067"/>
      <c r="E19" s="2055">
        <v>43302876</v>
      </c>
      <c r="F19" s="2055">
        <v>41855930</v>
      </c>
      <c r="G19" s="2055"/>
      <c r="H19" s="1952">
        <v>290520</v>
      </c>
      <c r="I19" s="2055"/>
      <c r="J19" s="2055">
        <v>8477</v>
      </c>
      <c r="K19" s="2055">
        <f>SUM(E19:J19)</f>
        <v>85457803</v>
      </c>
      <c r="L19" s="2055">
        <f>'44-1'!P19-'44-2'!K19</f>
        <v>27850006</v>
      </c>
      <c r="M19" s="2055">
        <v>24595611</v>
      </c>
      <c r="N19" s="2055"/>
      <c r="O19" s="2020">
        <v>10</v>
      </c>
      <c r="Q19" s="2021"/>
      <c r="R19" s="2021"/>
      <c r="S19" s="2021"/>
      <c r="T19" s="2021"/>
    </row>
    <row r="20" spans="1:20" ht="45" customHeight="1" x14ac:dyDescent="0.15">
      <c r="A20" s="1968">
        <v>61</v>
      </c>
      <c r="B20" s="1849" t="s">
        <v>1148</v>
      </c>
      <c r="C20" s="2046" t="s">
        <v>1149</v>
      </c>
      <c r="D20" s="2065" t="s">
        <v>1166</v>
      </c>
      <c r="E20" s="2048"/>
      <c r="F20" s="2048"/>
      <c r="G20" s="2048"/>
      <c r="H20" s="1935"/>
      <c r="I20" s="2048"/>
      <c r="J20" s="2048"/>
      <c r="K20" s="2048"/>
      <c r="L20" s="2048"/>
      <c r="M20" s="2048"/>
      <c r="N20" s="2048"/>
      <c r="O20" s="1969">
        <v>61</v>
      </c>
    </row>
    <row r="21" spans="1:20" ht="45" customHeight="1" x14ac:dyDescent="0.15">
      <c r="A21" s="1968"/>
      <c r="B21" s="1849"/>
      <c r="C21" s="2046" t="s">
        <v>1151</v>
      </c>
      <c r="D21" s="2065" t="s">
        <v>1166</v>
      </c>
      <c r="E21" s="2048"/>
      <c r="F21" s="2048"/>
      <c r="G21" s="2048"/>
      <c r="H21" s="1935"/>
      <c r="I21" s="2048"/>
      <c r="J21" s="2048"/>
      <c r="K21" s="2048"/>
      <c r="L21" s="2048"/>
      <c r="M21" s="2048"/>
      <c r="N21" s="2048"/>
      <c r="O21" s="1969"/>
    </row>
    <row r="22" spans="1:20" ht="45" customHeight="1" x14ac:dyDescent="0.15">
      <c r="A22" s="1963"/>
      <c r="B22" s="1860"/>
      <c r="C22" s="1893" t="s">
        <v>1154</v>
      </c>
      <c r="D22" s="2066" t="s">
        <v>1166</v>
      </c>
      <c r="E22" s="2051"/>
      <c r="F22" s="2051"/>
      <c r="G22" s="2051"/>
      <c r="H22" s="1944"/>
      <c r="I22" s="2051"/>
      <c r="J22" s="2051"/>
      <c r="K22" s="2051"/>
      <c r="L22" s="2051"/>
      <c r="M22" s="2051"/>
      <c r="N22" s="2051"/>
      <c r="O22" s="1964"/>
    </row>
    <row r="23" spans="1:20" s="1981" customFormat="1" ht="45" customHeight="1" thickBot="1" x14ac:dyDescent="0.2">
      <c r="A23" s="1970">
        <v>68</v>
      </c>
      <c r="B23" s="1901" t="s">
        <v>1073</v>
      </c>
      <c r="C23" s="1972" t="s">
        <v>1100</v>
      </c>
      <c r="D23" s="2070"/>
      <c r="E23" s="2061">
        <v>59487449</v>
      </c>
      <c r="F23" s="2061">
        <v>37049193</v>
      </c>
      <c r="G23" s="2061"/>
      <c r="H23" s="1975"/>
      <c r="I23" s="2061"/>
      <c r="J23" s="2061"/>
      <c r="K23" s="2061">
        <f>SUM(E23:J23)</f>
        <v>96536642</v>
      </c>
      <c r="L23" s="2061">
        <f>'44-1'!P23-'44-2'!K23</f>
        <v>9601136</v>
      </c>
      <c r="M23" s="2061"/>
      <c r="N23" s="2061"/>
      <c r="O23" s="1979">
        <v>68</v>
      </c>
      <c r="Q23" s="2021"/>
      <c r="R23" s="2021"/>
      <c r="S23" s="2021"/>
      <c r="T23" s="2021"/>
    </row>
    <row r="24" spans="1:20" ht="21.75" customHeight="1" x14ac:dyDescent="0.15">
      <c r="C24" s="2021" t="s">
        <v>633</v>
      </c>
    </row>
  </sheetData>
  <mergeCells count="21">
    <mergeCell ref="C8:D8"/>
    <mergeCell ref="C9:D9"/>
    <mergeCell ref="C10:D10"/>
    <mergeCell ref="C11:D11"/>
    <mergeCell ref="C12:D12"/>
    <mergeCell ref="N6:N7"/>
    <mergeCell ref="B3:B7"/>
    <mergeCell ref="C3:D7"/>
    <mergeCell ref="E3:K3"/>
    <mergeCell ref="L3:L7"/>
    <mergeCell ref="M3:M5"/>
    <mergeCell ref="N3:N5"/>
    <mergeCell ref="E4:E7"/>
    <mergeCell ref="F4:G4"/>
    <mergeCell ref="H4:H7"/>
    <mergeCell ref="I4:I7"/>
    <mergeCell ref="J4:J7"/>
    <mergeCell ref="K4:K7"/>
    <mergeCell ref="F5:F7"/>
    <mergeCell ref="G5:G7"/>
    <mergeCell ref="M6:M7"/>
  </mergeCells>
  <phoneticPr fontId="2"/>
  <printOptions horizontalCentered="1"/>
  <pageMargins left="0.51181102362204722" right="0.27559055118110237" top="0.6692913385826772" bottom="0.27559055118110237" header="0" footer="0"/>
  <pageSetup paperSize="9" scale="65" pageOrder="overThenDown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90052-ED87-4E9C-81EB-F6D449E7AB47}">
  <dimension ref="A1:BJ24"/>
  <sheetViews>
    <sheetView view="pageBreakPreview" zoomScale="55" zoomScaleNormal="75" zoomScaleSheetLayoutView="55" workbookViewId="0">
      <pane xSplit="4" ySplit="12" topLeftCell="J13" activePane="bottomRight" state="frozen"/>
      <selection activeCell="A3" sqref="A3:D7"/>
      <selection pane="topRight" activeCell="A3" sqref="A3:D7"/>
      <selection pane="bottomLeft" activeCell="A3" sqref="A3:D7"/>
      <selection pane="bottomRight" activeCell="B8" sqref="B8"/>
    </sheetView>
  </sheetViews>
  <sheetFormatPr defaultRowHeight="18.95" customHeight="1" x14ac:dyDescent="0.15"/>
  <cols>
    <col min="1" max="1" width="4.875" style="1980" customWidth="1"/>
    <col min="2" max="2" width="15.875" style="1981" bestFit="1" customWidth="1"/>
    <col min="3" max="3" width="28.25" style="1981" bestFit="1" customWidth="1"/>
    <col min="4" max="4" width="3.125" style="1981" customWidth="1"/>
    <col min="5" max="5" width="11.75" style="2021" bestFit="1" customWidth="1"/>
    <col min="6" max="6" width="11.875" style="2021" customWidth="1"/>
    <col min="7" max="8" width="11.75" style="2021" bestFit="1" customWidth="1"/>
    <col min="9" max="10" width="13" style="2021" bestFit="1" customWidth="1"/>
    <col min="11" max="14" width="11.75" style="2021" bestFit="1" customWidth="1"/>
    <col min="15" max="16" width="8.5" style="2021" bestFit="1" customWidth="1"/>
    <col min="17" max="17" width="11.75" style="2021" customWidth="1"/>
    <col min="18" max="18" width="11.75" style="2021" bestFit="1" customWidth="1"/>
    <col min="19" max="20" width="13" style="2021" bestFit="1" customWidth="1"/>
    <col min="21" max="22" width="6.375" style="2021" bestFit="1" customWidth="1"/>
    <col min="23" max="23" width="17.625" style="2021" bestFit="1" customWidth="1"/>
    <col min="24" max="24" width="4.25" style="1980" bestFit="1" customWidth="1"/>
    <col min="25" max="25" width="9" style="2021"/>
    <col min="26" max="26" width="12.75" style="2021" bestFit="1" customWidth="1"/>
    <col min="27" max="27" width="9" style="2021"/>
    <col min="28" max="28" width="11.625" style="2021" bestFit="1" customWidth="1"/>
    <col min="29" max="256" width="9" style="2021"/>
    <col min="257" max="257" width="4.875" style="2021" customWidth="1"/>
    <col min="258" max="258" width="15.875" style="2021" bestFit="1" customWidth="1"/>
    <col min="259" max="259" width="28.25" style="2021" bestFit="1" customWidth="1"/>
    <col min="260" max="260" width="3.125" style="2021" customWidth="1"/>
    <col min="261" max="261" width="11.75" style="2021" bestFit="1" customWidth="1"/>
    <col min="262" max="262" width="11.875" style="2021" customWidth="1"/>
    <col min="263" max="264" width="11.75" style="2021" bestFit="1" customWidth="1"/>
    <col min="265" max="266" width="13" style="2021" bestFit="1" customWidth="1"/>
    <col min="267" max="270" width="11.75" style="2021" bestFit="1" customWidth="1"/>
    <col min="271" max="272" width="8.5" style="2021" bestFit="1" customWidth="1"/>
    <col min="273" max="273" width="11.75" style="2021" customWidth="1"/>
    <col min="274" max="274" width="11.75" style="2021" bestFit="1" customWidth="1"/>
    <col min="275" max="276" width="13" style="2021" bestFit="1" customWidth="1"/>
    <col min="277" max="278" width="6.375" style="2021" bestFit="1" customWidth="1"/>
    <col min="279" max="279" width="17.625" style="2021" bestFit="1" customWidth="1"/>
    <col min="280" max="280" width="4.25" style="2021" bestFit="1" customWidth="1"/>
    <col min="281" max="281" width="9" style="2021"/>
    <col min="282" max="282" width="12.75" style="2021" bestFit="1" customWidth="1"/>
    <col min="283" max="283" width="9" style="2021"/>
    <col min="284" max="284" width="11.625" style="2021" bestFit="1" customWidth="1"/>
    <col min="285" max="512" width="9" style="2021"/>
    <col min="513" max="513" width="4.875" style="2021" customWidth="1"/>
    <col min="514" max="514" width="15.875" style="2021" bestFit="1" customWidth="1"/>
    <col min="515" max="515" width="28.25" style="2021" bestFit="1" customWidth="1"/>
    <col min="516" max="516" width="3.125" style="2021" customWidth="1"/>
    <col min="517" max="517" width="11.75" style="2021" bestFit="1" customWidth="1"/>
    <col min="518" max="518" width="11.875" style="2021" customWidth="1"/>
    <col min="519" max="520" width="11.75" style="2021" bestFit="1" customWidth="1"/>
    <col min="521" max="522" width="13" style="2021" bestFit="1" customWidth="1"/>
    <col min="523" max="526" width="11.75" style="2021" bestFit="1" customWidth="1"/>
    <col min="527" max="528" width="8.5" style="2021" bestFit="1" customWidth="1"/>
    <col min="529" max="529" width="11.75" style="2021" customWidth="1"/>
    <col min="530" max="530" width="11.75" style="2021" bestFit="1" customWidth="1"/>
    <col min="531" max="532" width="13" style="2021" bestFit="1" customWidth="1"/>
    <col min="533" max="534" width="6.375" style="2021" bestFit="1" customWidth="1"/>
    <col min="535" max="535" width="17.625" style="2021" bestFit="1" customWidth="1"/>
    <col min="536" max="536" width="4.25" style="2021" bestFit="1" customWidth="1"/>
    <col min="537" max="537" width="9" style="2021"/>
    <col min="538" max="538" width="12.75" style="2021" bestFit="1" customWidth="1"/>
    <col min="539" max="539" width="9" style="2021"/>
    <col min="540" max="540" width="11.625" style="2021" bestFit="1" customWidth="1"/>
    <col min="541" max="768" width="9" style="2021"/>
    <col min="769" max="769" width="4.875" style="2021" customWidth="1"/>
    <col min="770" max="770" width="15.875" style="2021" bestFit="1" customWidth="1"/>
    <col min="771" max="771" width="28.25" style="2021" bestFit="1" customWidth="1"/>
    <col min="772" max="772" width="3.125" style="2021" customWidth="1"/>
    <col min="773" max="773" width="11.75" style="2021" bestFit="1" customWidth="1"/>
    <col min="774" max="774" width="11.875" style="2021" customWidth="1"/>
    <col min="775" max="776" width="11.75" style="2021" bestFit="1" customWidth="1"/>
    <col min="777" max="778" width="13" style="2021" bestFit="1" customWidth="1"/>
    <col min="779" max="782" width="11.75" style="2021" bestFit="1" customWidth="1"/>
    <col min="783" max="784" width="8.5" style="2021" bestFit="1" customWidth="1"/>
    <col min="785" max="785" width="11.75" style="2021" customWidth="1"/>
    <col min="786" max="786" width="11.75" style="2021" bestFit="1" customWidth="1"/>
    <col min="787" max="788" width="13" style="2021" bestFit="1" customWidth="1"/>
    <col min="789" max="790" width="6.375" style="2021" bestFit="1" customWidth="1"/>
    <col min="791" max="791" width="17.625" style="2021" bestFit="1" customWidth="1"/>
    <col min="792" max="792" width="4.25" style="2021" bestFit="1" customWidth="1"/>
    <col min="793" max="793" width="9" style="2021"/>
    <col min="794" max="794" width="12.75" style="2021" bestFit="1" customWidth="1"/>
    <col min="795" max="795" width="9" style="2021"/>
    <col min="796" max="796" width="11.625" style="2021" bestFit="1" customWidth="1"/>
    <col min="797" max="1024" width="9" style="2021"/>
    <col min="1025" max="1025" width="4.875" style="2021" customWidth="1"/>
    <col min="1026" max="1026" width="15.875" style="2021" bestFit="1" customWidth="1"/>
    <col min="1027" max="1027" width="28.25" style="2021" bestFit="1" customWidth="1"/>
    <col min="1028" max="1028" width="3.125" style="2021" customWidth="1"/>
    <col min="1029" max="1029" width="11.75" style="2021" bestFit="1" customWidth="1"/>
    <col min="1030" max="1030" width="11.875" style="2021" customWidth="1"/>
    <col min="1031" max="1032" width="11.75" style="2021" bestFit="1" customWidth="1"/>
    <col min="1033" max="1034" width="13" style="2021" bestFit="1" customWidth="1"/>
    <col min="1035" max="1038" width="11.75" style="2021" bestFit="1" customWidth="1"/>
    <col min="1039" max="1040" width="8.5" style="2021" bestFit="1" customWidth="1"/>
    <col min="1041" max="1041" width="11.75" style="2021" customWidth="1"/>
    <col min="1042" max="1042" width="11.75" style="2021" bestFit="1" customWidth="1"/>
    <col min="1043" max="1044" width="13" style="2021" bestFit="1" customWidth="1"/>
    <col min="1045" max="1046" width="6.375" style="2021" bestFit="1" customWidth="1"/>
    <col min="1047" max="1047" width="17.625" style="2021" bestFit="1" customWidth="1"/>
    <col min="1048" max="1048" width="4.25" style="2021" bestFit="1" customWidth="1"/>
    <col min="1049" max="1049" width="9" style="2021"/>
    <col min="1050" max="1050" width="12.75" style="2021" bestFit="1" customWidth="1"/>
    <col min="1051" max="1051" width="9" style="2021"/>
    <col min="1052" max="1052" width="11.625" style="2021" bestFit="1" customWidth="1"/>
    <col min="1053" max="1280" width="9" style="2021"/>
    <col min="1281" max="1281" width="4.875" style="2021" customWidth="1"/>
    <col min="1282" max="1282" width="15.875" style="2021" bestFit="1" customWidth="1"/>
    <col min="1283" max="1283" width="28.25" style="2021" bestFit="1" customWidth="1"/>
    <col min="1284" max="1284" width="3.125" style="2021" customWidth="1"/>
    <col min="1285" max="1285" width="11.75" style="2021" bestFit="1" customWidth="1"/>
    <col min="1286" max="1286" width="11.875" style="2021" customWidth="1"/>
    <col min="1287" max="1288" width="11.75" style="2021" bestFit="1" customWidth="1"/>
    <col min="1289" max="1290" width="13" style="2021" bestFit="1" customWidth="1"/>
    <col min="1291" max="1294" width="11.75" style="2021" bestFit="1" customWidth="1"/>
    <col min="1295" max="1296" width="8.5" style="2021" bestFit="1" customWidth="1"/>
    <col min="1297" max="1297" width="11.75" style="2021" customWidth="1"/>
    <col min="1298" max="1298" width="11.75" style="2021" bestFit="1" customWidth="1"/>
    <col min="1299" max="1300" width="13" style="2021" bestFit="1" customWidth="1"/>
    <col min="1301" max="1302" width="6.375" style="2021" bestFit="1" customWidth="1"/>
    <col min="1303" max="1303" width="17.625" style="2021" bestFit="1" customWidth="1"/>
    <col min="1304" max="1304" width="4.25" style="2021" bestFit="1" customWidth="1"/>
    <col min="1305" max="1305" width="9" style="2021"/>
    <col min="1306" max="1306" width="12.75" style="2021" bestFit="1" customWidth="1"/>
    <col min="1307" max="1307" width="9" style="2021"/>
    <col min="1308" max="1308" width="11.625" style="2021" bestFit="1" customWidth="1"/>
    <col min="1309" max="1536" width="9" style="2021"/>
    <col min="1537" max="1537" width="4.875" style="2021" customWidth="1"/>
    <col min="1538" max="1538" width="15.875" style="2021" bestFit="1" customWidth="1"/>
    <col min="1539" max="1539" width="28.25" style="2021" bestFit="1" customWidth="1"/>
    <col min="1540" max="1540" width="3.125" style="2021" customWidth="1"/>
    <col min="1541" max="1541" width="11.75" style="2021" bestFit="1" customWidth="1"/>
    <col min="1542" max="1542" width="11.875" style="2021" customWidth="1"/>
    <col min="1543" max="1544" width="11.75" style="2021" bestFit="1" customWidth="1"/>
    <col min="1545" max="1546" width="13" style="2021" bestFit="1" customWidth="1"/>
    <col min="1547" max="1550" width="11.75" style="2021" bestFit="1" customWidth="1"/>
    <col min="1551" max="1552" width="8.5" style="2021" bestFit="1" customWidth="1"/>
    <col min="1553" max="1553" width="11.75" style="2021" customWidth="1"/>
    <col min="1554" max="1554" width="11.75" style="2021" bestFit="1" customWidth="1"/>
    <col min="1555" max="1556" width="13" style="2021" bestFit="1" customWidth="1"/>
    <col min="1557" max="1558" width="6.375" style="2021" bestFit="1" customWidth="1"/>
    <col min="1559" max="1559" width="17.625" style="2021" bestFit="1" customWidth="1"/>
    <col min="1560" max="1560" width="4.25" style="2021" bestFit="1" customWidth="1"/>
    <col min="1561" max="1561" width="9" style="2021"/>
    <col min="1562" max="1562" width="12.75" style="2021" bestFit="1" customWidth="1"/>
    <col min="1563" max="1563" width="9" style="2021"/>
    <col min="1564" max="1564" width="11.625" style="2021" bestFit="1" customWidth="1"/>
    <col min="1565" max="1792" width="9" style="2021"/>
    <col min="1793" max="1793" width="4.875" style="2021" customWidth="1"/>
    <col min="1794" max="1794" width="15.875" style="2021" bestFit="1" customWidth="1"/>
    <col min="1795" max="1795" width="28.25" style="2021" bestFit="1" customWidth="1"/>
    <col min="1796" max="1796" width="3.125" style="2021" customWidth="1"/>
    <col min="1797" max="1797" width="11.75" style="2021" bestFit="1" customWidth="1"/>
    <col min="1798" max="1798" width="11.875" style="2021" customWidth="1"/>
    <col min="1799" max="1800" width="11.75" style="2021" bestFit="1" customWidth="1"/>
    <col min="1801" max="1802" width="13" style="2021" bestFit="1" customWidth="1"/>
    <col min="1803" max="1806" width="11.75" style="2021" bestFit="1" customWidth="1"/>
    <col min="1807" max="1808" width="8.5" style="2021" bestFit="1" customWidth="1"/>
    <col min="1809" max="1809" width="11.75" style="2021" customWidth="1"/>
    <col min="1810" max="1810" width="11.75" style="2021" bestFit="1" customWidth="1"/>
    <col min="1811" max="1812" width="13" style="2021" bestFit="1" customWidth="1"/>
    <col min="1813" max="1814" width="6.375" style="2021" bestFit="1" customWidth="1"/>
    <col min="1815" max="1815" width="17.625" style="2021" bestFit="1" customWidth="1"/>
    <col min="1816" max="1816" width="4.25" style="2021" bestFit="1" customWidth="1"/>
    <col min="1817" max="1817" width="9" style="2021"/>
    <col min="1818" max="1818" width="12.75" style="2021" bestFit="1" customWidth="1"/>
    <col min="1819" max="1819" width="9" style="2021"/>
    <col min="1820" max="1820" width="11.625" style="2021" bestFit="1" customWidth="1"/>
    <col min="1821" max="2048" width="9" style="2021"/>
    <col min="2049" max="2049" width="4.875" style="2021" customWidth="1"/>
    <col min="2050" max="2050" width="15.875" style="2021" bestFit="1" customWidth="1"/>
    <col min="2051" max="2051" width="28.25" style="2021" bestFit="1" customWidth="1"/>
    <col min="2052" max="2052" width="3.125" style="2021" customWidth="1"/>
    <col min="2053" max="2053" width="11.75" style="2021" bestFit="1" customWidth="1"/>
    <col min="2054" max="2054" width="11.875" style="2021" customWidth="1"/>
    <col min="2055" max="2056" width="11.75" style="2021" bestFit="1" customWidth="1"/>
    <col min="2057" max="2058" width="13" style="2021" bestFit="1" customWidth="1"/>
    <col min="2059" max="2062" width="11.75" style="2021" bestFit="1" customWidth="1"/>
    <col min="2063" max="2064" width="8.5" style="2021" bestFit="1" customWidth="1"/>
    <col min="2065" max="2065" width="11.75" style="2021" customWidth="1"/>
    <col min="2066" max="2066" width="11.75" style="2021" bestFit="1" customWidth="1"/>
    <col min="2067" max="2068" width="13" style="2021" bestFit="1" customWidth="1"/>
    <col min="2069" max="2070" width="6.375" style="2021" bestFit="1" customWidth="1"/>
    <col min="2071" max="2071" width="17.625" style="2021" bestFit="1" customWidth="1"/>
    <col min="2072" max="2072" width="4.25" style="2021" bestFit="1" customWidth="1"/>
    <col min="2073" max="2073" width="9" style="2021"/>
    <col min="2074" max="2074" width="12.75" style="2021" bestFit="1" customWidth="1"/>
    <col min="2075" max="2075" width="9" style="2021"/>
    <col min="2076" max="2076" width="11.625" style="2021" bestFit="1" customWidth="1"/>
    <col min="2077" max="2304" width="9" style="2021"/>
    <col min="2305" max="2305" width="4.875" style="2021" customWidth="1"/>
    <col min="2306" max="2306" width="15.875" style="2021" bestFit="1" customWidth="1"/>
    <col min="2307" max="2307" width="28.25" style="2021" bestFit="1" customWidth="1"/>
    <col min="2308" max="2308" width="3.125" style="2021" customWidth="1"/>
    <col min="2309" max="2309" width="11.75" style="2021" bestFit="1" customWidth="1"/>
    <col min="2310" max="2310" width="11.875" style="2021" customWidth="1"/>
    <col min="2311" max="2312" width="11.75" style="2021" bestFit="1" customWidth="1"/>
    <col min="2313" max="2314" width="13" style="2021" bestFit="1" customWidth="1"/>
    <col min="2315" max="2318" width="11.75" style="2021" bestFit="1" customWidth="1"/>
    <col min="2319" max="2320" width="8.5" style="2021" bestFit="1" customWidth="1"/>
    <col min="2321" max="2321" width="11.75" style="2021" customWidth="1"/>
    <col min="2322" max="2322" width="11.75" style="2021" bestFit="1" customWidth="1"/>
    <col min="2323" max="2324" width="13" style="2021" bestFit="1" customWidth="1"/>
    <col min="2325" max="2326" width="6.375" style="2021" bestFit="1" customWidth="1"/>
    <col min="2327" max="2327" width="17.625" style="2021" bestFit="1" customWidth="1"/>
    <col min="2328" max="2328" width="4.25" style="2021" bestFit="1" customWidth="1"/>
    <col min="2329" max="2329" width="9" style="2021"/>
    <col min="2330" max="2330" width="12.75" style="2021" bestFit="1" customWidth="1"/>
    <col min="2331" max="2331" width="9" style="2021"/>
    <col min="2332" max="2332" width="11.625" style="2021" bestFit="1" customWidth="1"/>
    <col min="2333" max="2560" width="9" style="2021"/>
    <col min="2561" max="2561" width="4.875" style="2021" customWidth="1"/>
    <col min="2562" max="2562" width="15.875" style="2021" bestFit="1" customWidth="1"/>
    <col min="2563" max="2563" width="28.25" style="2021" bestFit="1" customWidth="1"/>
    <col min="2564" max="2564" width="3.125" style="2021" customWidth="1"/>
    <col min="2565" max="2565" width="11.75" style="2021" bestFit="1" customWidth="1"/>
    <col min="2566" max="2566" width="11.875" style="2021" customWidth="1"/>
    <col min="2567" max="2568" width="11.75" style="2021" bestFit="1" customWidth="1"/>
    <col min="2569" max="2570" width="13" style="2021" bestFit="1" customWidth="1"/>
    <col min="2571" max="2574" width="11.75" style="2021" bestFit="1" customWidth="1"/>
    <col min="2575" max="2576" width="8.5" style="2021" bestFit="1" customWidth="1"/>
    <col min="2577" max="2577" width="11.75" style="2021" customWidth="1"/>
    <col min="2578" max="2578" width="11.75" style="2021" bestFit="1" customWidth="1"/>
    <col min="2579" max="2580" width="13" style="2021" bestFit="1" customWidth="1"/>
    <col min="2581" max="2582" width="6.375" style="2021" bestFit="1" customWidth="1"/>
    <col min="2583" max="2583" width="17.625" style="2021" bestFit="1" customWidth="1"/>
    <col min="2584" max="2584" width="4.25" style="2021" bestFit="1" customWidth="1"/>
    <col min="2585" max="2585" width="9" style="2021"/>
    <col min="2586" max="2586" width="12.75" style="2021" bestFit="1" customWidth="1"/>
    <col min="2587" max="2587" width="9" style="2021"/>
    <col min="2588" max="2588" width="11.625" style="2021" bestFit="1" customWidth="1"/>
    <col min="2589" max="2816" width="9" style="2021"/>
    <col min="2817" max="2817" width="4.875" style="2021" customWidth="1"/>
    <col min="2818" max="2818" width="15.875" style="2021" bestFit="1" customWidth="1"/>
    <col min="2819" max="2819" width="28.25" style="2021" bestFit="1" customWidth="1"/>
    <col min="2820" max="2820" width="3.125" style="2021" customWidth="1"/>
    <col min="2821" max="2821" width="11.75" style="2021" bestFit="1" customWidth="1"/>
    <col min="2822" max="2822" width="11.875" style="2021" customWidth="1"/>
    <col min="2823" max="2824" width="11.75" style="2021" bestFit="1" customWidth="1"/>
    <col min="2825" max="2826" width="13" style="2021" bestFit="1" customWidth="1"/>
    <col min="2827" max="2830" width="11.75" style="2021" bestFit="1" customWidth="1"/>
    <col min="2831" max="2832" width="8.5" style="2021" bestFit="1" customWidth="1"/>
    <col min="2833" max="2833" width="11.75" style="2021" customWidth="1"/>
    <col min="2834" max="2834" width="11.75" style="2021" bestFit="1" customWidth="1"/>
    <col min="2835" max="2836" width="13" style="2021" bestFit="1" customWidth="1"/>
    <col min="2837" max="2838" width="6.375" style="2021" bestFit="1" customWidth="1"/>
    <col min="2839" max="2839" width="17.625" style="2021" bestFit="1" customWidth="1"/>
    <col min="2840" max="2840" width="4.25" style="2021" bestFit="1" customWidth="1"/>
    <col min="2841" max="2841" width="9" style="2021"/>
    <col min="2842" max="2842" width="12.75" style="2021" bestFit="1" customWidth="1"/>
    <col min="2843" max="2843" width="9" style="2021"/>
    <col min="2844" max="2844" width="11.625" style="2021" bestFit="1" customWidth="1"/>
    <col min="2845" max="3072" width="9" style="2021"/>
    <col min="3073" max="3073" width="4.875" style="2021" customWidth="1"/>
    <col min="3074" max="3074" width="15.875" style="2021" bestFit="1" customWidth="1"/>
    <col min="3075" max="3075" width="28.25" style="2021" bestFit="1" customWidth="1"/>
    <col min="3076" max="3076" width="3.125" style="2021" customWidth="1"/>
    <col min="3077" max="3077" width="11.75" style="2021" bestFit="1" customWidth="1"/>
    <col min="3078" max="3078" width="11.875" style="2021" customWidth="1"/>
    <col min="3079" max="3080" width="11.75" style="2021" bestFit="1" customWidth="1"/>
    <col min="3081" max="3082" width="13" style="2021" bestFit="1" customWidth="1"/>
    <col min="3083" max="3086" width="11.75" style="2021" bestFit="1" customWidth="1"/>
    <col min="3087" max="3088" width="8.5" style="2021" bestFit="1" customWidth="1"/>
    <col min="3089" max="3089" width="11.75" style="2021" customWidth="1"/>
    <col min="3090" max="3090" width="11.75" style="2021" bestFit="1" customWidth="1"/>
    <col min="3091" max="3092" width="13" style="2021" bestFit="1" customWidth="1"/>
    <col min="3093" max="3094" width="6.375" style="2021" bestFit="1" customWidth="1"/>
    <col min="3095" max="3095" width="17.625" style="2021" bestFit="1" customWidth="1"/>
    <col min="3096" max="3096" width="4.25" style="2021" bestFit="1" customWidth="1"/>
    <col min="3097" max="3097" width="9" style="2021"/>
    <col min="3098" max="3098" width="12.75" style="2021" bestFit="1" customWidth="1"/>
    <col min="3099" max="3099" width="9" style="2021"/>
    <col min="3100" max="3100" width="11.625" style="2021" bestFit="1" customWidth="1"/>
    <col min="3101" max="3328" width="9" style="2021"/>
    <col min="3329" max="3329" width="4.875" style="2021" customWidth="1"/>
    <col min="3330" max="3330" width="15.875" style="2021" bestFit="1" customWidth="1"/>
    <col min="3331" max="3331" width="28.25" style="2021" bestFit="1" customWidth="1"/>
    <col min="3332" max="3332" width="3.125" style="2021" customWidth="1"/>
    <col min="3333" max="3333" width="11.75" style="2021" bestFit="1" customWidth="1"/>
    <col min="3334" max="3334" width="11.875" style="2021" customWidth="1"/>
    <col min="3335" max="3336" width="11.75" style="2021" bestFit="1" customWidth="1"/>
    <col min="3337" max="3338" width="13" style="2021" bestFit="1" customWidth="1"/>
    <col min="3339" max="3342" width="11.75" style="2021" bestFit="1" customWidth="1"/>
    <col min="3343" max="3344" width="8.5" style="2021" bestFit="1" customWidth="1"/>
    <col min="3345" max="3345" width="11.75" style="2021" customWidth="1"/>
    <col min="3346" max="3346" width="11.75" style="2021" bestFit="1" customWidth="1"/>
    <col min="3347" max="3348" width="13" style="2021" bestFit="1" customWidth="1"/>
    <col min="3349" max="3350" width="6.375" style="2021" bestFit="1" customWidth="1"/>
    <col min="3351" max="3351" width="17.625" style="2021" bestFit="1" customWidth="1"/>
    <col min="3352" max="3352" width="4.25" style="2021" bestFit="1" customWidth="1"/>
    <col min="3353" max="3353" width="9" style="2021"/>
    <col min="3354" max="3354" width="12.75" style="2021" bestFit="1" customWidth="1"/>
    <col min="3355" max="3355" width="9" style="2021"/>
    <col min="3356" max="3356" width="11.625" style="2021" bestFit="1" customWidth="1"/>
    <col min="3357" max="3584" width="9" style="2021"/>
    <col min="3585" max="3585" width="4.875" style="2021" customWidth="1"/>
    <col min="3586" max="3586" width="15.875" style="2021" bestFit="1" customWidth="1"/>
    <col min="3587" max="3587" width="28.25" style="2021" bestFit="1" customWidth="1"/>
    <col min="3588" max="3588" width="3.125" style="2021" customWidth="1"/>
    <col min="3589" max="3589" width="11.75" style="2021" bestFit="1" customWidth="1"/>
    <col min="3590" max="3590" width="11.875" style="2021" customWidth="1"/>
    <col min="3591" max="3592" width="11.75" style="2021" bestFit="1" customWidth="1"/>
    <col min="3593" max="3594" width="13" style="2021" bestFit="1" customWidth="1"/>
    <col min="3595" max="3598" width="11.75" style="2021" bestFit="1" customWidth="1"/>
    <col min="3599" max="3600" width="8.5" style="2021" bestFit="1" customWidth="1"/>
    <col min="3601" max="3601" width="11.75" style="2021" customWidth="1"/>
    <col min="3602" max="3602" width="11.75" style="2021" bestFit="1" customWidth="1"/>
    <col min="3603" max="3604" width="13" style="2021" bestFit="1" customWidth="1"/>
    <col min="3605" max="3606" width="6.375" style="2021" bestFit="1" customWidth="1"/>
    <col min="3607" max="3607" width="17.625" style="2021" bestFit="1" customWidth="1"/>
    <col min="3608" max="3608" width="4.25" style="2021" bestFit="1" customWidth="1"/>
    <col min="3609" max="3609" width="9" style="2021"/>
    <col min="3610" max="3610" width="12.75" style="2021" bestFit="1" customWidth="1"/>
    <col min="3611" max="3611" width="9" style="2021"/>
    <col min="3612" max="3612" width="11.625" style="2021" bestFit="1" customWidth="1"/>
    <col min="3613" max="3840" width="9" style="2021"/>
    <col min="3841" max="3841" width="4.875" style="2021" customWidth="1"/>
    <col min="3842" max="3842" width="15.875" style="2021" bestFit="1" customWidth="1"/>
    <col min="3843" max="3843" width="28.25" style="2021" bestFit="1" customWidth="1"/>
    <col min="3844" max="3844" width="3.125" style="2021" customWidth="1"/>
    <col min="3845" max="3845" width="11.75" style="2021" bestFit="1" customWidth="1"/>
    <col min="3846" max="3846" width="11.875" style="2021" customWidth="1"/>
    <col min="3847" max="3848" width="11.75" style="2021" bestFit="1" customWidth="1"/>
    <col min="3849" max="3850" width="13" style="2021" bestFit="1" customWidth="1"/>
    <col min="3851" max="3854" width="11.75" style="2021" bestFit="1" customWidth="1"/>
    <col min="3855" max="3856" width="8.5" style="2021" bestFit="1" customWidth="1"/>
    <col min="3857" max="3857" width="11.75" style="2021" customWidth="1"/>
    <col min="3858" max="3858" width="11.75" style="2021" bestFit="1" customWidth="1"/>
    <col min="3859" max="3860" width="13" style="2021" bestFit="1" customWidth="1"/>
    <col min="3861" max="3862" width="6.375" style="2021" bestFit="1" customWidth="1"/>
    <col min="3863" max="3863" width="17.625" style="2021" bestFit="1" customWidth="1"/>
    <col min="3864" max="3864" width="4.25" style="2021" bestFit="1" customWidth="1"/>
    <col min="3865" max="3865" width="9" style="2021"/>
    <col min="3866" max="3866" width="12.75" style="2021" bestFit="1" customWidth="1"/>
    <col min="3867" max="3867" width="9" style="2021"/>
    <col min="3868" max="3868" width="11.625" style="2021" bestFit="1" customWidth="1"/>
    <col min="3869" max="4096" width="9" style="2021"/>
    <col min="4097" max="4097" width="4.875" style="2021" customWidth="1"/>
    <col min="4098" max="4098" width="15.875" style="2021" bestFit="1" customWidth="1"/>
    <col min="4099" max="4099" width="28.25" style="2021" bestFit="1" customWidth="1"/>
    <col min="4100" max="4100" width="3.125" style="2021" customWidth="1"/>
    <col min="4101" max="4101" width="11.75" style="2021" bestFit="1" customWidth="1"/>
    <col min="4102" max="4102" width="11.875" style="2021" customWidth="1"/>
    <col min="4103" max="4104" width="11.75" style="2021" bestFit="1" customWidth="1"/>
    <col min="4105" max="4106" width="13" style="2021" bestFit="1" customWidth="1"/>
    <col min="4107" max="4110" width="11.75" style="2021" bestFit="1" customWidth="1"/>
    <col min="4111" max="4112" width="8.5" style="2021" bestFit="1" customWidth="1"/>
    <col min="4113" max="4113" width="11.75" style="2021" customWidth="1"/>
    <col min="4114" max="4114" width="11.75" style="2021" bestFit="1" customWidth="1"/>
    <col min="4115" max="4116" width="13" style="2021" bestFit="1" customWidth="1"/>
    <col min="4117" max="4118" width="6.375" style="2021" bestFit="1" customWidth="1"/>
    <col min="4119" max="4119" width="17.625" style="2021" bestFit="1" customWidth="1"/>
    <col min="4120" max="4120" width="4.25" style="2021" bestFit="1" customWidth="1"/>
    <col min="4121" max="4121" width="9" style="2021"/>
    <col min="4122" max="4122" width="12.75" style="2021" bestFit="1" customWidth="1"/>
    <col min="4123" max="4123" width="9" style="2021"/>
    <col min="4124" max="4124" width="11.625" style="2021" bestFit="1" customWidth="1"/>
    <col min="4125" max="4352" width="9" style="2021"/>
    <col min="4353" max="4353" width="4.875" style="2021" customWidth="1"/>
    <col min="4354" max="4354" width="15.875" style="2021" bestFit="1" customWidth="1"/>
    <col min="4355" max="4355" width="28.25" style="2021" bestFit="1" customWidth="1"/>
    <col min="4356" max="4356" width="3.125" style="2021" customWidth="1"/>
    <col min="4357" max="4357" width="11.75" style="2021" bestFit="1" customWidth="1"/>
    <col min="4358" max="4358" width="11.875" style="2021" customWidth="1"/>
    <col min="4359" max="4360" width="11.75" style="2021" bestFit="1" customWidth="1"/>
    <col min="4361" max="4362" width="13" style="2021" bestFit="1" customWidth="1"/>
    <col min="4363" max="4366" width="11.75" style="2021" bestFit="1" customWidth="1"/>
    <col min="4367" max="4368" width="8.5" style="2021" bestFit="1" customWidth="1"/>
    <col min="4369" max="4369" width="11.75" style="2021" customWidth="1"/>
    <col min="4370" max="4370" width="11.75" style="2021" bestFit="1" customWidth="1"/>
    <col min="4371" max="4372" width="13" style="2021" bestFit="1" customWidth="1"/>
    <col min="4373" max="4374" width="6.375" style="2021" bestFit="1" customWidth="1"/>
    <col min="4375" max="4375" width="17.625" style="2021" bestFit="1" customWidth="1"/>
    <col min="4376" max="4376" width="4.25" style="2021" bestFit="1" customWidth="1"/>
    <col min="4377" max="4377" width="9" style="2021"/>
    <col min="4378" max="4378" width="12.75" style="2021" bestFit="1" customWidth="1"/>
    <col min="4379" max="4379" width="9" style="2021"/>
    <col min="4380" max="4380" width="11.625" style="2021" bestFit="1" customWidth="1"/>
    <col min="4381" max="4608" width="9" style="2021"/>
    <col min="4609" max="4609" width="4.875" style="2021" customWidth="1"/>
    <col min="4610" max="4610" width="15.875" style="2021" bestFit="1" customWidth="1"/>
    <col min="4611" max="4611" width="28.25" style="2021" bestFit="1" customWidth="1"/>
    <col min="4612" max="4612" width="3.125" style="2021" customWidth="1"/>
    <col min="4613" max="4613" width="11.75" style="2021" bestFit="1" customWidth="1"/>
    <col min="4614" max="4614" width="11.875" style="2021" customWidth="1"/>
    <col min="4615" max="4616" width="11.75" style="2021" bestFit="1" customWidth="1"/>
    <col min="4617" max="4618" width="13" style="2021" bestFit="1" customWidth="1"/>
    <col min="4619" max="4622" width="11.75" style="2021" bestFit="1" customWidth="1"/>
    <col min="4623" max="4624" width="8.5" style="2021" bestFit="1" customWidth="1"/>
    <col min="4625" max="4625" width="11.75" style="2021" customWidth="1"/>
    <col min="4626" max="4626" width="11.75" style="2021" bestFit="1" customWidth="1"/>
    <col min="4627" max="4628" width="13" style="2021" bestFit="1" customWidth="1"/>
    <col min="4629" max="4630" width="6.375" style="2021" bestFit="1" customWidth="1"/>
    <col min="4631" max="4631" width="17.625" style="2021" bestFit="1" customWidth="1"/>
    <col min="4632" max="4632" width="4.25" style="2021" bestFit="1" customWidth="1"/>
    <col min="4633" max="4633" width="9" style="2021"/>
    <col min="4634" max="4634" width="12.75" style="2021" bestFit="1" customWidth="1"/>
    <col min="4635" max="4635" width="9" style="2021"/>
    <col min="4636" max="4636" width="11.625" style="2021" bestFit="1" customWidth="1"/>
    <col min="4637" max="4864" width="9" style="2021"/>
    <col min="4865" max="4865" width="4.875" style="2021" customWidth="1"/>
    <col min="4866" max="4866" width="15.875" style="2021" bestFit="1" customWidth="1"/>
    <col min="4867" max="4867" width="28.25" style="2021" bestFit="1" customWidth="1"/>
    <col min="4868" max="4868" width="3.125" style="2021" customWidth="1"/>
    <col min="4869" max="4869" width="11.75" style="2021" bestFit="1" customWidth="1"/>
    <col min="4870" max="4870" width="11.875" style="2021" customWidth="1"/>
    <col min="4871" max="4872" width="11.75" style="2021" bestFit="1" customWidth="1"/>
    <col min="4873" max="4874" width="13" style="2021" bestFit="1" customWidth="1"/>
    <col min="4875" max="4878" width="11.75" style="2021" bestFit="1" customWidth="1"/>
    <col min="4879" max="4880" width="8.5" style="2021" bestFit="1" customWidth="1"/>
    <col min="4881" max="4881" width="11.75" style="2021" customWidth="1"/>
    <col min="4882" max="4882" width="11.75" style="2021" bestFit="1" customWidth="1"/>
    <col min="4883" max="4884" width="13" style="2021" bestFit="1" customWidth="1"/>
    <col min="4885" max="4886" width="6.375" style="2021" bestFit="1" customWidth="1"/>
    <col min="4887" max="4887" width="17.625" style="2021" bestFit="1" customWidth="1"/>
    <col min="4888" max="4888" width="4.25" style="2021" bestFit="1" customWidth="1"/>
    <col min="4889" max="4889" width="9" style="2021"/>
    <col min="4890" max="4890" width="12.75" style="2021" bestFit="1" customWidth="1"/>
    <col min="4891" max="4891" width="9" style="2021"/>
    <col min="4892" max="4892" width="11.625" style="2021" bestFit="1" customWidth="1"/>
    <col min="4893" max="5120" width="9" style="2021"/>
    <col min="5121" max="5121" width="4.875" style="2021" customWidth="1"/>
    <col min="5122" max="5122" width="15.875" style="2021" bestFit="1" customWidth="1"/>
    <col min="5123" max="5123" width="28.25" style="2021" bestFit="1" customWidth="1"/>
    <col min="5124" max="5124" width="3.125" style="2021" customWidth="1"/>
    <col min="5125" max="5125" width="11.75" style="2021" bestFit="1" customWidth="1"/>
    <col min="5126" max="5126" width="11.875" style="2021" customWidth="1"/>
    <col min="5127" max="5128" width="11.75" style="2021" bestFit="1" customWidth="1"/>
    <col min="5129" max="5130" width="13" style="2021" bestFit="1" customWidth="1"/>
    <col min="5131" max="5134" width="11.75" style="2021" bestFit="1" customWidth="1"/>
    <col min="5135" max="5136" width="8.5" style="2021" bestFit="1" customWidth="1"/>
    <col min="5137" max="5137" width="11.75" style="2021" customWidth="1"/>
    <col min="5138" max="5138" width="11.75" style="2021" bestFit="1" customWidth="1"/>
    <col min="5139" max="5140" width="13" style="2021" bestFit="1" customWidth="1"/>
    <col min="5141" max="5142" width="6.375" style="2021" bestFit="1" customWidth="1"/>
    <col min="5143" max="5143" width="17.625" style="2021" bestFit="1" customWidth="1"/>
    <col min="5144" max="5144" width="4.25" style="2021" bestFit="1" customWidth="1"/>
    <col min="5145" max="5145" width="9" style="2021"/>
    <col min="5146" max="5146" width="12.75" style="2021" bestFit="1" customWidth="1"/>
    <col min="5147" max="5147" width="9" style="2021"/>
    <col min="5148" max="5148" width="11.625" style="2021" bestFit="1" customWidth="1"/>
    <col min="5149" max="5376" width="9" style="2021"/>
    <col min="5377" max="5377" width="4.875" style="2021" customWidth="1"/>
    <col min="5378" max="5378" width="15.875" style="2021" bestFit="1" customWidth="1"/>
    <col min="5379" max="5379" width="28.25" style="2021" bestFit="1" customWidth="1"/>
    <col min="5380" max="5380" width="3.125" style="2021" customWidth="1"/>
    <col min="5381" max="5381" width="11.75" style="2021" bestFit="1" customWidth="1"/>
    <col min="5382" max="5382" width="11.875" style="2021" customWidth="1"/>
    <col min="5383" max="5384" width="11.75" style="2021" bestFit="1" customWidth="1"/>
    <col min="5385" max="5386" width="13" style="2021" bestFit="1" customWidth="1"/>
    <col min="5387" max="5390" width="11.75" style="2021" bestFit="1" customWidth="1"/>
    <col min="5391" max="5392" width="8.5" style="2021" bestFit="1" customWidth="1"/>
    <col min="5393" max="5393" width="11.75" style="2021" customWidth="1"/>
    <col min="5394" max="5394" width="11.75" style="2021" bestFit="1" customWidth="1"/>
    <col min="5395" max="5396" width="13" style="2021" bestFit="1" customWidth="1"/>
    <col min="5397" max="5398" width="6.375" style="2021" bestFit="1" customWidth="1"/>
    <col min="5399" max="5399" width="17.625" style="2021" bestFit="1" customWidth="1"/>
    <col min="5400" max="5400" width="4.25" style="2021" bestFit="1" customWidth="1"/>
    <col min="5401" max="5401" width="9" style="2021"/>
    <col min="5402" max="5402" width="12.75" style="2021" bestFit="1" customWidth="1"/>
    <col min="5403" max="5403" width="9" style="2021"/>
    <col min="5404" max="5404" width="11.625" style="2021" bestFit="1" customWidth="1"/>
    <col min="5405" max="5632" width="9" style="2021"/>
    <col min="5633" max="5633" width="4.875" style="2021" customWidth="1"/>
    <col min="5634" max="5634" width="15.875" style="2021" bestFit="1" customWidth="1"/>
    <col min="5635" max="5635" width="28.25" style="2021" bestFit="1" customWidth="1"/>
    <col min="5636" max="5636" width="3.125" style="2021" customWidth="1"/>
    <col min="5637" max="5637" width="11.75" style="2021" bestFit="1" customWidth="1"/>
    <col min="5638" max="5638" width="11.875" style="2021" customWidth="1"/>
    <col min="5639" max="5640" width="11.75" style="2021" bestFit="1" customWidth="1"/>
    <col min="5641" max="5642" width="13" style="2021" bestFit="1" customWidth="1"/>
    <col min="5643" max="5646" width="11.75" style="2021" bestFit="1" customWidth="1"/>
    <col min="5647" max="5648" width="8.5" style="2021" bestFit="1" customWidth="1"/>
    <col min="5649" max="5649" width="11.75" style="2021" customWidth="1"/>
    <col min="5650" max="5650" width="11.75" style="2021" bestFit="1" customWidth="1"/>
    <col min="5651" max="5652" width="13" style="2021" bestFit="1" customWidth="1"/>
    <col min="5653" max="5654" width="6.375" style="2021" bestFit="1" customWidth="1"/>
    <col min="5655" max="5655" width="17.625" style="2021" bestFit="1" customWidth="1"/>
    <col min="5656" max="5656" width="4.25" style="2021" bestFit="1" customWidth="1"/>
    <col min="5657" max="5657" width="9" style="2021"/>
    <col min="5658" max="5658" width="12.75" style="2021" bestFit="1" customWidth="1"/>
    <col min="5659" max="5659" width="9" style="2021"/>
    <col min="5660" max="5660" width="11.625" style="2021" bestFit="1" customWidth="1"/>
    <col min="5661" max="5888" width="9" style="2021"/>
    <col min="5889" max="5889" width="4.875" style="2021" customWidth="1"/>
    <col min="5890" max="5890" width="15.875" style="2021" bestFit="1" customWidth="1"/>
    <col min="5891" max="5891" width="28.25" style="2021" bestFit="1" customWidth="1"/>
    <col min="5892" max="5892" width="3.125" style="2021" customWidth="1"/>
    <col min="5893" max="5893" width="11.75" style="2021" bestFit="1" customWidth="1"/>
    <col min="5894" max="5894" width="11.875" style="2021" customWidth="1"/>
    <col min="5895" max="5896" width="11.75" style="2021" bestFit="1" customWidth="1"/>
    <col min="5897" max="5898" width="13" style="2021" bestFit="1" customWidth="1"/>
    <col min="5899" max="5902" width="11.75" style="2021" bestFit="1" customWidth="1"/>
    <col min="5903" max="5904" width="8.5" style="2021" bestFit="1" customWidth="1"/>
    <col min="5905" max="5905" width="11.75" style="2021" customWidth="1"/>
    <col min="5906" max="5906" width="11.75" style="2021" bestFit="1" customWidth="1"/>
    <col min="5907" max="5908" width="13" style="2021" bestFit="1" customWidth="1"/>
    <col min="5909" max="5910" width="6.375" style="2021" bestFit="1" customWidth="1"/>
    <col min="5911" max="5911" width="17.625" style="2021" bestFit="1" customWidth="1"/>
    <col min="5912" max="5912" width="4.25" style="2021" bestFit="1" customWidth="1"/>
    <col min="5913" max="5913" width="9" style="2021"/>
    <col min="5914" max="5914" width="12.75" style="2021" bestFit="1" customWidth="1"/>
    <col min="5915" max="5915" width="9" style="2021"/>
    <col min="5916" max="5916" width="11.625" style="2021" bestFit="1" customWidth="1"/>
    <col min="5917" max="6144" width="9" style="2021"/>
    <col min="6145" max="6145" width="4.875" style="2021" customWidth="1"/>
    <col min="6146" max="6146" width="15.875" style="2021" bestFit="1" customWidth="1"/>
    <col min="6147" max="6147" width="28.25" style="2021" bestFit="1" customWidth="1"/>
    <col min="6148" max="6148" width="3.125" style="2021" customWidth="1"/>
    <col min="6149" max="6149" width="11.75" style="2021" bestFit="1" customWidth="1"/>
    <col min="6150" max="6150" width="11.875" style="2021" customWidth="1"/>
    <col min="6151" max="6152" width="11.75" style="2021" bestFit="1" customWidth="1"/>
    <col min="6153" max="6154" width="13" style="2021" bestFit="1" customWidth="1"/>
    <col min="6155" max="6158" width="11.75" style="2021" bestFit="1" customWidth="1"/>
    <col min="6159" max="6160" width="8.5" style="2021" bestFit="1" customWidth="1"/>
    <col min="6161" max="6161" width="11.75" style="2021" customWidth="1"/>
    <col min="6162" max="6162" width="11.75" style="2021" bestFit="1" customWidth="1"/>
    <col min="6163" max="6164" width="13" style="2021" bestFit="1" customWidth="1"/>
    <col min="6165" max="6166" width="6.375" style="2021" bestFit="1" customWidth="1"/>
    <col min="6167" max="6167" width="17.625" style="2021" bestFit="1" customWidth="1"/>
    <col min="6168" max="6168" width="4.25" style="2021" bestFit="1" customWidth="1"/>
    <col min="6169" max="6169" width="9" style="2021"/>
    <col min="6170" max="6170" width="12.75" style="2021" bestFit="1" customWidth="1"/>
    <col min="6171" max="6171" width="9" style="2021"/>
    <col min="6172" max="6172" width="11.625" style="2021" bestFit="1" customWidth="1"/>
    <col min="6173" max="6400" width="9" style="2021"/>
    <col min="6401" max="6401" width="4.875" style="2021" customWidth="1"/>
    <col min="6402" max="6402" width="15.875" style="2021" bestFit="1" customWidth="1"/>
    <col min="6403" max="6403" width="28.25" style="2021" bestFit="1" customWidth="1"/>
    <col min="6404" max="6404" width="3.125" style="2021" customWidth="1"/>
    <col min="6405" max="6405" width="11.75" style="2021" bestFit="1" customWidth="1"/>
    <col min="6406" max="6406" width="11.875" style="2021" customWidth="1"/>
    <col min="6407" max="6408" width="11.75" style="2021" bestFit="1" customWidth="1"/>
    <col min="6409" max="6410" width="13" style="2021" bestFit="1" customWidth="1"/>
    <col min="6411" max="6414" width="11.75" style="2021" bestFit="1" customWidth="1"/>
    <col min="6415" max="6416" width="8.5" style="2021" bestFit="1" customWidth="1"/>
    <col min="6417" max="6417" width="11.75" style="2021" customWidth="1"/>
    <col min="6418" max="6418" width="11.75" style="2021" bestFit="1" customWidth="1"/>
    <col min="6419" max="6420" width="13" style="2021" bestFit="1" customWidth="1"/>
    <col min="6421" max="6422" width="6.375" style="2021" bestFit="1" customWidth="1"/>
    <col min="6423" max="6423" width="17.625" style="2021" bestFit="1" customWidth="1"/>
    <col min="6424" max="6424" width="4.25" style="2021" bestFit="1" customWidth="1"/>
    <col min="6425" max="6425" width="9" style="2021"/>
    <col min="6426" max="6426" width="12.75" style="2021" bestFit="1" customWidth="1"/>
    <col min="6427" max="6427" width="9" style="2021"/>
    <col min="6428" max="6428" width="11.625" style="2021" bestFit="1" customWidth="1"/>
    <col min="6429" max="6656" width="9" style="2021"/>
    <col min="6657" max="6657" width="4.875" style="2021" customWidth="1"/>
    <col min="6658" max="6658" width="15.875" style="2021" bestFit="1" customWidth="1"/>
    <col min="6659" max="6659" width="28.25" style="2021" bestFit="1" customWidth="1"/>
    <col min="6660" max="6660" width="3.125" style="2021" customWidth="1"/>
    <col min="6661" max="6661" width="11.75" style="2021" bestFit="1" customWidth="1"/>
    <col min="6662" max="6662" width="11.875" style="2021" customWidth="1"/>
    <col min="6663" max="6664" width="11.75" style="2021" bestFit="1" customWidth="1"/>
    <col min="6665" max="6666" width="13" style="2021" bestFit="1" customWidth="1"/>
    <col min="6667" max="6670" width="11.75" style="2021" bestFit="1" customWidth="1"/>
    <col min="6671" max="6672" width="8.5" style="2021" bestFit="1" customWidth="1"/>
    <col min="6673" max="6673" width="11.75" style="2021" customWidth="1"/>
    <col min="6674" max="6674" width="11.75" style="2021" bestFit="1" customWidth="1"/>
    <col min="6675" max="6676" width="13" style="2021" bestFit="1" customWidth="1"/>
    <col min="6677" max="6678" width="6.375" style="2021" bestFit="1" customWidth="1"/>
    <col min="6679" max="6679" width="17.625" style="2021" bestFit="1" customWidth="1"/>
    <col min="6680" max="6680" width="4.25" style="2021" bestFit="1" customWidth="1"/>
    <col min="6681" max="6681" width="9" style="2021"/>
    <col min="6682" max="6682" width="12.75" style="2021" bestFit="1" customWidth="1"/>
    <col min="6683" max="6683" width="9" style="2021"/>
    <col min="6684" max="6684" width="11.625" style="2021" bestFit="1" customWidth="1"/>
    <col min="6685" max="6912" width="9" style="2021"/>
    <col min="6913" max="6913" width="4.875" style="2021" customWidth="1"/>
    <col min="6914" max="6914" width="15.875" style="2021" bestFit="1" customWidth="1"/>
    <col min="6915" max="6915" width="28.25" style="2021" bestFit="1" customWidth="1"/>
    <col min="6916" max="6916" width="3.125" style="2021" customWidth="1"/>
    <col min="6917" max="6917" width="11.75" style="2021" bestFit="1" customWidth="1"/>
    <col min="6918" max="6918" width="11.875" style="2021" customWidth="1"/>
    <col min="6919" max="6920" width="11.75" style="2021" bestFit="1" customWidth="1"/>
    <col min="6921" max="6922" width="13" style="2021" bestFit="1" customWidth="1"/>
    <col min="6923" max="6926" width="11.75" style="2021" bestFit="1" customWidth="1"/>
    <col min="6927" max="6928" width="8.5" style="2021" bestFit="1" customWidth="1"/>
    <col min="6929" max="6929" width="11.75" style="2021" customWidth="1"/>
    <col min="6930" max="6930" width="11.75" style="2021" bestFit="1" customWidth="1"/>
    <col min="6931" max="6932" width="13" style="2021" bestFit="1" customWidth="1"/>
    <col min="6933" max="6934" width="6.375" style="2021" bestFit="1" customWidth="1"/>
    <col min="6935" max="6935" width="17.625" style="2021" bestFit="1" customWidth="1"/>
    <col min="6936" max="6936" width="4.25" style="2021" bestFit="1" customWidth="1"/>
    <col min="6937" max="6937" width="9" style="2021"/>
    <col min="6938" max="6938" width="12.75" style="2021" bestFit="1" customWidth="1"/>
    <col min="6939" max="6939" width="9" style="2021"/>
    <col min="6940" max="6940" width="11.625" style="2021" bestFit="1" customWidth="1"/>
    <col min="6941" max="7168" width="9" style="2021"/>
    <col min="7169" max="7169" width="4.875" style="2021" customWidth="1"/>
    <col min="7170" max="7170" width="15.875" style="2021" bestFit="1" customWidth="1"/>
    <col min="7171" max="7171" width="28.25" style="2021" bestFit="1" customWidth="1"/>
    <col min="7172" max="7172" width="3.125" style="2021" customWidth="1"/>
    <col min="7173" max="7173" width="11.75" style="2021" bestFit="1" customWidth="1"/>
    <col min="7174" max="7174" width="11.875" style="2021" customWidth="1"/>
    <col min="7175" max="7176" width="11.75" style="2021" bestFit="1" customWidth="1"/>
    <col min="7177" max="7178" width="13" style="2021" bestFit="1" customWidth="1"/>
    <col min="7179" max="7182" width="11.75" style="2021" bestFit="1" customWidth="1"/>
    <col min="7183" max="7184" width="8.5" style="2021" bestFit="1" customWidth="1"/>
    <col min="7185" max="7185" width="11.75" style="2021" customWidth="1"/>
    <col min="7186" max="7186" width="11.75" style="2021" bestFit="1" customWidth="1"/>
    <col min="7187" max="7188" width="13" style="2021" bestFit="1" customWidth="1"/>
    <col min="7189" max="7190" width="6.375" style="2021" bestFit="1" customWidth="1"/>
    <col min="7191" max="7191" width="17.625" style="2021" bestFit="1" customWidth="1"/>
    <col min="7192" max="7192" width="4.25" style="2021" bestFit="1" customWidth="1"/>
    <col min="7193" max="7193" width="9" style="2021"/>
    <col min="7194" max="7194" width="12.75" style="2021" bestFit="1" customWidth="1"/>
    <col min="7195" max="7195" width="9" style="2021"/>
    <col min="7196" max="7196" width="11.625" style="2021" bestFit="1" customWidth="1"/>
    <col min="7197" max="7424" width="9" style="2021"/>
    <col min="7425" max="7425" width="4.875" style="2021" customWidth="1"/>
    <col min="7426" max="7426" width="15.875" style="2021" bestFit="1" customWidth="1"/>
    <col min="7427" max="7427" width="28.25" style="2021" bestFit="1" customWidth="1"/>
    <col min="7428" max="7428" width="3.125" style="2021" customWidth="1"/>
    <col min="7429" max="7429" width="11.75" style="2021" bestFit="1" customWidth="1"/>
    <col min="7430" max="7430" width="11.875" style="2021" customWidth="1"/>
    <col min="7431" max="7432" width="11.75" style="2021" bestFit="1" customWidth="1"/>
    <col min="7433" max="7434" width="13" style="2021" bestFit="1" customWidth="1"/>
    <col min="7435" max="7438" width="11.75" style="2021" bestFit="1" customWidth="1"/>
    <col min="7439" max="7440" width="8.5" style="2021" bestFit="1" customWidth="1"/>
    <col min="7441" max="7441" width="11.75" style="2021" customWidth="1"/>
    <col min="7442" max="7442" width="11.75" style="2021" bestFit="1" customWidth="1"/>
    <col min="7443" max="7444" width="13" style="2021" bestFit="1" customWidth="1"/>
    <col min="7445" max="7446" width="6.375" style="2021" bestFit="1" customWidth="1"/>
    <col min="7447" max="7447" width="17.625" style="2021" bestFit="1" customWidth="1"/>
    <col min="7448" max="7448" width="4.25" style="2021" bestFit="1" customWidth="1"/>
    <col min="7449" max="7449" width="9" style="2021"/>
    <col min="7450" max="7450" width="12.75" style="2021" bestFit="1" customWidth="1"/>
    <col min="7451" max="7451" width="9" style="2021"/>
    <col min="7452" max="7452" width="11.625" style="2021" bestFit="1" customWidth="1"/>
    <col min="7453" max="7680" width="9" style="2021"/>
    <col min="7681" max="7681" width="4.875" style="2021" customWidth="1"/>
    <col min="7682" max="7682" width="15.875" style="2021" bestFit="1" customWidth="1"/>
    <col min="7683" max="7683" width="28.25" style="2021" bestFit="1" customWidth="1"/>
    <col min="7684" max="7684" width="3.125" style="2021" customWidth="1"/>
    <col min="7685" max="7685" width="11.75" style="2021" bestFit="1" customWidth="1"/>
    <col min="7686" max="7686" width="11.875" style="2021" customWidth="1"/>
    <col min="7687" max="7688" width="11.75" style="2021" bestFit="1" customWidth="1"/>
    <col min="7689" max="7690" width="13" style="2021" bestFit="1" customWidth="1"/>
    <col min="7691" max="7694" width="11.75" style="2021" bestFit="1" customWidth="1"/>
    <col min="7695" max="7696" width="8.5" style="2021" bestFit="1" customWidth="1"/>
    <col min="7697" max="7697" width="11.75" style="2021" customWidth="1"/>
    <col min="7698" max="7698" width="11.75" style="2021" bestFit="1" customWidth="1"/>
    <col min="7699" max="7700" width="13" style="2021" bestFit="1" customWidth="1"/>
    <col min="7701" max="7702" width="6.375" style="2021" bestFit="1" customWidth="1"/>
    <col min="7703" max="7703" width="17.625" style="2021" bestFit="1" customWidth="1"/>
    <col min="7704" max="7704" width="4.25" style="2021" bestFit="1" customWidth="1"/>
    <col min="7705" max="7705" width="9" style="2021"/>
    <col min="7706" max="7706" width="12.75" style="2021" bestFit="1" customWidth="1"/>
    <col min="7707" max="7707" width="9" style="2021"/>
    <col min="7708" max="7708" width="11.625" style="2021" bestFit="1" customWidth="1"/>
    <col min="7709" max="7936" width="9" style="2021"/>
    <col min="7937" max="7937" width="4.875" style="2021" customWidth="1"/>
    <col min="7938" max="7938" width="15.875" style="2021" bestFit="1" customWidth="1"/>
    <col min="7939" max="7939" width="28.25" style="2021" bestFit="1" customWidth="1"/>
    <col min="7940" max="7940" width="3.125" style="2021" customWidth="1"/>
    <col min="7941" max="7941" width="11.75" style="2021" bestFit="1" customWidth="1"/>
    <col min="7942" max="7942" width="11.875" style="2021" customWidth="1"/>
    <col min="7943" max="7944" width="11.75" style="2021" bestFit="1" customWidth="1"/>
    <col min="7945" max="7946" width="13" style="2021" bestFit="1" customWidth="1"/>
    <col min="7947" max="7950" width="11.75" style="2021" bestFit="1" customWidth="1"/>
    <col min="7951" max="7952" width="8.5" style="2021" bestFit="1" customWidth="1"/>
    <col min="7953" max="7953" width="11.75" style="2021" customWidth="1"/>
    <col min="7954" max="7954" width="11.75" style="2021" bestFit="1" customWidth="1"/>
    <col min="7955" max="7956" width="13" style="2021" bestFit="1" customWidth="1"/>
    <col min="7957" max="7958" width="6.375" style="2021" bestFit="1" customWidth="1"/>
    <col min="7959" max="7959" width="17.625" style="2021" bestFit="1" customWidth="1"/>
    <col min="7960" max="7960" width="4.25" style="2021" bestFit="1" customWidth="1"/>
    <col min="7961" max="7961" width="9" style="2021"/>
    <col min="7962" max="7962" width="12.75" style="2021" bestFit="1" customWidth="1"/>
    <col min="7963" max="7963" width="9" style="2021"/>
    <col min="7964" max="7964" width="11.625" style="2021" bestFit="1" customWidth="1"/>
    <col min="7965" max="8192" width="9" style="2021"/>
    <col min="8193" max="8193" width="4.875" style="2021" customWidth="1"/>
    <col min="8194" max="8194" width="15.875" style="2021" bestFit="1" customWidth="1"/>
    <col min="8195" max="8195" width="28.25" style="2021" bestFit="1" customWidth="1"/>
    <col min="8196" max="8196" width="3.125" style="2021" customWidth="1"/>
    <col min="8197" max="8197" width="11.75" style="2021" bestFit="1" customWidth="1"/>
    <col min="8198" max="8198" width="11.875" style="2021" customWidth="1"/>
    <col min="8199" max="8200" width="11.75" style="2021" bestFit="1" customWidth="1"/>
    <col min="8201" max="8202" width="13" style="2021" bestFit="1" customWidth="1"/>
    <col min="8203" max="8206" width="11.75" style="2021" bestFit="1" customWidth="1"/>
    <col min="8207" max="8208" width="8.5" style="2021" bestFit="1" customWidth="1"/>
    <col min="8209" max="8209" width="11.75" style="2021" customWidth="1"/>
    <col min="8210" max="8210" width="11.75" style="2021" bestFit="1" customWidth="1"/>
    <col min="8211" max="8212" width="13" style="2021" bestFit="1" customWidth="1"/>
    <col min="8213" max="8214" width="6.375" style="2021" bestFit="1" customWidth="1"/>
    <col min="8215" max="8215" width="17.625" style="2021" bestFit="1" customWidth="1"/>
    <col min="8216" max="8216" width="4.25" style="2021" bestFit="1" customWidth="1"/>
    <col min="8217" max="8217" width="9" style="2021"/>
    <col min="8218" max="8218" width="12.75" style="2021" bestFit="1" customWidth="1"/>
    <col min="8219" max="8219" width="9" style="2021"/>
    <col min="8220" max="8220" width="11.625" style="2021" bestFit="1" customWidth="1"/>
    <col min="8221" max="8448" width="9" style="2021"/>
    <col min="8449" max="8449" width="4.875" style="2021" customWidth="1"/>
    <col min="8450" max="8450" width="15.875" style="2021" bestFit="1" customWidth="1"/>
    <col min="8451" max="8451" width="28.25" style="2021" bestFit="1" customWidth="1"/>
    <col min="8452" max="8452" width="3.125" style="2021" customWidth="1"/>
    <col min="8453" max="8453" width="11.75" style="2021" bestFit="1" customWidth="1"/>
    <col min="8454" max="8454" width="11.875" style="2021" customWidth="1"/>
    <col min="8455" max="8456" width="11.75" style="2021" bestFit="1" customWidth="1"/>
    <col min="8457" max="8458" width="13" style="2021" bestFit="1" customWidth="1"/>
    <col min="8459" max="8462" width="11.75" style="2021" bestFit="1" customWidth="1"/>
    <col min="8463" max="8464" width="8.5" style="2021" bestFit="1" customWidth="1"/>
    <col min="8465" max="8465" width="11.75" style="2021" customWidth="1"/>
    <col min="8466" max="8466" width="11.75" style="2021" bestFit="1" customWidth="1"/>
    <col min="8467" max="8468" width="13" style="2021" bestFit="1" customWidth="1"/>
    <col min="8469" max="8470" width="6.375" style="2021" bestFit="1" customWidth="1"/>
    <col min="8471" max="8471" width="17.625" style="2021" bestFit="1" customWidth="1"/>
    <col min="8472" max="8472" width="4.25" style="2021" bestFit="1" customWidth="1"/>
    <col min="8473" max="8473" width="9" style="2021"/>
    <col min="8474" max="8474" width="12.75" style="2021" bestFit="1" customWidth="1"/>
    <col min="8475" max="8475" width="9" style="2021"/>
    <col min="8476" max="8476" width="11.625" style="2021" bestFit="1" customWidth="1"/>
    <col min="8477" max="8704" width="9" style="2021"/>
    <col min="8705" max="8705" width="4.875" style="2021" customWidth="1"/>
    <col min="8706" max="8706" width="15.875" style="2021" bestFit="1" customWidth="1"/>
    <col min="8707" max="8707" width="28.25" style="2021" bestFit="1" customWidth="1"/>
    <col min="8708" max="8708" width="3.125" style="2021" customWidth="1"/>
    <col min="8709" max="8709" width="11.75" style="2021" bestFit="1" customWidth="1"/>
    <col min="8710" max="8710" width="11.875" style="2021" customWidth="1"/>
    <col min="8711" max="8712" width="11.75" style="2021" bestFit="1" customWidth="1"/>
    <col min="8713" max="8714" width="13" style="2021" bestFit="1" customWidth="1"/>
    <col min="8715" max="8718" width="11.75" style="2021" bestFit="1" customWidth="1"/>
    <col min="8719" max="8720" width="8.5" style="2021" bestFit="1" customWidth="1"/>
    <col min="8721" max="8721" width="11.75" style="2021" customWidth="1"/>
    <col min="8722" max="8722" width="11.75" style="2021" bestFit="1" customWidth="1"/>
    <col min="8723" max="8724" width="13" style="2021" bestFit="1" customWidth="1"/>
    <col min="8725" max="8726" width="6.375" style="2021" bestFit="1" customWidth="1"/>
    <col min="8727" max="8727" width="17.625" style="2021" bestFit="1" customWidth="1"/>
    <col min="8728" max="8728" width="4.25" style="2021" bestFit="1" customWidth="1"/>
    <col min="8729" max="8729" width="9" style="2021"/>
    <col min="8730" max="8730" width="12.75" style="2021" bestFit="1" customWidth="1"/>
    <col min="8731" max="8731" width="9" style="2021"/>
    <col min="8732" max="8732" width="11.625" style="2021" bestFit="1" customWidth="1"/>
    <col min="8733" max="8960" width="9" style="2021"/>
    <col min="8961" max="8961" width="4.875" style="2021" customWidth="1"/>
    <col min="8962" max="8962" width="15.875" style="2021" bestFit="1" customWidth="1"/>
    <col min="8963" max="8963" width="28.25" style="2021" bestFit="1" customWidth="1"/>
    <col min="8964" max="8964" width="3.125" style="2021" customWidth="1"/>
    <col min="8965" max="8965" width="11.75" style="2021" bestFit="1" customWidth="1"/>
    <col min="8966" max="8966" width="11.875" style="2021" customWidth="1"/>
    <col min="8967" max="8968" width="11.75" style="2021" bestFit="1" customWidth="1"/>
    <col min="8969" max="8970" width="13" style="2021" bestFit="1" customWidth="1"/>
    <col min="8971" max="8974" width="11.75" style="2021" bestFit="1" customWidth="1"/>
    <col min="8975" max="8976" width="8.5" style="2021" bestFit="1" customWidth="1"/>
    <col min="8977" max="8977" width="11.75" style="2021" customWidth="1"/>
    <col min="8978" max="8978" width="11.75" style="2021" bestFit="1" customWidth="1"/>
    <col min="8979" max="8980" width="13" style="2021" bestFit="1" customWidth="1"/>
    <col min="8981" max="8982" width="6.375" style="2021" bestFit="1" customWidth="1"/>
    <col min="8983" max="8983" width="17.625" style="2021" bestFit="1" customWidth="1"/>
    <col min="8984" max="8984" width="4.25" style="2021" bestFit="1" customWidth="1"/>
    <col min="8985" max="8985" width="9" style="2021"/>
    <col min="8986" max="8986" width="12.75" style="2021" bestFit="1" customWidth="1"/>
    <col min="8987" max="8987" width="9" style="2021"/>
    <col min="8988" max="8988" width="11.625" style="2021" bestFit="1" customWidth="1"/>
    <col min="8989" max="9216" width="9" style="2021"/>
    <col min="9217" max="9217" width="4.875" style="2021" customWidth="1"/>
    <col min="9218" max="9218" width="15.875" style="2021" bestFit="1" customWidth="1"/>
    <col min="9219" max="9219" width="28.25" style="2021" bestFit="1" customWidth="1"/>
    <col min="9220" max="9220" width="3.125" style="2021" customWidth="1"/>
    <col min="9221" max="9221" width="11.75" style="2021" bestFit="1" customWidth="1"/>
    <col min="9222" max="9222" width="11.875" style="2021" customWidth="1"/>
    <col min="9223" max="9224" width="11.75" style="2021" bestFit="1" customWidth="1"/>
    <col min="9225" max="9226" width="13" style="2021" bestFit="1" customWidth="1"/>
    <col min="9227" max="9230" width="11.75" style="2021" bestFit="1" customWidth="1"/>
    <col min="9231" max="9232" width="8.5" style="2021" bestFit="1" customWidth="1"/>
    <col min="9233" max="9233" width="11.75" style="2021" customWidth="1"/>
    <col min="9234" max="9234" width="11.75" style="2021" bestFit="1" customWidth="1"/>
    <col min="9235" max="9236" width="13" style="2021" bestFit="1" customWidth="1"/>
    <col min="9237" max="9238" width="6.375" style="2021" bestFit="1" customWidth="1"/>
    <col min="9239" max="9239" width="17.625" style="2021" bestFit="1" customWidth="1"/>
    <col min="9240" max="9240" width="4.25" style="2021" bestFit="1" customWidth="1"/>
    <col min="9241" max="9241" width="9" style="2021"/>
    <col min="9242" max="9242" width="12.75" style="2021" bestFit="1" customWidth="1"/>
    <col min="9243" max="9243" width="9" style="2021"/>
    <col min="9244" max="9244" width="11.625" style="2021" bestFit="1" customWidth="1"/>
    <col min="9245" max="9472" width="9" style="2021"/>
    <col min="9473" max="9473" width="4.875" style="2021" customWidth="1"/>
    <col min="9474" max="9474" width="15.875" style="2021" bestFit="1" customWidth="1"/>
    <col min="9475" max="9475" width="28.25" style="2021" bestFit="1" customWidth="1"/>
    <col min="9476" max="9476" width="3.125" style="2021" customWidth="1"/>
    <col min="9477" max="9477" width="11.75" style="2021" bestFit="1" customWidth="1"/>
    <col min="9478" max="9478" width="11.875" style="2021" customWidth="1"/>
    <col min="9479" max="9480" width="11.75" style="2021" bestFit="1" customWidth="1"/>
    <col min="9481" max="9482" width="13" style="2021" bestFit="1" customWidth="1"/>
    <col min="9483" max="9486" width="11.75" style="2021" bestFit="1" customWidth="1"/>
    <col min="9487" max="9488" width="8.5" style="2021" bestFit="1" customWidth="1"/>
    <col min="9489" max="9489" width="11.75" style="2021" customWidth="1"/>
    <col min="9490" max="9490" width="11.75" style="2021" bestFit="1" customWidth="1"/>
    <col min="9491" max="9492" width="13" style="2021" bestFit="1" customWidth="1"/>
    <col min="9493" max="9494" width="6.375" style="2021" bestFit="1" customWidth="1"/>
    <col min="9495" max="9495" width="17.625" style="2021" bestFit="1" customWidth="1"/>
    <col min="9496" max="9496" width="4.25" style="2021" bestFit="1" customWidth="1"/>
    <col min="9497" max="9497" width="9" style="2021"/>
    <col min="9498" max="9498" width="12.75" style="2021" bestFit="1" customWidth="1"/>
    <col min="9499" max="9499" width="9" style="2021"/>
    <col min="9500" max="9500" width="11.625" style="2021" bestFit="1" customWidth="1"/>
    <col min="9501" max="9728" width="9" style="2021"/>
    <col min="9729" max="9729" width="4.875" style="2021" customWidth="1"/>
    <col min="9730" max="9730" width="15.875" style="2021" bestFit="1" customWidth="1"/>
    <col min="9731" max="9731" width="28.25" style="2021" bestFit="1" customWidth="1"/>
    <col min="9732" max="9732" width="3.125" style="2021" customWidth="1"/>
    <col min="9733" max="9733" width="11.75" style="2021" bestFit="1" customWidth="1"/>
    <col min="9734" max="9734" width="11.875" style="2021" customWidth="1"/>
    <col min="9735" max="9736" width="11.75" style="2021" bestFit="1" customWidth="1"/>
    <col min="9737" max="9738" width="13" style="2021" bestFit="1" customWidth="1"/>
    <col min="9739" max="9742" width="11.75" style="2021" bestFit="1" customWidth="1"/>
    <col min="9743" max="9744" width="8.5" style="2021" bestFit="1" customWidth="1"/>
    <col min="9745" max="9745" width="11.75" style="2021" customWidth="1"/>
    <col min="9746" max="9746" width="11.75" style="2021" bestFit="1" customWidth="1"/>
    <col min="9747" max="9748" width="13" style="2021" bestFit="1" customWidth="1"/>
    <col min="9749" max="9750" width="6.375" style="2021" bestFit="1" customWidth="1"/>
    <col min="9751" max="9751" width="17.625" style="2021" bestFit="1" customWidth="1"/>
    <col min="9752" max="9752" width="4.25" style="2021" bestFit="1" customWidth="1"/>
    <col min="9753" max="9753" width="9" style="2021"/>
    <col min="9754" max="9754" width="12.75" style="2021" bestFit="1" customWidth="1"/>
    <col min="9755" max="9755" width="9" style="2021"/>
    <col min="9756" max="9756" width="11.625" style="2021" bestFit="1" customWidth="1"/>
    <col min="9757" max="9984" width="9" style="2021"/>
    <col min="9985" max="9985" width="4.875" style="2021" customWidth="1"/>
    <col min="9986" max="9986" width="15.875" style="2021" bestFit="1" customWidth="1"/>
    <col min="9987" max="9987" width="28.25" style="2021" bestFit="1" customWidth="1"/>
    <col min="9988" max="9988" width="3.125" style="2021" customWidth="1"/>
    <col min="9989" max="9989" width="11.75" style="2021" bestFit="1" customWidth="1"/>
    <col min="9990" max="9990" width="11.875" style="2021" customWidth="1"/>
    <col min="9991" max="9992" width="11.75" style="2021" bestFit="1" customWidth="1"/>
    <col min="9993" max="9994" width="13" style="2021" bestFit="1" customWidth="1"/>
    <col min="9995" max="9998" width="11.75" style="2021" bestFit="1" customWidth="1"/>
    <col min="9999" max="10000" width="8.5" style="2021" bestFit="1" customWidth="1"/>
    <col min="10001" max="10001" width="11.75" style="2021" customWidth="1"/>
    <col min="10002" max="10002" width="11.75" style="2021" bestFit="1" customWidth="1"/>
    <col min="10003" max="10004" width="13" style="2021" bestFit="1" customWidth="1"/>
    <col min="10005" max="10006" width="6.375" style="2021" bestFit="1" customWidth="1"/>
    <col min="10007" max="10007" width="17.625" style="2021" bestFit="1" customWidth="1"/>
    <col min="10008" max="10008" width="4.25" style="2021" bestFit="1" customWidth="1"/>
    <col min="10009" max="10009" width="9" style="2021"/>
    <col min="10010" max="10010" width="12.75" style="2021" bestFit="1" customWidth="1"/>
    <col min="10011" max="10011" width="9" style="2021"/>
    <col min="10012" max="10012" width="11.625" style="2021" bestFit="1" customWidth="1"/>
    <col min="10013" max="10240" width="9" style="2021"/>
    <col min="10241" max="10241" width="4.875" style="2021" customWidth="1"/>
    <col min="10242" max="10242" width="15.875" style="2021" bestFit="1" customWidth="1"/>
    <col min="10243" max="10243" width="28.25" style="2021" bestFit="1" customWidth="1"/>
    <col min="10244" max="10244" width="3.125" style="2021" customWidth="1"/>
    <col min="10245" max="10245" width="11.75" style="2021" bestFit="1" customWidth="1"/>
    <col min="10246" max="10246" width="11.875" style="2021" customWidth="1"/>
    <col min="10247" max="10248" width="11.75" style="2021" bestFit="1" customWidth="1"/>
    <col min="10249" max="10250" width="13" style="2021" bestFit="1" customWidth="1"/>
    <col min="10251" max="10254" width="11.75" style="2021" bestFit="1" customWidth="1"/>
    <col min="10255" max="10256" width="8.5" style="2021" bestFit="1" customWidth="1"/>
    <col min="10257" max="10257" width="11.75" style="2021" customWidth="1"/>
    <col min="10258" max="10258" width="11.75" style="2021" bestFit="1" customWidth="1"/>
    <col min="10259" max="10260" width="13" style="2021" bestFit="1" customWidth="1"/>
    <col min="10261" max="10262" width="6.375" style="2021" bestFit="1" customWidth="1"/>
    <col min="10263" max="10263" width="17.625" style="2021" bestFit="1" customWidth="1"/>
    <col min="10264" max="10264" width="4.25" style="2021" bestFit="1" customWidth="1"/>
    <col min="10265" max="10265" width="9" style="2021"/>
    <col min="10266" max="10266" width="12.75" style="2021" bestFit="1" customWidth="1"/>
    <col min="10267" max="10267" width="9" style="2021"/>
    <col min="10268" max="10268" width="11.625" style="2021" bestFit="1" customWidth="1"/>
    <col min="10269" max="10496" width="9" style="2021"/>
    <col min="10497" max="10497" width="4.875" style="2021" customWidth="1"/>
    <col min="10498" max="10498" width="15.875" style="2021" bestFit="1" customWidth="1"/>
    <col min="10499" max="10499" width="28.25" style="2021" bestFit="1" customWidth="1"/>
    <col min="10500" max="10500" width="3.125" style="2021" customWidth="1"/>
    <col min="10501" max="10501" width="11.75" style="2021" bestFit="1" customWidth="1"/>
    <col min="10502" max="10502" width="11.875" style="2021" customWidth="1"/>
    <col min="10503" max="10504" width="11.75" style="2021" bestFit="1" customWidth="1"/>
    <col min="10505" max="10506" width="13" style="2021" bestFit="1" customWidth="1"/>
    <col min="10507" max="10510" width="11.75" style="2021" bestFit="1" customWidth="1"/>
    <col min="10511" max="10512" width="8.5" style="2021" bestFit="1" customWidth="1"/>
    <col min="10513" max="10513" width="11.75" style="2021" customWidth="1"/>
    <col min="10514" max="10514" width="11.75" style="2021" bestFit="1" customWidth="1"/>
    <col min="10515" max="10516" width="13" style="2021" bestFit="1" customWidth="1"/>
    <col min="10517" max="10518" width="6.375" style="2021" bestFit="1" customWidth="1"/>
    <col min="10519" max="10519" width="17.625" style="2021" bestFit="1" customWidth="1"/>
    <col min="10520" max="10520" width="4.25" style="2021" bestFit="1" customWidth="1"/>
    <col min="10521" max="10521" width="9" style="2021"/>
    <col min="10522" max="10522" width="12.75" style="2021" bestFit="1" customWidth="1"/>
    <col min="10523" max="10523" width="9" style="2021"/>
    <col min="10524" max="10524" width="11.625" style="2021" bestFit="1" customWidth="1"/>
    <col min="10525" max="10752" width="9" style="2021"/>
    <col min="10753" max="10753" width="4.875" style="2021" customWidth="1"/>
    <col min="10754" max="10754" width="15.875" style="2021" bestFit="1" customWidth="1"/>
    <col min="10755" max="10755" width="28.25" style="2021" bestFit="1" customWidth="1"/>
    <col min="10756" max="10756" width="3.125" style="2021" customWidth="1"/>
    <col min="10757" max="10757" width="11.75" style="2021" bestFit="1" customWidth="1"/>
    <col min="10758" max="10758" width="11.875" style="2021" customWidth="1"/>
    <col min="10759" max="10760" width="11.75" style="2021" bestFit="1" customWidth="1"/>
    <col min="10761" max="10762" width="13" style="2021" bestFit="1" customWidth="1"/>
    <col min="10763" max="10766" width="11.75" style="2021" bestFit="1" customWidth="1"/>
    <col min="10767" max="10768" width="8.5" style="2021" bestFit="1" customWidth="1"/>
    <col min="10769" max="10769" width="11.75" style="2021" customWidth="1"/>
    <col min="10770" max="10770" width="11.75" style="2021" bestFit="1" customWidth="1"/>
    <col min="10771" max="10772" width="13" style="2021" bestFit="1" customWidth="1"/>
    <col min="10773" max="10774" width="6.375" style="2021" bestFit="1" customWidth="1"/>
    <col min="10775" max="10775" width="17.625" style="2021" bestFit="1" customWidth="1"/>
    <col min="10776" max="10776" width="4.25" style="2021" bestFit="1" customWidth="1"/>
    <col min="10777" max="10777" width="9" style="2021"/>
    <col min="10778" max="10778" width="12.75" style="2021" bestFit="1" customWidth="1"/>
    <col min="10779" max="10779" width="9" style="2021"/>
    <col min="10780" max="10780" width="11.625" style="2021" bestFit="1" customWidth="1"/>
    <col min="10781" max="11008" width="9" style="2021"/>
    <col min="11009" max="11009" width="4.875" style="2021" customWidth="1"/>
    <col min="11010" max="11010" width="15.875" style="2021" bestFit="1" customWidth="1"/>
    <col min="11011" max="11011" width="28.25" style="2021" bestFit="1" customWidth="1"/>
    <col min="11012" max="11012" width="3.125" style="2021" customWidth="1"/>
    <col min="11013" max="11013" width="11.75" style="2021" bestFit="1" customWidth="1"/>
    <col min="11014" max="11014" width="11.875" style="2021" customWidth="1"/>
    <col min="11015" max="11016" width="11.75" style="2021" bestFit="1" customWidth="1"/>
    <col min="11017" max="11018" width="13" style="2021" bestFit="1" customWidth="1"/>
    <col min="11019" max="11022" width="11.75" style="2021" bestFit="1" customWidth="1"/>
    <col min="11023" max="11024" width="8.5" style="2021" bestFit="1" customWidth="1"/>
    <col min="11025" max="11025" width="11.75" style="2021" customWidth="1"/>
    <col min="11026" max="11026" width="11.75" style="2021" bestFit="1" customWidth="1"/>
    <col min="11027" max="11028" width="13" style="2021" bestFit="1" customWidth="1"/>
    <col min="11029" max="11030" width="6.375" style="2021" bestFit="1" customWidth="1"/>
    <col min="11031" max="11031" width="17.625" style="2021" bestFit="1" customWidth="1"/>
    <col min="11032" max="11032" width="4.25" style="2021" bestFit="1" customWidth="1"/>
    <col min="11033" max="11033" width="9" style="2021"/>
    <col min="11034" max="11034" width="12.75" style="2021" bestFit="1" customWidth="1"/>
    <col min="11035" max="11035" width="9" style="2021"/>
    <col min="11036" max="11036" width="11.625" style="2021" bestFit="1" customWidth="1"/>
    <col min="11037" max="11264" width="9" style="2021"/>
    <col min="11265" max="11265" width="4.875" style="2021" customWidth="1"/>
    <col min="11266" max="11266" width="15.875" style="2021" bestFit="1" customWidth="1"/>
    <col min="11267" max="11267" width="28.25" style="2021" bestFit="1" customWidth="1"/>
    <col min="11268" max="11268" width="3.125" style="2021" customWidth="1"/>
    <col min="11269" max="11269" width="11.75" style="2021" bestFit="1" customWidth="1"/>
    <col min="11270" max="11270" width="11.875" style="2021" customWidth="1"/>
    <col min="11271" max="11272" width="11.75" style="2021" bestFit="1" customWidth="1"/>
    <col min="11273" max="11274" width="13" style="2021" bestFit="1" customWidth="1"/>
    <col min="11275" max="11278" width="11.75" style="2021" bestFit="1" customWidth="1"/>
    <col min="11279" max="11280" width="8.5" style="2021" bestFit="1" customWidth="1"/>
    <col min="11281" max="11281" width="11.75" style="2021" customWidth="1"/>
    <col min="11282" max="11282" width="11.75" style="2021" bestFit="1" customWidth="1"/>
    <col min="11283" max="11284" width="13" style="2021" bestFit="1" customWidth="1"/>
    <col min="11285" max="11286" width="6.375" style="2021" bestFit="1" customWidth="1"/>
    <col min="11287" max="11287" width="17.625" style="2021" bestFit="1" customWidth="1"/>
    <col min="11288" max="11288" width="4.25" style="2021" bestFit="1" customWidth="1"/>
    <col min="11289" max="11289" width="9" style="2021"/>
    <col min="11290" max="11290" width="12.75" style="2021" bestFit="1" customWidth="1"/>
    <col min="11291" max="11291" width="9" style="2021"/>
    <col min="11292" max="11292" width="11.625" style="2021" bestFit="1" customWidth="1"/>
    <col min="11293" max="11520" width="9" style="2021"/>
    <col min="11521" max="11521" width="4.875" style="2021" customWidth="1"/>
    <col min="11522" max="11522" width="15.875" style="2021" bestFit="1" customWidth="1"/>
    <col min="11523" max="11523" width="28.25" style="2021" bestFit="1" customWidth="1"/>
    <col min="11524" max="11524" width="3.125" style="2021" customWidth="1"/>
    <col min="11525" max="11525" width="11.75" style="2021" bestFit="1" customWidth="1"/>
    <col min="11526" max="11526" width="11.875" style="2021" customWidth="1"/>
    <col min="11527" max="11528" width="11.75" style="2021" bestFit="1" customWidth="1"/>
    <col min="11529" max="11530" width="13" style="2021" bestFit="1" customWidth="1"/>
    <col min="11531" max="11534" width="11.75" style="2021" bestFit="1" customWidth="1"/>
    <col min="11535" max="11536" width="8.5" style="2021" bestFit="1" customWidth="1"/>
    <col min="11537" max="11537" width="11.75" style="2021" customWidth="1"/>
    <col min="11538" max="11538" width="11.75" style="2021" bestFit="1" customWidth="1"/>
    <col min="11539" max="11540" width="13" style="2021" bestFit="1" customWidth="1"/>
    <col min="11541" max="11542" width="6.375" style="2021" bestFit="1" customWidth="1"/>
    <col min="11543" max="11543" width="17.625" style="2021" bestFit="1" customWidth="1"/>
    <col min="11544" max="11544" width="4.25" style="2021" bestFit="1" customWidth="1"/>
    <col min="11545" max="11545" width="9" style="2021"/>
    <col min="11546" max="11546" width="12.75" style="2021" bestFit="1" customWidth="1"/>
    <col min="11547" max="11547" width="9" style="2021"/>
    <col min="11548" max="11548" width="11.625" style="2021" bestFit="1" customWidth="1"/>
    <col min="11549" max="11776" width="9" style="2021"/>
    <col min="11777" max="11777" width="4.875" style="2021" customWidth="1"/>
    <col min="11778" max="11778" width="15.875" style="2021" bestFit="1" customWidth="1"/>
    <col min="11779" max="11779" width="28.25" style="2021" bestFit="1" customWidth="1"/>
    <col min="11780" max="11780" width="3.125" style="2021" customWidth="1"/>
    <col min="11781" max="11781" width="11.75" style="2021" bestFit="1" customWidth="1"/>
    <col min="11782" max="11782" width="11.875" style="2021" customWidth="1"/>
    <col min="11783" max="11784" width="11.75" style="2021" bestFit="1" customWidth="1"/>
    <col min="11785" max="11786" width="13" style="2021" bestFit="1" customWidth="1"/>
    <col min="11787" max="11790" width="11.75" style="2021" bestFit="1" customWidth="1"/>
    <col min="11791" max="11792" width="8.5" style="2021" bestFit="1" customWidth="1"/>
    <col min="11793" max="11793" width="11.75" style="2021" customWidth="1"/>
    <col min="11794" max="11794" width="11.75" style="2021" bestFit="1" customWidth="1"/>
    <col min="11795" max="11796" width="13" style="2021" bestFit="1" customWidth="1"/>
    <col min="11797" max="11798" width="6.375" style="2021" bestFit="1" customWidth="1"/>
    <col min="11799" max="11799" width="17.625" style="2021" bestFit="1" customWidth="1"/>
    <col min="11800" max="11800" width="4.25" style="2021" bestFit="1" customWidth="1"/>
    <col min="11801" max="11801" width="9" style="2021"/>
    <col min="11802" max="11802" width="12.75" style="2021" bestFit="1" customWidth="1"/>
    <col min="11803" max="11803" width="9" style="2021"/>
    <col min="11804" max="11804" width="11.625" style="2021" bestFit="1" customWidth="1"/>
    <col min="11805" max="12032" width="9" style="2021"/>
    <col min="12033" max="12033" width="4.875" style="2021" customWidth="1"/>
    <col min="12034" max="12034" width="15.875" style="2021" bestFit="1" customWidth="1"/>
    <col min="12035" max="12035" width="28.25" style="2021" bestFit="1" customWidth="1"/>
    <col min="12036" max="12036" width="3.125" style="2021" customWidth="1"/>
    <col min="12037" max="12037" width="11.75" style="2021" bestFit="1" customWidth="1"/>
    <col min="12038" max="12038" width="11.875" style="2021" customWidth="1"/>
    <col min="12039" max="12040" width="11.75" style="2021" bestFit="1" customWidth="1"/>
    <col min="12041" max="12042" width="13" style="2021" bestFit="1" customWidth="1"/>
    <col min="12043" max="12046" width="11.75" style="2021" bestFit="1" customWidth="1"/>
    <col min="12047" max="12048" width="8.5" style="2021" bestFit="1" customWidth="1"/>
    <col min="12049" max="12049" width="11.75" style="2021" customWidth="1"/>
    <col min="12050" max="12050" width="11.75" style="2021" bestFit="1" customWidth="1"/>
    <col min="12051" max="12052" width="13" style="2021" bestFit="1" customWidth="1"/>
    <col min="12053" max="12054" width="6.375" style="2021" bestFit="1" customWidth="1"/>
    <col min="12055" max="12055" width="17.625" style="2021" bestFit="1" customWidth="1"/>
    <col min="12056" max="12056" width="4.25" style="2021" bestFit="1" customWidth="1"/>
    <col min="12057" max="12057" width="9" style="2021"/>
    <col min="12058" max="12058" width="12.75" style="2021" bestFit="1" customWidth="1"/>
    <col min="12059" max="12059" width="9" style="2021"/>
    <col min="12060" max="12060" width="11.625" style="2021" bestFit="1" customWidth="1"/>
    <col min="12061" max="12288" width="9" style="2021"/>
    <col min="12289" max="12289" width="4.875" style="2021" customWidth="1"/>
    <col min="12290" max="12290" width="15.875" style="2021" bestFit="1" customWidth="1"/>
    <col min="12291" max="12291" width="28.25" style="2021" bestFit="1" customWidth="1"/>
    <col min="12292" max="12292" width="3.125" style="2021" customWidth="1"/>
    <col min="12293" max="12293" width="11.75" style="2021" bestFit="1" customWidth="1"/>
    <col min="12294" max="12294" width="11.875" style="2021" customWidth="1"/>
    <col min="12295" max="12296" width="11.75" style="2021" bestFit="1" customWidth="1"/>
    <col min="12297" max="12298" width="13" style="2021" bestFit="1" customWidth="1"/>
    <col min="12299" max="12302" width="11.75" style="2021" bestFit="1" customWidth="1"/>
    <col min="12303" max="12304" width="8.5" style="2021" bestFit="1" customWidth="1"/>
    <col min="12305" max="12305" width="11.75" style="2021" customWidth="1"/>
    <col min="12306" max="12306" width="11.75" style="2021" bestFit="1" customWidth="1"/>
    <col min="12307" max="12308" width="13" style="2021" bestFit="1" customWidth="1"/>
    <col min="12309" max="12310" width="6.375" style="2021" bestFit="1" customWidth="1"/>
    <col min="12311" max="12311" width="17.625" style="2021" bestFit="1" customWidth="1"/>
    <col min="12312" max="12312" width="4.25" style="2021" bestFit="1" customWidth="1"/>
    <col min="12313" max="12313" width="9" style="2021"/>
    <col min="12314" max="12314" width="12.75" style="2021" bestFit="1" customWidth="1"/>
    <col min="12315" max="12315" width="9" style="2021"/>
    <col min="12316" max="12316" width="11.625" style="2021" bestFit="1" customWidth="1"/>
    <col min="12317" max="12544" width="9" style="2021"/>
    <col min="12545" max="12545" width="4.875" style="2021" customWidth="1"/>
    <col min="12546" max="12546" width="15.875" style="2021" bestFit="1" customWidth="1"/>
    <col min="12547" max="12547" width="28.25" style="2021" bestFit="1" customWidth="1"/>
    <col min="12548" max="12548" width="3.125" style="2021" customWidth="1"/>
    <col min="12549" max="12549" width="11.75" style="2021" bestFit="1" customWidth="1"/>
    <col min="12550" max="12550" width="11.875" style="2021" customWidth="1"/>
    <col min="12551" max="12552" width="11.75" style="2021" bestFit="1" customWidth="1"/>
    <col min="12553" max="12554" width="13" style="2021" bestFit="1" customWidth="1"/>
    <col min="12555" max="12558" width="11.75" style="2021" bestFit="1" customWidth="1"/>
    <col min="12559" max="12560" width="8.5" style="2021" bestFit="1" customWidth="1"/>
    <col min="12561" max="12561" width="11.75" style="2021" customWidth="1"/>
    <col min="12562" max="12562" width="11.75" style="2021" bestFit="1" customWidth="1"/>
    <col min="12563" max="12564" width="13" style="2021" bestFit="1" customWidth="1"/>
    <col min="12565" max="12566" width="6.375" style="2021" bestFit="1" customWidth="1"/>
    <col min="12567" max="12567" width="17.625" style="2021" bestFit="1" customWidth="1"/>
    <col min="12568" max="12568" width="4.25" style="2021" bestFit="1" customWidth="1"/>
    <col min="12569" max="12569" width="9" style="2021"/>
    <col min="12570" max="12570" width="12.75" style="2021" bestFit="1" customWidth="1"/>
    <col min="12571" max="12571" width="9" style="2021"/>
    <col min="12572" max="12572" width="11.625" style="2021" bestFit="1" customWidth="1"/>
    <col min="12573" max="12800" width="9" style="2021"/>
    <col min="12801" max="12801" width="4.875" style="2021" customWidth="1"/>
    <col min="12802" max="12802" width="15.875" style="2021" bestFit="1" customWidth="1"/>
    <col min="12803" max="12803" width="28.25" style="2021" bestFit="1" customWidth="1"/>
    <col min="12804" max="12804" width="3.125" style="2021" customWidth="1"/>
    <col min="12805" max="12805" width="11.75" style="2021" bestFit="1" customWidth="1"/>
    <col min="12806" max="12806" width="11.875" style="2021" customWidth="1"/>
    <col min="12807" max="12808" width="11.75" style="2021" bestFit="1" customWidth="1"/>
    <col min="12809" max="12810" width="13" style="2021" bestFit="1" customWidth="1"/>
    <col min="12811" max="12814" width="11.75" style="2021" bestFit="1" customWidth="1"/>
    <col min="12815" max="12816" width="8.5" style="2021" bestFit="1" customWidth="1"/>
    <col min="12817" max="12817" width="11.75" style="2021" customWidth="1"/>
    <col min="12818" max="12818" width="11.75" style="2021" bestFit="1" customWidth="1"/>
    <col min="12819" max="12820" width="13" style="2021" bestFit="1" customWidth="1"/>
    <col min="12821" max="12822" width="6.375" style="2021" bestFit="1" customWidth="1"/>
    <col min="12823" max="12823" width="17.625" style="2021" bestFit="1" customWidth="1"/>
    <col min="12824" max="12824" width="4.25" style="2021" bestFit="1" customWidth="1"/>
    <col min="12825" max="12825" width="9" style="2021"/>
    <col min="12826" max="12826" width="12.75" style="2021" bestFit="1" customWidth="1"/>
    <col min="12827" max="12827" width="9" style="2021"/>
    <col min="12828" max="12828" width="11.625" style="2021" bestFit="1" customWidth="1"/>
    <col min="12829" max="13056" width="9" style="2021"/>
    <col min="13057" max="13057" width="4.875" style="2021" customWidth="1"/>
    <col min="13058" max="13058" width="15.875" style="2021" bestFit="1" customWidth="1"/>
    <col min="13059" max="13059" width="28.25" style="2021" bestFit="1" customWidth="1"/>
    <col min="13060" max="13060" width="3.125" style="2021" customWidth="1"/>
    <col min="13061" max="13061" width="11.75" style="2021" bestFit="1" customWidth="1"/>
    <col min="13062" max="13062" width="11.875" style="2021" customWidth="1"/>
    <col min="13063" max="13064" width="11.75" style="2021" bestFit="1" customWidth="1"/>
    <col min="13065" max="13066" width="13" style="2021" bestFit="1" customWidth="1"/>
    <col min="13067" max="13070" width="11.75" style="2021" bestFit="1" customWidth="1"/>
    <col min="13071" max="13072" width="8.5" style="2021" bestFit="1" customWidth="1"/>
    <col min="13073" max="13073" width="11.75" style="2021" customWidth="1"/>
    <col min="13074" max="13074" width="11.75" style="2021" bestFit="1" customWidth="1"/>
    <col min="13075" max="13076" width="13" style="2021" bestFit="1" customWidth="1"/>
    <col min="13077" max="13078" width="6.375" style="2021" bestFit="1" customWidth="1"/>
    <col min="13079" max="13079" width="17.625" style="2021" bestFit="1" customWidth="1"/>
    <col min="13080" max="13080" width="4.25" style="2021" bestFit="1" customWidth="1"/>
    <col min="13081" max="13081" width="9" style="2021"/>
    <col min="13082" max="13082" width="12.75" style="2021" bestFit="1" customWidth="1"/>
    <col min="13083" max="13083" width="9" style="2021"/>
    <col min="13084" max="13084" width="11.625" style="2021" bestFit="1" customWidth="1"/>
    <col min="13085" max="13312" width="9" style="2021"/>
    <col min="13313" max="13313" width="4.875" style="2021" customWidth="1"/>
    <col min="13314" max="13314" width="15.875" style="2021" bestFit="1" customWidth="1"/>
    <col min="13315" max="13315" width="28.25" style="2021" bestFit="1" customWidth="1"/>
    <col min="13316" max="13316" width="3.125" style="2021" customWidth="1"/>
    <col min="13317" max="13317" width="11.75" style="2021" bestFit="1" customWidth="1"/>
    <col min="13318" max="13318" width="11.875" style="2021" customWidth="1"/>
    <col min="13319" max="13320" width="11.75" style="2021" bestFit="1" customWidth="1"/>
    <col min="13321" max="13322" width="13" style="2021" bestFit="1" customWidth="1"/>
    <col min="13323" max="13326" width="11.75" style="2021" bestFit="1" customWidth="1"/>
    <col min="13327" max="13328" width="8.5" style="2021" bestFit="1" customWidth="1"/>
    <col min="13329" max="13329" width="11.75" style="2021" customWidth="1"/>
    <col min="13330" max="13330" width="11.75" style="2021" bestFit="1" customWidth="1"/>
    <col min="13331" max="13332" width="13" style="2021" bestFit="1" customWidth="1"/>
    <col min="13333" max="13334" width="6.375" style="2021" bestFit="1" customWidth="1"/>
    <col min="13335" max="13335" width="17.625" style="2021" bestFit="1" customWidth="1"/>
    <col min="13336" max="13336" width="4.25" style="2021" bestFit="1" customWidth="1"/>
    <col min="13337" max="13337" width="9" style="2021"/>
    <col min="13338" max="13338" width="12.75" style="2021" bestFit="1" customWidth="1"/>
    <col min="13339" max="13339" width="9" style="2021"/>
    <col min="13340" max="13340" width="11.625" style="2021" bestFit="1" customWidth="1"/>
    <col min="13341" max="13568" width="9" style="2021"/>
    <col min="13569" max="13569" width="4.875" style="2021" customWidth="1"/>
    <col min="13570" max="13570" width="15.875" style="2021" bestFit="1" customWidth="1"/>
    <col min="13571" max="13571" width="28.25" style="2021" bestFit="1" customWidth="1"/>
    <col min="13572" max="13572" width="3.125" style="2021" customWidth="1"/>
    <col min="13573" max="13573" width="11.75" style="2021" bestFit="1" customWidth="1"/>
    <col min="13574" max="13574" width="11.875" style="2021" customWidth="1"/>
    <col min="13575" max="13576" width="11.75" style="2021" bestFit="1" customWidth="1"/>
    <col min="13577" max="13578" width="13" style="2021" bestFit="1" customWidth="1"/>
    <col min="13579" max="13582" width="11.75" style="2021" bestFit="1" customWidth="1"/>
    <col min="13583" max="13584" width="8.5" style="2021" bestFit="1" customWidth="1"/>
    <col min="13585" max="13585" width="11.75" style="2021" customWidth="1"/>
    <col min="13586" max="13586" width="11.75" style="2021" bestFit="1" customWidth="1"/>
    <col min="13587" max="13588" width="13" style="2021" bestFit="1" customWidth="1"/>
    <col min="13589" max="13590" width="6.375" style="2021" bestFit="1" customWidth="1"/>
    <col min="13591" max="13591" width="17.625" style="2021" bestFit="1" customWidth="1"/>
    <col min="13592" max="13592" width="4.25" style="2021" bestFit="1" customWidth="1"/>
    <col min="13593" max="13593" width="9" style="2021"/>
    <col min="13594" max="13594" width="12.75" style="2021" bestFit="1" customWidth="1"/>
    <col min="13595" max="13595" width="9" style="2021"/>
    <col min="13596" max="13596" width="11.625" style="2021" bestFit="1" customWidth="1"/>
    <col min="13597" max="13824" width="9" style="2021"/>
    <col min="13825" max="13825" width="4.875" style="2021" customWidth="1"/>
    <col min="13826" max="13826" width="15.875" style="2021" bestFit="1" customWidth="1"/>
    <col min="13827" max="13827" width="28.25" style="2021" bestFit="1" customWidth="1"/>
    <col min="13828" max="13828" width="3.125" style="2021" customWidth="1"/>
    <col min="13829" max="13829" width="11.75" style="2021" bestFit="1" customWidth="1"/>
    <col min="13830" max="13830" width="11.875" style="2021" customWidth="1"/>
    <col min="13831" max="13832" width="11.75" style="2021" bestFit="1" customWidth="1"/>
    <col min="13833" max="13834" width="13" style="2021" bestFit="1" customWidth="1"/>
    <col min="13835" max="13838" width="11.75" style="2021" bestFit="1" customWidth="1"/>
    <col min="13839" max="13840" width="8.5" style="2021" bestFit="1" customWidth="1"/>
    <col min="13841" max="13841" width="11.75" style="2021" customWidth="1"/>
    <col min="13842" max="13842" width="11.75" style="2021" bestFit="1" customWidth="1"/>
    <col min="13843" max="13844" width="13" style="2021" bestFit="1" customWidth="1"/>
    <col min="13845" max="13846" width="6.375" style="2021" bestFit="1" customWidth="1"/>
    <col min="13847" max="13847" width="17.625" style="2021" bestFit="1" customWidth="1"/>
    <col min="13848" max="13848" width="4.25" style="2021" bestFit="1" customWidth="1"/>
    <col min="13849" max="13849" width="9" style="2021"/>
    <col min="13850" max="13850" width="12.75" style="2021" bestFit="1" customWidth="1"/>
    <col min="13851" max="13851" width="9" style="2021"/>
    <col min="13852" max="13852" width="11.625" style="2021" bestFit="1" customWidth="1"/>
    <col min="13853" max="14080" width="9" style="2021"/>
    <col min="14081" max="14081" width="4.875" style="2021" customWidth="1"/>
    <col min="14082" max="14082" width="15.875" style="2021" bestFit="1" customWidth="1"/>
    <col min="14083" max="14083" width="28.25" style="2021" bestFit="1" customWidth="1"/>
    <col min="14084" max="14084" width="3.125" style="2021" customWidth="1"/>
    <col min="14085" max="14085" width="11.75" style="2021" bestFit="1" customWidth="1"/>
    <col min="14086" max="14086" width="11.875" style="2021" customWidth="1"/>
    <col min="14087" max="14088" width="11.75" style="2021" bestFit="1" customWidth="1"/>
    <col min="14089" max="14090" width="13" style="2021" bestFit="1" customWidth="1"/>
    <col min="14091" max="14094" width="11.75" style="2021" bestFit="1" customWidth="1"/>
    <col min="14095" max="14096" width="8.5" style="2021" bestFit="1" customWidth="1"/>
    <col min="14097" max="14097" width="11.75" style="2021" customWidth="1"/>
    <col min="14098" max="14098" width="11.75" style="2021" bestFit="1" customWidth="1"/>
    <col min="14099" max="14100" width="13" style="2021" bestFit="1" customWidth="1"/>
    <col min="14101" max="14102" width="6.375" style="2021" bestFit="1" customWidth="1"/>
    <col min="14103" max="14103" width="17.625" style="2021" bestFit="1" customWidth="1"/>
    <col min="14104" max="14104" width="4.25" style="2021" bestFit="1" customWidth="1"/>
    <col min="14105" max="14105" width="9" style="2021"/>
    <col min="14106" max="14106" width="12.75" style="2021" bestFit="1" customWidth="1"/>
    <col min="14107" max="14107" width="9" style="2021"/>
    <col min="14108" max="14108" width="11.625" style="2021" bestFit="1" customWidth="1"/>
    <col min="14109" max="14336" width="9" style="2021"/>
    <col min="14337" max="14337" width="4.875" style="2021" customWidth="1"/>
    <col min="14338" max="14338" width="15.875" style="2021" bestFit="1" customWidth="1"/>
    <col min="14339" max="14339" width="28.25" style="2021" bestFit="1" customWidth="1"/>
    <col min="14340" max="14340" width="3.125" style="2021" customWidth="1"/>
    <col min="14341" max="14341" width="11.75" style="2021" bestFit="1" customWidth="1"/>
    <col min="14342" max="14342" width="11.875" style="2021" customWidth="1"/>
    <col min="14343" max="14344" width="11.75" style="2021" bestFit="1" customWidth="1"/>
    <col min="14345" max="14346" width="13" style="2021" bestFit="1" customWidth="1"/>
    <col min="14347" max="14350" width="11.75" style="2021" bestFit="1" customWidth="1"/>
    <col min="14351" max="14352" width="8.5" style="2021" bestFit="1" customWidth="1"/>
    <col min="14353" max="14353" width="11.75" style="2021" customWidth="1"/>
    <col min="14354" max="14354" width="11.75" style="2021" bestFit="1" customWidth="1"/>
    <col min="14355" max="14356" width="13" style="2021" bestFit="1" customWidth="1"/>
    <col min="14357" max="14358" width="6.375" style="2021" bestFit="1" customWidth="1"/>
    <col min="14359" max="14359" width="17.625" style="2021" bestFit="1" customWidth="1"/>
    <col min="14360" max="14360" width="4.25" style="2021" bestFit="1" customWidth="1"/>
    <col min="14361" max="14361" width="9" style="2021"/>
    <col min="14362" max="14362" width="12.75" style="2021" bestFit="1" customWidth="1"/>
    <col min="14363" max="14363" width="9" style="2021"/>
    <col min="14364" max="14364" width="11.625" style="2021" bestFit="1" customWidth="1"/>
    <col min="14365" max="14592" width="9" style="2021"/>
    <col min="14593" max="14593" width="4.875" style="2021" customWidth="1"/>
    <col min="14594" max="14594" width="15.875" style="2021" bestFit="1" customWidth="1"/>
    <col min="14595" max="14595" width="28.25" style="2021" bestFit="1" customWidth="1"/>
    <col min="14596" max="14596" width="3.125" style="2021" customWidth="1"/>
    <col min="14597" max="14597" width="11.75" style="2021" bestFit="1" customWidth="1"/>
    <col min="14598" max="14598" width="11.875" style="2021" customWidth="1"/>
    <col min="14599" max="14600" width="11.75" style="2021" bestFit="1" customWidth="1"/>
    <col min="14601" max="14602" width="13" style="2021" bestFit="1" customWidth="1"/>
    <col min="14603" max="14606" width="11.75" style="2021" bestFit="1" customWidth="1"/>
    <col min="14607" max="14608" width="8.5" style="2021" bestFit="1" customWidth="1"/>
    <col min="14609" max="14609" width="11.75" style="2021" customWidth="1"/>
    <col min="14610" max="14610" width="11.75" style="2021" bestFit="1" customWidth="1"/>
    <col min="14611" max="14612" width="13" style="2021" bestFit="1" customWidth="1"/>
    <col min="14613" max="14614" width="6.375" style="2021" bestFit="1" customWidth="1"/>
    <col min="14615" max="14615" width="17.625" style="2021" bestFit="1" customWidth="1"/>
    <col min="14616" max="14616" width="4.25" style="2021" bestFit="1" customWidth="1"/>
    <col min="14617" max="14617" width="9" style="2021"/>
    <col min="14618" max="14618" width="12.75" style="2021" bestFit="1" customWidth="1"/>
    <col min="14619" max="14619" width="9" style="2021"/>
    <col min="14620" max="14620" width="11.625" style="2021" bestFit="1" customWidth="1"/>
    <col min="14621" max="14848" width="9" style="2021"/>
    <col min="14849" max="14849" width="4.875" style="2021" customWidth="1"/>
    <col min="14850" max="14850" width="15.875" style="2021" bestFit="1" customWidth="1"/>
    <col min="14851" max="14851" width="28.25" style="2021" bestFit="1" customWidth="1"/>
    <col min="14852" max="14852" width="3.125" style="2021" customWidth="1"/>
    <col min="14853" max="14853" width="11.75" style="2021" bestFit="1" customWidth="1"/>
    <col min="14854" max="14854" width="11.875" style="2021" customWidth="1"/>
    <col min="14855" max="14856" width="11.75" style="2021" bestFit="1" customWidth="1"/>
    <col min="14857" max="14858" width="13" style="2021" bestFit="1" customWidth="1"/>
    <col min="14859" max="14862" width="11.75" style="2021" bestFit="1" customWidth="1"/>
    <col min="14863" max="14864" width="8.5" style="2021" bestFit="1" customWidth="1"/>
    <col min="14865" max="14865" width="11.75" style="2021" customWidth="1"/>
    <col min="14866" max="14866" width="11.75" style="2021" bestFit="1" customWidth="1"/>
    <col min="14867" max="14868" width="13" style="2021" bestFit="1" customWidth="1"/>
    <col min="14869" max="14870" width="6.375" style="2021" bestFit="1" customWidth="1"/>
    <col min="14871" max="14871" width="17.625" style="2021" bestFit="1" customWidth="1"/>
    <col min="14872" max="14872" width="4.25" style="2021" bestFit="1" customWidth="1"/>
    <col min="14873" max="14873" width="9" style="2021"/>
    <col min="14874" max="14874" width="12.75" style="2021" bestFit="1" customWidth="1"/>
    <col min="14875" max="14875" width="9" style="2021"/>
    <col min="14876" max="14876" width="11.625" style="2021" bestFit="1" customWidth="1"/>
    <col min="14877" max="15104" width="9" style="2021"/>
    <col min="15105" max="15105" width="4.875" style="2021" customWidth="1"/>
    <col min="15106" max="15106" width="15.875" style="2021" bestFit="1" customWidth="1"/>
    <col min="15107" max="15107" width="28.25" style="2021" bestFit="1" customWidth="1"/>
    <col min="15108" max="15108" width="3.125" style="2021" customWidth="1"/>
    <col min="15109" max="15109" width="11.75" style="2021" bestFit="1" customWidth="1"/>
    <col min="15110" max="15110" width="11.875" style="2021" customWidth="1"/>
    <col min="15111" max="15112" width="11.75" style="2021" bestFit="1" customWidth="1"/>
    <col min="15113" max="15114" width="13" style="2021" bestFit="1" customWidth="1"/>
    <col min="15115" max="15118" width="11.75" style="2021" bestFit="1" customWidth="1"/>
    <col min="15119" max="15120" width="8.5" style="2021" bestFit="1" customWidth="1"/>
    <col min="15121" max="15121" width="11.75" style="2021" customWidth="1"/>
    <col min="15122" max="15122" width="11.75" style="2021" bestFit="1" customWidth="1"/>
    <col min="15123" max="15124" width="13" style="2021" bestFit="1" customWidth="1"/>
    <col min="15125" max="15126" width="6.375" style="2021" bestFit="1" customWidth="1"/>
    <col min="15127" max="15127" width="17.625" style="2021" bestFit="1" customWidth="1"/>
    <col min="15128" max="15128" width="4.25" style="2021" bestFit="1" customWidth="1"/>
    <col min="15129" max="15129" width="9" style="2021"/>
    <col min="15130" max="15130" width="12.75" style="2021" bestFit="1" customWidth="1"/>
    <col min="15131" max="15131" width="9" style="2021"/>
    <col min="15132" max="15132" width="11.625" style="2021" bestFit="1" customWidth="1"/>
    <col min="15133" max="15360" width="9" style="2021"/>
    <col min="15361" max="15361" width="4.875" style="2021" customWidth="1"/>
    <col min="15362" max="15362" width="15.875" style="2021" bestFit="1" customWidth="1"/>
    <col min="15363" max="15363" width="28.25" style="2021" bestFit="1" customWidth="1"/>
    <col min="15364" max="15364" width="3.125" style="2021" customWidth="1"/>
    <col min="15365" max="15365" width="11.75" style="2021" bestFit="1" customWidth="1"/>
    <col min="15366" max="15366" width="11.875" style="2021" customWidth="1"/>
    <col min="15367" max="15368" width="11.75" style="2021" bestFit="1" customWidth="1"/>
    <col min="15369" max="15370" width="13" style="2021" bestFit="1" customWidth="1"/>
    <col min="15371" max="15374" width="11.75" style="2021" bestFit="1" customWidth="1"/>
    <col min="15375" max="15376" width="8.5" style="2021" bestFit="1" customWidth="1"/>
    <col min="15377" max="15377" width="11.75" style="2021" customWidth="1"/>
    <col min="15378" max="15378" width="11.75" style="2021" bestFit="1" customWidth="1"/>
    <col min="15379" max="15380" width="13" style="2021" bestFit="1" customWidth="1"/>
    <col min="15381" max="15382" width="6.375" style="2021" bestFit="1" customWidth="1"/>
    <col min="15383" max="15383" width="17.625" style="2021" bestFit="1" customWidth="1"/>
    <col min="15384" max="15384" width="4.25" style="2021" bestFit="1" customWidth="1"/>
    <col min="15385" max="15385" width="9" style="2021"/>
    <col min="15386" max="15386" width="12.75" style="2021" bestFit="1" customWidth="1"/>
    <col min="15387" max="15387" width="9" style="2021"/>
    <col min="15388" max="15388" width="11.625" style="2021" bestFit="1" customWidth="1"/>
    <col min="15389" max="15616" width="9" style="2021"/>
    <col min="15617" max="15617" width="4.875" style="2021" customWidth="1"/>
    <col min="15618" max="15618" width="15.875" style="2021" bestFit="1" customWidth="1"/>
    <col min="15619" max="15619" width="28.25" style="2021" bestFit="1" customWidth="1"/>
    <col min="15620" max="15620" width="3.125" style="2021" customWidth="1"/>
    <col min="15621" max="15621" width="11.75" style="2021" bestFit="1" customWidth="1"/>
    <col min="15622" max="15622" width="11.875" style="2021" customWidth="1"/>
    <col min="15623" max="15624" width="11.75" style="2021" bestFit="1" customWidth="1"/>
    <col min="15625" max="15626" width="13" style="2021" bestFit="1" customWidth="1"/>
    <col min="15627" max="15630" width="11.75" style="2021" bestFit="1" customWidth="1"/>
    <col min="15631" max="15632" width="8.5" style="2021" bestFit="1" customWidth="1"/>
    <col min="15633" max="15633" width="11.75" style="2021" customWidth="1"/>
    <col min="15634" max="15634" width="11.75" style="2021" bestFit="1" customWidth="1"/>
    <col min="15635" max="15636" width="13" style="2021" bestFit="1" customWidth="1"/>
    <col min="15637" max="15638" width="6.375" style="2021" bestFit="1" customWidth="1"/>
    <col min="15639" max="15639" width="17.625" style="2021" bestFit="1" customWidth="1"/>
    <col min="15640" max="15640" width="4.25" style="2021" bestFit="1" customWidth="1"/>
    <col min="15641" max="15641" width="9" style="2021"/>
    <col min="15642" max="15642" width="12.75" style="2021" bestFit="1" customWidth="1"/>
    <col min="15643" max="15643" width="9" style="2021"/>
    <col min="15644" max="15644" width="11.625" style="2021" bestFit="1" customWidth="1"/>
    <col min="15645" max="15872" width="9" style="2021"/>
    <col min="15873" max="15873" width="4.875" style="2021" customWidth="1"/>
    <col min="15874" max="15874" width="15.875" style="2021" bestFit="1" customWidth="1"/>
    <col min="15875" max="15875" width="28.25" style="2021" bestFit="1" customWidth="1"/>
    <col min="15876" max="15876" width="3.125" style="2021" customWidth="1"/>
    <col min="15877" max="15877" width="11.75" style="2021" bestFit="1" customWidth="1"/>
    <col min="15878" max="15878" width="11.875" style="2021" customWidth="1"/>
    <col min="15879" max="15880" width="11.75" style="2021" bestFit="1" customWidth="1"/>
    <col min="15881" max="15882" width="13" style="2021" bestFit="1" customWidth="1"/>
    <col min="15883" max="15886" width="11.75" style="2021" bestFit="1" customWidth="1"/>
    <col min="15887" max="15888" width="8.5" style="2021" bestFit="1" customWidth="1"/>
    <col min="15889" max="15889" width="11.75" style="2021" customWidth="1"/>
    <col min="15890" max="15890" width="11.75" style="2021" bestFit="1" customWidth="1"/>
    <col min="15891" max="15892" width="13" style="2021" bestFit="1" customWidth="1"/>
    <col min="15893" max="15894" width="6.375" style="2021" bestFit="1" customWidth="1"/>
    <col min="15895" max="15895" width="17.625" style="2021" bestFit="1" customWidth="1"/>
    <col min="15896" max="15896" width="4.25" style="2021" bestFit="1" customWidth="1"/>
    <col min="15897" max="15897" width="9" style="2021"/>
    <col min="15898" max="15898" width="12.75" style="2021" bestFit="1" customWidth="1"/>
    <col min="15899" max="15899" width="9" style="2021"/>
    <col min="15900" max="15900" width="11.625" style="2021" bestFit="1" customWidth="1"/>
    <col min="15901" max="16128" width="9" style="2021"/>
    <col min="16129" max="16129" width="4.875" style="2021" customWidth="1"/>
    <col min="16130" max="16130" width="15.875" style="2021" bestFit="1" customWidth="1"/>
    <col min="16131" max="16131" width="28.25" style="2021" bestFit="1" customWidth="1"/>
    <col min="16132" max="16132" width="3.125" style="2021" customWidth="1"/>
    <col min="16133" max="16133" width="11.75" style="2021" bestFit="1" customWidth="1"/>
    <col min="16134" max="16134" width="11.875" style="2021" customWidth="1"/>
    <col min="16135" max="16136" width="11.75" style="2021" bestFit="1" customWidth="1"/>
    <col min="16137" max="16138" width="13" style="2021" bestFit="1" customWidth="1"/>
    <col min="16139" max="16142" width="11.75" style="2021" bestFit="1" customWidth="1"/>
    <col min="16143" max="16144" width="8.5" style="2021" bestFit="1" customWidth="1"/>
    <col min="16145" max="16145" width="11.75" style="2021" customWidth="1"/>
    <col min="16146" max="16146" width="11.75" style="2021" bestFit="1" customWidth="1"/>
    <col min="16147" max="16148" width="13" style="2021" bestFit="1" customWidth="1"/>
    <col min="16149" max="16150" width="6.375" style="2021" bestFit="1" customWidth="1"/>
    <col min="16151" max="16151" width="17.625" style="2021" bestFit="1" customWidth="1"/>
    <col min="16152" max="16152" width="4.25" style="2021" bestFit="1" customWidth="1"/>
    <col min="16153" max="16153" width="9" style="2021"/>
    <col min="16154" max="16154" width="12.75" style="2021" bestFit="1" customWidth="1"/>
    <col min="16155" max="16155" width="9" style="2021"/>
    <col min="16156" max="16156" width="11.625" style="2021" bestFit="1" customWidth="1"/>
    <col min="16157" max="16384" width="9" style="2021"/>
  </cols>
  <sheetData>
    <row r="1" spans="1:62" s="1981" customFormat="1" ht="42.75" customHeight="1" x14ac:dyDescent="0.15">
      <c r="A1" s="2071" t="s">
        <v>1170</v>
      </c>
    </row>
    <row r="2" spans="1:62" s="1981" customFormat="1" ht="18.95" customHeight="1" thickBot="1" x14ac:dyDescent="0.2">
      <c r="A2" s="2029"/>
      <c r="B2" s="2029"/>
      <c r="C2" s="2029"/>
      <c r="D2" s="2029"/>
      <c r="E2" s="2029"/>
      <c r="F2" s="2029"/>
      <c r="G2" s="2029"/>
      <c r="H2" s="2029"/>
      <c r="I2" s="2029"/>
      <c r="J2" s="2029"/>
      <c r="K2" s="2029"/>
      <c r="L2" s="2029"/>
      <c r="M2" s="2029"/>
      <c r="N2" s="2029"/>
      <c r="O2" s="2029"/>
      <c r="P2" s="2029"/>
      <c r="Q2" s="2029"/>
      <c r="R2" s="2029"/>
      <c r="S2" s="2029"/>
      <c r="T2" s="2029"/>
      <c r="U2" s="2029"/>
      <c r="V2" s="2029"/>
      <c r="W2" s="2029" t="s">
        <v>548</v>
      </c>
      <c r="X2" s="2030"/>
    </row>
    <row r="3" spans="1:62" s="2033" customFormat="1" ht="24" customHeight="1" x14ac:dyDescent="0.15">
      <c r="A3" s="3098" t="s">
        <v>547</v>
      </c>
      <c r="B3" s="3019" t="s">
        <v>1103</v>
      </c>
      <c r="C3" s="3069" t="s">
        <v>1104</v>
      </c>
      <c r="D3" s="3070"/>
      <c r="E3" s="3075" t="s">
        <v>658</v>
      </c>
      <c r="F3" s="3076"/>
      <c r="G3" s="3076"/>
      <c r="H3" s="3076"/>
      <c r="I3" s="3076"/>
      <c r="J3" s="3076"/>
      <c r="K3" s="3076"/>
      <c r="L3" s="3076"/>
      <c r="M3" s="3076"/>
      <c r="N3" s="3076"/>
      <c r="O3" s="3076"/>
      <c r="P3" s="3076"/>
      <c r="Q3" s="3076"/>
      <c r="R3" s="3076"/>
      <c r="S3" s="3076"/>
      <c r="T3" s="3077"/>
      <c r="U3" s="3101" t="s">
        <v>1171</v>
      </c>
      <c r="V3" s="3101" t="s">
        <v>1172</v>
      </c>
      <c r="W3" s="3101" t="s">
        <v>1173</v>
      </c>
      <c r="X3" s="3105" t="s">
        <v>1174</v>
      </c>
    </row>
    <row r="4" spans="1:62" s="2033" customFormat="1" ht="45" customHeight="1" x14ac:dyDescent="0.15">
      <c r="A4" s="3099"/>
      <c r="B4" s="3020"/>
      <c r="C4" s="3071"/>
      <c r="D4" s="3072"/>
      <c r="E4" s="3073" t="s">
        <v>659</v>
      </c>
      <c r="F4" s="3074"/>
      <c r="G4" s="3073" t="s">
        <v>660</v>
      </c>
      <c r="H4" s="3074"/>
      <c r="I4" s="3108" t="s">
        <v>1175</v>
      </c>
      <c r="J4" s="3074"/>
      <c r="K4" s="3109" t="s">
        <v>1176</v>
      </c>
      <c r="L4" s="3080"/>
      <c r="M4" s="3078" t="s">
        <v>661</v>
      </c>
      <c r="N4" s="3080"/>
      <c r="O4" s="3078" t="s">
        <v>662</v>
      </c>
      <c r="P4" s="3080"/>
      <c r="Q4" s="3078" t="s">
        <v>663</v>
      </c>
      <c r="R4" s="3080"/>
      <c r="S4" s="3078" t="s">
        <v>517</v>
      </c>
      <c r="T4" s="3079"/>
      <c r="U4" s="3082"/>
      <c r="V4" s="3082"/>
      <c r="W4" s="3082"/>
      <c r="X4" s="3106"/>
      <c r="BG4" s="2036"/>
      <c r="BH4" s="2036"/>
      <c r="BI4" s="2036"/>
      <c r="BJ4" s="2036"/>
    </row>
    <row r="5" spans="1:62" s="2033" customFormat="1" ht="24" customHeight="1" x14ac:dyDescent="0.15">
      <c r="A5" s="3099"/>
      <c r="B5" s="3020"/>
      <c r="C5" s="3071"/>
      <c r="D5" s="3072"/>
      <c r="E5" s="3092" t="s">
        <v>664</v>
      </c>
      <c r="F5" s="3102" t="s">
        <v>665</v>
      </c>
      <c r="G5" s="3092" t="s">
        <v>664</v>
      </c>
      <c r="H5" s="3102" t="s">
        <v>665</v>
      </c>
      <c r="I5" s="3092" t="s">
        <v>664</v>
      </c>
      <c r="J5" s="3102" t="s">
        <v>665</v>
      </c>
      <c r="K5" s="3092" t="s">
        <v>664</v>
      </c>
      <c r="L5" s="3102" t="s">
        <v>665</v>
      </c>
      <c r="M5" s="3092" t="s">
        <v>664</v>
      </c>
      <c r="N5" s="3102" t="s">
        <v>665</v>
      </c>
      <c r="O5" s="3092" t="s">
        <v>664</v>
      </c>
      <c r="P5" s="3102" t="s">
        <v>665</v>
      </c>
      <c r="Q5" s="3092" t="s">
        <v>664</v>
      </c>
      <c r="R5" s="3102" t="s">
        <v>665</v>
      </c>
      <c r="S5" s="3092" t="s">
        <v>664</v>
      </c>
      <c r="T5" s="3102" t="s">
        <v>665</v>
      </c>
      <c r="U5" s="3082"/>
      <c r="V5" s="3082"/>
      <c r="W5" s="3082"/>
      <c r="X5" s="3106"/>
      <c r="BG5" s="2036"/>
      <c r="BH5" s="2036"/>
      <c r="BI5" s="2036"/>
      <c r="BJ5" s="2036"/>
    </row>
    <row r="6" spans="1:62" s="2033" customFormat="1" ht="24" customHeight="1" x14ac:dyDescent="0.15">
      <c r="A6" s="3099"/>
      <c r="B6" s="3020"/>
      <c r="C6" s="3071"/>
      <c r="D6" s="3072"/>
      <c r="E6" s="3071"/>
      <c r="F6" s="3103"/>
      <c r="G6" s="3071"/>
      <c r="H6" s="3103"/>
      <c r="I6" s="3071"/>
      <c r="J6" s="3103"/>
      <c r="K6" s="3071"/>
      <c r="L6" s="3103"/>
      <c r="M6" s="3071"/>
      <c r="N6" s="3103"/>
      <c r="O6" s="3071"/>
      <c r="P6" s="3103"/>
      <c r="Q6" s="3071"/>
      <c r="R6" s="3103"/>
      <c r="S6" s="3071"/>
      <c r="T6" s="3103"/>
      <c r="U6" s="3082"/>
      <c r="V6" s="3082"/>
      <c r="W6" s="3082"/>
      <c r="X6" s="3106"/>
      <c r="BG6" s="2036"/>
      <c r="BH6" s="2036"/>
      <c r="BI6" s="2036"/>
      <c r="BJ6" s="2036"/>
    </row>
    <row r="7" spans="1:62" s="2033" customFormat="1" ht="24" customHeight="1" x14ac:dyDescent="0.15">
      <c r="A7" s="3100"/>
      <c r="B7" s="3021"/>
      <c r="C7" s="3073"/>
      <c r="D7" s="3074"/>
      <c r="E7" s="3073"/>
      <c r="F7" s="3104"/>
      <c r="G7" s="3073"/>
      <c r="H7" s="3104"/>
      <c r="I7" s="3073"/>
      <c r="J7" s="3104"/>
      <c r="K7" s="3073"/>
      <c r="L7" s="3104"/>
      <c r="M7" s="3073"/>
      <c r="N7" s="3104"/>
      <c r="O7" s="3073"/>
      <c r="P7" s="3104"/>
      <c r="Q7" s="3073"/>
      <c r="R7" s="3104"/>
      <c r="S7" s="3073"/>
      <c r="T7" s="3104"/>
      <c r="U7" s="3083"/>
      <c r="V7" s="3083"/>
      <c r="W7" s="3083"/>
      <c r="X7" s="3107"/>
      <c r="BG7" s="2036"/>
      <c r="BH7" s="2036"/>
      <c r="BI7" s="2036"/>
      <c r="BJ7" s="2036"/>
    </row>
    <row r="8" spans="1:62" s="2040" customFormat="1" ht="44.25" customHeight="1" x14ac:dyDescent="0.15">
      <c r="A8" s="1968"/>
      <c r="B8" s="1998" t="s">
        <v>1114</v>
      </c>
      <c r="C8" s="3088" t="s">
        <v>1115</v>
      </c>
      <c r="D8" s="3089"/>
      <c r="E8" s="1932">
        <v>71066988</v>
      </c>
      <c r="F8" s="2072">
        <v>71066988</v>
      </c>
      <c r="G8" s="1932">
        <v>41689360</v>
      </c>
      <c r="H8" s="2072">
        <v>41689360</v>
      </c>
      <c r="I8" s="1932">
        <v>164735205</v>
      </c>
      <c r="J8" s="2072">
        <v>164735205</v>
      </c>
      <c r="K8" s="1932">
        <v>52715628</v>
      </c>
      <c r="L8" s="2072">
        <v>52711198</v>
      </c>
      <c r="M8" s="1932">
        <v>16181590</v>
      </c>
      <c r="N8" s="2072">
        <v>16146590</v>
      </c>
      <c r="O8" s="2073">
        <v>0</v>
      </c>
      <c r="P8" s="2074">
        <v>0</v>
      </c>
      <c r="Q8" s="1932">
        <v>19010543</v>
      </c>
      <c r="R8" s="2072">
        <v>19010543</v>
      </c>
      <c r="S8" s="1932">
        <v>365399314</v>
      </c>
      <c r="T8" s="2072">
        <v>365359884</v>
      </c>
      <c r="U8" s="1932">
        <v>0</v>
      </c>
      <c r="V8" s="1932">
        <v>0</v>
      </c>
      <c r="W8" s="1932">
        <v>12948778</v>
      </c>
      <c r="X8" s="1969"/>
      <c r="BG8" s="2041"/>
      <c r="BH8" s="2041"/>
      <c r="BI8" s="2041"/>
      <c r="BJ8" s="2041"/>
    </row>
    <row r="9" spans="1:62" s="2040" customFormat="1" ht="44.25" customHeight="1" x14ac:dyDescent="0.15">
      <c r="A9" s="1968"/>
      <c r="B9" s="2005" t="s">
        <v>1120</v>
      </c>
      <c r="C9" s="3090" t="s">
        <v>1115</v>
      </c>
      <c r="D9" s="3091"/>
      <c r="E9" s="2007">
        <v>67639434</v>
      </c>
      <c r="F9" s="2075">
        <v>68372124</v>
      </c>
      <c r="G9" s="2007">
        <v>39778227</v>
      </c>
      <c r="H9" s="2075">
        <v>39921687</v>
      </c>
      <c r="I9" s="2007">
        <v>160181421</v>
      </c>
      <c r="J9" s="2075">
        <v>157395878</v>
      </c>
      <c r="K9" s="2007">
        <v>49217732</v>
      </c>
      <c r="L9" s="2075">
        <v>50143602</v>
      </c>
      <c r="M9" s="2007">
        <v>22293635</v>
      </c>
      <c r="N9" s="2075">
        <v>16380678</v>
      </c>
      <c r="O9" s="2007">
        <v>0</v>
      </c>
      <c r="P9" s="2075">
        <v>0</v>
      </c>
      <c r="Q9" s="2007">
        <v>18417744</v>
      </c>
      <c r="R9" s="2075">
        <v>19086471</v>
      </c>
      <c r="S9" s="2007">
        <v>357528193</v>
      </c>
      <c r="T9" s="2075">
        <v>351300440</v>
      </c>
      <c r="U9" s="2042">
        <v>0</v>
      </c>
      <c r="V9" s="2042">
        <v>0</v>
      </c>
      <c r="W9" s="2042">
        <v>12715202</v>
      </c>
      <c r="X9" s="1969"/>
    </row>
    <row r="10" spans="1:62" s="2040" customFormat="1" ht="44.25" customHeight="1" x14ac:dyDescent="0.15">
      <c r="A10" s="1968"/>
      <c r="B10" s="2005" t="s">
        <v>1121</v>
      </c>
      <c r="C10" s="3090" t="s">
        <v>1115</v>
      </c>
      <c r="D10" s="3091"/>
      <c r="E10" s="2007">
        <v>60899762</v>
      </c>
      <c r="F10" s="2075">
        <v>59701487</v>
      </c>
      <c r="G10" s="2007">
        <v>38117401</v>
      </c>
      <c r="H10" s="2075">
        <v>37947062</v>
      </c>
      <c r="I10" s="2007">
        <v>141804345</v>
      </c>
      <c r="J10" s="2075">
        <v>137112752</v>
      </c>
      <c r="K10" s="2007">
        <v>45477957</v>
      </c>
      <c r="L10" s="2075">
        <v>45993107</v>
      </c>
      <c r="M10" s="2007">
        <v>21238176</v>
      </c>
      <c r="N10" s="2075">
        <v>18835833</v>
      </c>
      <c r="O10" s="2007">
        <v>0</v>
      </c>
      <c r="P10" s="2075">
        <v>0</v>
      </c>
      <c r="Q10" s="2007">
        <v>20534613</v>
      </c>
      <c r="R10" s="2075">
        <v>20934489</v>
      </c>
      <c r="S10" s="2007">
        <v>328072254</v>
      </c>
      <c r="T10" s="2075">
        <v>320524730</v>
      </c>
      <c r="U10" s="2042">
        <v>0</v>
      </c>
      <c r="V10" s="2042">
        <v>0</v>
      </c>
      <c r="W10" s="2042">
        <v>12038087</v>
      </c>
      <c r="X10" s="1969"/>
    </row>
    <row r="11" spans="1:62" s="2040" customFormat="1" ht="44.25" customHeight="1" x14ac:dyDescent="0.15">
      <c r="A11" s="2043"/>
      <c r="B11" s="2005" t="s">
        <v>1122</v>
      </c>
      <c r="C11" s="3090" t="s">
        <v>1115</v>
      </c>
      <c r="D11" s="3091"/>
      <c r="E11" s="2007">
        <v>56416576</v>
      </c>
      <c r="F11" s="2075">
        <v>53495928</v>
      </c>
      <c r="G11" s="2007">
        <v>37772929</v>
      </c>
      <c r="H11" s="2075">
        <v>38948328</v>
      </c>
      <c r="I11" s="2007">
        <v>123107890</v>
      </c>
      <c r="J11" s="2075">
        <v>118300762</v>
      </c>
      <c r="K11" s="2007">
        <v>42663907</v>
      </c>
      <c r="L11" s="2075">
        <v>42790657</v>
      </c>
      <c r="M11" s="2007">
        <v>18700354</v>
      </c>
      <c r="N11" s="2075">
        <v>17777535</v>
      </c>
      <c r="O11" s="2007">
        <v>0</v>
      </c>
      <c r="P11" s="2075">
        <v>0</v>
      </c>
      <c r="Q11" s="2007">
        <v>23737549</v>
      </c>
      <c r="R11" s="2075">
        <v>23937943</v>
      </c>
      <c r="S11" s="2007">
        <v>302399205</v>
      </c>
      <c r="T11" s="2075">
        <v>295251153</v>
      </c>
      <c r="U11" s="2042">
        <v>0</v>
      </c>
      <c r="V11" s="2042">
        <v>0</v>
      </c>
      <c r="W11" s="2042">
        <v>16891873</v>
      </c>
      <c r="X11" s="1969"/>
      <c r="BG11" s="2041"/>
      <c r="BH11" s="2041"/>
      <c r="BI11" s="2041"/>
      <c r="BJ11" s="2041"/>
    </row>
    <row r="12" spans="1:62" s="2033" customFormat="1" ht="44.25" customHeight="1" thickBot="1" x14ac:dyDescent="0.2">
      <c r="A12" s="2044"/>
      <c r="B12" s="1836" t="s">
        <v>1123</v>
      </c>
      <c r="C12" s="3085" t="s">
        <v>1115</v>
      </c>
      <c r="D12" s="3086"/>
      <c r="E12" s="2076">
        <f>SUM(E13:E23)</f>
        <v>52538919</v>
      </c>
      <c r="F12" s="2077">
        <f t="shared" ref="F12:W12" si="0">SUM(F13:F23)</f>
        <v>48547287</v>
      </c>
      <c r="G12" s="2076">
        <f t="shared" si="0"/>
        <v>37565107</v>
      </c>
      <c r="H12" s="2077">
        <f t="shared" si="0"/>
        <v>36072671</v>
      </c>
      <c r="I12" s="2076">
        <f t="shared" si="0"/>
        <v>114850456</v>
      </c>
      <c r="J12" s="2077">
        <f t="shared" si="0"/>
        <v>111078901</v>
      </c>
      <c r="K12" s="2076">
        <f t="shared" si="0"/>
        <v>40448081</v>
      </c>
      <c r="L12" s="2077">
        <f t="shared" si="0"/>
        <v>39797451</v>
      </c>
      <c r="M12" s="2076">
        <f t="shared" si="0"/>
        <v>19761527</v>
      </c>
      <c r="N12" s="2077">
        <f t="shared" si="0"/>
        <v>17921832</v>
      </c>
      <c r="O12" s="2076">
        <f t="shared" si="0"/>
        <v>0</v>
      </c>
      <c r="P12" s="2077">
        <f t="shared" si="0"/>
        <v>0</v>
      </c>
      <c r="Q12" s="2076">
        <f t="shared" si="0"/>
        <v>21718449</v>
      </c>
      <c r="R12" s="2077">
        <f t="shared" si="0"/>
        <v>22793860</v>
      </c>
      <c r="S12" s="2076">
        <f t="shared" si="0"/>
        <v>286882539</v>
      </c>
      <c r="T12" s="2077">
        <f t="shared" si="0"/>
        <v>276212002</v>
      </c>
      <c r="U12" s="2078">
        <f t="shared" si="0"/>
        <v>0</v>
      </c>
      <c r="V12" s="2078">
        <f t="shared" si="0"/>
        <v>0</v>
      </c>
      <c r="W12" s="2078">
        <f t="shared" si="0"/>
        <v>22853853</v>
      </c>
      <c r="X12" s="2018"/>
      <c r="BG12" s="2036"/>
      <c r="BH12" s="2036"/>
      <c r="BI12" s="2036"/>
      <c r="BJ12" s="2036"/>
    </row>
    <row r="13" spans="1:62" ht="57" customHeight="1" thickTop="1" x14ac:dyDescent="0.15">
      <c r="A13" s="1848" t="s">
        <v>1124</v>
      </c>
      <c r="B13" s="1939" t="s">
        <v>1022</v>
      </c>
      <c r="C13" s="1932" t="s">
        <v>1125</v>
      </c>
      <c r="D13" s="2079" t="s">
        <v>1166</v>
      </c>
      <c r="E13" s="1933"/>
      <c r="F13" s="1937"/>
      <c r="G13" s="1933"/>
      <c r="H13" s="1937"/>
      <c r="I13" s="1933"/>
      <c r="J13" s="1937"/>
      <c r="K13" s="1933"/>
      <c r="L13" s="1937"/>
      <c r="M13" s="1933"/>
      <c r="N13" s="1937"/>
      <c r="O13" s="1933"/>
      <c r="P13" s="1937"/>
      <c r="Q13" s="1933"/>
      <c r="R13" s="1937"/>
      <c r="S13" s="1933"/>
      <c r="T13" s="1937"/>
      <c r="U13" s="1933"/>
      <c r="V13" s="1933"/>
      <c r="W13" s="1933"/>
      <c r="X13" s="1858" t="s">
        <v>1124</v>
      </c>
      <c r="Z13" s="2040"/>
      <c r="AA13" s="2040"/>
      <c r="AB13" s="2040"/>
      <c r="AC13" s="2040"/>
    </row>
    <row r="14" spans="1:62" ht="57" customHeight="1" x14ac:dyDescent="0.15">
      <c r="A14" s="1818"/>
      <c r="B14" s="1939"/>
      <c r="C14" s="1932" t="s">
        <v>1128</v>
      </c>
      <c r="D14" s="2079" t="s">
        <v>1166</v>
      </c>
      <c r="E14" s="1933"/>
      <c r="F14" s="1937"/>
      <c r="G14" s="1933"/>
      <c r="H14" s="1937"/>
      <c r="I14" s="1933"/>
      <c r="J14" s="1937"/>
      <c r="K14" s="1933"/>
      <c r="L14" s="1937"/>
      <c r="M14" s="1933"/>
      <c r="N14" s="1937"/>
      <c r="O14" s="1933"/>
      <c r="P14" s="1937"/>
      <c r="Q14" s="1933"/>
      <c r="R14" s="1937"/>
      <c r="S14" s="1933"/>
      <c r="T14" s="1937"/>
      <c r="U14" s="1933"/>
      <c r="V14" s="1933"/>
      <c r="W14" s="1933"/>
      <c r="X14" s="1829"/>
      <c r="Z14" s="2033"/>
      <c r="AA14" s="2033"/>
      <c r="AB14" s="2033"/>
      <c r="AC14" s="2033"/>
    </row>
    <row r="15" spans="1:62" ht="57" customHeight="1" x14ac:dyDescent="0.15">
      <c r="A15" s="1859"/>
      <c r="B15" s="1940"/>
      <c r="C15" s="1941" t="s">
        <v>1131</v>
      </c>
      <c r="D15" s="2022" t="s">
        <v>1166</v>
      </c>
      <c r="E15" s="1942"/>
      <c r="F15" s="1946"/>
      <c r="G15" s="1942"/>
      <c r="H15" s="1946"/>
      <c r="I15" s="1942"/>
      <c r="J15" s="1946"/>
      <c r="K15" s="1942"/>
      <c r="L15" s="1946"/>
      <c r="M15" s="1942"/>
      <c r="N15" s="1946"/>
      <c r="O15" s="1942"/>
      <c r="P15" s="1946"/>
      <c r="Q15" s="1942"/>
      <c r="R15" s="1946"/>
      <c r="S15" s="1942"/>
      <c r="T15" s="1946"/>
      <c r="U15" s="1942"/>
      <c r="V15" s="1942"/>
      <c r="W15" s="1942"/>
      <c r="X15" s="1869"/>
      <c r="Z15" s="2040"/>
      <c r="AA15" s="2040"/>
      <c r="AB15" s="2040"/>
      <c r="AC15" s="2040"/>
    </row>
    <row r="16" spans="1:62" s="1981" customFormat="1" ht="57" customHeight="1" x14ac:dyDescent="0.15">
      <c r="A16" s="1870" t="s">
        <v>1133</v>
      </c>
      <c r="B16" s="1948" t="s">
        <v>1134</v>
      </c>
      <c r="C16" s="1949" t="s">
        <v>1135</v>
      </c>
      <c r="D16" s="2019"/>
      <c r="E16" s="2080">
        <v>6023518</v>
      </c>
      <c r="F16" s="2081">
        <v>6023518</v>
      </c>
      <c r="G16" s="2080">
        <v>4422857</v>
      </c>
      <c r="H16" s="2081">
        <v>4422857</v>
      </c>
      <c r="I16" s="2080">
        <v>26042152</v>
      </c>
      <c r="J16" s="2081">
        <v>26042152</v>
      </c>
      <c r="K16" s="2080">
        <v>5999424</v>
      </c>
      <c r="L16" s="2081">
        <v>5999424</v>
      </c>
      <c r="M16" s="2080">
        <v>1197440</v>
      </c>
      <c r="N16" s="2081">
        <v>1197440</v>
      </c>
      <c r="O16" s="2080"/>
      <c r="P16" s="2081"/>
      <c r="Q16" s="2080">
        <v>683376</v>
      </c>
      <c r="R16" s="2081">
        <v>683376</v>
      </c>
      <c r="S16" s="2080">
        <f t="shared" ref="S16:T19" si="1">SUM(E16,G16,I16,K16,M16,O16,Q16)</f>
        <v>44368767</v>
      </c>
      <c r="T16" s="2081">
        <f t="shared" si="1"/>
        <v>44368767</v>
      </c>
      <c r="U16" s="2080"/>
      <c r="V16" s="2080"/>
      <c r="W16" s="2080">
        <v>10161281</v>
      </c>
      <c r="X16" s="1881" t="s">
        <v>1133</v>
      </c>
      <c r="Z16" s="2033"/>
      <c r="AA16" s="2033"/>
      <c r="AB16" s="2033"/>
      <c r="AC16" s="2033"/>
    </row>
    <row r="17" spans="1:29" s="1981" customFormat="1" ht="57" customHeight="1" x14ac:dyDescent="0.15">
      <c r="A17" s="1848" t="s">
        <v>1139</v>
      </c>
      <c r="B17" s="1939" t="s">
        <v>1140</v>
      </c>
      <c r="C17" s="2082" t="s">
        <v>1141</v>
      </c>
      <c r="D17" s="2083"/>
      <c r="E17" s="2084">
        <v>7766067</v>
      </c>
      <c r="F17" s="2085">
        <v>7766067</v>
      </c>
      <c r="G17" s="2084">
        <v>5412448</v>
      </c>
      <c r="H17" s="2085">
        <v>5412448</v>
      </c>
      <c r="I17" s="2084">
        <v>15140156</v>
      </c>
      <c r="J17" s="2085">
        <v>15140156</v>
      </c>
      <c r="K17" s="2084">
        <v>6295737</v>
      </c>
      <c r="L17" s="2085">
        <v>6295737</v>
      </c>
      <c r="M17" s="2084"/>
      <c r="N17" s="2085"/>
      <c r="O17" s="2084"/>
      <c r="P17" s="2085"/>
      <c r="Q17" s="2084">
        <v>9623636</v>
      </c>
      <c r="R17" s="2085">
        <v>9623636</v>
      </c>
      <c r="S17" s="2084">
        <f t="shared" si="1"/>
        <v>44238044</v>
      </c>
      <c r="T17" s="2085">
        <f t="shared" si="1"/>
        <v>44238044</v>
      </c>
      <c r="U17" s="2084"/>
      <c r="V17" s="2084"/>
      <c r="W17" s="2086">
        <v>3336718</v>
      </c>
      <c r="X17" s="1858" t="s">
        <v>1139</v>
      </c>
      <c r="Z17" s="2040"/>
      <c r="AA17" s="2040"/>
      <c r="AB17" s="2040"/>
      <c r="AC17" s="2040"/>
    </row>
    <row r="18" spans="1:29" s="1981" customFormat="1" ht="57" customHeight="1" x14ac:dyDescent="0.15">
      <c r="A18" s="2087"/>
      <c r="B18" s="1940"/>
      <c r="C18" s="1941" t="s">
        <v>1160</v>
      </c>
      <c r="D18" s="2022"/>
      <c r="E18" s="2088">
        <v>6838113</v>
      </c>
      <c r="F18" s="2089">
        <v>6838113</v>
      </c>
      <c r="G18" s="2088">
        <v>5525011</v>
      </c>
      <c r="H18" s="2089">
        <v>5525011</v>
      </c>
      <c r="I18" s="2088">
        <v>15647669</v>
      </c>
      <c r="J18" s="2089">
        <v>15647669</v>
      </c>
      <c r="K18" s="2088">
        <v>6209310</v>
      </c>
      <c r="L18" s="2089">
        <v>6209310</v>
      </c>
      <c r="M18" s="2088">
        <v>103245</v>
      </c>
      <c r="N18" s="2089">
        <v>103245</v>
      </c>
      <c r="O18" s="2088"/>
      <c r="P18" s="2089"/>
      <c r="Q18" s="2088">
        <v>5243377</v>
      </c>
      <c r="R18" s="2089">
        <v>5243377</v>
      </c>
      <c r="S18" s="2088">
        <f t="shared" si="1"/>
        <v>39566725</v>
      </c>
      <c r="T18" s="2089">
        <f t="shared" si="1"/>
        <v>39566725</v>
      </c>
      <c r="U18" s="2088"/>
      <c r="V18" s="2088"/>
      <c r="W18" s="2088">
        <v>1525401</v>
      </c>
      <c r="X18" s="1964"/>
      <c r="Z18" s="2033"/>
      <c r="AA18" s="2033"/>
      <c r="AB18" s="2033"/>
      <c r="AC18" s="2033"/>
    </row>
    <row r="19" spans="1:29" s="1981" customFormat="1" ht="57" customHeight="1" x14ac:dyDescent="0.15">
      <c r="A19" s="2090">
        <v>10</v>
      </c>
      <c r="B19" s="1948" t="s">
        <v>1145</v>
      </c>
      <c r="C19" s="1949" t="s">
        <v>1146</v>
      </c>
      <c r="D19" s="2019"/>
      <c r="E19" s="2080">
        <v>20400000</v>
      </c>
      <c r="F19" s="2081">
        <v>16408368</v>
      </c>
      <c r="G19" s="2080">
        <v>18000000</v>
      </c>
      <c r="H19" s="2081">
        <v>16507564</v>
      </c>
      <c r="I19" s="2080">
        <v>29400000</v>
      </c>
      <c r="J19" s="2081">
        <v>25628445</v>
      </c>
      <c r="K19" s="2080">
        <v>13440000</v>
      </c>
      <c r="L19" s="2081">
        <v>12793800</v>
      </c>
      <c r="M19" s="2080">
        <v>14846000</v>
      </c>
      <c r="N19" s="2081">
        <v>13041305</v>
      </c>
      <c r="O19" s="2080"/>
      <c r="P19" s="2081"/>
      <c r="Q19" s="2080">
        <v>3389000</v>
      </c>
      <c r="R19" s="2081">
        <v>4464411</v>
      </c>
      <c r="S19" s="2080">
        <f t="shared" si="1"/>
        <v>99475000</v>
      </c>
      <c r="T19" s="2081">
        <f t="shared" si="1"/>
        <v>88843893</v>
      </c>
      <c r="U19" s="2080"/>
      <c r="V19" s="2080"/>
      <c r="W19" s="2080">
        <v>3130908</v>
      </c>
      <c r="X19" s="2020">
        <v>10</v>
      </c>
      <c r="Z19" s="2040"/>
      <c r="AA19" s="2040"/>
      <c r="AB19" s="2040"/>
      <c r="AC19" s="2040"/>
    </row>
    <row r="20" spans="1:29" ht="57" customHeight="1" x14ac:dyDescent="0.15">
      <c r="A20" s="2091">
        <v>61</v>
      </c>
      <c r="B20" s="1939" t="s">
        <v>1148</v>
      </c>
      <c r="C20" s="1932" t="s">
        <v>1149</v>
      </c>
      <c r="D20" s="2079" t="s">
        <v>1166</v>
      </c>
      <c r="E20" s="1933"/>
      <c r="F20" s="1937"/>
      <c r="G20" s="1933"/>
      <c r="H20" s="1937"/>
      <c r="I20" s="1933"/>
      <c r="J20" s="1937"/>
      <c r="K20" s="1933"/>
      <c r="L20" s="1937"/>
      <c r="M20" s="1933"/>
      <c r="N20" s="1937"/>
      <c r="O20" s="1933"/>
      <c r="P20" s="1937"/>
      <c r="Q20" s="1933"/>
      <c r="R20" s="1937"/>
      <c r="S20" s="1933"/>
      <c r="T20" s="1937"/>
      <c r="U20" s="1933"/>
      <c r="V20" s="1933"/>
      <c r="W20" s="1933"/>
      <c r="X20" s="1969">
        <v>61</v>
      </c>
      <c r="Z20" s="2033"/>
      <c r="AA20" s="2033"/>
      <c r="AB20" s="2033"/>
      <c r="AC20" s="2033"/>
    </row>
    <row r="21" spans="1:29" ht="57" customHeight="1" x14ac:dyDescent="0.15">
      <c r="A21" s="2091"/>
      <c r="B21" s="1939"/>
      <c r="C21" s="1932" t="s">
        <v>1151</v>
      </c>
      <c r="D21" s="2079" t="s">
        <v>1166</v>
      </c>
      <c r="E21" s="1933"/>
      <c r="F21" s="1937"/>
      <c r="G21" s="1933"/>
      <c r="H21" s="1937"/>
      <c r="I21" s="1933"/>
      <c r="J21" s="1937"/>
      <c r="K21" s="1933"/>
      <c r="L21" s="1937"/>
      <c r="M21" s="1933"/>
      <c r="N21" s="1937"/>
      <c r="O21" s="1933"/>
      <c r="P21" s="1937"/>
      <c r="Q21" s="1933"/>
      <c r="R21" s="1937"/>
      <c r="S21" s="1933"/>
      <c r="T21" s="1937"/>
      <c r="U21" s="1933"/>
      <c r="V21" s="1933"/>
      <c r="W21" s="1933"/>
      <c r="X21" s="1969"/>
    </row>
    <row r="22" spans="1:29" ht="57" customHeight="1" x14ac:dyDescent="0.15">
      <c r="A22" s="2087"/>
      <c r="B22" s="1940"/>
      <c r="C22" s="1941" t="s">
        <v>1154</v>
      </c>
      <c r="D22" s="2022" t="s">
        <v>1166</v>
      </c>
      <c r="E22" s="1942"/>
      <c r="F22" s="1946"/>
      <c r="G22" s="1942"/>
      <c r="H22" s="1946"/>
      <c r="I22" s="1942"/>
      <c r="J22" s="1946"/>
      <c r="K22" s="1942"/>
      <c r="L22" s="1946"/>
      <c r="M22" s="1942"/>
      <c r="N22" s="1946"/>
      <c r="O22" s="1942"/>
      <c r="P22" s="1946"/>
      <c r="Q22" s="1942"/>
      <c r="R22" s="1946"/>
      <c r="S22" s="1942"/>
      <c r="T22" s="1946"/>
      <c r="U22" s="1942"/>
      <c r="V22" s="1942"/>
      <c r="W22" s="1942"/>
      <c r="X22" s="1964"/>
    </row>
    <row r="23" spans="1:29" s="1981" customFormat="1" ht="57" customHeight="1" thickBot="1" x14ac:dyDescent="0.2">
      <c r="A23" s="2092">
        <v>68</v>
      </c>
      <c r="B23" s="1971" t="s">
        <v>1073</v>
      </c>
      <c r="C23" s="2024" t="s">
        <v>1100</v>
      </c>
      <c r="D23" s="2093"/>
      <c r="E23" s="2094">
        <v>11511221</v>
      </c>
      <c r="F23" s="2095">
        <v>11511221</v>
      </c>
      <c r="G23" s="2094">
        <v>4204791</v>
      </c>
      <c r="H23" s="2095">
        <v>4204791</v>
      </c>
      <c r="I23" s="2094">
        <v>28620479</v>
      </c>
      <c r="J23" s="2095">
        <v>28620479</v>
      </c>
      <c r="K23" s="2094">
        <v>8503610</v>
      </c>
      <c r="L23" s="2095">
        <v>8499180</v>
      </c>
      <c r="M23" s="2094">
        <v>3614842</v>
      </c>
      <c r="N23" s="2095">
        <v>3579842</v>
      </c>
      <c r="O23" s="2094"/>
      <c r="P23" s="2095"/>
      <c r="Q23" s="2094">
        <v>2779060</v>
      </c>
      <c r="R23" s="2095">
        <v>2779060</v>
      </c>
      <c r="S23" s="2094">
        <f>SUM(E23,G23,I23,K23,M23,Q23)</f>
        <v>59234003</v>
      </c>
      <c r="T23" s="2095">
        <f>SUM(F23,H23,J23,L23,N23,R23)</f>
        <v>59194573</v>
      </c>
      <c r="U23" s="2096"/>
      <c r="V23" s="2096"/>
      <c r="W23" s="2096">
        <v>4699545</v>
      </c>
      <c r="X23" s="2097">
        <v>68</v>
      </c>
      <c r="Z23" s="2021"/>
      <c r="AA23" s="2021"/>
      <c r="AB23" s="2021"/>
      <c r="AC23" s="2021"/>
    </row>
    <row r="24" spans="1:29" ht="28.5" customHeight="1" x14ac:dyDescent="0.15">
      <c r="C24" s="1981" t="s">
        <v>633</v>
      </c>
    </row>
  </sheetData>
  <mergeCells count="37">
    <mergeCell ref="C8:D8"/>
    <mergeCell ref="C9:D9"/>
    <mergeCell ref="C10:D10"/>
    <mergeCell ref="C11:D11"/>
    <mergeCell ref="C12:D12"/>
    <mergeCell ref="W3:W7"/>
    <mergeCell ref="X3:X7"/>
    <mergeCell ref="E4:F4"/>
    <mergeCell ref="G4:H4"/>
    <mergeCell ref="I4:J4"/>
    <mergeCell ref="K4:L4"/>
    <mergeCell ref="M4:N4"/>
    <mergeCell ref="O4:P4"/>
    <mergeCell ref="Q4:R4"/>
    <mergeCell ref="S4:T4"/>
    <mergeCell ref="V3:V7"/>
    <mergeCell ref="T5:T7"/>
    <mergeCell ref="I5:I7"/>
    <mergeCell ref="J5:J7"/>
    <mergeCell ref="K5:K7"/>
    <mergeCell ref="L5:L7"/>
    <mergeCell ref="A3:A7"/>
    <mergeCell ref="B3:B7"/>
    <mergeCell ref="C3:D7"/>
    <mergeCell ref="E3:T3"/>
    <mergeCell ref="U3:U7"/>
    <mergeCell ref="E5:E7"/>
    <mergeCell ref="F5:F7"/>
    <mergeCell ref="G5:G7"/>
    <mergeCell ref="H5:H7"/>
    <mergeCell ref="M5:M7"/>
    <mergeCell ref="N5:N7"/>
    <mergeCell ref="O5:O7"/>
    <mergeCell ref="P5:P7"/>
    <mergeCell ref="Q5:Q7"/>
    <mergeCell ref="R5:R7"/>
    <mergeCell ref="S5:S7"/>
  </mergeCells>
  <phoneticPr fontId="2"/>
  <printOptions horizontalCentered="1"/>
  <pageMargins left="0.23622047244094491" right="0.15748031496062992" top="0.70866141732283472" bottom="0.31496062992125984" header="0" footer="0"/>
  <pageSetup paperSize="9" scale="52" pageOrder="overThenDown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8BD9B-9F25-47CD-B6CB-5C1613CD1777}">
  <dimension ref="A1:J37"/>
  <sheetViews>
    <sheetView view="pageBreakPreview" zoomScale="70" zoomScaleNormal="100" zoomScaleSheetLayoutView="70" workbookViewId="0">
      <pane xSplit="4" ySplit="7" topLeftCell="E8" activePane="bottomRight" state="frozen"/>
      <selection activeCell="A3" sqref="A3:D7"/>
      <selection pane="topRight" activeCell="A3" sqref="A3:D7"/>
      <selection pane="bottomLeft" activeCell="A3" sqref="A3:D7"/>
      <selection pane="bottomRight" activeCell="C9" sqref="C9:D9"/>
    </sheetView>
  </sheetViews>
  <sheetFormatPr defaultRowHeight="18.75" customHeight="1" x14ac:dyDescent="0.15"/>
  <cols>
    <col min="1" max="1" width="3.25" style="2099" customWidth="1"/>
    <col min="2" max="2" width="6" style="2099" customWidth="1"/>
    <col min="3" max="3" width="4" style="2099" customWidth="1"/>
    <col min="4" max="4" width="26.625" style="2099" customWidth="1"/>
    <col min="5" max="5" width="20.25" style="2099" customWidth="1"/>
    <col min="6" max="6" width="19.25" style="2099" customWidth="1"/>
    <col min="7" max="7" width="17.875" style="2099" customWidth="1"/>
    <col min="8" max="8" width="15.875" style="2105" customWidth="1"/>
    <col min="9" max="9" width="14" style="2105" bestFit="1" customWidth="1"/>
    <col min="10" max="10" width="9" style="2105"/>
    <col min="11" max="11" width="12.875" style="2105" bestFit="1" customWidth="1"/>
    <col min="12" max="256" width="9" style="2105"/>
    <col min="257" max="257" width="3.25" style="2105" customWidth="1"/>
    <col min="258" max="258" width="6" style="2105" customWidth="1"/>
    <col min="259" max="259" width="4" style="2105" customWidth="1"/>
    <col min="260" max="260" width="26.625" style="2105" customWidth="1"/>
    <col min="261" max="261" width="20.25" style="2105" customWidth="1"/>
    <col min="262" max="262" width="19.25" style="2105" customWidth="1"/>
    <col min="263" max="263" width="17.875" style="2105" customWidth="1"/>
    <col min="264" max="264" width="15.875" style="2105" customWidth="1"/>
    <col min="265" max="265" width="14" style="2105" bestFit="1" customWidth="1"/>
    <col min="266" max="266" width="9" style="2105"/>
    <col min="267" max="267" width="12.875" style="2105" bestFit="1" customWidth="1"/>
    <col min="268" max="512" width="9" style="2105"/>
    <col min="513" max="513" width="3.25" style="2105" customWidth="1"/>
    <col min="514" max="514" width="6" style="2105" customWidth="1"/>
    <col min="515" max="515" width="4" style="2105" customWidth="1"/>
    <col min="516" max="516" width="26.625" style="2105" customWidth="1"/>
    <col min="517" max="517" width="20.25" style="2105" customWidth="1"/>
    <col min="518" max="518" width="19.25" style="2105" customWidth="1"/>
    <col min="519" max="519" width="17.875" style="2105" customWidth="1"/>
    <col min="520" max="520" width="15.875" style="2105" customWidth="1"/>
    <col min="521" max="521" width="14" style="2105" bestFit="1" customWidth="1"/>
    <col min="522" max="522" width="9" style="2105"/>
    <col min="523" max="523" width="12.875" style="2105" bestFit="1" customWidth="1"/>
    <col min="524" max="768" width="9" style="2105"/>
    <col min="769" max="769" width="3.25" style="2105" customWidth="1"/>
    <col min="770" max="770" width="6" style="2105" customWidth="1"/>
    <col min="771" max="771" width="4" style="2105" customWidth="1"/>
    <col min="772" max="772" width="26.625" style="2105" customWidth="1"/>
    <col min="773" max="773" width="20.25" style="2105" customWidth="1"/>
    <col min="774" max="774" width="19.25" style="2105" customWidth="1"/>
    <col min="775" max="775" width="17.875" style="2105" customWidth="1"/>
    <col min="776" max="776" width="15.875" style="2105" customWidth="1"/>
    <col min="777" max="777" width="14" style="2105" bestFit="1" customWidth="1"/>
    <col min="778" max="778" width="9" style="2105"/>
    <col min="779" max="779" width="12.875" style="2105" bestFit="1" customWidth="1"/>
    <col min="780" max="1024" width="9" style="2105"/>
    <col min="1025" max="1025" width="3.25" style="2105" customWidth="1"/>
    <col min="1026" max="1026" width="6" style="2105" customWidth="1"/>
    <col min="1027" max="1027" width="4" style="2105" customWidth="1"/>
    <col min="1028" max="1028" width="26.625" style="2105" customWidth="1"/>
    <col min="1029" max="1029" width="20.25" style="2105" customWidth="1"/>
    <col min="1030" max="1030" width="19.25" style="2105" customWidth="1"/>
    <col min="1031" max="1031" width="17.875" style="2105" customWidth="1"/>
    <col min="1032" max="1032" width="15.875" style="2105" customWidth="1"/>
    <col min="1033" max="1033" width="14" style="2105" bestFit="1" customWidth="1"/>
    <col min="1034" max="1034" width="9" style="2105"/>
    <col min="1035" max="1035" width="12.875" style="2105" bestFit="1" customWidth="1"/>
    <col min="1036" max="1280" width="9" style="2105"/>
    <col min="1281" max="1281" width="3.25" style="2105" customWidth="1"/>
    <col min="1282" max="1282" width="6" style="2105" customWidth="1"/>
    <col min="1283" max="1283" width="4" style="2105" customWidth="1"/>
    <col min="1284" max="1284" width="26.625" style="2105" customWidth="1"/>
    <col min="1285" max="1285" width="20.25" style="2105" customWidth="1"/>
    <col min="1286" max="1286" width="19.25" style="2105" customWidth="1"/>
    <col min="1287" max="1287" width="17.875" style="2105" customWidth="1"/>
    <col min="1288" max="1288" width="15.875" style="2105" customWidth="1"/>
    <col min="1289" max="1289" width="14" style="2105" bestFit="1" customWidth="1"/>
    <col min="1290" max="1290" width="9" style="2105"/>
    <col min="1291" max="1291" width="12.875" style="2105" bestFit="1" customWidth="1"/>
    <col min="1292" max="1536" width="9" style="2105"/>
    <col min="1537" max="1537" width="3.25" style="2105" customWidth="1"/>
    <col min="1538" max="1538" width="6" style="2105" customWidth="1"/>
    <col min="1539" max="1539" width="4" style="2105" customWidth="1"/>
    <col min="1540" max="1540" width="26.625" style="2105" customWidth="1"/>
    <col min="1541" max="1541" width="20.25" style="2105" customWidth="1"/>
    <col min="1542" max="1542" width="19.25" style="2105" customWidth="1"/>
    <col min="1543" max="1543" width="17.875" style="2105" customWidth="1"/>
    <col min="1544" max="1544" width="15.875" style="2105" customWidth="1"/>
    <col min="1545" max="1545" width="14" style="2105" bestFit="1" customWidth="1"/>
    <col min="1546" max="1546" width="9" style="2105"/>
    <col min="1547" max="1547" width="12.875" style="2105" bestFit="1" customWidth="1"/>
    <col min="1548" max="1792" width="9" style="2105"/>
    <col min="1793" max="1793" width="3.25" style="2105" customWidth="1"/>
    <col min="1794" max="1794" width="6" style="2105" customWidth="1"/>
    <col min="1795" max="1795" width="4" style="2105" customWidth="1"/>
    <col min="1796" max="1796" width="26.625" style="2105" customWidth="1"/>
    <col min="1797" max="1797" width="20.25" style="2105" customWidth="1"/>
    <col min="1798" max="1798" width="19.25" style="2105" customWidth="1"/>
    <col min="1799" max="1799" width="17.875" style="2105" customWidth="1"/>
    <col min="1800" max="1800" width="15.875" style="2105" customWidth="1"/>
    <col min="1801" max="1801" width="14" style="2105" bestFit="1" customWidth="1"/>
    <col min="1802" max="1802" width="9" style="2105"/>
    <col min="1803" max="1803" width="12.875" style="2105" bestFit="1" customWidth="1"/>
    <col min="1804" max="2048" width="9" style="2105"/>
    <col min="2049" max="2049" width="3.25" style="2105" customWidth="1"/>
    <col min="2050" max="2050" width="6" style="2105" customWidth="1"/>
    <col min="2051" max="2051" width="4" style="2105" customWidth="1"/>
    <col min="2052" max="2052" width="26.625" style="2105" customWidth="1"/>
    <col min="2053" max="2053" width="20.25" style="2105" customWidth="1"/>
    <col min="2054" max="2054" width="19.25" style="2105" customWidth="1"/>
    <col min="2055" max="2055" width="17.875" style="2105" customWidth="1"/>
    <col min="2056" max="2056" width="15.875" style="2105" customWidth="1"/>
    <col min="2057" max="2057" width="14" style="2105" bestFit="1" customWidth="1"/>
    <col min="2058" max="2058" width="9" style="2105"/>
    <col min="2059" max="2059" width="12.875" style="2105" bestFit="1" customWidth="1"/>
    <col min="2060" max="2304" width="9" style="2105"/>
    <col min="2305" max="2305" width="3.25" style="2105" customWidth="1"/>
    <col min="2306" max="2306" width="6" style="2105" customWidth="1"/>
    <col min="2307" max="2307" width="4" style="2105" customWidth="1"/>
    <col min="2308" max="2308" width="26.625" style="2105" customWidth="1"/>
    <col min="2309" max="2309" width="20.25" style="2105" customWidth="1"/>
    <col min="2310" max="2310" width="19.25" style="2105" customWidth="1"/>
    <col min="2311" max="2311" width="17.875" style="2105" customWidth="1"/>
    <col min="2312" max="2312" width="15.875" style="2105" customWidth="1"/>
    <col min="2313" max="2313" width="14" style="2105" bestFit="1" customWidth="1"/>
    <col min="2314" max="2314" width="9" style="2105"/>
    <col min="2315" max="2315" width="12.875" style="2105" bestFit="1" customWidth="1"/>
    <col min="2316" max="2560" width="9" style="2105"/>
    <col min="2561" max="2561" width="3.25" style="2105" customWidth="1"/>
    <col min="2562" max="2562" width="6" style="2105" customWidth="1"/>
    <col min="2563" max="2563" width="4" style="2105" customWidth="1"/>
    <col min="2564" max="2564" width="26.625" style="2105" customWidth="1"/>
    <col min="2565" max="2565" width="20.25" style="2105" customWidth="1"/>
    <col min="2566" max="2566" width="19.25" style="2105" customWidth="1"/>
    <col min="2567" max="2567" width="17.875" style="2105" customWidth="1"/>
    <col min="2568" max="2568" width="15.875" style="2105" customWidth="1"/>
    <col min="2569" max="2569" width="14" style="2105" bestFit="1" customWidth="1"/>
    <col min="2570" max="2570" width="9" style="2105"/>
    <col min="2571" max="2571" width="12.875" style="2105" bestFit="1" customWidth="1"/>
    <col min="2572" max="2816" width="9" style="2105"/>
    <col min="2817" max="2817" width="3.25" style="2105" customWidth="1"/>
    <col min="2818" max="2818" width="6" style="2105" customWidth="1"/>
    <col min="2819" max="2819" width="4" style="2105" customWidth="1"/>
    <col min="2820" max="2820" width="26.625" style="2105" customWidth="1"/>
    <col min="2821" max="2821" width="20.25" style="2105" customWidth="1"/>
    <col min="2822" max="2822" width="19.25" style="2105" customWidth="1"/>
    <col min="2823" max="2823" width="17.875" style="2105" customWidth="1"/>
    <col min="2824" max="2824" width="15.875" style="2105" customWidth="1"/>
    <col min="2825" max="2825" width="14" style="2105" bestFit="1" customWidth="1"/>
    <col min="2826" max="2826" width="9" style="2105"/>
    <col min="2827" max="2827" width="12.875" style="2105" bestFit="1" customWidth="1"/>
    <col min="2828" max="3072" width="9" style="2105"/>
    <col min="3073" max="3073" width="3.25" style="2105" customWidth="1"/>
    <col min="3074" max="3074" width="6" style="2105" customWidth="1"/>
    <col min="3075" max="3075" width="4" style="2105" customWidth="1"/>
    <col min="3076" max="3076" width="26.625" style="2105" customWidth="1"/>
    <col min="3077" max="3077" width="20.25" style="2105" customWidth="1"/>
    <col min="3078" max="3078" width="19.25" style="2105" customWidth="1"/>
    <col min="3079" max="3079" width="17.875" style="2105" customWidth="1"/>
    <col min="3080" max="3080" width="15.875" style="2105" customWidth="1"/>
    <col min="3081" max="3081" width="14" style="2105" bestFit="1" customWidth="1"/>
    <col min="3082" max="3082" width="9" style="2105"/>
    <col min="3083" max="3083" width="12.875" style="2105" bestFit="1" customWidth="1"/>
    <col min="3084" max="3328" width="9" style="2105"/>
    <col min="3329" max="3329" width="3.25" style="2105" customWidth="1"/>
    <col min="3330" max="3330" width="6" style="2105" customWidth="1"/>
    <col min="3331" max="3331" width="4" style="2105" customWidth="1"/>
    <col min="3332" max="3332" width="26.625" style="2105" customWidth="1"/>
    <col min="3333" max="3333" width="20.25" style="2105" customWidth="1"/>
    <col min="3334" max="3334" width="19.25" style="2105" customWidth="1"/>
    <col min="3335" max="3335" width="17.875" style="2105" customWidth="1"/>
    <col min="3336" max="3336" width="15.875" style="2105" customWidth="1"/>
    <col min="3337" max="3337" width="14" style="2105" bestFit="1" customWidth="1"/>
    <col min="3338" max="3338" width="9" style="2105"/>
    <col min="3339" max="3339" width="12.875" style="2105" bestFit="1" customWidth="1"/>
    <col min="3340" max="3584" width="9" style="2105"/>
    <col min="3585" max="3585" width="3.25" style="2105" customWidth="1"/>
    <col min="3586" max="3586" width="6" style="2105" customWidth="1"/>
    <col min="3587" max="3587" width="4" style="2105" customWidth="1"/>
    <col min="3588" max="3588" width="26.625" style="2105" customWidth="1"/>
    <col min="3589" max="3589" width="20.25" style="2105" customWidth="1"/>
    <col min="3590" max="3590" width="19.25" style="2105" customWidth="1"/>
    <col min="3591" max="3591" width="17.875" style="2105" customWidth="1"/>
    <col min="3592" max="3592" width="15.875" style="2105" customWidth="1"/>
    <col min="3593" max="3593" width="14" style="2105" bestFit="1" customWidth="1"/>
    <col min="3594" max="3594" width="9" style="2105"/>
    <col min="3595" max="3595" width="12.875" style="2105" bestFit="1" customWidth="1"/>
    <col min="3596" max="3840" width="9" style="2105"/>
    <col min="3841" max="3841" width="3.25" style="2105" customWidth="1"/>
    <col min="3842" max="3842" width="6" style="2105" customWidth="1"/>
    <col min="3843" max="3843" width="4" style="2105" customWidth="1"/>
    <col min="3844" max="3844" width="26.625" style="2105" customWidth="1"/>
    <col min="3845" max="3845" width="20.25" style="2105" customWidth="1"/>
    <col min="3846" max="3846" width="19.25" style="2105" customWidth="1"/>
    <col min="3847" max="3847" width="17.875" style="2105" customWidth="1"/>
    <col min="3848" max="3848" width="15.875" style="2105" customWidth="1"/>
    <col min="3849" max="3849" width="14" style="2105" bestFit="1" customWidth="1"/>
    <col min="3850" max="3850" width="9" style="2105"/>
    <col min="3851" max="3851" width="12.875" style="2105" bestFit="1" customWidth="1"/>
    <col min="3852" max="4096" width="9" style="2105"/>
    <col min="4097" max="4097" width="3.25" style="2105" customWidth="1"/>
    <col min="4098" max="4098" width="6" style="2105" customWidth="1"/>
    <col min="4099" max="4099" width="4" style="2105" customWidth="1"/>
    <col min="4100" max="4100" width="26.625" style="2105" customWidth="1"/>
    <col min="4101" max="4101" width="20.25" style="2105" customWidth="1"/>
    <col min="4102" max="4102" width="19.25" style="2105" customWidth="1"/>
    <col min="4103" max="4103" width="17.875" style="2105" customWidth="1"/>
    <col min="4104" max="4104" width="15.875" style="2105" customWidth="1"/>
    <col min="4105" max="4105" width="14" style="2105" bestFit="1" customWidth="1"/>
    <col min="4106" max="4106" width="9" style="2105"/>
    <col min="4107" max="4107" width="12.875" style="2105" bestFit="1" customWidth="1"/>
    <col min="4108" max="4352" width="9" style="2105"/>
    <col min="4353" max="4353" width="3.25" style="2105" customWidth="1"/>
    <col min="4354" max="4354" width="6" style="2105" customWidth="1"/>
    <col min="4355" max="4355" width="4" style="2105" customWidth="1"/>
    <col min="4356" max="4356" width="26.625" style="2105" customWidth="1"/>
    <col min="4357" max="4357" width="20.25" style="2105" customWidth="1"/>
    <col min="4358" max="4358" width="19.25" style="2105" customWidth="1"/>
    <col min="4359" max="4359" width="17.875" style="2105" customWidth="1"/>
    <col min="4360" max="4360" width="15.875" style="2105" customWidth="1"/>
    <col min="4361" max="4361" width="14" style="2105" bestFit="1" customWidth="1"/>
    <col min="4362" max="4362" width="9" style="2105"/>
    <col min="4363" max="4363" width="12.875" style="2105" bestFit="1" customWidth="1"/>
    <col min="4364" max="4608" width="9" style="2105"/>
    <col min="4609" max="4609" width="3.25" style="2105" customWidth="1"/>
    <col min="4610" max="4610" width="6" style="2105" customWidth="1"/>
    <col min="4611" max="4611" width="4" style="2105" customWidth="1"/>
    <col min="4612" max="4612" width="26.625" style="2105" customWidth="1"/>
    <col min="4613" max="4613" width="20.25" style="2105" customWidth="1"/>
    <col min="4614" max="4614" width="19.25" style="2105" customWidth="1"/>
    <col min="4615" max="4615" width="17.875" style="2105" customWidth="1"/>
    <col min="4616" max="4616" width="15.875" style="2105" customWidth="1"/>
    <col min="4617" max="4617" width="14" style="2105" bestFit="1" customWidth="1"/>
    <col min="4618" max="4618" width="9" style="2105"/>
    <col min="4619" max="4619" width="12.875" style="2105" bestFit="1" customWidth="1"/>
    <col min="4620" max="4864" width="9" style="2105"/>
    <col min="4865" max="4865" width="3.25" style="2105" customWidth="1"/>
    <col min="4866" max="4866" width="6" style="2105" customWidth="1"/>
    <col min="4867" max="4867" width="4" style="2105" customWidth="1"/>
    <col min="4868" max="4868" width="26.625" style="2105" customWidth="1"/>
    <col min="4869" max="4869" width="20.25" style="2105" customWidth="1"/>
    <col min="4870" max="4870" width="19.25" style="2105" customWidth="1"/>
    <col min="4871" max="4871" width="17.875" style="2105" customWidth="1"/>
    <col min="4872" max="4872" width="15.875" style="2105" customWidth="1"/>
    <col min="4873" max="4873" width="14" style="2105" bestFit="1" customWidth="1"/>
    <col min="4874" max="4874" width="9" style="2105"/>
    <col min="4875" max="4875" width="12.875" style="2105" bestFit="1" customWidth="1"/>
    <col min="4876" max="5120" width="9" style="2105"/>
    <col min="5121" max="5121" width="3.25" style="2105" customWidth="1"/>
    <col min="5122" max="5122" width="6" style="2105" customWidth="1"/>
    <col min="5123" max="5123" width="4" style="2105" customWidth="1"/>
    <col min="5124" max="5124" width="26.625" style="2105" customWidth="1"/>
    <col min="5125" max="5125" width="20.25" style="2105" customWidth="1"/>
    <col min="5126" max="5126" width="19.25" style="2105" customWidth="1"/>
    <col min="5127" max="5127" width="17.875" style="2105" customWidth="1"/>
    <col min="5128" max="5128" width="15.875" style="2105" customWidth="1"/>
    <col min="5129" max="5129" width="14" style="2105" bestFit="1" customWidth="1"/>
    <col min="5130" max="5130" width="9" style="2105"/>
    <col min="5131" max="5131" width="12.875" style="2105" bestFit="1" customWidth="1"/>
    <col min="5132" max="5376" width="9" style="2105"/>
    <col min="5377" max="5377" width="3.25" style="2105" customWidth="1"/>
    <col min="5378" max="5378" width="6" style="2105" customWidth="1"/>
    <col min="5379" max="5379" width="4" style="2105" customWidth="1"/>
    <col min="5380" max="5380" width="26.625" style="2105" customWidth="1"/>
    <col min="5381" max="5381" width="20.25" style="2105" customWidth="1"/>
    <col min="5382" max="5382" width="19.25" style="2105" customWidth="1"/>
    <col min="5383" max="5383" width="17.875" style="2105" customWidth="1"/>
    <col min="5384" max="5384" width="15.875" style="2105" customWidth="1"/>
    <col min="5385" max="5385" width="14" style="2105" bestFit="1" customWidth="1"/>
    <col min="5386" max="5386" width="9" style="2105"/>
    <col min="5387" max="5387" width="12.875" style="2105" bestFit="1" customWidth="1"/>
    <col min="5388" max="5632" width="9" style="2105"/>
    <col min="5633" max="5633" width="3.25" style="2105" customWidth="1"/>
    <col min="5634" max="5634" width="6" style="2105" customWidth="1"/>
    <col min="5635" max="5635" width="4" style="2105" customWidth="1"/>
    <col min="5636" max="5636" width="26.625" style="2105" customWidth="1"/>
    <col min="5637" max="5637" width="20.25" style="2105" customWidth="1"/>
    <col min="5638" max="5638" width="19.25" style="2105" customWidth="1"/>
    <col min="5639" max="5639" width="17.875" style="2105" customWidth="1"/>
    <col min="5640" max="5640" width="15.875" style="2105" customWidth="1"/>
    <col min="5641" max="5641" width="14" style="2105" bestFit="1" customWidth="1"/>
    <col min="5642" max="5642" width="9" style="2105"/>
    <col min="5643" max="5643" width="12.875" style="2105" bestFit="1" customWidth="1"/>
    <col min="5644" max="5888" width="9" style="2105"/>
    <col min="5889" max="5889" width="3.25" style="2105" customWidth="1"/>
    <col min="5890" max="5890" width="6" style="2105" customWidth="1"/>
    <col min="5891" max="5891" width="4" style="2105" customWidth="1"/>
    <col min="5892" max="5892" width="26.625" style="2105" customWidth="1"/>
    <col min="5893" max="5893" width="20.25" style="2105" customWidth="1"/>
    <col min="5894" max="5894" width="19.25" style="2105" customWidth="1"/>
    <col min="5895" max="5895" width="17.875" style="2105" customWidth="1"/>
    <col min="5896" max="5896" width="15.875" style="2105" customWidth="1"/>
    <col min="5897" max="5897" width="14" style="2105" bestFit="1" customWidth="1"/>
    <col min="5898" max="5898" width="9" style="2105"/>
    <col min="5899" max="5899" width="12.875" style="2105" bestFit="1" customWidth="1"/>
    <col min="5900" max="6144" width="9" style="2105"/>
    <col min="6145" max="6145" width="3.25" style="2105" customWidth="1"/>
    <col min="6146" max="6146" width="6" style="2105" customWidth="1"/>
    <col min="6147" max="6147" width="4" style="2105" customWidth="1"/>
    <col min="6148" max="6148" width="26.625" style="2105" customWidth="1"/>
    <col min="6149" max="6149" width="20.25" style="2105" customWidth="1"/>
    <col min="6150" max="6150" width="19.25" style="2105" customWidth="1"/>
    <col min="6151" max="6151" width="17.875" style="2105" customWidth="1"/>
    <col min="6152" max="6152" width="15.875" style="2105" customWidth="1"/>
    <col min="6153" max="6153" width="14" style="2105" bestFit="1" customWidth="1"/>
    <col min="6154" max="6154" width="9" style="2105"/>
    <col min="6155" max="6155" width="12.875" style="2105" bestFit="1" customWidth="1"/>
    <col min="6156" max="6400" width="9" style="2105"/>
    <col min="6401" max="6401" width="3.25" style="2105" customWidth="1"/>
    <col min="6402" max="6402" width="6" style="2105" customWidth="1"/>
    <col min="6403" max="6403" width="4" style="2105" customWidth="1"/>
    <col min="6404" max="6404" width="26.625" style="2105" customWidth="1"/>
    <col min="6405" max="6405" width="20.25" style="2105" customWidth="1"/>
    <col min="6406" max="6406" width="19.25" style="2105" customWidth="1"/>
    <col min="6407" max="6407" width="17.875" style="2105" customWidth="1"/>
    <col min="6408" max="6408" width="15.875" style="2105" customWidth="1"/>
    <col min="6409" max="6409" width="14" style="2105" bestFit="1" customWidth="1"/>
    <col min="6410" max="6410" width="9" style="2105"/>
    <col min="6411" max="6411" width="12.875" style="2105" bestFit="1" customWidth="1"/>
    <col min="6412" max="6656" width="9" style="2105"/>
    <col min="6657" max="6657" width="3.25" style="2105" customWidth="1"/>
    <col min="6658" max="6658" width="6" style="2105" customWidth="1"/>
    <col min="6659" max="6659" width="4" style="2105" customWidth="1"/>
    <col min="6660" max="6660" width="26.625" style="2105" customWidth="1"/>
    <col min="6661" max="6661" width="20.25" style="2105" customWidth="1"/>
    <col min="6662" max="6662" width="19.25" style="2105" customWidth="1"/>
    <col min="6663" max="6663" width="17.875" style="2105" customWidth="1"/>
    <col min="6664" max="6664" width="15.875" style="2105" customWidth="1"/>
    <col min="6665" max="6665" width="14" style="2105" bestFit="1" customWidth="1"/>
    <col min="6666" max="6666" width="9" style="2105"/>
    <col min="6667" max="6667" width="12.875" style="2105" bestFit="1" customWidth="1"/>
    <col min="6668" max="6912" width="9" style="2105"/>
    <col min="6913" max="6913" width="3.25" style="2105" customWidth="1"/>
    <col min="6914" max="6914" width="6" style="2105" customWidth="1"/>
    <col min="6915" max="6915" width="4" style="2105" customWidth="1"/>
    <col min="6916" max="6916" width="26.625" style="2105" customWidth="1"/>
    <col min="6917" max="6917" width="20.25" style="2105" customWidth="1"/>
    <col min="6918" max="6918" width="19.25" style="2105" customWidth="1"/>
    <col min="6919" max="6919" width="17.875" style="2105" customWidth="1"/>
    <col min="6920" max="6920" width="15.875" style="2105" customWidth="1"/>
    <col min="6921" max="6921" width="14" style="2105" bestFit="1" customWidth="1"/>
    <col min="6922" max="6922" width="9" style="2105"/>
    <col min="6923" max="6923" width="12.875" style="2105" bestFit="1" customWidth="1"/>
    <col min="6924" max="7168" width="9" style="2105"/>
    <col min="7169" max="7169" width="3.25" style="2105" customWidth="1"/>
    <col min="7170" max="7170" width="6" style="2105" customWidth="1"/>
    <col min="7171" max="7171" width="4" style="2105" customWidth="1"/>
    <col min="7172" max="7172" width="26.625" style="2105" customWidth="1"/>
    <col min="7173" max="7173" width="20.25" style="2105" customWidth="1"/>
    <col min="7174" max="7174" width="19.25" style="2105" customWidth="1"/>
    <col min="7175" max="7175" width="17.875" style="2105" customWidth="1"/>
    <col min="7176" max="7176" width="15.875" style="2105" customWidth="1"/>
    <col min="7177" max="7177" width="14" style="2105" bestFit="1" customWidth="1"/>
    <col min="7178" max="7178" width="9" style="2105"/>
    <col min="7179" max="7179" width="12.875" style="2105" bestFit="1" customWidth="1"/>
    <col min="7180" max="7424" width="9" style="2105"/>
    <col min="7425" max="7425" width="3.25" style="2105" customWidth="1"/>
    <col min="7426" max="7426" width="6" style="2105" customWidth="1"/>
    <col min="7427" max="7427" width="4" style="2105" customWidth="1"/>
    <col min="7428" max="7428" width="26.625" style="2105" customWidth="1"/>
    <col min="7429" max="7429" width="20.25" style="2105" customWidth="1"/>
    <col min="7430" max="7430" width="19.25" style="2105" customWidth="1"/>
    <col min="7431" max="7431" width="17.875" style="2105" customWidth="1"/>
    <col min="7432" max="7432" width="15.875" style="2105" customWidth="1"/>
    <col min="7433" max="7433" width="14" style="2105" bestFit="1" customWidth="1"/>
    <col min="7434" max="7434" width="9" style="2105"/>
    <col min="7435" max="7435" width="12.875" style="2105" bestFit="1" customWidth="1"/>
    <col min="7436" max="7680" width="9" style="2105"/>
    <col min="7681" max="7681" width="3.25" style="2105" customWidth="1"/>
    <col min="7682" max="7682" width="6" style="2105" customWidth="1"/>
    <col min="7683" max="7683" width="4" style="2105" customWidth="1"/>
    <col min="7684" max="7684" width="26.625" style="2105" customWidth="1"/>
    <col min="7685" max="7685" width="20.25" style="2105" customWidth="1"/>
    <col min="7686" max="7686" width="19.25" style="2105" customWidth="1"/>
    <col min="7687" max="7687" width="17.875" style="2105" customWidth="1"/>
    <col min="7688" max="7688" width="15.875" style="2105" customWidth="1"/>
    <col min="7689" max="7689" width="14" style="2105" bestFit="1" customWidth="1"/>
    <col min="7690" max="7690" width="9" style="2105"/>
    <col min="7691" max="7691" width="12.875" style="2105" bestFit="1" customWidth="1"/>
    <col min="7692" max="7936" width="9" style="2105"/>
    <col min="7937" max="7937" width="3.25" style="2105" customWidth="1"/>
    <col min="7938" max="7938" width="6" style="2105" customWidth="1"/>
    <col min="7939" max="7939" width="4" style="2105" customWidth="1"/>
    <col min="7940" max="7940" width="26.625" style="2105" customWidth="1"/>
    <col min="7941" max="7941" width="20.25" style="2105" customWidth="1"/>
    <col min="7942" max="7942" width="19.25" style="2105" customWidth="1"/>
    <col min="7943" max="7943" width="17.875" style="2105" customWidth="1"/>
    <col min="7944" max="7944" width="15.875" style="2105" customWidth="1"/>
    <col min="7945" max="7945" width="14" style="2105" bestFit="1" customWidth="1"/>
    <col min="7946" max="7946" width="9" style="2105"/>
    <col min="7947" max="7947" width="12.875" style="2105" bestFit="1" customWidth="1"/>
    <col min="7948" max="8192" width="9" style="2105"/>
    <col min="8193" max="8193" width="3.25" style="2105" customWidth="1"/>
    <col min="8194" max="8194" width="6" style="2105" customWidth="1"/>
    <col min="8195" max="8195" width="4" style="2105" customWidth="1"/>
    <col min="8196" max="8196" width="26.625" style="2105" customWidth="1"/>
    <col min="8197" max="8197" width="20.25" style="2105" customWidth="1"/>
    <col min="8198" max="8198" width="19.25" style="2105" customWidth="1"/>
    <col min="8199" max="8199" width="17.875" style="2105" customWidth="1"/>
    <col min="8200" max="8200" width="15.875" style="2105" customWidth="1"/>
    <col min="8201" max="8201" width="14" style="2105" bestFit="1" customWidth="1"/>
    <col min="8202" max="8202" width="9" style="2105"/>
    <col min="8203" max="8203" width="12.875" style="2105" bestFit="1" customWidth="1"/>
    <col min="8204" max="8448" width="9" style="2105"/>
    <col min="8449" max="8449" width="3.25" style="2105" customWidth="1"/>
    <col min="8450" max="8450" width="6" style="2105" customWidth="1"/>
    <col min="8451" max="8451" width="4" style="2105" customWidth="1"/>
    <col min="8452" max="8452" width="26.625" style="2105" customWidth="1"/>
    <col min="8453" max="8453" width="20.25" style="2105" customWidth="1"/>
    <col min="8454" max="8454" width="19.25" style="2105" customWidth="1"/>
    <col min="8455" max="8455" width="17.875" style="2105" customWidth="1"/>
    <col min="8456" max="8456" width="15.875" style="2105" customWidth="1"/>
    <col min="8457" max="8457" width="14" style="2105" bestFit="1" customWidth="1"/>
    <col min="8458" max="8458" width="9" style="2105"/>
    <col min="8459" max="8459" width="12.875" style="2105" bestFit="1" customWidth="1"/>
    <col min="8460" max="8704" width="9" style="2105"/>
    <col min="8705" max="8705" width="3.25" style="2105" customWidth="1"/>
    <col min="8706" max="8706" width="6" style="2105" customWidth="1"/>
    <col min="8707" max="8707" width="4" style="2105" customWidth="1"/>
    <col min="8708" max="8708" width="26.625" style="2105" customWidth="1"/>
    <col min="8709" max="8709" width="20.25" style="2105" customWidth="1"/>
    <col min="8710" max="8710" width="19.25" style="2105" customWidth="1"/>
    <col min="8711" max="8711" width="17.875" style="2105" customWidth="1"/>
    <col min="8712" max="8712" width="15.875" style="2105" customWidth="1"/>
    <col min="8713" max="8713" width="14" style="2105" bestFit="1" customWidth="1"/>
    <col min="8714" max="8714" width="9" style="2105"/>
    <col min="8715" max="8715" width="12.875" style="2105" bestFit="1" customWidth="1"/>
    <col min="8716" max="8960" width="9" style="2105"/>
    <col min="8961" max="8961" width="3.25" style="2105" customWidth="1"/>
    <col min="8962" max="8962" width="6" style="2105" customWidth="1"/>
    <col min="8963" max="8963" width="4" style="2105" customWidth="1"/>
    <col min="8964" max="8964" width="26.625" style="2105" customWidth="1"/>
    <col min="8965" max="8965" width="20.25" style="2105" customWidth="1"/>
    <col min="8966" max="8966" width="19.25" style="2105" customWidth="1"/>
    <col min="8967" max="8967" width="17.875" style="2105" customWidth="1"/>
    <col min="8968" max="8968" width="15.875" style="2105" customWidth="1"/>
    <col min="8969" max="8969" width="14" style="2105" bestFit="1" customWidth="1"/>
    <col min="8970" max="8970" width="9" style="2105"/>
    <col min="8971" max="8971" width="12.875" style="2105" bestFit="1" customWidth="1"/>
    <col min="8972" max="9216" width="9" style="2105"/>
    <col min="9217" max="9217" width="3.25" style="2105" customWidth="1"/>
    <col min="9218" max="9218" width="6" style="2105" customWidth="1"/>
    <col min="9219" max="9219" width="4" style="2105" customWidth="1"/>
    <col min="9220" max="9220" width="26.625" style="2105" customWidth="1"/>
    <col min="9221" max="9221" width="20.25" style="2105" customWidth="1"/>
    <col min="9222" max="9222" width="19.25" style="2105" customWidth="1"/>
    <col min="9223" max="9223" width="17.875" style="2105" customWidth="1"/>
    <col min="9224" max="9224" width="15.875" style="2105" customWidth="1"/>
    <col min="9225" max="9225" width="14" style="2105" bestFit="1" customWidth="1"/>
    <col min="9226" max="9226" width="9" style="2105"/>
    <col min="9227" max="9227" width="12.875" style="2105" bestFit="1" customWidth="1"/>
    <col min="9228" max="9472" width="9" style="2105"/>
    <col min="9473" max="9473" width="3.25" style="2105" customWidth="1"/>
    <col min="9474" max="9474" width="6" style="2105" customWidth="1"/>
    <col min="9475" max="9475" width="4" style="2105" customWidth="1"/>
    <col min="9476" max="9476" width="26.625" style="2105" customWidth="1"/>
    <col min="9477" max="9477" width="20.25" style="2105" customWidth="1"/>
    <col min="9478" max="9478" width="19.25" style="2105" customWidth="1"/>
    <col min="9479" max="9479" width="17.875" style="2105" customWidth="1"/>
    <col min="9480" max="9480" width="15.875" style="2105" customWidth="1"/>
    <col min="9481" max="9481" width="14" style="2105" bestFit="1" customWidth="1"/>
    <col min="9482" max="9482" width="9" style="2105"/>
    <col min="9483" max="9483" width="12.875" style="2105" bestFit="1" customWidth="1"/>
    <col min="9484" max="9728" width="9" style="2105"/>
    <col min="9729" max="9729" width="3.25" style="2105" customWidth="1"/>
    <col min="9730" max="9730" width="6" style="2105" customWidth="1"/>
    <col min="9731" max="9731" width="4" style="2105" customWidth="1"/>
    <col min="9732" max="9732" width="26.625" style="2105" customWidth="1"/>
    <col min="9733" max="9733" width="20.25" style="2105" customWidth="1"/>
    <col min="9734" max="9734" width="19.25" style="2105" customWidth="1"/>
    <col min="9735" max="9735" width="17.875" style="2105" customWidth="1"/>
    <col min="9736" max="9736" width="15.875" style="2105" customWidth="1"/>
    <col min="9737" max="9737" width="14" style="2105" bestFit="1" customWidth="1"/>
    <col min="9738" max="9738" width="9" style="2105"/>
    <col min="9739" max="9739" width="12.875" style="2105" bestFit="1" customWidth="1"/>
    <col min="9740" max="9984" width="9" style="2105"/>
    <col min="9985" max="9985" width="3.25" style="2105" customWidth="1"/>
    <col min="9986" max="9986" width="6" style="2105" customWidth="1"/>
    <col min="9987" max="9987" width="4" style="2105" customWidth="1"/>
    <col min="9988" max="9988" width="26.625" style="2105" customWidth="1"/>
    <col min="9989" max="9989" width="20.25" style="2105" customWidth="1"/>
    <col min="9990" max="9990" width="19.25" style="2105" customWidth="1"/>
    <col min="9991" max="9991" width="17.875" style="2105" customWidth="1"/>
    <col min="9992" max="9992" width="15.875" style="2105" customWidth="1"/>
    <col min="9993" max="9993" width="14" style="2105" bestFit="1" customWidth="1"/>
    <col min="9994" max="9994" width="9" style="2105"/>
    <col min="9995" max="9995" width="12.875" style="2105" bestFit="1" customWidth="1"/>
    <col min="9996" max="10240" width="9" style="2105"/>
    <col min="10241" max="10241" width="3.25" style="2105" customWidth="1"/>
    <col min="10242" max="10242" width="6" style="2105" customWidth="1"/>
    <col min="10243" max="10243" width="4" style="2105" customWidth="1"/>
    <col min="10244" max="10244" width="26.625" style="2105" customWidth="1"/>
    <col min="10245" max="10245" width="20.25" style="2105" customWidth="1"/>
    <col min="10246" max="10246" width="19.25" style="2105" customWidth="1"/>
    <col min="10247" max="10247" width="17.875" style="2105" customWidth="1"/>
    <col min="10248" max="10248" width="15.875" style="2105" customWidth="1"/>
    <col min="10249" max="10249" width="14" style="2105" bestFit="1" customWidth="1"/>
    <col min="10250" max="10250" width="9" style="2105"/>
    <col min="10251" max="10251" width="12.875" style="2105" bestFit="1" customWidth="1"/>
    <col min="10252" max="10496" width="9" style="2105"/>
    <col min="10497" max="10497" width="3.25" style="2105" customWidth="1"/>
    <col min="10498" max="10498" width="6" style="2105" customWidth="1"/>
    <col min="10499" max="10499" width="4" style="2105" customWidth="1"/>
    <col min="10500" max="10500" width="26.625" style="2105" customWidth="1"/>
    <col min="10501" max="10501" width="20.25" style="2105" customWidth="1"/>
    <col min="10502" max="10502" width="19.25" style="2105" customWidth="1"/>
    <col min="10503" max="10503" width="17.875" style="2105" customWidth="1"/>
    <col min="10504" max="10504" width="15.875" style="2105" customWidth="1"/>
    <col min="10505" max="10505" width="14" style="2105" bestFit="1" customWidth="1"/>
    <col min="10506" max="10506" width="9" style="2105"/>
    <col min="10507" max="10507" width="12.875" style="2105" bestFit="1" customWidth="1"/>
    <col min="10508" max="10752" width="9" style="2105"/>
    <col min="10753" max="10753" width="3.25" style="2105" customWidth="1"/>
    <col min="10754" max="10754" width="6" style="2105" customWidth="1"/>
    <col min="10755" max="10755" width="4" style="2105" customWidth="1"/>
    <col min="10756" max="10756" width="26.625" style="2105" customWidth="1"/>
    <col min="10757" max="10757" width="20.25" style="2105" customWidth="1"/>
    <col min="10758" max="10758" width="19.25" style="2105" customWidth="1"/>
    <col min="10759" max="10759" width="17.875" style="2105" customWidth="1"/>
    <col min="10760" max="10760" width="15.875" style="2105" customWidth="1"/>
    <col min="10761" max="10761" width="14" style="2105" bestFit="1" customWidth="1"/>
    <col min="10762" max="10762" width="9" style="2105"/>
    <col min="10763" max="10763" width="12.875" style="2105" bestFit="1" customWidth="1"/>
    <col min="10764" max="11008" width="9" style="2105"/>
    <col min="11009" max="11009" width="3.25" style="2105" customWidth="1"/>
    <col min="11010" max="11010" width="6" style="2105" customWidth="1"/>
    <col min="11011" max="11011" width="4" style="2105" customWidth="1"/>
    <col min="11012" max="11012" width="26.625" style="2105" customWidth="1"/>
    <col min="11013" max="11013" width="20.25" style="2105" customWidth="1"/>
    <col min="11014" max="11014" width="19.25" style="2105" customWidth="1"/>
    <col min="11015" max="11015" width="17.875" style="2105" customWidth="1"/>
    <col min="11016" max="11016" width="15.875" style="2105" customWidth="1"/>
    <col min="11017" max="11017" width="14" style="2105" bestFit="1" customWidth="1"/>
    <col min="11018" max="11018" width="9" style="2105"/>
    <col min="11019" max="11019" width="12.875" style="2105" bestFit="1" customWidth="1"/>
    <col min="11020" max="11264" width="9" style="2105"/>
    <col min="11265" max="11265" width="3.25" style="2105" customWidth="1"/>
    <col min="11266" max="11266" width="6" style="2105" customWidth="1"/>
    <col min="11267" max="11267" width="4" style="2105" customWidth="1"/>
    <col min="11268" max="11268" width="26.625" style="2105" customWidth="1"/>
    <col min="11269" max="11269" width="20.25" style="2105" customWidth="1"/>
    <col min="11270" max="11270" width="19.25" style="2105" customWidth="1"/>
    <col min="11271" max="11271" width="17.875" style="2105" customWidth="1"/>
    <col min="11272" max="11272" width="15.875" style="2105" customWidth="1"/>
    <col min="11273" max="11273" width="14" style="2105" bestFit="1" customWidth="1"/>
    <col min="11274" max="11274" width="9" style="2105"/>
    <col min="11275" max="11275" width="12.875" style="2105" bestFit="1" customWidth="1"/>
    <col min="11276" max="11520" width="9" style="2105"/>
    <col min="11521" max="11521" width="3.25" style="2105" customWidth="1"/>
    <col min="11522" max="11522" width="6" style="2105" customWidth="1"/>
    <col min="11523" max="11523" width="4" style="2105" customWidth="1"/>
    <col min="11524" max="11524" width="26.625" style="2105" customWidth="1"/>
    <col min="11525" max="11525" width="20.25" style="2105" customWidth="1"/>
    <col min="11526" max="11526" width="19.25" style="2105" customWidth="1"/>
    <col min="11527" max="11527" width="17.875" style="2105" customWidth="1"/>
    <col min="11528" max="11528" width="15.875" style="2105" customWidth="1"/>
    <col min="11529" max="11529" width="14" style="2105" bestFit="1" customWidth="1"/>
    <col min="11530" max="11530" width="9" style="2105"/>
    <col min="11531" max="11531" width="12.875" style="2105" bestFit="1" customWidth="1"/>
    <col min="11532" max="11776" width="9" style="2105"/>
    <col min="11777" max="11777" width="3.25" style="2105" customWidth="1"/>
    <col min="11778" max="11778" width="6" style="2105" customWidth="1"/>
    <col min="11779" max="11779" width="4" style="2105" customWidth="1"/>
    <col min="11780" max="11780" width="26.625" style="2105" customWidth="1"/>
    <col min="11781" max="11781" width="20.25" style="2105" customWidth="1"/>
    <col min="11782" max="11782" width="19.25" style="2105" customWidth="1"/>
    <col min="11783" max="11783" width="17.875" style="2105" customWidth="1"/>
    <col min="11784" max="11784" width="15.875" style="2105" customWidth="1"/>
    <col min="11785" max="11785" width="14" style="2105" bestFit="1" customWidth="1"/>
    <col min="11786" max="11786" width="9" style="2105"/>
    <col min="11787" max="11787" width="12.875" style="2105" bestFit="1" customWidth="1"/>
    <col min="11788" max="12032" width="9" style="2105"/>
    <col min="12033" max="12033" width="3.25" style="2105" customWidth="1"/>
    <col min="12034" max="12034" width="6" style="2105" customWidth="1"/>
    <col min="12035" max="12035" width="4" style="2105" customWidth="1"/>
    <col min="12036" max="12036" width="26.625" style="2105" customWidth="1"/>
    <col min="12037" max="12037" width="20.25" style="2105" customWidth="1"/>
    <col min="12038" max="12038" width="19.25" style="2105" customWidth="1"/>
    <col min="12039" max="12039" width="17.875" style="2105" customWidth="1"/>
    <col min="12040" max="12040" width="15.875" style="2105" customWidth="1"/>
    <col min="12041" max="12041" width="14" style="2105" bestFit="1" customWidth="1"/>
    <col min="12042" max="12042" width="9" style="2105"/>
    <col min="12043" max="12043" width="12.875" style="2105" bestFit="1" customWidth="1"/>
    <col min="12044" max="12288" width="9" style="2105"/>
    <col min="12289" max="12289" width="3.25" style="2105" customWidth="1"/>
    <col min="12290" max="12290" width="6" style="2105" customWidth="1"/>
    <col min="12291" max="12291" width="4" style="2105" customWidth="1"/>
    <col min="12292" max="12292" width="26.625" style="2105" customWidth="1"/>
    <col min="12293" max="12293" width="20.25" style="2105" customWidth="1"/>
    <col min="12294" max="12294" width="19.25" style="2105" customWidth="1"/>
    <col min="12295" max="12295" width="17.875" style="2105" customWidth="1"/>
    <col min="12296" max="12296" width="15.875" style="2105" customWidth="1"/>
    <col min="12297" max="12297" width="14" style="2105" bestFit="1" customWidth="1"/>
    <col min="12298" max="12298" width="9" style="2105"/>
    <col min="12299" max="12299" width="12.875" style="2105" bestFit="1" customWidth="1"/>
    <col min="12300" max="12544" width="9" style="2105"/>
    <col min="12545" max="12545" width="3.25" style="2105" customWidth="1"/>
    <col min="12546" max="12546" width="6" style="2105" customWidth="1"/>
    <col min="12547" max="12547" width="4" style="2105" customWidth="1"/>
    <col min="12548" max="12548" width="26.625" style="2105" customWidth="1"/>
    <col min="12549" max="12549" width="20.25" style="2105" customWidth="1"/>
    <col min="12550" max="12550" width="19.25" style="2105" customWidth="1"/>
    <col min="12551" max="12551" width="17.875" style="2105" customWidth="1"/>
    <col min="12552" max="12552" width="15.875" style="2105" customWidth="1"/>
    <col min="12553" max="12553" width="14" style="2105" bestFit="1" customWidth="1"/>
    <col min="12554" max="12554" width="9" style="2105"/>
    <col min="12555" max="12555" width="12.875" style="2105" bestFit="1" customWidth="1"/>
    <col min="12556" max="12800" width="9" style="2105"/>
    <col min="12801" max="12801" width="3.25" style="2105" customWidth="1"/>
    <col min="12802" max="12802" width="6" style="2105" customWidth="1"/>
    <col min="12803" max="12803" width="4" style="2105" customWidth="1"/>
    <col min="12804" max="12804" width="26.625" style="2105" customWidth="1"/>
    <col min="12805" max="12805" width="20.25" style="2105" customWidth="1"/>
    <col min="12806" max="12806" width="19.25" style="2105" customWidth="1"/>
    <col min="12807" max="12807" width="17.875" style="2105" customWidth="1"/>
    <col min="12808" max="12808" width="15.875" style="2105" customWidth="1"/>
    <col min="12809" max="12809" width="14" style="2105" bestFit="1" customWidth="1"/>
    <col min="12810" max="12810" width="9" style="2105"/>
    <col min="12811" max="12811" width="12.875" style="2105" bestFit="1" customWidth="1"/>
    <col min="12812" max="13056" width="9" style="2105"/>
    <col min="13057" max="13057" width="3.25" style="2105" customWidth="1"/>
    <col min="13058" max="13058" width="6" style="2105" customWidth="1"/>
    <col min="13059" max="13059" width="4" style="2105" customWidth="1"/>
    <col min="13060" max="13060" width="26.625" style="2105" customWidth="1"/>
    <col min="13061" max="13061" width="20.25" style="2105" customWidth="1"/>
    <col min="13062" max="13062" width="19.25" style="2105" customWidth="1"/>
    <col min="13063" max="13063" width="17.875" style="2105" customWidth="1"/>
    <col min="13064" max="13064" width="15.875" style="2105" customWidth="1"/>
    <col min="13065" max="13065" width="14" style="2105" bestFit="1" customWidth="1"/>
    <col min="13066" max="13066" width="9" style="2105"/>
    <col min="13067" max="13067" width="12.875" style="2105" bestFit="1" customWidth="1"/>
    <col min="13068" max="13312" width="9" style="2105"/>
    <col min="13313" max="13313" width="3.25" style="2105" customWidth="1"/>
    <col min="13314" max="13314" width="6" style="2105" customWidth="1"/>
    <col min="13315" max="13315" width="4" style="2105" customWidth="1"/>
    <col min="13316" max="13316" width="26.625" style="2105" customWidth="1"/>
    <col min="13317" max="13317" width="20.25" style="2105" customWidth="1"/>
    <col min="13318" max="13318" width="19.25" style="2105" customWidth="1"/>
    <col min="13319" max="13319" width="17.875" style="2105" customWidth="1"/>
    <col min="13320" max="13320" width="15.875" style="2105" customWidth="1"/>
    <col min="13321" max="13321" width="14" style="2105" bestFit="1" customWidth="1"/>
    <col min="13322" max="13322" width="9" style="2105"/>
    <col min="13323" max="13323" width="12.875" style="2105" bestFit="1" customWidth="1"/>
    <col min="13324" max="13568" width="9" style="2105"/>
    <col min="13569" max="13569" width="3.25" style="2105" customWidth="1"/>
    <col min="13570" max="13570" width="6" style="2105" customWidth="1"/>
    <col min="13571" max="13571" width="4" style="2105" customWidth="1"/>
    <col min="13572" max="13572" width="26.625" style="2105" customWidth="1"/>
    <col min="13573" max="13573" width="20.25" style="2105" customWidth="1"/>
    <col min="13574" max="13574" width="19.25" style="2105" customWidth="1"/>
    <col min="13575" max="13575" width="17.875" style="2105" customWidth="1"/>
    <col min="13576" max="13576" width="15.875" style="2105" customWidth="1"/>
    <col min="13577" max="13577" width="14" style="2105" bestFit="1" customWidth="1"/>
    <col min="13578" max="13578" width="9" style="2105"/>
    <col min="13579" max="13579" width="12.875" style="2105" bestFit="1" customWidth="1"/>
    <col min="13580" max="13824" width="9" style="2105"/>
    <col min="13825" max="13825" width="3.25" style="2105" customWidth="1"/>
    <col min="13826" max="13826" width="6" style="2105" customWidth="1"/>
    <col min="13827" max="13827" width="4" style="2105" customWidth="1"/>
    <col min="13828" max="13828" width="26.625" style="2105" customWidth="1"/>
    <col min="13829" max="13829" width="20.25" style="2105" customWidth="1"/>
    <col min="13830" max="13830" width="19.25" style="2105" customWidth="1"/>
    <col min="13831" max="13831" width="17.875" style="2105" customWidth="1"/>
    <col min="13832" max="13832" width="15.875" style="2105" customWidth="1"/>
    <col min="13833" max="13833" width="14" style="2105" bestFit="1" customWidth="1"/>
    <col min="13834" max="13834" width="9" style="2105"/>
    <col min="13835" max="13835" width="12.875" style="2105" bestFit="1" customWidth="1"/>
    <col min="13836" max="14080" width="9" style="2105"/>
    <col min="14081" max="14081" width="3.25" style="2105" customWidth="1"/>
    <col min="14082" max="14082" width="6" style="2105" customWidth="1"/>
    <col min="14083" max="14083" width="4" style="2105" customWidth="1"/>
    <col min="14084" max="14084" width="26.625" style="2105" customWidth="1"/>
    <col min="14085" max="14085" width="20.25" style="2105" customWidth="1"/>
    <col min="14086" max="14086" width="19.25" style="2105" customWidth="1"/>
    <col min="14087" max="14087" width="17.875" style="2105" customWidth="1"/>
    <col min="14088" max="14088" width="15.875" style="2105" customWidth="1"/>
    <col min="14089" max="14089" width="14" style="2105" bestFit="1" customWidth="1"/>
    <col min="14090" max="14090" width="9" style="2105"/>
    <col min="14091" max="14091" width="12.875" style="2105" bestFit="1" customWidth="1"/>
    <col min="14092" max="14336" width="9" style="2105"/>
    <col min="14337" max="14337" width="3.25" style="2105" customWidth="1"/>
    <col min="14338" max="14338" width="6" style="2105" customWidth="1"/>
    <col min="14339" max="14339" width="4" style="2105" customWidth="1"/>
    <col min="14340" max="14340" width="26.625" style="2105" customWidth="1"/>
    <col min="14341" max="14341" width="20.25" style="2105" customWidth="1"/>
    <col min="14342" max="14342" width="19.25" style="2105" customWidth="1"/>
    <col min="14343" max="14343" width="17.875" style="2105" customWidth="1"/>
    <col min="14344" max="14344" width="15.875" style="2105" customWidth="1"/>
    <col min="14345" max="14345" width="14" style="2105" bestFit="1" customWidth="1"/>
    <col min="14346" max="14346" width="9" style="2105"/>
    <col min="14347" max="14347" width="12.875" style="2105" bestFit="1" customWidth="1"/>
    <col min="14348" max="14592" width="9" style="2105"/>
    <col min="14593" max="14593" width="3.25" style="2105" customWidth="1"/>
    <col min="14594" max="14594" width="6" style="2105" customWidth="1"/>
    <col min="14595" max="14595" width="4" style="2105" customWidth="1"/>
    <col min="14596" max="14596" width="26.625" style="2105" customWidth="1"/>
    <col min="14597" max="14597" width="20.25" style="2105" customWidth="1"/>
    <col min="14598" max="14598" width="19.25" style="2105" customWidth="1"/>
    <col min="14599" max="14599" width="17.875" style="2105" customWidth="1"/>
    <col min="14600" max="14600" width="15.875" style="2105" customWidth="1"/>
    <col min="14601" max="14601" width="14" style="2105" bestFit="1" customWidth="1"/>
    <col min="14602" max="14602" width="9" style="2105"/>
    <col min="14603" max="14603" width="12.875" style="2105" bestFit="1" customWidth="1"/>
    <col min="14604" max="14848" width="9" style="2105"/>
    <col min="14849" max="14849" width="3.25" style="2105" customWidth="1"/>
    <col min="14850" max="14850" width="6" style="2105" customWidth="1"/>
    <col min="14851" max="14851" width="4" style="2105" customWidth="1"/>
    <col min="14852" max="14852" width="26.625" style="2105" customWidth="1"/>
    <col min="14853" max="14853" width="20.25" style="2105" customWidth="1"/>
    <col min="14854" max="14854" width="19.25" style="2105" customWidth="1"/>
    <col min="14855" max="14855" width="17.875" style="2105" customWidth="1"/>
    <col min="14856" max="14856" width="15.875" style="2105" customWidth="1"/>
    <col min="14857" max="14857" width="14" style="2105" bestFit="1" customWidth="1"/>
    <col min="14858" max="14858" width="9" style="2105"/>
    <col min="14859" max="14859" width="12.875" style="2105" bestFit="1" customWidth="1"/>
    <col min="14860" max="15104" width="9" style="2105"/>
    <col min="15105" max="15105" width="3.25" style="2105" customWidth="1"/>
    <col min="15106" max="15106" width="6" style="2105" customWidth="1"/>
    <col min="15107" max="15107" width="4" style="2105" customWidth="1"/>
    <col min="15108" max="15108" width="26.625" style="2105" customWidth="1"/>
    <col min="15109" max="15109" width="20.25" style="2105" customWidth="1"/>
    <col min="15110" max="15110" width="19.25" style="2105" customWidth="1"/>
    <col min="15111" max="15111" width="17.875" style="2105" customWidth="1"/>
    <col min="15112" max="15112" width="15.875" style="2105" customWidth="1"/>
    <col min="15113" max="15113" width="14" style="2105" bestFit="1" customWidth="1"/>
    <col min="15114" max="15114" width="9" style="2105"/>
    <col min="15115" max="15115" width="12.875" style="2105" bestFit="1" customWidth="1"/>
    <col min="15116" max="15360" width="9" style="2105"/>
    <col min="15361" max="15361" width="3.25" style="2105" customWidth="1"/>
    <col min="15362" max="15362" width="6" style="2105" customWidth="1"/>
    <col min="15363" max="15363" width="4" style="2105" customWidth="1"/>
    <col min="15364" max="15364" width="26.625" style="2105" customWidth="1"/>
    <col min="15365" max="15365" width="20.25" style="2105" customWidth="1"/>
    <col min="15366" max="15366" width="19.25" style="2105" customWidth="1"/>
    <col min="15367" max="15367" width="17.875" style="2105" customWidth="1"/>
    <col min="15368" max="15368" width="15.875" style="2105" customWidth="1"/>
    <col min="15369" max="15369" width="14" style="2105" bestFit="1" customWidth="1"/>
    <col min="15370" max="15370" width="9" style="2105"/>
    <col min="15371" max="15371" width="12.875" style="2105" bestFit="1" customWidth="1"/>
    <col min="15372" max="15616" width="9" style="2105"/>
    <col min="15617" max="15617" width="3.25" style="2105" customWidth="1"/>
    <col min="15618" max="15618" width="6" style="2105" customWidth="1"/>
    <col min="15619" max="15619" width="4" style="2105" customWidth="1"/>
    <col min="15620" max="15620" width="26.625" style="2105" customWidth="1"/>
    <col min="15621" max="15621" width="20.25" style="2105" customWidth="1"/>
    <col min="15622" max="15622" width="19.25" style="2105" customWidth="1"/>
    <col min="15623" max="15623" width="17.875" style="2105" customWidth="1"/>
    <col min="15624" max="15624" width="15.875" style="2105" customWidth="1"/>
    <col min="15625" max="15625" width="14" style="2105" bestFit="1" customWidth="1"/>
    <col min="15626" max="15626" width="9" style="2105"/>
    <col min="15627" max="15627" width="12.875" style="2105" bestFit="1" customWidth="1"/>
    <col min="15628" max="15872" width="9" style="2105"/>
    <col min="15873" max="15873" width="3.25" style="2105" customWidth="1"/>
    <col min="15874" max="15874" width="6" style="2105" customWidth="1"/>
    <col min="15875" max="15875" width="4" style="2105" customWidth="1"/>
    <col min="15876" max="15876" width="26.625" style="2105" customWidth="1"/>
    <col min="15877" max="15877" width="20.25" style="2105" customWidth="1"/>
    <col min="15878" max="15878" width="19.25" style="2105" customWidth="1"/>
    <col min="15879" max="15879" width="17.875" style="2105" customWidth="1"/>
    <col min="15880" max="15880" width="15.875" style="2105" customWidth="1"/>
    <col min="15881" max="15881" width="14" style="2105" bestFit="1" customWidth="1"/>
    <col min="15882" max="15882" width="9" style="2105"/>
    <col min="15883" max="15883" width="12.875" style="2105" bestFit="1" customWidth="1"/>
    <col min="15884" max="16128" width="9" style="2105"/>
    <col min="16129" max="16129" width="3.25" style="2105" customWidth="1"/>
    <col min="16130" max="16130" width="6" style="2105" customWidth="1"/>
    <col min="16131" max="16131" width="4" style="2105" customWidth="1"/>
    <col min="16132" max="16132" width="26.625" style="2105" customWidth="1"/>
    <col min="16133" max="16133" width="20.25" style="2105" customWidth="1"/>
    <col min="16134" max="16134" width="19.25" style="2105" customWidth="1"/>
    <col min="16135" max="16135" width="17.875" style="2105" customWidth="1"/>
    <col min="16136" max="16136" width="15.875" style="2105" customWidth="1"/>
    <col min="16137" max="16137" width="14" style="2105" bestFit="1" customWidth="1"/>
    <col min="16138" max="16138" width="9" style="2105"/>
    <col min="16139" max="16139" width="12.875" style="2105" bestFit="1" customWidth="1"/>
    <col min="16140" max="16384" width="9" style="2105"/>
  </cols>
  <sheetData>
    <row r="1" spans="1:10" s="2099" customFormat="1" ht="30" customHeight="1" x14ac:dyDescent="0.15">
      <c r="A1" s="2098" t="s">
        <v>1177</v>
      </c>
    </row>
    <row r="2" spans="1:10" s="2099" customFormat="1" ht="18" customHeight="1" thickBot="1" x14ac:dyDescent="0.2">
      <c r="A2" s="2100"/>
      <c r="B2" s="2100"/>
      <c r="C2" s="2100"/>
      <c r="D2" s="2100"/>
      <c r="E2" s="2100"/>
      <c r="F2" s="2100"/>
      <c r="G2" s="2101" t="s">
        <v>548</v>
      </c>
    </row>
    <row r="3" spans="1:10" s="2099" customFormat="1" ht="24" customHeight="1" x14ac:dyDescent="0.15">
      <c r="A3" s="3110" t="s">
        <v>634</v>
      </c>
      <c r="B3" s="3111"/>
      <c r="C3" s="3111"/>
      <c r="D3" s="3112"/>
      <c r="E3" s="3119" t="s">
        <v>1178</v>
      </c>
      <c r="F3" s="3119" t="s">
        <v>1179</v>
      </c>
      <c r="G3" s="3122" t="s">
        <v>517</v>
      </c>
      <c r="H3" s="2102"/>
      <c r="I3" s="2102"/>
      <c r="J3" s="2102"/>
    </row>
    <row r="4" spans="1:10" s="2099" customFormat="1" ht="24" customHeight="1" x14ac:dyDescent="0.15">
      <c r="A4" s="3113"/>
      <c r="B4" s="3114"/>
      <c r="C4" s="3114"/>
      <c r="D4" s="3115"/>
      <c r="E4" s="3120"/>
      <c r="F4" s="3120"/>
      <c r="G4" s="3123"/>
      <c r="H4" s="2102"/>
      <c r="I4" s="2102"/>
      <c r="J4" s="2102"/>
    </row>
    <row r="5" spans="1:10" s="2099" customFormat="1" ht="24" customHeight="1" x14ac:dyDescent="0.15">
      <c r="A5" s="3113"/>
      <c r="B5" s="3114"/>
      <c r="C5" s="3114"/>
      <c r="D5" s="3115"/>
      <c r="E5" s="3120"/>
      <c r="F5" s="3120"/>
      <c r="G5" s="3123"/>
      <c r="H5" s="2102"/>
      <c r="I5" s="2102"/>
      <c r="J5" s="2102"/>
    </row>
    <row r="6" spans="1:10" s="2099" customFormat="1" ht="24" customHeight="1" x14ac:dyDescent="0.15">
      <c r="A6" s="3113"/>
      <c r="B6" s="3114"/>
      <c r="C6" s="3114"/>
      <c r="D6" s="3115"/>
      <c r="E6" s="3120"/>
      <c r="F6" s="3120"/>
      <c r="G6" s="3123"/>
      <c r="H6" s="2102"/>
      <c r="I6" s="2102"/>
      <c r="J6" s="2102"/>
    </row>
    <row r="7" spans="1:10" s="2099" customFormat="1" ht="24" customHeight="1" thickBot="1" x14ac:dyDescent="0.2">
      <c r="A7" s="3116"/>
      <c r="B7" s="3117"/>
      <c r="C7" s="3117"/>
      <c r="D7" s="3118"/>
      <c r="E7" s="3121"/>
      <c r="F7" s="3121"/>
      <c r="G7" s="3124"/>
      <c r="H7" s="2102"/>
      <c r="I7" s="2102"/>
      <c r="J7" s="2102"/>
    </row>
    <row r="8" spans="1:10" ht="24" customHeight="1" x14ac:dyDescent="0.15">
      <c r="A8" s="3125" t="s">
        <v>1180</v>
      </c>
      <c r="B8" s="3128" t="s">
        <v>1181</v>
      </c>
      <c r="C8" s="3131" t="s">
        <v>635</v>
      </c>
      <c r="D8" s="3132"/>
      <c r="E8" s="2103">
        <v>10610923807</v>
      </c>
      <c r="F8" s="2103">
        <v>595754995</v>
      </c>
      <c r="G8" s="2104">
        <f>SUM(E8:F8)</f>
        <v>11206678802</v>
      </c>
    </row>
    <row r="9" spans="1:10" ht="24" customHeight="1" x14ac:dyDescent="0.15">
      <c r="A9" s="3126"/>
      <c r="B9" s="3129"/>
      <c r="C9" s="3133" t="s">
        <v>636</v>
      </c>
      <c r="D9" s="3134"/>
      <c r="E9" s="2106">
        <v>4444267747</v>
      </c>
      <c r="F9" s="2106">
        <v>277089636</v>
      </c>
      <c r="G9" s="2107">
        <f t="shared" ref="G9:G36" si="0">SUM(E9:F9)</f>
        <v>4721357383</v>
      </c>
    </row>
    <row r="10" spans="1:10" ht="24" customHeight="1" x14ac:dyDescent="0.15">
      <c r="A10" s="3126"/>
      <c r="B10" s="3129"/>
      <c r="C10" s="3135" t="s">
        <v>637</v>
      </c>
      <c r="D10" s="3136"/>
      <c r="E10" s="2108">
        <v>911697796</v>
      </c>
      <c r="F10" s="2108">
        <v>166290180</v>
      </c>
      <c r="G10" s="2109">
        <f t="shared" si="0"/>
        <v>1077987976</v>
      </c>
    </row>
    <row r="11" spans="1:10" ht="24" customHeight="1" x14ac:dyDescent="0.15">
      <c r="A11" s="3126"/>
      <c r="B11" s="3130"/>
      <c r="C11" s="3137" t="s">
        <v>638</v>
      </c>
      <c r="D11" s="3138"/>
      <c r="E11" s="2110">
        <f>SUM(E8:E10)</f>
        <v>15966889350</v>
      </c>
      <c r="F11" s="2110">
        <f>SUM(F8:F10)</f>
        <v>1039134811</v>
      </c>
      <c r="G11" s="2111">
        <f t="shared" si="0"/>
        <v>17006024161</v>
      </c>
    </row>
    <row r="12" spans="1:10" ht="24" customHeight="1" x14ac:dyDescent="0.15">
      <c r="A12" s="3126"/>
      <c r="B12" s="3139" t="s">
        <v>1182</v>
      </c>
      <c r="C12" s="3140" t="s">
        <v>639</v>
      </c>
      <c r="D12" s="3141"/>
      <c r="E12" s="2112">
        <v>778136998</v>
      </c>
      <c r="F12" s="2112">
        <v>196075000</v>
      </c>
      <c r="G12" s="2113">
        <f t="shared" si="0"/>
        <v>974211998</v>
      </c>
    </row>
    <row r="13" spans="1:10" ht="24" customHeight="1" x14ac:dyDescent="0.15">
      <c r="A13" s="3126"/>
      <c r="B13" s="3129"/>
      <c r="C13" s="3133" t="s">
        <v>640</v>
      </c>
      <c r="D13" s="3134"/>
      <c r="E13" s="2106">
        <v>16379000</v>
      </c>
      <c r="F13" s="2106">
        <v>0</v>
      </c>
      <c r="G13" s="2107">
        <f t="shared" si="0"/>
        <v>16379000</v>
      </c>
    </row>
    <row r="14" spans="1:10" ht="24" customHeight="1" x14ac:dyDescent="0.15">
      <c r="A14" s="3126"/>
      <c r="B14" s="3129"/>
      <c r="C14" s="3133" t="s">
        <v>1183</v>
      </c>
      <c r="D14" s="3134"/>
      <c r="E14" s="2106">
        <v>21127000</v>
      </c>
      <c r="F14" s="2106">
        <v>0</v>
      </c>
      <c r="G14" s="2107">
        <f t="shared" si="0"/>
        <v>21127000</v>
      </c>
    </row>
    <row r="15" spans="1:10" ht="24" customHeight="1" x14ac:dyDescent="0.15">
      <c r="A15" s="3126"/>
      <c r="B15" s="3129"/>
      <c r="C15" s="3133" t="s">
        <v>1184</v>
      </c>
      <c r="D15" s="3134"/>
      <c r="E15" s="2106">
        <v>38726006</v>
      </c>
      <c r="F15" s="2106">
        <v>0</v>
      </c>
      <c r="G15" s="2107">
        <f t="shared" si="0"/>
        <v>38726006</v>
      </c>
    </row>
    <row r="16" spans="1:10" ht="24" customHeight="1" x14ac:dyDescent="0.15">
      <c r="A16" s="3126"/>
      <c r="B16" s="3129"/>
      <c r="C16" s="3135" t="s">
        <v>641</v>
      </c>
      <c r="D16" s="3136"/>
      <c r="E16" s="2108">
        <v>736597812</v>
      </c>
      <c r="F16" s="2108">
        <v>92865749</v>
      </c>
      <c r="G16" s="2109">
        <f t="shared" si="0"/>
        <v>829463561</v>
      </c>
    </row>
    <row r="17" spans="1:7" ht="24" customHeight="1" x14ac:dyDescent="0.15">
      <c r="A17" s="3126"/>
      <c r="B17" s="3130"/>
      <c r="C17" s="3137" t="s">
        <v>517</v>
      </c>
      <c r="D17" s="3138"/>
      <c r="E17" s="2110">
        <f>SUM(E12:E16)</f>
        <v>1590966816</v>
      </c>
      <c r="F17" s="2110">
        <f>SUM(F12:F16)</f>
        <v>288940749</v>
      </c>
      <c r="G17" s="2111">
        <f t="shared" si="0"/>
        <v>1879907565</v>
      </c>
    </row>
    <row r="18" spans="1:7" ht="24" customHeight="1" x14ac:dyDescent="0.15">
      <c r="A18" s="3127"/>
      <c r="B18" s="3137" t="s">
        <v>1185</v>
      </c>
      <c r="C18" s="3142"/>
      <c r="D18" s="3138"/>
      <c r="E18" s="2110">
        <f>E11+E17</f>
        <v>17557856166</v>
      </c>
      <c r="F18" s="2110">
        <f>F11+F17</f>
        <v>1328075560</v>
      </c>
      <c r="G18" s="2111">
        <f t="shared" si="0"/>
        <v>18885931726</v>
      </c>
    </row>
    <row r="19" spans="1:7" ht="24" customHeight="1" x14ac:dyDescent="0.15">
      <c r="A19" s="3143" t="s">
        <v>1186</v>
      </c>
      <c r="B19" s="3144" t="s">
        <v>1187</v>
      </c>
      <c r="C19" s="3145" t="s">
        <v>642</v>
      </c>
      <c r="D19" s="3146"/>
      <c r="E19" s="2114">
        <v>9180647984</v>
      </c>
      <c r="F19" s="2114">
        <v>923492677</v>
      </c>
      <c r="G19" s="2115">
        <f t="shared" si="0"/>
        <v>10104140661</v>
      </c>
    </row>
    <row r="20" spans="1:7" ht="24" customHeight="1" x14ac:dyDescent="0.15">
      <c r="A20" s="3126"/>
      <c r="B20" s="3129"/>
      <c r="C20" s="3129" t="s">
        <v>1188</v>
      </c>
      <c r="D20" s="2116" t="s">
        <v>643</v>
      </c>
      <c r="E20" s="2103">
        <v>0</v>
      </c>
      <c r="F20" s="2103">
        <v>24807376</v>
      </c>
      <c r="G20" s="2104">
        <f t="shared" si="0"/>
        <v>24807376</v>
      </c>
    </row>
    <row r="21" spans="1:7" ht="24" customHeight="1" x14ac:dyDescent="0.15">
      <c r="A21" s="3126"/>
      <c r="B21" s="3129"/>
      <c r="C21" s="3129"/>
      <c r="D21" s="2117" t="s">
        <v>644</v>
      </c>
      <c r="E21" s="2106">
        <v>2404032844</v>
      </c>
      <c r="F21" s="2106">
        <v>54205940</v>
      </c>
      <c r="G21" s="2107">
        <f t="shared" si="0"/>
        <v>2458238784</v>
      </c>
    </row>
    <row r="22" spans="1:7" ht="24" customHeight="1" x14ac:dyDescent="0.15">
      <c r="A22" s="3126"/>
      <c r="B22" s="3129"/>
      <c r="C22" s="3129"/>
      <c r="D22" s="2118" t="s">
        <v>645</v>
      </c>
      <c r="E22" s="2108">
        <v>1549712137</v>
      </c>
      <c r="F22" s="2108">
        <v>30562189</v>
      </c>
      <c r="G22" s="2109">
        <f t="shared" si="0"/>
        <v>1580274326</v>
      </c>
    </row>
    <row r="23" spans="1:7" ht="24" customHeight="1" x14ac:dyDescent="0.15">
      <c r="A23" s="3126"/>
      <c r="B23" s="3129"/>
      <c r="C23" s="3130"/>
      <c r="D23" s="2119" t="s">
        <v>1189</v>
      </c>
      <c r="E23" s="2110">
        <f>SUM(E20:E22)</f>
        <v>3953744981</v>
      </c>
      <c r="F23" s="2110">
        <f>SUM(F20:F22)</f>
        <v>109575505</v>
      </c>
      <c r="G23" s="2111">
        <f t="shared" si="0"/>
        <v>4063320486</v>
      </c>
    </row>
    <row r="24" spans="1:7" ht="24" customHeight="1" x14ac:dyDescent="0.15">
      <c r="A24" s="3126"/>
      <c r="B24" s="3129"/>
      <c r="C24" s="3140" t="s">
        <v>646</v>
      </c>
      <c r="D24" s="3141"/>
      <c r="E24" s="2112">
        <v>2918081215</v>
      </c>
      <c r="F24" s="2112">
        <v>209711316</v>
      </c>
      <c r="G24" s="2113">
        <f t="shared" si="0"/>
        <v>3127792531</v>
      </c>
    </row>
    <row r="25" spans="1:7" ht="24" customHeight="1" x14ac:dyDescent="0.15">
      <c r="A25" s="3126"/>
      <c r="B25" s="3129"/>
      <c r="C25" s="3133" t="s">
        <v>647</v>
      </c>
      <c r="D25" s="3134"/>
      <c r="E25" s="2106">
        <v>1438683916</v>
      </c>
      <c r="F25" s="2106">
        <v>80015766</v>
      </c>
      <c r="G25" s="2107">
        <f t="shared" si="0"/>
        <v>1518699682</v>
      </c>
    </row>
    <row r="26" spans="1:7" ht="24" customHeight="1" x14ac:dyDescent="0.15">
      <c r="A26" s="3126"/>
      <c r="B26" s="3129"/>
      <c r="C26" s="3133" t="s">
        <v>1190</v>
      </c>
      <c r="D26" s="3134"/>
      <c r="E26" s="2106">
        <v>33122158</v>
      </c>
      <c r="F26" s="2106">
        <v>468875</v>
      </c>
      <c r="G26" s="2107">
        <f t="shared" si="0"/>
        <v>33591033</v>
      </c>
    </row>
    <row r="27" spans="1:7" ht="24" customHeight="1" x14ac:dyDescent="0.15">
      <c r="A27" s="3126"/>
      <c r="B27" s="3129"/>
      <c r="C27" s="3135" t="s">
        <v>648</v>
      </c>
      <c r="D27" s="3136"/>
      <c r="E27" s="2108">
        <v>44821710</v>
      </c>
      <c r="F27" s="2108">
        <v>533384</v>
      </c>
      <c r="G27" s="2109">
        <f t="shared" si="0"/>
        <v>45355094</v>
      </c>
    </row>
    <row r="28" spans="1:7" ht="24" customHeight="1" x14ac:dyDescent="0.15">
      <c r="A28" s="3126"/>
      <c r="B28" s="3130"/>
      <c r="C28" s="3137" t="s">
        <v>649</v>
      </c>
      <c r="D28" s="3138"/>
      <c r="E28" s="2110">
        <f>E19+SUM(E23:E27)</f>
        <v>17569101964</v>
      </c>
      <c r="F28" s="2110">
        <f>F19+SUM(F23:F27)</f>
        <v>1323797523</v>
      </c>
      <c r="G28" s="2111">
        <f t="shared" si="0"/>
        <v>18892899487</v>
      </c>
    </row>
    <row r="29" spans="1:7" ht="24" customHeight="1" x14ac:dyDescent="0.15">
      <c r="A29" s="3126"/>
      <c r="B29" s="3139" t="s">
        <v>1191</v>
      </c>
      <c r="C29" s="3140" t="s">
        <v>1192</v>
      </c>
      <c r="D29" s="3141"/>
      <c r="E29" s="2112">
        <v>122763029</v>
      </c>
      <c r="F29" s="2112">
        <v>16753915</v>
      </c>
      <c r="G29" s="2113">
        <f t="shared" si="0"/>
        <v>139516944</v>
      </c>
    </row>
    <row r="30" spans="1:7" ht="24" customHeight="1" x14ac:dyDescent="0.15">
      <c r="A30" s="3126"/>
      <c r="B30" s="3129"/>
      <c r="C30" s="3133" t="s">
        <v>650</v>
      </c>
      <c r="D30" s="3134"/>
      <c r="E30" s="2106">
        <v>0</v>
      </c>
      <c r="F30" s="2106">
        <v>0</v>
      </c>
      <c r="G30" s="2107">
        <f t="shared" si="0"/>
        <v>0</v>
      </c>
    </row>
    <row r="31" spans="1:7" ht="24" customHeight="1" x14ac:dyDescent="0.15">
      <c r="A31" s="3126"/>
      <c r="B31" s="3129"/>
      <c r="C31" s="3133" t="s">
        <v>1193</v>
      </c>
      <c r="D31" s="3134"/>
      <c r="E31" s="2106">
        <v>1180175</v>
      </c>
      <c r="F31" s="2106">
        <v>0</v>
      </c>
      <c r="G31" s="2107">
        <f t="shared" si="0"/>
        <v>1180175</v>
      </c>
    </row>
    <row r="32" spans="1:7" ht="24" customHeight="1" x14ac:dyDescent="0.15">
      <c r="A32" s="3126"/>
      <c r="B32" s="3129"/>
      <c r="C32" s="3135" t="s">
        <v>651</v>
      </c>
      <c r="D32" s="3136"/>
      <c r="E32" s="2108">
        <v>702865413</v>
      </c>
      <c r="F32" s="2108">
        <v>29111517</v>
      </c>
      <c r="G32" s="2109">
        <f t="shared" si="0"/>
        <v>731976930</v>
      </c>
    </row>
    <row r="33" spans="1:7" ht="24" customHeight="1" x14ac:dyDescent="0.15">
      <c r="A33" s="3126"/>
      <c r="B33" s="3130"/>
      <c r="C33" s="3137" t="s">
        <v>517</v>
      </c>
      <c r="D33" s="3138"/>
      <c r="E33" s="2110">
        <f>SUM(E29:E32)</f>
        <v>826808617</v>
      </c>
      <c r="F33" s="2110">
        <f>SUM(F29:F32)</f>
        <v>45865432</v>
      </c>
      <c r="G33" s="2111">
        <f t="shared" si="0"/>
        <v>872674049</v>
      </c>
    </row>
    <row r="34" spans="1:7" ht="24" customHeight="1" x14ac:dyDescent="0.15">
      <c r="A34" s="3127"/>
      <c r="B34" s="3137" t="s">
        <v>1194</v>
      </c>
      <c r="C34" s="3142"/>
      <c r="D34" s="3138"/>
      <c r="E34" s="2110">
        <f>E28+E33</f>
        <v>18395910581</v>
      </c>
      <c r="F34" s="2110">
        <f>F28+F33</f>
        <v>1369662955</v>
      </c>
      <c r="G34" s="2111">
        <f t="shared" si="0"/>
        <v>19765573536</v>
      </c>
    </row>
    <row r="35" spans="1:7" ht="24" customHeight="1" x14ac:dyDescent="0.15">
      <c r="A35" s="3147" t="s">
        <v>1195</v>
      </c>
      <c r="B35" s="3148"/>
      <c r="C35" s="3148"/>
      <c r="D35" s="3149"/>
      <c r="E35" s="2110">
        <f>E11-E28</f>
        <v>-1602212614</v>
      </c>
      <c r="F35" s="2110">
        <f>F11-F28</f>
        <v>-284662712</v>
      </c>
      <c r="G35" s="2111">
        <f t="shared" si="0"/>
        <v>-1886875326</v>
      </c>
    </row>
    <row r="36" spans="1:7" ht="24" customHeight="1" x14ac:dyDescent="0.15">
      <c r="A36" s="3147" t="s">
        <v>1196</v>
      </c>
      <c r="B36" s="3148"/>
      <c r="C36" s="3148"/>
      <c r="D36" s="3149"/>
      <c r="E36" s="2110">
        <f>(E18-E34)-(E15-E31)</f>
        <v>-875600246</v>
      </c>
      <c r="F36" s="2110">
        <f>F37+F31</f>
        <v>-41587395</v>
      </c>
      <c r="G36" s="2111">
        <f t="shared" si="0"/>
        <v>-917187641</v>
      </c>
    </row>
    <row r="37" spans="1:7" ht="24" customHeight="1" thickBot="1" x14ac:dyDescent="0.2">
      <c r="A37" s="3150" t="s">
        <v>286</v>
      </c>
      <c r="B37" s="3151"/>
      <c r="C37" s="3151"/>
      <c r="D37" s="3152"/>
      <c r="E37" s="2120">
        <f>E18-E34</f>
        <v>-838054415</v>
      </c>
      <c r="F37" s="2120">
        <f>F18-F34</f>
        <v>-41587395</v>
      </c>
      <c r="G37" s="2121">
        <f>SUM(E37:F37)</f>
        <v>-879641810</v>
      </c>
    </row>
  </sheetData>
  <mergeCells count="37">
    <mergeCell ref="A35:D35"/>
    <mergeCell ref="A36:D36"/>
    <mergeCell ref="A37:D37"/>
    <mergeCell ref="B29:B33"/>
    <mergeCell ref="C29:D29"/>
    <mergeCell ref="C30:D30"/>
    <mergeCell ref="C31:D31"/>
    <mergeCell ref="C32:D32"/>
    <mergeCell ref="C33:D33"/>
    <mergeCell ref="C17:D17"/>
    <mergeCell ref="B18:D18"/>
    <mergeCell ref="A19:A34"/>
    <mergeCell ref="B19:B28"/>
    <mergeCell ref="C19:D19"/>
    <mergeCell ref="C20:C23"/>
    <mergeCell ref="C24:D24"/>
    <mergeCell ref="C25:D25"/>
    <mergeCell ref="C26:D26"/>
    <mergeCell ref="C27:D27"/>
    <mergeCell ref="C28:D28"/>
    <mergeCell ref="B34:D34"/>
    <mergeCell ref="A3:D7"/>
    <mergeCell ref="E3:E7"/>
    <mergeCell ref="F3:F7"/>
    <mergeCell ref="G3:G7"/>
    <mergeCell ref="A8:A18"/>
    <mergeCell ref="B8:B11"/>
    <mergeCell ref="C8:D8"/>
    <mergeCell ref="C9:D9"/>
    <mergeCell ref="C10:D10"/>
    <mergeCell ref="C11:D11"/>
    <mergeCell ref="B12:B17"/>
    <mergeCell ref="C12:D12"/>
    <mergeCell ref="C13:D13"/>
    <mergeCell ref="C14:D14"/>
    <mergeCell ref="C15:D15"/>
    <mergeCell ref="C16:D16"/>
  </mergeCells>
  <phoneticPr fontId="2"/>
  <printOptions horizontalCentered="1"/>
  <pageMargins left="0.57999999999999996" right="0.34" top="0.74" bottom="0.4" header="0.51181102362204722" footer="0.22"/>
  <pageSetup paperSize="9" scale="9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I67" sqref="I67:N69"/>
      <selection pane="topRight" activeCell="I67" sqref="I67:N69"/>
      <selection pane="bottomLeft" activeCell="I67" sqref="I67:N69"/>
      <selection pane="bottomRight"/>
    </sheetView>
  </sheetViews>
  <sheetFormatPr defaultRowHeight="22.5" customHeight="1" x14ac:dyDescent="0.2"/>
  <cols>
    <col min="1" max="1" width="5.875" style="1548" customWidth="1"/>
    <col min="2" max="2" width="15.75" style="1548" customWidth="1"/>
    <col min="3" max="10" width="17.625" style="1548" customWidth="1"/>
    <col min="11" max="18" width="13.625" style="1548" customWidth="1"/>
    <col min="19" max="20" width="11.75" style="1548" customWidth="1"/>
    <col min="21" max="22" width="10" style="1606" customWidth="1"/>
    <col min="23" max="23" width="5.75" style="1548" customWidth="1"/>
    <col min="24" max="27" width="9" style="1548"/>
    <col min="28" max="28" width="6.375" style="1548" customWidth="1"/>
    <col min="29" max="16384" width="9" style="1548"/>
  </cols>
  <sheetData>
    <row r="1" spans="1:23" ht="30.95" customHeight="1" x14ac:dyDescent="0.2">
      <c r="A1" s="1545" t="s">
        <v>821</v>
      </c>
      <c r="B1" s="1546"/>
      <c r="C1" s="1546"/>
      <c r="D1" s="1546"/>
      <c r="E1" s="1546"/>
      <c r="F1" s="1546"/>
      <c r="G1" s="1546"/>
      <c r="H1" s="1546"/>
      <c r="I1" s="1546"/>
      <c r="J1" s="1546"/>
      <c r="K1" s="1546"/>
      <c r="L1" s="1546"/>
      <c r="M1" s="1546"/>
      <c r="N1" s="1546"/>
      <c r="O1" s="1546"/>
      <c r="P1" s="1546"/>
      <c r="Q1" s="1546"/>
      <c r="R1" s="1546"/>
      <c r="S1" s="1546"/>
      <c r="T1" s="1546"/>
      <c r="U1" s="1547"/>
      <c r="V1" s="1547"/>
      <c r="W1" s="1546"/>
    </row>
    <row r="2" spans="1:23" s="1551" customFormat="1" ht="22.5" customHeight="1" thickBot="1" x14ac:dyDescent="0.25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  <c r="M2" s="1549"/>
      <c r="N2" s="1549" t="s">
        <v>822</v>
      </c>
      <c r="O2" s="1549"/>
      <c r="P2" s="1549"/>
      <c r="Q2" s="1549"/>
      <c r="R2" s="1549"/>
      <c r="S2" s="1549"/>
      <c r="T2" s="1549"/>
      <c r="U2" s="1550"/>
      <c r="V2" s="1550" t="s">
        <v>804</v>
      </c>
      <c r="W2" s="1549"/>
    </row>
    <row r="3" spans="1:23" ht="24.95" customHeight="1" x14ac:dyDescent="0.2">
      <c r="A3" s="1552" t="s">
        <v>429</v>
      </c>
      <c r="B3" s="1553"/>
      <c r="C3" s="1554"/>
      <c r="D3" s="1554"/>
      <c r="E3" s="1555"/>
      <c r="F3" s="1555"/>
      <c r="G3" s="1555"/>
      <c r="H3" s="1555"/>
      <c r="I3" s="1556" t="s">
        <v>805</v>
      </c>
      <c r="J3" s="1555"/>
      <c r="K3" s="1555"/>
      <c r="L3" s="1555"/>
      <c r="M3" s="1556" t="s">
        <v>806</v>
      </c>
      <c r="N3" s="1555"/>
      <c r="O3" s="1555"/>
      <c r="P3" s="1555"/>
      <c r="Q3" s="1555"/>
      <c r="R3" s="1557"/>
      <c r="S3" s="2567" t="s">
        <v>990</v>
      </c>
      <c r="T3" s="2586"/>
      <c r="U3" s="2567" t="s">
        <v>807</v>
      </c>
      <c r="V3" s="2568"/>
      <c r="W3" s="1558" t="s">
        <v>429</v>
      </c>
    </row>
    <row r="4" spans="1:23" ht="24.95" customHeight="1" x14ac:dyDescent="0.2">
      <c r="A4" s="1559" t="s">
        <v>430</v>
      </c>
      <c r="B4" s="1560"/>
      <c r="C4" s="2571" t="s">
        <v>808</v>
      </c>
      <c r="D4" s="2572"/>
      <c r="E4" s="2572"/>
      <c r="F4" s="2572"/>
      <c r="G4" s="2572"/>
      <c r="H4" s="2572"/>
      <c r="I4" s="2572"/>
      <c r="J4" s="2573"/>
      <c r="K4" s="2574" t="s">
        <v>809</v>
      </c>
      <c r="L4" s="2575"/>
      <c r="M4" s="2575"/>
      <c r="N4" s="2575"/>
      <c r="O4" s="2576"/>
      <c r="P4" s="2576"/>
      <c r="Q4" s="2576"/>
      <c r="R4" s="2577"/>
      <c r="S4" s="2538"/>
      <c r="T4" s="2587"/>
      <c r="U4" s="2569"/>
      <c r="V4" s="2570"/>
      <c r="W4" s="1561" t="s">
        <v>430</v>
      </c>
    </row>
    <row r="5" spans="1:23" ht="24.95" customHeight="1" x14ac:dyDescent="0.2">
      <c r="A5" s="1559" t="s">
        <v>431</v>
      </c>
      <c r="B5" s="1562" t="s">
        <v>399</v>
      </c>
      <c r="C5" s="2582" t="s">
        <v>823</v>
      </c>
      <c r="D5" s="2583"/>
      <c r="E5" s="1563" t="s">
        <v>810</v>
      </c>
      <c r="F5" s="1563" t="s">
        <v>811</v>
      </c>
      <c r="G5" s="1563"/>
      <c r="H5" s="1563" t="s">
        <v>812</v>
      </c>
      <c r="I5" s="1563"/>
      <c r="J5" s="1563"/>
      <c r="K5" s="2539" t="s">
        <v>823</v>
      </c>
      <c r="L5" s="2583"/>
      <c r="M5" s="1563" t="s">
        <v>810</v>
      </c>
      <c r="N5" s="1563" t="s">
        <v>811</v>
      </c>
      <c r="O5" s="1563"/>
      <c r="P5" s="1563" t="s">
        <v>812</v>
      </c>
      <c r="Q5" s="1563"/>
      <c r="R5" s="1563"/>
      <c r="S5" s="1723"/>
      <c r="T5" s="2556" t="s">
        <v>991</v>
      </c>
      <c r="U5" s="2578" t="s">
        <v>813</v>
      </c>
      <c r="V5" s="1565"/>
      <c r="W5" s="1561" t="s">
        <v>431</v>
      </c>
    </row>
    <row r="6" spans="1:23" ht="24.95" customHeight="1" x14ac:dyDescent="0.2">
      <c r="A6" s="1559" t="s">
        <v>432</v>
      </c>
      <c r="B6" s="1560"/>
      <c r="C6" s="1566"/>
      <c r="D6" s="2578" t="s">
        <v>824</v>
      </c>
      <c r="E6" s="1564"/>
      <c r="F6" s="1564"/>
      <c r="G6" s="1564" t="s">
        <v>814</v>
      </c>
      <c r="H6" s="1564"/>
      <c r="I6" s="1564" t="s">
        <v>400</v>
      </c>
      <c r="J6" s="1746" t="s">
        <v>398</v>
      </c>
      <c r="K6" s="1746"/>
      <c r="L6" s="2556" t="s">
        <v>824</v>
      </c>
      <c r="M6" s="1564"/>
      <c r="N6" s="1564"/>
      <c r="O6" s="1564" t="s">
        <v>815</v>
      </c>
      <c r="P6" s="1564"/>
      <c r="Q6" s="1564" t="s">
        <v>400</v>
      </c>
      <c r="R6" s="1564" t="s">
        <v>398</v>
      </c>
      <c r="S6" s="2584"/>
      <c r="T6" s="2547"/>
      <c r="U6" s="2580"/>
      <c r="V6" s="1565" t="s">
        <v>515</v>
      </c>
      <c r="W6" s="1561" t="s">
        <v>432</v>
      </c>
    </row>
    <row r="7" spans="1:23" ht="24.95" customHeight="1" thickBot="1" x14ac:dyDescent="0.25">
      <c r="A7" s="1567" t="s">
        <v>433</v>
      </c>
      <c r="B7" s="1568"/>
      <c r="C7" s="1569"/>
      <c r="D7" s="2579"/>
      <c r="E7" s="1570" t="s">
        <v>816</v>
      </c>
      <c r="F7" s="1570" t="s">
        <v>817</v>
      </c>
      <c r="G7" s="1570"/>
      <c r="H7" s="1570" t="s">
        <v>818</v>
      </c>
      <c r="I7" s="1570"/>
      <c r="J7" s="1747"/>
      <c r="K7" s="1747"/>
      <c r="L7" s="2558"/>
      <c r="M7" s="1570" t="s">
        <v>819</v>
      </c>
      <c r="N7" s="1570" t="s">
        <v>820</v>
      </c>
      <c r="O7" s="1570"/>
      <c r="P7" s="1570" t="s">
        <v>819</v>
      </c>
      <c r="Q7" s="1570"/>
      <c r="R7" s="1570"/>
      <c r="S7" s="2585"/>
      <c r="T7" s="2588"/>
      <c r="U7" s="2581"/>
      <c r="V7" s="1571"/>
      <c r="W7" s="1572" t="s">
        <v>433</v>
      </c>
    </row>
    <row r="8" spans="1:23" ht="30" customHeight="1" x14ac:dyDescent="0.2">
      <c r="A8" s="1559"/>
      <c r="B8" s="1562" t="s">
        <v>6</v>
      </c>
      <c r="C8" s="1529">
        <v>83354</v>
      </c>
      <c r="D8" s="1529">
        <v>55765</v>
      </c>
      <c r="E8" s="1524">
        <v>210840</v>
      </c>
      <c r="F8" s="1524">
        <v>3736</v>
      </c>
      <c r="G8" s="1524">
        <v>7196</v>
      </c>
      <c r="H8" s="1524">
        <v>73</v>
      </c>
      <c r="I8" s="1524">
        <v>30788</v>
      </c>
      <c r="J8" s="1524">
        <v>335987</v>
      </c>
      <c r="K8" s="1524">
        <v>65715</v>
      </c>
      <c r="L8" s="1524">
        <v>39225</v>
      </c>
      <c r="M8" s="1524">
        <v>210754</v>
      </c>
      <c r="N8" s="1524">
        <v>6834</v>
      </c>
      <c r="O8" s="1524">
        <v>11680</v>
      </c>
      <c r="P8" s="1524">
        <v>82614</v>
      </c>
      <c r="Q8" s="1524">
        <v>39650</v>
      </c>
      <c r="R8" s="1524">
        <v>417247</v>
      </c>
      <c r="S8" s="1573">
        <v>1127</v>
      </c>
      <c r="T8" s="1573">
        <v>306</v>
      </c>
      <c r="U8" s="1524">
        <v>69</v>
      </c>
      <c r="V8" s="1524">
        <v>0</v>
      </c>
      <c r="W8" s="1574"/>
    </row>
    <row r="9" spans="1:23" ht="30" customHeight="1" x14ac:dyDescent="0.2">
      <c r="A9" s="1559"/>
      <c r="B9" s="1562" t="s">
        <v>1016</v>
      </c>
      <c r="C9" s="1528">
        <v>83354</v>
      </c>
      <c r="D9" s="1528">
        <v>55765</v>
      </c>
      <c r="E9" s="1520">
        <v>206675</v>
      </c>
      <c r="F9" s="1520">
        <v>3721</v>
      </c>
      <c r="G9" s="1520">
        <v>5571</v>
      </c>
      <c r="H9" s="1520">
        <v>73</v>
      </c>
      <c r="I9" s="1520">
        <v>15308</v>
      </c>
      <c r="J9" s="1520">
        <v>314702</v>
      </c>
      <c r="K9" s="1520">
        <v>65715</v>
      </c>
      <c r="L9" s="1520">
        <v>39225</v>
      </c>
      <c r="M9" s="1520">
        <v>204536</v>
      </c>
      <c r="N9" s="1520">
        <v>6797</v>
      </c>
      <c r="O9" s="1520">
        <v>11297</v>
      </c>
      <c r="P9" s="1520">
        <v>80969</v>
      </c>
      <c r="Q9" s="1520">
        <v>24168</v>
      </c>
      <c r="R9" s="1520">
        <v>393482</v>
      </c>
      <c r="S9" s="1575">
        <v>985</v>
      </c>
      <c r="T9" s="1575">
        <v>306</v>
      </c>
      <c r="U9" s="1520">
        <v>63</v>
      </c>
      <c r="V9" s="1520">
        <v>0</v>
      </c>
      <c r="W9" s="1576"/>
    </row>
    <row r="10" spans="1:23" ht="30" customHeight="1" x14ac:dyDescent="0.2">
      <c r="A10" s="1559"/>
      <c r="B10" s="1562" t="s">
        <v>1017</v>
      </c>
      <c r="C10" s="1528">
        <v>0</v>
      </c>
      <c r="D10" s="1528">
        <v>0</v>
      </c>
      <c r="E10" s="1520">
        <v>4165</v>
      </c>
      <c r="F10" s="1520">
        <v>15</v>
      </c>
      <c r="G10" s="1520">
        <v>1625</v>
      </c>
      <c r="H10" s="1520">
        <v>0</v>
      </c>
      <c r="I10" s="1520">
        <v>15480</v>
      </c>
      <c r="J10" s="1520">
        <v>21285</v>
      </c>
      <c r="K10" s="1520">
        <v>0</v>
      </c>
      <c r="L10" s="1520">
        <v>0</v>
      </c>
      <c r="M10" s="1520">
        <v>6218</v>
      </c>
      <c r="N10" s="1520">
        <v>37</v>
      </c>
      <c r="O10" s="1520">
        <v>383</v>
      </c>
      <c r="P10" s="1520">
        <v>1645</v>
      </c>
      <c r="Q10" s="1520">
        <v>15482</v>
      </c>
      <c r="R10" s="1520">
        <v>23765</v>
      </c>
      <c r="S10" s="1575">
        <v>142</v>
      </c>
      <c r="T10" s="1575">
        <v>0</v>
      </c>
      <c r="U10" s="1520">
        <v>6</v>
      </c>
      <c r="V10" s="1577">
        <v>0</v>
      </c>
      <c r="W10" s="1576"/>
    </row>
    <row r="11" spans="1:23" ht="30" customHeight="1" x14ac:dyDescent="0.2">
      <c r="A11" s="1559"/>
      <c r="B11" s="1562" t="s">
        <v>1018</v>
      </c>
      <c r="C11" s="1528">
        <v>78397</v>
      </c>
      <c r="D11" s="1528">
        <v>52858</v>
      </c>
      <c r="E11" s="1520">
        <v>191684</v>
      </c>
      <c r="F11" s="1520">
        <v>3529</v>
      </c>
      <c r="G11" s="1520">
        <v>5251</v>
      </c>
      <c r="H11" s="1520">
        <v>67</v>
      </c>
      <c r="I11" s="1520">
        <v>14218</v>
      </c>
      <c r="J11" s="1520">
        <v>293146</v>
      </c>
      <c r="K11" s="1520">
        <v>61332</v>
      </c>
      <c r="L11" s="1520">
        <v>36947</v>
      </c>
      <c r="M11" s="1520">
        <v>190269</v>
      </c>
      <c r="N11" s="1520">
        <v>6402</v>
      </c>
      <c r="O11" s="1520">
        <v>10341</v>
      </c>
      <c r="P11" s="1520">
        <v>74404</v>
      </c>
      <c r="Q11" s="1520">
        <v>22975</v>
      </c>
      <c r="R11" s="1520">
        <v>365723</v>
      </c>
      <c r="S11" s="1575">
        <v>851</v>
      </c>
      <c r="T11" s="1575">
        <v>232</v>
      </c>
      <c r="U11" s="1520">
        <v>40</v>
      </c>
      <c r="V11" s="1577">
        <v>0</v>
      </c>
      <c r="W11" s="1576"/>
    </row>
    <row r="12" spans="1:23" ht="30" customHeight="1" x14ac:dyDescent="0.2">
      <c r="A12" s="1559"/>
      <c r="B12" s="1562" t="s">
        <v>1019</v>
      </c>
      <c r="C12" s="1528">
        <v>4957</v>
      </c>
      <c r="D12" s="1528">
        <v>2907</v>
      </c>
      <c r="E12" s="1520">
        <v>14991</v>
      </c>
      <c r="F12" s="1520">
        <v>192</v>
      </c>
      <c r="G12" s="1520">
        <v>320</v>
      </c>
      <c r="H12" s="1520">
        <v>6</v>
      </c>
      <c r="I12" s="1520">
        <v>1090</v>
      </c>
      <c r="J12" s="1520">
        <v>21556</v>
      </c>
      <c r="K12" s="1520">
        <v>4383</v>
      </c>
      <c r="L12" s="1520">
        <v>2278</v>
      </c>
      <c r="M12" s="1520">
        <v>14267</v>
      </c>
      <c r="N12" s="1520">
        <v>395</v>
      </c>
      <c r="O12" s="1520">
        <v>956</v>
      </c>
      <c r="P12" s="1520">
        <v>6565</v>
      </c>
      <c r="Q12" s="1520">
        <v>1193</v>
      </c>
      <c r="R12" s="1520">
        <v>27759</v>
      </c>
      <c r="S12" s="1575">
        <v>134</v>
      </c>
      <c r="T12" s="1575">
        <v>74</v>
      </c>
      <c r="U12" s="1520">
        <v>23</v>
      </c>
      <c r="V12" s="1577">
        <v>0</v>
      </c>
      <c r="W12" s="1576"/>
    </row>
    <row r="13" spans="1:23" ht="23.1" customHeight="1" x14ac:dyDescent="0.2">
      <c r="A13" s="1578">
        <v>1</v>
      </c>
      <c r="B13" s="1579" t="s">
        <v>1020</v>
      </c>
      <c r="C13" s="1529">
        <v>4439</v>
      </c>
      <c r="D13" s="1529">
        <v>3204</v>
      </c>
      <c r="E13" s="1524">
        <v>9636</v>
      </c>
      <c r="F13" s="1524">
        <v>131</v>
      </c>
      <c r="G13" s="1524">
        <v>248</v>
      </c>
      <c r="H13" s="1524">
        <v>2</v>
      </c>
      <c r="I13" s="1524">
        <v>1219</v>
      </c>
      <c r="J13" s="1524">
        <v>15675</v>
      </c>
      <c r="K13" s="1524">
        <v>2783</v>
      </c>
      <c r="L13" s="1524">
        <v>1890</v>
      </c>
      <c r="M13" s="1524">
        <v>9200</v>
      </c>
      <c r="N13" s="1524">
        <v>260</v>
      </c>
      <c r="O13" s="1524">
        <v>572</v>
      </c>
      <c r="P13" s="1524">
        <v>4171</v>
      </c>
      <c r="Q13" s="1524">
        <v>2460</v>
      </c>
      <c r="R13" s="1524">
        <v>19446</v>
      </c>
      <c r="S13" s="1573">
        <v>33</v>
      </c>
      <c r="T13" s="1573">
        <v>11</v>
      </c>
      <c r="U13" s="1580" t="s">
        <v>1089</v>
      </c>
      <c r="V13" s="1580"/>
      <c r="W13" s="1581">
        <v>1</v>
      </c>
    </row>
    <row r="14" spans="1:23" ht="23.1" customHeight="1" x14ac:dyDescent="0.2">
      <c r="A14" s="1582">
        <v>2</v>
      </c>
      <c r="B14" s="1583" t="s">
        <v>1021</v>
      </c>
      <c r="C14" s="1528">
        <v>1632</v>
      </c>
      <c r="D14" s="1528">
        <v>1027</v>
      </c>
      <c r="E14" s="1520">
        <v>5652</v>
      </c>
      <c r="F14" s="1520">
        <v>98</v>
      </c>
      <c r="G14" s="1520">
        <v>102</v>
      </c>
      <c r="H14" s="1520">
        <v>1</v>
      </c>
      <c r="I14" s="1520">
        <v>230</v>
      </c>
      <c r="J14" s="1520">
        <v>7715</v>
      </c>
      <c r="K14" s="1520">
        <v>1315</v>
      </c>
      <c r="L14" s="1520">
        <v>752</v>
      </c>
      <c r="M14" s="1520">
        <v>5411</v>
      </c>
      <c r="N14" s="1520">
        <v>164</v>
      </c>
      <c r="O14" s="1520">
        <v>341</v>
      </c>
      <c r="P14" s="1520">
        <v>2230</v>
      </c>
      <c r="Q14" s="1520">
        <v>395</v>
      </c>
      <c r="R14" s="1520">
        <v>9856</v>
      </c>
      <c r="S14" s="1575">
        <v>17</v>
      </c>
      <c r="T14" s="1575">
        <v>1</v>
      </c>
      <c r="U14" s="1584" t="s">
        <v>1089</v>
      </c>
      <c r="V14" s="1584"/>
      <c r="W14" s="1576">
        <v>2</v>
      </c>
    </row>
    <row r="15" spans="1:23" ht="23.1" customHeight="1" x14ac:dyDescent="0.2">
      <c r="A15" s="1582">
        <v>3</v>
      </c>
      <c r="B15" s="1583" t="s">
        <v>1022</v>
      </c>
      <c r="C15" s="1528">
        <v>11197</v>
      </c>
      <c r="D15" s="1528">
        <v>8111</v>
      </c>
      <c r="E15" s="1520">
        <v>16360</v>
      </c>
      <c r="F15" s="1520">
        <v>309</v>
      </c>
      <c r="G15" s="1520">
        <v>788</v>
      </c>
      <c r="H15" s="1520">
        <v>0</v>
      </c>
      <c r="I15" s="1520">
        <v>1290</v>
      </c>
      <c r="J15" s="1520">
        <v>29944</v>
      </c>
      <c r="K15" s="1520">
        <v>8380</v>
      </c>
      <c r="L15" s="1520">
        <v>5188</v>
      </c>
      <c r="M15" s="1520">
        <v>17828</v>
      </c>
      <c r="N15" s="1520">
        <v>638</v>
      </c>
      <c r="O15" s="1520">
        <v>888</v>
      </c>
      <c r="P15" s="1520">
        <v>5530</v>
      </c>
      <c r="Q15" s="1520">
        <v>2448</v>
      </c>
      <c r="R15" s="1520">
        <v>35712</v>
      </c>
      <c r="S15" s="1575">
        <v>64</v>
      </c>
      <c r="T15" s="1575">
        <v>0</v>
      </c>
      <c r="U15" s="1584" t="s">
        <v>1089</v>
      </c>
      <c r="V15" s="1585"/>
      <c r="W15" s="1576">
        <v>3</v>
      </c>
    </row>
    <row r="16" spans="1:23" ht="23.1" customHeight="1" x14ac:dyDescent="0.2">
      <c r="A16" s="1582">
        <v>6</v>
      </c>
      <c r="B16" s="1583" t="s">
        <v>1023</v>
      </c>
      <c r="C16" s="1528">
        <v>684</v>
      </c>
      <c r="D16" s="1528">
        <v>391</v>
      </c>
      <c r="E16" s="1520">
        <v>2519</v>
      </c>
      <c r="F16" s="1520">
        <v>49</v>
      </c>
      <c r="G16" s="1520">
        <v>61</v>
      </c>
      <c r="H16" s="1520">
        <v>2</v>
      </c>
      <c r="I16" s="1520">
        <v>339</v>
      </c>
      <c r="J16" s="1520">
        <v>3654</v>
      </c>
      <c r="K16" s="1520">
        <v>608</v>
      </c>
      <c r="L16" s="1520">
        <v>318</v>
      </c>
      <c r="M16" s="1520">
        <v>2298</v>
      </c>
      <c r="N16" s="1520">
        <v>68</v>
      </c>
      <c r="O16" s="1520">
        <v>158</v>
      </c>
      <c r="P16" s="1520">
        <v>1000</v>
      </c>
      <c r="Q16" s="1520">
        <v>364</v>
      </c>
      <c r="R16" s="1520">
        <v>4496</v>
      </c>
      <c r="S16" s="1575">
        <v>11</v>
      </c>
      <c r="T16" s="1575">
        <v>2</v>
      </c>
      <c r="U16" s="1584" t="s">
        <v>1089</v>
      </c>
      <c r="V16" s="1585"/>
      <c r="W16" s="1576">
        <v>6</v>
      </c>
    </row>
    <row r="17" spans="1:23" ht="23.1" customHeight="1" x14ac:dyDescent="0.2">
      <c r="A17" s="1582">
        <v>7</v>
      </c>
      <c r="B17" s="1583" t="s">
        <v>1024</v>
      </c>
      <c r="C17" s="1528">
        <v>364</v>
      </c>
      <c r="D17" s="1528">
        <v>196</v>
      </c>
      <c r="E17" s="1520">
        <v>1615</v>
      </c>
      <c r="F17" s="1520">
        <v>36</v>
      </c>
      <c r="G17" s="1520">
        <v>46</v>
      </c>
      <c r="H17" s="1520">
        <v>0</v>
      </c>
      <c r="I17" s="1520">
        <v>81</v>
      </c>
      <c r="J17" s="1520">
        <v>2142</v>
      </c>
      <c r="K17" s="1520">
        <v>298</v>
      </c>
      <c r="L17" s="1520">
        <v>160</v>
      </c>
      <c r="M17" s="1520">
        <v>1521</v>
      </c>
      <c r="N17" s="1520">
        <v>55</v>
      </c>
      <c r="O17" s="1520">
        <v>98</v>
      </c>
      <c r="P17" s="1520">
        <v>743</v>
      </c>
      <c r="Q17" s="1520">
        <v>120</v>
      </c>
      <c r="R17" s="1520">
        <v>2835</v>
      </c>
      <c r="S17" s="1575">
        <v>17</v>
      </c>
      <c r="T17" s="1575">
        <v>11</v>
      </c>
      <c r="U17" s="1584" t="s">
        <v>1089</v>
      </c>
      <c r="V17" s="1585"/>
      <c r="W17" s="1576">
        <v>7</v>
      </c>
    </row>
    <row r="18" spans="1:23" ht="23.1" customHeight="1" x14ac:dyDescent="0.2">
      <c r="A18" s="1578">
        <v>8</v>
      </c>
      <c r="B18" s="1579" t="s">
        <v>1025</v>
      </c>
      <c r="C18" s="1529">
        <v>3274</v>
      </c>
      <c r="D18" s="1529">
        <v>2420</v>
      </c>
      <c r="E18" s="1524">
        <v>9976</v>
      </c>
      <c r="F18" s="1524">
        <v>190</v>
      </c>
      <c r="G18" s="1524">
        <v>250</v>
      </c>
      <c r="H18" s="1524">
        <v>5</v>
      </c>
      <c r="I18" s="1524">
        <v>1125</v>
      </c>
      <c r="J18" s="1524">
        <v>14820</v>
      </c>
      <c r="K18" s="1524">
        <v>2751</v>
      </c>
      <c r="L18" s="1524">
        <v>1877</v>
      </c>
      <c r="M18" s="1524">
        <v>9663</v>
      </c>
      <c r="N18" s="1524">
        <v>339</v>
      </c>
      <c r="O18" s="1524">
        <v>484</v>
      </c>
      <c r="P18" s="1524">
        <v>3931</v>
      </c>
      <c r="Q18" s="1524">
        <v>1367</v>
      </c>
      <c r="R18" s="1524">
        <v>18535</v>
      </c>
      <c r="S18" s="1573">
        <v>66</v>
      </c>
      <c r="T18" s="1573">
        <v>40</v>
      </c>
      <c r="U18" s="1580" t="s">
        <v>1089</v>
      </c>
      <c r="V18" s="1586"/>
      <c r="W18" s="1581">
        <v>8</v>
      </c>
    </row>
    <row r="19" spans="1:23" ht="23.1" customHeight="1" x14ac:dyDescent="0.2">
      <c r="A19" s="1582">
        <v>9</v>
      </c>
      <c r="B19" s="1583" t="s">
        <v>1026</v>
      </c>
      <c r="C19" s="1528">
        <v>710</v>
      </c>
      <c r="D19" s="1528">
        <v>429</v>
      </c>
      <c r="E19" s="1520">
        <v>2450</v>
      </c>
      <c r="F19" s="1520">
        <v>41</v>
      </c>
      <c r="G19" s="1520">
        <v>51</v>
      </c>
      <c r="H19" s="1520">
        <v>2</v>
      </c>
      <c r="I19" s="1520">
        <v>290</v>
      </c>
      <c r="J19" s="1520">
        <v>3544</v>
      </c>
      <c r="K19" s="1520">
        <v>568</v>
      </c>
      <c r="L19" s="1520">
        <v>314</v>
      </c>
      <c r="M19" s="1520">
        <v>2079</v>
      </c>
      <c r="N19" s="1520">
        <v>75</v>
      </c>
      <c r="O19" s="1520">
        <v>147</v>
      </c>
      <c r="P19" s="1520">
        <v>1031</v>
      </c>
      <c r="Q19" s="1520">
        <v>396</v>
      </c>
      <c r="R19" s="1520">
        <v>4296</v>
      </c>
      <c r="S19" s="1575">
        <v>12</v>
      </c>
      <c r="T19" s="1575">
        <v>4</v>
      </c>
      <c r="U19" s="1584" t="s">
        <v>1089</v>
      </c>
      <c r="V19" s="1585"/>
      <c r="W19" s="1576">
        <v>9</v>
      </c>
    </row>
    <row r="20" spans="1:23" ht="23.1" customHeight="1" x14ac:dyDescent="0.2">
      <c r="A20" s="1582">
        <v>10</v>
      </c>
      <c r="B20" s="1583" t="s">
        <v>1027</v>
      </c>
      <c r="C20" s="1528">
        <v>1010</v>
      </c>
      <c r="D20" s="1528">
        <v>622</v>
      </c>
      <c r="E20" s="1520">
        <v>3728</v>
      </c>
      <c r="F20" s="1520">
        <v>64</v>
      </c>
      <c r="G20" s="1520">
        <v>65</v>
      </c>
      <c r="H20" s="1520">
        <v>2</v>
      </c>
      <c r="I20" s="1520">
        <v>133</v>
      </c>
      <c r="J20" s="1520">
        <v>5002</v>
      </c>
      <c r="K20" s="1520">
        <v>896</v>
      </c>
      <c r="L20" s="1520">
        <v>507</v>
      </c>
      <c r="M20" s="1520">
        <v>3366</v>
      </c>
      <c r="N20" s="1520">
        <v>71</v>
      </c>
      <c r="O20" s="1520">
        <v>210</v>
      </c>
      <c r="P20" s="1520">
        <v>1201</v>
      </c>
      <c r="Q20" s="1520">
        <v>224</v>
      </c>
      <c r="R20" s="1520">
        <v>5968</v>
      </c>
      <c r="S20" s="1575">
        <v>14</v>
      </c>
      <c r="T20" s="1575">
        <v>0</v>
      </c>
      <c r="U20" s="1584" t="s">
        <v>1089</v>
      </c>
      <c r="V20" s="1585"/>
      <c r="W20" s="1576">
        <v>10</v>
      </c>
    </row>
    <row r="21" spans="1:23" ht="23.1" customHeight="1" x14ac:dyDescent="0.2">
      <c r="A21" s="1582">
        <v>11</v>
      </c>
      <c r="B21" s="1583" t="s">
        <v>1028</v>
      </c>
      <c r="C21" s="1528">
        <v>615</v>
      </c>
      <c r="D21" s="1528">
        <v>376</v>
      </c>
      <c r="E21" s="1520">
        <v>2400</v>
      </c>
      <c r="F21" s="1520">
        <v>26</v>
      </c>
      <c r="G21" s="1520">
        <v>56</v>
      </c>
      <c r="H21" s="1520">
        <v>2</v>
      </c>
      <c r="I21" s="1520">
        <v>240</v>
      </c>
      <c r="J21" s="1520">
        <v>3339</v>
      </c>
      <c r="K21" s="1520">
        <v>600</v>
      </c>
      <c r="L21" s="1520">
        <v>313</v>
      </c>
      <c r="M21" s="1520">
        <v>2331</v>
      </c>
      <c r="N21" s="1520">
        <v>45</v>
      </c>
      <c r="O21" s="1520">
        <v>143</v>
      </c>
      <c r="P21" s="1520">
        <v>845</v>
      </c>
      <c r="Q21" s="1520">
        <v>254</v>
      </c>
      <c r="R21" s="1520">
        <v>4218</v>
      </c>
      <c r="S21" s="1575">
        <v>38</v>
      </c>
      <c r="T21" s="1575">
        <v>22</v>
      </c>
      <c r="U21" s="1584" t="s">
        <v>1089</v>
      </c>
      <c r="V21" s="1585"/>
      <c r="W21" s="1576">
        <v>11</v>
      </c>
    </row>
    <row r="22" spans="1:23" ht="23.1" customHeight="1" x14ac:dyDescent="0.2">
      <c r="A22" s="1582">
        <v>12</v>
      </c>
      <c r="B22" s="1583" t="s">
        <v>1029</v>
      </c>
      <c r="C22" s="1528">
        <v>1115</v>
      </c>
      <c r="D22" s="1528">
        <v>638</v>
      </c>
      <c r="E22" s="1520">
        <v>3004</v>
      </c>
      <c r="F22" s="1520">
        <v>53</v>
      </c>
      <c r="G22" s="1520">
        <v>59</v>
      </c>
      <c r="H22" s="1520">
        <v>3</v>
      </c>
      <c r="I22" s="1520">
        <v>177</v>
      </c>
      <c r="J22" s="1520">
        <v>4411</v>
      </c>
      <c r="K22" s="1520">
        <v>811</v>
      </c>
      <c r="L22" s="1520">
        <v>275</v>
      </c>
      <c r="M22" s="1520">
        <v>2788</v>
      </c>
      <c r="N22" s="1520">
        <v>74</v>
      </c>
      <c r="O22" s="1520">
        <v>145</v>
      </c>
      <c r="P22" s="1520">
        <v>1080</v>
      </c>
      <c r="Q22" s="1520">
        <v>327</v>
      </c>
      <c r="R22" s="1520">
        <v>5225</v>
      </c>
      <c r="S22" s="1575">
        <v>12</v>
      </c>
      <c r="T22" s="1575">
        <v>2</v>
      </c>
      <c r="U22" s="1584" t="s">
        <v>1089</v>
      </c>
      <c r="V22" s="1585"/>
      <c r="W22" s="1576">
        <v>12</v>
      </c>
    </row>
    <row r="23" spans="1:23" ht="23.1" customHeight="1" x14ac:dyDescent="0.2">
      <c r="A23" s="1578">
        <v>14</v>
      </c>
      <c r="B23" s="1579" t="s">
        <v>1030</v>
      </c>
      <c r="C23" s="1529">
        <v>2196</v>
      </c>
      <c r="D23" s="1529">
        <v>1315</v>
      </c>
      <c r="E23" s="1524">
        <v>7221</v>
      </c>
      <c r="F23" s="1524">
        <v>126</v>
      </c>
      <c r="G23" s="1524">
        <v>218</v>
      </c>
      <c r="H23" s="1524">
        <v>6</v>
      </c>
      <c r="I23" s="1524">
        <v>451</v>
      </c>
      <c r="J23" s="1524">
        <v>10218</v>
      </c>
      <c r="K23" s="1524">
        <v>2006</v>
      </c>
      <c r="L23" s="1524">
        <v>1194</v>
      </c>
      <c r="M23" s="1524">
        <v>6915</v>
      </c>
      <c r="N23" s="1524">
        <v>267</v>
      </c>
      <c r="O23" s="1524">
        <v>409</v>
      </c>
      <c r="P23" s="1524">
        <v>3306</v>
      </c>
      <c r="Q23" s="1524">
        <v>610</v>
      </c>
      <c r="R23" s="1524">
        <v>13513</v>
      </c>
      <c r="S23" s="1573">
        <v>43</v>
      </c>
      <c r="T23" s="1573">
        <v>11</v>
      </c>
      <c r="U23" s="1580" t="s">
        <v>1089</v>
      </c>
      <c r="V23" s="1586"/>
      <c r="W23" s="1581">
        <v>14</v>
      </c>
    </row>
    <row r="24" spans="1:23" ht="23.1" customHeight="1" x14ac:dyDescent="0.2">
      <c r="A24" s="1582">
        <v>15</v>
      </c>
      <c r="B24" s="1583" t="s">
        <v>1031</v>
      </c>
      <c r="C24" s="1528">
        <v>1375</v>
      </c>
      <c r="D24" s="1528">
        <v>779</v>
      </c>
      <c r="E24" s="1520">
        <v>4534</v>
      </c>
      <c r="F24" s="1520">
        <v>57</v>
      </c>
      <c r="G24" s="1520">
        <v>91</v>
      </c>
      <c r="H24" s="1520">
        <v>0</v>
      </c>
      <c r="I24" s="1520">
        <v>184</v>
      </c>
      <c r="J24" s="1520">
        <v>6241</v>
      </c>
      <c r="K24" s="1520">
        <v>1203</v>
      </c>
      <c r="L24" s="1520">
        <v>615</v>
      </c>
      <c r="M24" s="1520">
        <v>4049</v>
      </c>
      <c r="N24" s="1520">
        <v>67</v>
      </c>
      <c r="O24" s="1520">
        <v>248</v>
      </c>
      <c r="P24" s="1520">
        <v>2205</v>
      </c>
      <c r="Q24" s="1520">
        <v>341</v>
      </c>
      <c r="R24" s="1520">
        <v>8113</v>
      </c>
      <c r="S24" s="1575">
        <v>15</v>
      </c>
      <c r="T24" s="1575">
        <v>0</v>
      </c>
      <c r="U24" s="1584" t="s">
        <v>1089</v>
      </c>
      <c r="V24" s="1585"/>
      <c r="W24" s="1576">
        <v>15</v>
      </c>
    </row>
    <row r="25" spans="1:23" ht="23.1" customHeight="1" x14ac:dyDescent="0.2">
      <c r="A25" s="1582">
        <v>16</v>
      </c>
      <c r="B25" s="1583" t="s">
        <v>1032</v>
      </c>
      <c r="C25" s="1528">
        <v>568</v>
      </c>
      <c r="D25" s="1528">
        <v>353</v>
      </c>
      <c r="E25" s="1520">
        <v>1719</v>
      </c>
      <c r="F25" s="1520">
        <v>26</v>
      </c>
      <c r="G25" s="1520">
        <v>35</v>
      </c>
      <c r="H25" s="1520">
        <v>0</v>
      </c>
      <c r="I25" s="1520">
        <v>61</v>
      </c>
      <c r="J25" s="1520">
        <v>2409</v>
      </c>
      <c r="K25" s="1520">
        <v>387</v>
      </c>
      <c r="L25" s="1520">
        <v>261</v>
      </c>
      <c r="M25" s="1520">
        <v>1634</v>
      </c>
      <c r="N25" s="1520">
        <v>57</v>
      </c>
      <c r="O25" s="1520">
        <v>100</v>
      </c>
      <c r="P25" s="1520">
        <v>610</v>
      </c>
      <c r="Q25" s="1520">
        <v>128</v>
      </c>
      <c r="R25" s="1520">
        <v>2916</v>
      </c>
      <c r="S25" s="1575">
        <v>10</v>
      </c>
      <c r="T25" s="1575">
        <v>1</v>
      </c>
      <c r="U25" s="1584" t="s">
        <v>1089</v>
      </c>
      <c r="V25" s="1585"/>
      <c r="W25" s="1576">
        <v>16</v>
      </c>
    </row>
    <row r="26" spans="1:23" ht="23.1" customHeight="1" x14ac:dyDescent="0.2">
      <c r="A26" s="1582">
        <v>17</v>
      </c>
      <c r="B26" s="1583" t="s">
        <v>1033</v>
      </c>
      <c r="C26" s="1528">
        <v>1066</v>
      </c>
      <c r="D26" s="1528">
        <v>586</v>
      </c>
      <c r="E26" s="1520">
        <v>3506</v>
      </c>
      <c r="F26" s="1520">
        <v>37</v>
      </c>
      <c r="G26" s="1520">
        <v>62</v>
      </c>
      <c r="H26" s="1520">
        <v>0</v>
      </c>
      <c r="I26" s="1520">
        <v>170</v>
      </c>
      <c r="J26" s="1520">
        <v>4841</v>
      </c>
      <c r="K26" s="1520">
        <v>844</v>
      </c>
      <c r="L26" s="1520">
        <v>454</v>
      </c>
      <c r="M26" s="1520">
        <v>3075</v>
      </c>
      <c r="N26" s="1520">
        <v>98</v>
      </c>
      <c r="O26" s="1520">
        <v>193</v>
      </c>
      <c r="P26" s="1520">
        <v>1502</v>
      </c>
      <c r="Q26" s="1520">
        <v>261</v>
      </c>
      <c r="R26" s="1520">
        <v>5973</v>
      </c>
      <c r="S26" s="1575">
        <v>19</v>
      </c>
      <c r="T26" s="1575">
        <v>6</v>
      </c>
      <c r="U26" s="1584" t="s">
        <v>1089</v>
      </c>
      <c r="V26" s="1585"/>
      <c r="W26" s="1576">
        <v>17</v>
      </c>
    </row>
    <row r="27" spans="1:23" ht="23.1" customHeight="1" x14ac:dyDescent="0.2">
      <c r="A27" s="1582">
        <v>18</v>
      </c>
      <c r="B27" s="1583" t="s">
        <v>1034</v>
      </c>
      <c r="C27" s="1528">
        <v>1137</v>
      </c>
      <c r="D27" s="1528">
        <v>725</v>
      </c>
      <c r="E27" s="1520">
        <v>4264</v>
      </c>
      <c r="F27" s="1520">
        <v>94</v>
      </c>
      <c r="G27" s="1520">
        <v>129</v>
      </c>
      <c r="H27" s="1520">
        <v>0</v>
      </c>
      <c r="I27" s="1520">
        <v>335</v>
      </c>
      <c r="J27" s="1520">
        <v>5959</v>
      </c>
      <c r="K27" s="1520">
        <v>1013</v>
      </c>
      <c r="L27" s="1520">
        <v>374</v>
      </c>
      <c r="M27" s="1520">
        <v>4227</v>
      </c>
      <c r="N27" s="1520">
        <v>130</v>
      </c>
      <c r="O27" s="1520">
        <v>251</v>
      </c>
      <c r="P27" s="1520">
        <v>1586</v>
      </c>
      <c r="Q27" s="1520">
        <v>430</v>
      </c>
      <c r="R27" s="1520">
        <v>7637</v>
      </c>
      <c r="S27" s="1575">
        <v>21</v>
      </c>
      <c r="T27" s="1575">
        <v>8</v>
      </c>
      <c r="U27" s="1584" t="s">
        <v>1089</v>
      </c>
      <c r="V27" s="1585"/>
      <c r="W27" s="1576">
        <v>18</v>
      </c>
    </row>
    <row r="28" spans="1:23" ht="23.1" customHeight="1" x14ac:dyDescent="0.2">
      <c r="A28" s="1587">
        <v>19</v>
      </c>
      <c r="B28" s="1579" t="s">
        <v>1035</v>
      </c>
      <c r="C28" s="1529">
        <v>1758</v>
      </c>
      <c r="D28" s="1529">
        <v>973</v>
      </c>
      <c r="E28" s="1524">
        <v>6714</v>
      </c>
      <c r="F28" s="1524">
        <v>113</v>
      </c>
      <c r="G28" s="1524">
        <v>139</v>
      </c>
      <c r="H28" s="1524">
        <v>0</v>
      </c>
      <c r="I28" s="1524">
        <v>277</v>
      </c>
      <c r="J28" s="1524">
        <v>9001</v>
      </c>
      <c r="K28" s="1524">
        <v>1421</v>
      </c>
      <c r="L28" s="1524">
        <v>439</v>
      </c>
      <c r="M28" s="1524">
        <v>6247</v>
      </c>
      <c r="N28" s="1524">
        <v>226</v>
      </c>
      <c r="O28" s="1524">
        <v>328</v>
      </c>
      <c r="P28" s="1524">
        <v>2871</v>
      </c>
      <c r="Q28" s="1524">
        <v>550</v>
      </c>
      <c r="R28" s="1524">
        <v>11643</v>
      </c>
      <c r="S28" s="1573">
        <v>22</v>
      </c>
      <c r="T28" s="1573">
        <v>1</v>
      </c>
      <c r="U28" s="1580" t="s">
        <v>1089</v>
      </c>
      <c r="V28" s="1586"/>
      <c r="W28" s="1588">
        <v>19</v>
      </c>
    </row>
    <row r="29" spans="1:23" ht="23.1" customHeight="1" x14ac:dyDescent="0.2">
      <c r="A29" s="1582">
        <v>21</v>
      </c>
      <c r="B29" s="1583" t="s">
        <v>1036</v>
      </c>
      <c r="C29" s="1528">
        <v>3103</v>
      </c>
      <c r="D29" s="1528">
        <v>2193</v>
      </c>
      <c r="E29" s="1520">
        <v>6806</v>
      </c>
      <c r="F29" s="1520">
        <v>128</v>
      </c>
      <c r="G29" s="1520">
        <v>223</v>
      </c>
      <c r="H29" s="1520">
        <v>3</v>
      </c>
      <c r="I29" s="1520">
        <v>813</v>
      </c>
      <c r="J29" s="1520">
        <v>11076</v>
      </c>
      <c r="K29" s="1520">
        <v>2490</v>
      </c>
      <c r="L29" s="1520">
        <v>1659</v>
      </c>
      <c r="M29" s="1520">
        <v>7406</v>
      </c>
      <c r="N29" s="1520">
        <v>262</v>
      </c>
      <c r="O29" s="1520">
        <v>420</v>
      </c>
      <c r="P29" s="1520">
        <v>1618</v>
      </c>
      <c r="Q29" s="1520">
        <v>2369</v>
      </c>
      <c r="R29" s="1520">
        <v>14565</v>
      </c>
      <c r="S29" s="1575">
        <v>15</v>
      </c>
      <c r="T29" s="1575">
        <v>2</v>
      </c>
      <c r="U29" s="1584" t="s">
        <v>1089</v>
      </c>
      <c r="V29" s="1585"/>
      <c r="W29" s="1576">
        <v>21</v>
      </c>
    </row>
    <row r="30" spans="1:23" ht="23.1" customHeight="1" x14ac:dyDescent="0.2">
      <c r="A30" s="1582">
        <v>22</v>
      </c>
      <c r="B30" s="1583" t="s">
        <v>1037</v>
      </c>
      <c r="C30" s="1528">
        <v>3550</v>
      </c>
      <c r="D30" s="1528">
        <v>2199</v>
      </c>
      <c r="E30" s="1520">
        <v>9260</v>
      </c>
      <c r="F30" s="1520">
        <v>176</v>
      </c>
      <c r="G30" s="1520">
        <v>277</v>
      </c>
      <c r="H30" s="1520">
        <v>5</v>
      </c>
      <c r="I30" s="1520">
        <v>431</v>
      </c>
      <c r="J30" s="1520">
        <v>13699</v>
      </c>
      <c r="K30" s="1520">
        <v>2616</v>
      </c>
      <c r="L30" s="1520">
        <v>1213</v>
      </c>
      <c r="M30" s="1520">
        <v>9609</v>
      </c>
      <c r="N30" s="1520">
        <v>328</v>
      </c>
      <c r="O30" s="1520">
        <v>510</v>
      </c>
      <c r="P30" s="1520">
        <v>3901</v>
      </c>
      <c r="Q30" s="1520">
        <v>674</v>
      </c>
      <c r="R30" s="1520">
        <v>17638</v>
      </c>
      <c r="S30" s="1575">
        <v>49</v>
      </c>
      <c r="T30" s="1575">
        <v>25</v>
      </c>
      <c r="U30" s="1584" t="s">
        <v>1089</v>
      </c>
      <c r="V30" s="1585"/>
      <c r="W30" s="1576">
        <v>22</v>
      </c>
    </row>
    <row r="31" spans="1:23" ht="23.1" customHeight="1" x14ac:dyDescent="0.2">
      <c r="A31" s="1582">
        <v>23</v>
      </c>
      <c r="B31" s="1583" t="s">
        <v>1038</v>
      </c>
      <c r="C31" s="1528">
        <v>2720</v>
      </c>
      <c r="D31" s="1528">
        <v>1901</v>
      </c>
      <c r="E31" s="1520">
        <v>2185</v>
      </c>
      <c r="F31" s="1520">
        <v>56</v>
      </c>
      <c r="G31" s="1520">
        <v>88</v>
      </c>
      <c r="H31" s="1520">
        <v>1</v>
      </c>
      <c r="I31" s="1520">
        <v>128</v>
      </c>
      <c r="J31" s="1520">
        <v>5178</v>
      </c>
      <c r="K31" s="1520">
        <v>2039</v>
      </c>
      <c r="L31" s="1520">
        <v>1128</v>
      </c>
      <c r="M31" s="1520">
        <v>2308</v>
      </c>
      <c r="N31" s="1520">
        <v>93</v>
      </c>
      <c r="O31" s="1520">
        <v>118</v>
      </c>
      <c r="P31" s="1520">
        <v>661</v>
      </c>
      <c r="Q31" s="1520">
        <v>565</v>
      </c>
      <c r="R31" s="1520">
        <v>5784</v>
      </c>
      <c r="S31" s="1575">
        <v>15</v>
      </c>
      <c r="T31" s="1575">
        <v>6</v>
      </c>
      <c r="U31" s="1584" t="s">
        <v>1089</v>
      </c>
      <c r="V31" s="1585"/>
      <c r="W31" s="1576">
        <v>23</v>
      </c>
    </row>
    <row r="32" spans="1:23" ht="23.1" customHeight="1" x14ac:dyDescent="0.2">
      <c r="A32" s="1582">
        <v>24</v>
      </c>
      <c r="B32" s="1583" t="s">
        <v>1039</v>
      </c>
      <c r="C32" s="1528">
        <v>3174</v>
      </c>
      <c r="D32" s="1528">
        <v>2420</v>
      </c>
      <c r="E32" s="1520">
        <v>4032</v>
      </c>
      <c r="F32" s="1520">
        <v>46</v>
      </c>
      <c r="G32" s="1520">
        <v>164</v>
      </c>
      <c r="H32" s="1520">
        <v>1</v>
      </c>
      <c r="I32" s="1520">
        <v>246</v>
      </c>
      <c r="J32" s="1520">
        <v>7663</v>
      </c>
      <c r="K32" s="1520">
        <v>2620</v>
      </c>
      <c r="L32" s="1520">
        <v>1751</v>
      </c>
      <c r="M32" s="1520">
        <v>4571</v>
      </c>
      <c r="N32" s="1520">
        <v>153</v>
      </c>
      <c r="O32" s="1520">
        <v>150</v>
      </c>
      <c r="P32" s="1520">
        <v>941</v>
      </c>
      <c r="Q32" s="1520">
        <v>532</v>
      </c>
      <c r="R32" s="1520">
        <v>8967</v>
      </c>
      <c r="S32" s="1575">
        <v>30</v>
      </c>
      <c r="T32" s="1575">
        <v>18</v>
      </c>
      <c r="U32" s="1584" t="s">
        <v>1089</v>
      </c>
      <c r="V32" s="1585"/>
      <c r="W32" s="1576">
        <v>24</v>
      </c>
    </row>
    <row r="33" spans="1:23" ht="23.1" customHeight="1" x14ac:dyDescent="0.2">
      <c r="A33" s="1578">
        <v>25</v>
      </c>
      <c r="B33" s="1579" t="s">
        <v>1040</v>
      </c>
      <c r="C33" s="1529">
        <v>1132</v>
      </c>
      <c r="D33" s="1529">
        <v>670</v>
      </c>
      <c r="E33" s="1524">
        <v>4462</v>
      </c>
      <c r="F33" s="1524">
        <v>30</v>
      </c>
      <c r="G33" s="1524">
        <v>103</v>
      </c>
      <c r="H33" s="1524">
        <v>4</v>
      </c>
      <c r="I33" s="1524">
        <v>293</v>
      </c>
      <c r="J33" s="1524">
        <v>6024</v>
      </c>
      <c r="K33" s="1524">
        <v>1017</v>
      </c>
      <c r="L33" s="1524">
        <v>566</v>
      </c>
      <c r="M33" s="1524">
        <v>4501</v>
      </c>
      <c r="N33" s="1524">
        <v>80</v>
      </c>
      <c r="O33" s="1524">
        <v>257</v>
      </c>
      <c r="P33" s="1524">
        <v>1896</v>
      </c>
      <c r="Q33" s="1524">
        <v>413</v>
      </c>
      <c r="R33" s="1524">
        <v>8164</v>
      </c>
      <c r="S33" s="1573">
        <v>17</v>
      </c>
      <c r="T33" s="1573">
        <v>1</v>
      </c>
      <c r="U33" s="1580" t="s">
        <v>1089</v>
      </c>
      <c r="V33" s="1586"/>
      <c r="W33" s="1581">
        <v>25</v>
      </c>
    </row>
    <row r="34" spans="1:23" ht="23.1" customHeight="1" x14ac:dyDescent="0.2">
      <c r="A34" s="1582">
        <v>27</v>
      </c>
      <c r="B34" s="1583" t="s">
        <v>1041</v>
      </c>
      <c r="C34" s="1528">
        <v>1697</v>
      </c>
      <c r="D34" s="1528">
        <v>1091</v>
      </c>
      <c r="E34" s="1520">
        <v>3574</v>
      </c>
      <c r="F34" s="1520">
        <v>47</v>
      </c>
      <c r="G34" s="1520">
        <v>111</v>
      </c>
      <c r="H34" s="1520">
        <v>4</v>
      </c>
      <c r="I34" s="1520">
        <v>439</v>
      </c>
      <c r="J34" s="1520">
        <v>5872</v>
      </c>
      <c r="K34" s="1520">
        <v>1345</v>
      </c>
      <c r="L34" s="1520">
        <v>850</v>
      </c>
      <c r="M34" s="1520">
        <v>3924</v>
      </c>
      <c r="N34" s="1520">
        <v>115</v>
      </c>
      <c r="O34" s="1520">
        <v>168</v>
      </c>
      <c r="P34" s="1520">
        <v>1101</v>
      </c>
      <c r="Q34" s="1520">
        <v>520</v>
      </c>
      <c r="R34" s="1520">
        <v>7173</v>
      </c>
      <c r="S34" s="1575">
        <v>15</v>
      </c>
      <c r="T34" s="1575">
        <v>0</v>
      </c>
      <c r="U34" s="1584" t="s">
        <v>1089</v>
      </c>
      <c r="V34" s="1585"/>
      <c r="W34" s="1576">
        <v>27</v>
      </c>
    </row>
    <row r="35" spans="1:23" ht="23.1" customHeight="1" x14ac:dyDescent="0.2">
      <c r="A35" s="1582">
        <v>28</v>
      </c>
      <c r="B35" s="1583" t="s">
        <v>1042</v>
      </c>
      <c r="C35" s="1528">
        <v>967</v>
      </c>
      <c r="D35" s="1528">
        <v>559</v>
      </c>
      <c r="E35" s="1520">
        <v>2047</v>
      </c>
      <c r="F35" s="1520">
        <v>21</v>
      </c>
      <c r="G35" s="1520">
        <v>63</v>
      </c>
      <c r="H35" s="1520">
        <v>2</v>
      </c>
      <c r="I35" s="1520">
        <v>321</v>
      </c>
      <c r="J35" s="1520">
        <v>3421</v>
      </c>
      <c r="K35" s="1520">
        <v>817</v>
      </c>
      <c r="L35" s="1520">
        <v>455</v>
      </c>
      <c r="M35" s="1520">
        <v>2141</v>
      </c>
      <c r="N35" s="1520">
        <v>58</v>
      </c>
      <c r="O35" s="1520">
        <v>108</v>
      </c>
      <c r="P35" s="1520">
        <v>770</v>
      </c>
      <c r="Q35" s="1520">
        <v>368</v>
      </c>
      <c r="R35" s="1520">
        <v>4262</v>
      </c>
      <c r="S35" s="1575">
        <v>7</v>
      </c>
      <c r="T35" s="1575">
        <v>0</v>
      </c>
      <c r="U35" s="1584" t="s">
        <v>1089</v>
      </c>
      <c r="V35" s="1585"/>
      <c r="W35" s="1576">
        <v>28</v>
      </c>
    </row>
    <row r="36" spans="1:23" ht="23.1" customHeight="1" x14ac:dyDescent="0.2">
      <c r="A36" s="1582">
        <v>29</v>
      </c>
      <c r="B36" s="1583" t="s">
        <v>1043</v>
      </c>
      <c r="C36" s="1528">
        <v>1451</v>
      </c>
      <c r="D36" s="1528">
        <v>1133</v>
      </c>
      <c r="E36" s="1520">
        <v>2309</v>
      </c>
      <c r="F36" s="1520">
        <v>33</v>
      </c>
      <c r="G36" s="1520">
        <v>69</v>
      </c>
      <c r="H36" s="1520">
        <v>0</v>
      </c>
      <c r="I36" s="1520">
        <v>133</v>
      </c>
      <c r="J36" s="1520">
        <v>3995</v>
      </c>
      <c r="K36" s="1520">
        <v>1183</v>
      </c>
      <c r="L36" s="1520">
        <v>899</v>
      </c>
      <c r="M36" s="1520">
        <v>2410</v>
      </c>
      <c r="N36" s="1520">
        <v>69</v>
      </c>
      <c r="O36" s="1520">
        <v>73</v>
      </c>
      <c r="P36" s="1520">
        <v>541</v>
      </c>
      <c r="Q36" s="1520">
        <v>280</v>
      </c>
      <c r="R36" s="1520">
        <v>4556</v>
      </c>
      <c r="S36" s="1575">
        <v>7</v>
      </c>
      <c r="T36" s="1575">
        <v>1</v>
      </c>
      <c r="U36" s="1584" t="s">
        <v>1089</v>
      </c>
      <c r="V36" s="1585"/>
      <c r="W36" s="1576">
        <v>29</v>
      </c>
    </row>
    <row r="37" spans="1:23" ht="23.1" customHeight="1" x14ac:dyDescent="0.2">
      <c r="A37" s="1582">
        <v>30</v>
      </c>
      <c r="B37" s="1583" t="s">
        <v>1044</v>
      </c>
      <c r="C37" s="1528">
        <v>1973</v>
      </c>
      <c r="D37" s="1528">
        <v>1466</v>
      </c>
      <c r="E37" s="1520">
        <v>4525</v>
      </c>
      <c r="F37" s="1520">
        <v>132</v>
      </c>
      <c r="G37" s="1520">
        <v>124</v>
      </c>
      <c r="H37" s="1520">
        <v>0</v>
      </c>
      <c r="I37" s="1520">
        <v>494</v>
      </c>
      <c r="J37" s="1520">
        <v>7248</v>
      </c>
      <c r="K37" s="1520">
        <v>1721</v>
      </c>
      <c r="L37" s="1520">
        <v>1184</v>
      </c>
      <c r="M37" s="1520">
        <v>4847</v>
      </c>
      <c r="N37" s="1520">
        <v>185</v>
      </c>
      <c r="O37" s="1520">
        <v>240</v>
      </c>
      <c r="P37" s="1520">
        <v>1915</v>
      </c>
      <c r="Q37" s="1520">
        <v>625</v>
      </c>
      <c r="R37" s="1520">
        <v>9533</v>
      </c>
      <c r="S37" s="1575">
        <v>21</v>
      </c>
      <c r="T37" s="1575">
        <v>0</v>
      </c>
      <c r="U37" s="1584" t="s">
        <v>1089</v>
      </c>
      <c r="V37" s="1585"/>
      <c r="W37" s="1576">
        <v>30</v>
      </c>
    </row>
    <row r="38" spans="1:23" ht="23.1" customHeight="1" x14ac:dyDescent="0.2">
      <c r="A38" s="1578">
        <v>31</v>
      </c>
      <c r="B38" s="1579" t="s">
        <v>1045</v>
      </c>
      <c r="C38" s="1529">
        <v>586</v>
      </c>
      <c r="D38" s="1529">
        <v>290</v>
      </c>
      <c r="E38" s="1524">
        <v>2053</v>
      </c>
      <c r="F38" s="1524">
        <v>34</v>
      </c>
      <c r="G38" s="1524">
        <v>55</v>
      </c>
      <c r="H38" s="1524">
        <v>1</v>
      </c>
      <c r="I38" s="1524">
        <v>110</v>
      </c>
      <c r="J38" s="1524">
        <v>2839</v>
      </c>
      <c r="K38" s="1524">
        <v>449</v>
      </c>
      <c r="L38" s="1524">
        <v>188</v>
      </c>
      <c r="M38" s="1524">
        <v>1866</v>
      </c>
      <c r="N38" s="1524">
        <v>60</v>
      </c>
      <c r="O38" s="1524">
        <v>130</v>
      </c>
      <c r="P38" s="1524">
        <v>954</v>
      </c>
      <c r="Q38" s="1524">
        <v>129</v>
      </c>
      <c r="R38" s="1524">
        <v>3588</v>
      </c>
      <c r="S38" s="1573">
        <v>6</v>
      </c>
      <c r="T38" s="1573">
        <v>0</v>
      </c>
      <c r="U38" s="1580" t="s">
        <v>1089</v>
      </c>
      <c r="V38" s="1586"/>
      <c r="W38" s="1581">
        <v>31</v>
      </c>
    </row>
    <row r="39" spans="1:23" ht="23.1" customHeight="1" x14ac:dyDescent="0.2">
      <c r="A39" s="1582">
        <v>32</v>
      </c>
      <c r="B39" s="1583" t="s">
        <v>1046</v>
      </c>
      <c r="C39" s="1528">
        <v>1150</v>
      </c>
      <c r="D39" s="1528">
        <v>726</v>
      </c>
      <c r="E39" s="1520">
        <v>4333</v>
      </c>
      <c r="F39" s="1520">
        <v>50</v>
      </c>
      <c r="G39" s="1520">
        <v>83</v>
      </c>
      <c r="H39" s="1520">
        <v>1</v>
      </c>
      <c r="I39" s="1520">
        <v>158</v>
      </c>
      <c r="J39" s="1520">
        <v>5775</v>
      </c>
      <c r="K39" s="1520">
        <v>957</v>
      </c>
      <c r="L39" s="1520">
        <v>606</v>
      </c>
      <c r="M39" s="1520">
        <v>3690</v>
      </c>
      <c r="N39" s="1520">
        <v>128</v>
      </c>
      <c r="O39" s="1520">
        <v>260</v>
      </c>
      <c r="P39" s="1520">
        <v>1857</v>
      </c>
      <c r="Q39" s="1520">
        <v>244</v>
      </c>
      <c r="R39" s="1520">
        <v>7136</v>
      </c>
      <c r="S39" s="1575">
        <v>28</v>
      </c>
      <c r="T39" s="1575">
        <v>7</v>
      </c>
      <c r="U39" s="1584" t="s">
        <v>1089</v>
      </c>
      <c r="V39" s="1585"/>
      <c r="W39" s="1576">
        <v>32</v>
      </c>
    </row>
    <row r="40" spans="1:23" ht="23.1" customHeight="1" x14ac:dyDescent="0.2">
      <c r="A40" s="1582">
        <v>33</v>
      </c>
      <c r="B40" s="1583" t="s">
        <v>1047</v>
      </c>
      <c r="C40" s="1528">
        <v>509</v>
      </c>
      <c r="D40" s="1528">
        <v>219</v>
      </c>
      <c r="E40" s="1520">
        <v>2027</v>
      </c>
      <c r="F40" s="1520">
        <v>52</v>
      </c>
      <c r="G40" s="1520">
        <v>43</v>
      </c>
      <c r="H40" s="1520">
        <v>0</v>
      </c>
      <c r="I40" s="1520">
        <v>89</v>
      </c>
      <c r="J40" s="1520">
        <v>2720</v>
      </c>
      <c r="K40" s="1520">
        <v>499</v>
      </c>
      <c r="L40" s="1520">
        <v>283</v>
      </c>
      <c r="M40" s="1520">
        <v>1761</v>
      </c>
      <c r="N40" s="1520">
        <v>72</v>
      </c>
      <c r="O40" s="1520">
        <v>118</v>
      </c>
      <c r="P40" s="1520">
        <v>954</v>
      </c>
      <c r="Q40" s="1520">
        <v>103</v>
      </c>
      <c r="R40" s="1520">
        <v>3507</v>
      </c>
      <c r="S40" s="1575">
        <v>12</v>
      </c>
      <c r="T40" s="1575">
        <v>1</v>
      </c>
      <c r="U40" s="1584" t="s">
        <v>1089</v>
      </c>
      <c r="V40" s="1585"/>
      <c r="W40" s="1576">
        <v>33</v>
      </c>
    </row>
    <row r="41" spans="1:23" ht="23.1" customHeight="1" x14ac:dyDescent="0.2">
      <c r="A41" s="1582">
        <v>34</v>
      </c>
      <c r="B41" s="1583" t="s">
        <v>1048</v>
      </c>
      <c r="C41" s="1528">
        <v>1168</v>
      </c>
      <c r="D41" s="1528">
        <v>876</v>
      </c>
      <c r="E41" s="1520">
        <v>2297</v>
      </c>
      <c r="F41" s="1520">
        <v>46</v>
      </c>
      <c r="G41" s="1520">
        <v>93</v>
      </c>
      <c r="H41" s="1520">
        <v>3</v>
      </c>
      <c r="I41" s="1520">
        <v>205</v>
      </c>
      <c r="J41" s="1520">
        <v>3812</v>
      </c>
      <c r="K41" s="1520">
        <v>888</v>
      </c>
      <c r="L41" s="1520">
        <v>619</v>
      </c>
      <c r="M41" s="1520">
        <v>2866</v>
      </c>
      <c r="N41" s="1520">
        <v>69</v>
      </c>
      <c r="O41" s="1520">
        <v>111</v>
      </c>
      <c r="P41" s="1520">
        <v>948</v>
      </c>
      <c r="Q41" s="1520">
        <v>363</v>
      </c>
      <c r="R41" s="1520">
        <v>5245</v>
      </c>
      <c r="S41" s="1575">
        <v>34</v>
      </c>
      <c r="T41" s="1575">
        <v>34</v>
      </c>
      <c r="U41" s="1584" t="s">
        <v>1089</v>
      </c>
      <c r="V41" s="1585"/>
      <c r="W41" s="1576">
        <v>34</v>
      </c>
    </row>
    <row r="42" spans="1:23" ht="23.1" customHeight="1" x14ac:dyDescent="0.2">
      <c r="A42" s="1582">
        <v>35</v>
      </c>
      <c r="B42" s="1589" t="s">
        <v>1049</v>
      </c>
      <c r="C42" s="1528">
        <v>1503</v>
      </c>
      <c r="D42" s="1528">
        <v>965</v>
      </c>
      <c r="E42" s="1520">
        <v>3381</v>
      </c>
      <c r="F42" s="1520">
        <v>65</v>
      </c>
      <c r="G42" s="1520">
        <v>70</v>
      </c>
      <c r="H42" s="1520">
        <v>0</v>
      </c>
      <c r="I42" s="1520">
        <v>347</v>
      </c>
      <c r="J42" s="1520">
        <v>5366</v>
      </c>
      <c r="K42" s="1520">
        <v>1310</v>
      </c>
      <c r="L42" s="1520">
        <v>687</v>
      </c>
      <c r="M42" s="1520">
        <v>3383</v>
      </c>
      <c r="N42" s="1520">
        <v>151</v>
      </c>
      <c r="O42" s="1520">
        <v>162</v>
      </c>
      <c r="P42" s="1520">
        <v>1224</v>
      </c>
      <c r="Q42" s="1520">
        <v>293</v>
      </c>
      <c r="R42" s="1520">
        <v>6523</v>
      </c>
      <c r="S42" s="1575">
        <v>11</v>
      </c>
      <c r="T42" s="1575">
        <v>0</v>
      </c>
      <c r="U42" s="1584" t="s">
        <v>1089</v>
      </c>
      <c r="V42" s="1585"/>
      <c r="W42" s="1576">
        <v>35</v>
      </c>
    </row>
    <row r="43" spans="1:23" ht="23.1" customHeight="1" x14ac:dyDescent="0.2">
      <c r="A43" s="1578">
        <v>36</v>
      </c>
      <c r="B43" s="1583" t="s">
        <v>1050</v>
      </c>
      <c r="C43" s="1529">
        <v>1707</v>
      </c>
      <c r="D43" s="1529">
        <v>779</v>
      </c>
      <c r="E43" s="1524">
        <v>4207</v>
      </c>
      <c r="F43" s="1524">
        <v>119</v>
      </c>
      <c r="G43" s="1524">
        <v>107</v>
      </c>
      <c r="H43" s="1524">
        <v>2</v>
      </c>
      <c r="I43" s="1524">
        <v>255</v>
      </c>
      <c r="J43" s="1524">
        <v>6397</v>
      </c>
      <c r="K43" s="1524">
        <v>1215</v>
      </c>
      <c r="L43" s="1524">
        <v>590</v>
      </c>
      <c r="M43" s="1524">
        <v>4280</v>
      </c>
      <c r="N43" s="1524">
        <v>216</v>
      </c>
      <c r="O43" s="1524">
        <v>177</v>
      </c>
      <c r="P43" s="1524">
        <v>1247</v>
      </c>
      <c r="Q43" s="1524">
        <v>262</v>
      </c>
      <c r="R43" s="1524">
        <v>7397</v>
      </c>
      <c r="S43" s="1573">
        <v>12</v>
      </c>
      <c r="T43" s="1573">
        <v>0</v>
      </c>
      <c r="U43" s="1580" t="s">
        <v>1089</v>
      </c>
      <c r="V43" s="1586"/>
      <c r="W43" s="1581">
        <v>36</v>
      </c>
    </row>
    <row r="44" spans="1:23" ht="23.1" customHeight="1" x14ac:dyDescent="0.2">
      <c r="A44" s="1582">
        <v>37</v>
      </c>
      <c r="B44" s="1583" t="s">
        <v>1051</v>
      </c>
      <c r="C44" s="1528">
        <v>1960</v>
      </c>
      <c r="D44" s="1528">
        <v>1892</v>
      </c>
      <c r="E44" s="1520">
        <v>4033</v>
      </c>
      <c r="F44" s="1520">
        <v>100</v>
      </c>
      <c r="G44" s="1520">
        <v>117</v>
      </c>
      <c r="H44" s="1520">
        <v>2</v>
      </c>
      <c r="I44" s="1520">
        <v>170</v>
      </c>
      <c r="J44" s="1520">
        <v>6382</v>
      </c>
      <c r="K44" s="1520">
        <v>1495</v>
      </c>
      <c r="L44" s="1520">
        <v>1216</v>
      </c>
      <c r="M44" s="1520">
        <v>4620</v>
      </c>
      <c r="N44" s="1520">
        <v>229</v>
      </c>
      <c r="O44" s="1520">
        <v>248</v>
      </c>
      <c r="P44" s="1520">
        <v>1678</v>
      </c>
      <c r="Q44" s="1520">
        <v>358</v>
      </c>
      <c r="R44" s="1520">
        <v>8628</v>
      </c>
      <c r="S44" s="1575">
        <v>16</v>
      </c>
      <c r="T44" s="1575">
        <v>2</v>
      </c>
      <c r="U44" s="1584" t="s">
        <v>1089</v>
      </c>
      <c r="V44" s="1585"/>
      <c r="W44" s="1576">
        <v>37</v>
      </c>
    </row>
    <row r="45" spans="1:23" ht="23.1" customHeight="1" x14ac:dyDescent="0.2">
      <c r="A45" s="1582">
        <v>38</v>
      </c>
      <c r="B45" s="1583" t="s">
        <v>1052</v>
      </c>
      <c r="C45" s="1528">
        <v>370</v>
      </c>
      <c r="D45" s="1528">
        <v>172</v>
      </c>
      <c r="E45" s="1520">
        <v>1763</v>
      </c>
      <c r="F45" s="1520">
        <v>18</v>
      </c>
      <c r="G45" s="1520">
        <v>31</v>
      </c>
      <c r="H45" s="1520">
        <v>1</v>
      </c>
      <c r="I45" s="1520">
        <v>360</v>
      </c>
      <c r="J45" s="1520">
        <v>2543</v>
      </c>
      <c r="K45" s="1520">
        <v>368</v>
      </c>
      <c r="L45" s="1520">
        <v>148</v>
      </c>
      <c r="M45" s="1520">
        <v>1487</v>
      </c>
      <c r="N45" s="1520">
        <v>39</v>
      </c>
      <c r="O45" s="1520">
        <v>97</v>
      </c>
      <c r="P45" s="1520">
        <v>934</v>
      </c>
      <c r="Q45" s="1520">
        <v>387</v>
      </c>
      <c r="R45" s="1520">
        <v>3312</v>
      </c>
      <c r="S45" s="1575">
        <v>10</v>
      </c>
      <c r="T45" s="1575">
        <v>2</v>
      </c>
      <c r="U45" s="1584" t="s">
        <v>1089</v>
      </c>
      <c r="V45" s="1585"/>
      <c r="W45" s="1576">
        <v>38</v>
      </c>
    </row>
    <row r="46" spans="1:23" ht="23.1" customHeight="1" x14ac:dyDescent="0.2">
      <c r="A46" s="1582">
        <v>39</v>
      </c>
      <c r="B46" s="1583" t="s">
        <v>1053</v>
      </c>
      <c r="C46" s="1528">
        <v>313</v>
      </c>
      <c r="D46" s="1528">
        <v>146</v>
      </c>
      <c r="E46" s="1520">
        <v>1287</v>
      </c>
      <c r="F46" s="1520">
        <v>6</v>
      </c>
      <c r="G46" s="1520">
        <v>25</v>
      </c>
      <c r="H46" s="1520">
        <v>0</v>
      </c>
      <c r="I46" s="1520">
        <v>85</v>
      </c>
      <c r="J46" s="1520">
        <v>1716</v>
      </c>
      <c r="K46" s="1520">
        <v>287</v>
      </c>
      <c r="L46" s="1520">
        <v>154</v>
      </c>
      <c r="M46" s="1520">
        <v>1185</v>
      </c>
      <c r="N46" s="1520">
        <v>24</v>
      </c>
      <c r="O46" s="1520">
        <v>53</v>
      </c>
      <c r="P46" s="1520">
        <v>534</v>
      </c>
      <c r="Q46" s="1520">
        <v>124</v>
      </c>
      <c r="R46" s="1520">
        <v>2207</v>
      </c>
      <c r="S46" s="1575">
        <v>6</v>
      </c>
      <c r="T46" s="1575">
        <v>2</v>
      </c>
      <c r="U46" s="1584" t="s">
        <v>1089</v>
      </c>
      <c r="V46" s="1585"/>
      <c r="W46" s="1576">
        <v>39</v>
      </c>
    </row>
    <row r="47" spans="1:23" ht="23.1" customHeight="1" x14ac:dyDescent="0.2">
      <c r="A47" s="1591">
        <v>42</v>
      </c>
      <c r="B47" s="1589" t="s">
        <v>1054</v>
      </c>
      <c r="C47" s="1592">
        <v>316</v>
      </c>
      <c r="D47" s="1607">
        <v>156</v>
      </c>
      <c r="E47" s="1590">
        <v>1060</v>
      </c>
      <c r="F47" s="1590">
        <v>15</v>
      </c>
      <c r="G47" s="1590">
        <v>35</v>
      </c>
      <c r="H47" s="1590">
        <v>0</v>
      </c>
      <c r="I47" s="1590">
        <v>89</v>
      </c>
      <c r="J47" s="1590">
        <v>1515</v>
      </c>
      <c r="K47" s="1590">
        <v>272</v>
      </c>
      <c r="L47" s="1590">
        <v>123</v>
      </c>
      <c r="M47" s="1590">
        <v>1105</v>
      </c>
      <c r="N47" s="1590">
        <v>30</v>
      </c>
      <c r="O47" s="1590">
        <v>67</v>
      </c>
      <c r="P47" s="1590">
        <v>515</v>
      </c>
      <c r="Q47" s="1590">
        <v>99</v>
      </c>
      <c r="R47" s="1590">
        <v>2088</v>
      </c>
      <c r="S47" s="1593">
        <v>8</v>
      </c>
      <c r="T47" s="1593">
        <v>0</v>
      </c>
      <c r="U47" s="1594" t="s">
        <v>1089</v>
      </c>
      <c r="V47" s="1595"/>
      <c r="W47" s="1596">
        <v>42</v>
      </c>
    </row>
    <row r="48" spans="1:23" ht="23.1" customHeight="1" x14ac:dyDescent="0.2">
      <c r="A48" s="1578">
        <v>43</v>
      </c>
      <c r="B48" s="1583" t="s">
        <v>1055</v>
      </c>
      <c r="C48" s="1529">
        <v>1115</v>
      </c>
      <c r="D48" s="1529">
        <v>550</v>
      </c>
      <c r="E48" s="1524">
        <v>2686</v>
      </c>
      <c r="F48" s="1524">
        <v>62</v>
      </c>
      <c r="G48" s="1524">
        <v>68</v>
      </c>
      <c r="H48" s="1524">
        <v>0</v>
      </c>
      <c r="I48" s="1524">
        <v>699</v>
      </c>
      <c r="J48" s="1524">
        <v>4630</v>
      </c>
      <c r="K48" s="1524">
        <v>1105</v>
      </c>
      <c r="L48" s="1524">
        <v>523</v>
      </c>
      <c r="M48" s="1524">
        <v>2587</v>
      </c>
      <c r="N48" s="1524">
        <v>60</v>
      </c>
      <c r="O48" s="1524">
        <v>178</v>
      </c>
      <c r="P48" s="1524">
        <v>1323</v>
      </c>
      <c r="Q48" s="1524">
        <v>439</v>
      </c>
      <c r="R48" s="1524">
        <v>5692</v>
      </c>
      <c r="S48" s="1573">
        <v>13</v>
      </c>
      <c r="T48" s="1573">
        <v>1</v>
      </c>
      <c r="U48" s="1580" t="s">
        <v>1089</v>
      </c>
      <c r="V48" s="1586"/>
      <c r="W48" s="1581">
        <v>43</v>
      </c>
    </row>
    <row r="49" spans="1:23" ht="23.1" customHeight="1" x14ac:dyDescent="0.2">
      <c r="A49" s="1582">
        <v>44</v>
      </c>
      <c r="B49" s="1583" t="s">
        <v>1056</v>
      </c>
      <c r="C49" s="1528">
        <v>232</v>
      </c>
      <c r="D49" s="1528">
        <v>94</v>
      </c>
      <c r="E49" s="1520">
        <v>968</v>
      </c>
      <c r="F49" s="1520">
        <v>17</v>
      </c>
      <c r="G49" s="1520">
        <v>16</v>
      </c>
      <c r="H49" s="1520">
        <v>1</v>
      </c>
      <c r="I49" s="1520">
        <v>140</v>
      </c>
      <c r="J49" s="1520">
        <v>1374</v>
      </c>
      <c r="K49" s="1520">
        <v>192</v>
      </c>
      <c r="L49" s="1520">
        <v>71</v>
      </c>
      <c r="M49" s="1520">
        <v>914</v>
      </c>
      <c r="N49" s="1520">
        <v>28</v>
      </c>
      <c r="O49" s="1520">
        <v>65</v>
      </c>
      <c r="P49" s="1520">
        <v>492</v>
      </c>
      <c r="Q49" s="1520">
        <v>138</v>
      </c>
      <c r="R49" s="1520">
        <v>1829</v>
      </c>
      <c r="S49" s="1575">
        <v>9</v>
      </c>
      <c r="T49" s="1575">
        <v>9</v>
      </c>
      <c r="U49" s="1584" t="s">
        <v>1089</v>
      </c>
      <c r="V49" s="1585"/>
      <c r="W49" s="1576">
        <v>44</v>
      </c>
    </row>
    <row r="50" spans="1:23" ht="23.1" customHeight="1" x14ac:dyDescent="0.2">
      <c r="A50" s="1582">
        <v>45</v>
      </c>
      <c r="B50" s="1583" t="s">
        <v>1057</v>
      </c>
      <c r="C50" s="1528">
        <v>689</v>
      </c>
      <c r="D50" s="1528">
        <v>648</v>
      </c>
      <c r="E50" s="1520">
        <v>332</v>
      </c>
      <c r="F50" s="1520">
        <v>2</v>
      </c>
      <c r="G50" s="1520">
        <v>6</v>
      </c>
      <c r="H50" s="1520">
        <v>1</v>
      </c>
      <c r="I50" s="1520">
        <v>8</v>
      </c>
      <c r="J50" s="1520">
        <v>1038</v>
      </c>
      <c r="K50" s="1520">
        <v>539</v>
      </c>
      <c r="L50" s="1520">
        <v>410</v>
      </c>
      <c r="M50" s="1520">
        <v>289</v>
      </c>
      <c r="N50" s="1520">
        <v>4</v>
      </c>
      <c r="O50" s="1520">
        <v>21</v>
      </c>
      <c r="P50" s="1520">
        <v>165</v>
      </c>
      <c r="Q50" s="1520">
        <v>10</v>
      </c>
      <c r="R50" s="1520">
        <v>1028</v>
      </c>
      <c r="S50" s="1575">
        <v>5</v>
      </c>
      <c r="T50" s="1575">
        <v>5</v>
      </c>
      <c r="U50" s="1584" t="s">
        <v>1089</v>
      </c>
      <c r="V50" s="1585"/>
      <c r="W50" s="1576">
        <v>45</v>
      </c>
    </row>
    <row r="51" spans="1:23" ht="23.1" customHeight="1" x14ac:dyDescent="0.2">
      <c r="A51" s="1582">
        <v>46</v>
      </c>
      <c r="B51" s="1583" t="s">
        <v>1058</v>
      </c>
      <c r="C51" s="1528">
        <v>983</v>
      </c>
      <c r="D51" s="1528">
        <v>405</v>
      </c>
      <c r="E51" s="1520">
        <v>2256</v>
      </c>
      <c r="F51" s="1520">
        <v>28</v>
      </c>
      <c r="G51" s="1520">
        <v>43</v>
      </c>
      <c r="H51" s="1520">
        <v>0</v>
      </c>
      <c r="I51" s="1520">
        <v>262</v>
      </c>
      <c r="J51" s="1520">
        <v>3572</v>
      </c>
      <c r="K51" s="1520">
        <v>709</v>
      </c>
      <c r="L51" s="1520">
        <v>315</v>
      </c>
      <c r="M51" s="1520">
        <v>2216</v>
      </c>
      <c r="N51" s="1520">
        <v>76</v>
      </c>
      <c r="O51" s="1520">
        <v>93</v>
      </c>
      <c r="P51" s="1520">
        <v>886</v>
      </c>
      <c r="Q51" s="1520">
        <v>292</v>
      </c>
      <c r="R51" s="1520">
        <v>4272</v>
      </c>
      <c r="S51" s="1575">
        <v>9</v>
      </c>
      <c r="T51" s="1575">
        <v>0</v>
      </c>
      <c r="U51" s="1584" t="s">
        <v>1089</v>
      </c>
      <c r="V51" s="1585"/>
      <c r="W51" s="1576">
        <v>46</v>
      </c>
    </row>
    <row r="52" spans="1:23" ht="23.1" customHeight="1" x14ac:dyDescent="0.2">
      <c r="A52" s="1591">
        <v>47</v>
      </c>
      <c r="B52" s="1589" t="s">
        <v>1059</v>
      </c>
      <c r="C52" s="1592">
        <v>483</v>
      </c>
      <c r="D52" s="1607">
        <v>269</v>
      </c>
      <c r="E52" s="1590">
        <v>1744</v>
      </c>
      <c r="F52" s="1590">
        <v>33</v>
      </c>
      <c r="G52" s="1590">
        <v>30</v>
      </c>
      <c r="H52" s="1590">
        <v>1</v>
      </c>
      <c r="I52" s="1590">
        <v>81</v>
      </c>
      <c r="J52" s="1590">
        <v>2372</v>
      </c>
      <c r="K52" s="1590">
        <v>406</v>
      </c>
      <c r="L52" s="1590">
        <v>216</v>
      </c>
      <c r="M52" s="1590">
        <v>1546</v>
      </c>
      <c r="N52" s="1590">
        <v>53</v>
      </c>
      <c r="O52" s="1590">
        <v>85</v>
      </c>
      <c r="P52" s="1590">
        <v>797</v>
      </c>
      <c r="Q52" s="1590">
        <v>133</v>
      </c>
      <c r="R52" s="1590">
        <v>3020</v>
      </c>
      <c r="S52" s="1593">
        <v>6</v>
      </c>
      <c r="T52" s="1593">
        <v>0</v>
      </c>
      <c r="U52" s="1594" t="s">
        <v>1089</v>
      </c>
      <c r="V52" s="1595"/>
      <c r="W52" s="1596">
        <v>47</v>
      </c>
    </row>
    <row r="53" spans="1:23" ht="23.1" customHeight="1" x14ac:dyDescent="0.2">
      <c r="A53" s="1597">
        <v>49</v>
      </c>
      <c r="B53" s="1583" t="s">
        <v>1060</v>
      </c>
      <c r="C53" s="1528">
        <v>213</v>
      </c>
      <c r="D53" s="1528">
        <v>103</v>
      </c>
      <c r="E53" s="1520">
        <v>563</v>
      </c>
      <c r="F53" s="1520">
        <v>8</v>
      </c>
      <c r="G53" s="1520">
        <v>18</v>
      </c>
      <c r="H53" s="1520">
        <v>0</v>
      </c>
      <c r="I53" s="1520">
        <v>27</v>
      </c>
      <c r="J53" s="1520">
        <v>829</v>
      </c>
      <c r="K53" s="1520">
        <v>154</v>
      </c>
      <c r="L53" s="1520">
        <v>66</v>
      </c>
      <c r="M53" s="1520">
        <v>524</v>
      </c>
      <c r="N53" s="1520">
        <v>18</v>
      </c>
      <c r="O53" s="1520">
        <v>34</v>
      </c>
      <c r="P53" s="1520">
        <v>184</v>
      </c>
      <c r="Q53" s="1520">
        <v>65</v>
      </c>
      <c r="R53" s="1520">
        <v>979</v>
      </c>
      <c r="S53" s="1575">
        <v>2</v>
      </c>
      <c r="T53" s="1575">
        <v>2</v>
      </c>
      <c r="U53" s="1584" t="s">
        <v>1089</v>
      </c>
      <c r="V53" s="1585"/>
      <c r="W53" s="1574">
        <v>49</v>
      </c>
    </row>
    <row r="54" spans="1:23" ht="23.1" customHeight="1" x14ac:dyDescent="0.2">
      <c r="A54" s="1582">
        <v>50</v>
      </c>
      <c r="B54" s="1583" t="s">
        <v>1061</v>
      </c>
      <c r="C54" s="1528">
        <v>155</v>
      </c>
      <c r="D54" s="1528">
        <v>61</v>
      </c>
      <c r="E54" s="1520">
        <v>523</v>
      </c>
      <c r="F54" s="1520">
        <v>9</v>
      </c>
      <c r="G54" s="1520">
        <v>14</v>
      </c>
      <c r="H54" s="1520">
        <v>0</v>
      </c>
      <c r="I54" s="1520">
        <v>47</v>
      </c>
      <c r="J54" s="1520">
        <v>748</v>
      </c>
      <c r="K54" s="1520">
        <v>160</v>
      </c>
      <c r="L54" s="1520">
        <v>68</v>
      </c>
      <c r="M54" s="1520">
        <v>493</v>
      </c>
      <c r="N54" s="1520">
        <v>12</v>
      </c>
      <c r="O54" s="1520">
        <v>46</v>
      </c>
      <c r="P54" s="1520">
        <v>231</v>
      </c>
      <c r="Q54" s="1520">
        <v>27</v>
      </c>
      <c r="R54" s="1520">
        <v>969</v>
      </c>
      <c r="S54" s="1575">
        <v>4</v>
      </c>
      <c r="T54" s="1575">
        <v>4</v>
      </c>
      <c r="U54" s="1584" t="s">
        <v>1089</v>
      </c>
      <c r="V54" s="1585"/>
      <c r="W54" s="1576">
        <v>50</v>
      </c>
    </row>
    <row r="55" spans="1:23" ht="23.1" customHeight="1" x14ac:dyDescent="0.2">
      <c r="A55" s="1582">
        <v>51</v>
      </c>
      <c r="B55" s="1583" t="s">
        <v>1062</v>
      </c>
      <c r="C55" s="1528">
        <v>176</v>
      </c>
      <c r="D55" s="1528">
        <v>99</v>
      </c>
      <c r="E55" s="1520">
        <v>947</v>
      </c>
      <c r="F55" s="1520">
        <v>8</v>
      </c>
      <c r="G55" s="1520">
        <v>6</v>
      </c>
      <c r="H55" s="1520">
        <v>0</v>
      </c>
      <c r="I55" s="1520">
        <v>69</v>
      </c>
      <c r="J55" s="1520">
        <v>1206</v>
      </c>
      <c r="K55" s="1520">
        <v>186</v>
      </c>
      <c r="L55" s="1520">
        <v>94</v>
      </c>
      <c r="M55" s="1520">
        <v>817</v>
      </c>
      <c r="N55" s="1520">
        <v>24</v>
      </c>
      <c r="O55" s="1520">
        <v>67</v>
      </c>
      <c r="P55" s="1520">
        <v>379</v>
      </c>
      <c r="Q55" s="1520">
        <v>48</v>
      </c>
      <c r="R55" s="1520">
        <v>1521</v>
      </c>
      <c r="S55" s="1575">
        <v>16</v>
      </c>
      <c r="T55" s="1575">
        <v>13</v>
      </c>
      <c r="U55" s="1584" t="s">
        <v>1089</v>
      </c>
      <c r="V55" s="1585"/>
      <c r="W55" s="1576">
        <v>51</v>
      </c>
    </row>
    <row r="56" spans="1:23" ht="23.1" customHeight="1" x14ac:dyDescent="0.2">
      <c r="A56" s="1582">
        <v>52</v>
      </c>
      <c r="B56" s="1583" t="s">
        <v>1063</v>
      </c>
      <c r="C56" s="1528">
        <v>78</v>
      </c>
      <c r="D56" s="1528">
        <v>48</v>
      </c>
      <c r="E56" s="1520">
        <v>350</v>
      </c>
      <c r="F56" s="1520">
        <v>0</v>
      </c>
      <c r="G56" s="1520">
        <v>10</v>
      </c>
      <c r="H56" s="1520">
        <v>1</v>
      </c>
      <c r="I56" s="1520">
        <v>38</v>
      </c>
      <c r="J56" s="1520">
        <v>477</v>
      </c>
      <c r="K56" s="1520">
        <v>89</v>
      </c>
      <c r="L56" s="1520">
        <v>35</v>
      </c>
      <c r="M56" s="1520">
        <v>289</v>
      </c>
      <c r="N56" s="1520">
        <v>12</v>
      </c>
      <c r="O56" s="1520">
        <v>18</v>
      </c>
      <c r="P56" s="1520">
        <v>138</v>
      </c>
      <c r="Q56" s="1520">
        <v>19</v>
      </c>
      <c r="R56" s="1520">
        <v>565</v>
      </c>
      <c r="S56" s="1575">
        <v>2</v>
      </c>
      <c r="T56" s="1575">
        <v>2</v>
      </c>
      <c r="U56" s="1584" t="s">
        <v>1089</v>
      </c>
      <c r="V56" s="1585"/>
      <c r="W56" s="1576">
        <v>52</v>
      </c>
    </row>
    <row r="57" spans="1:23" ht="23.1" customHeight="1" thickBot="1" x14ac:dyDescent="0.25">
      <c r="A57" s="1598">
        <v>54</v>
      </c>
      <c r="B57" s="1599" t="s">
        <v>1064</v>
      </c>
      <c r="C57" s="1601">
        <v>150</v>
      </c>
      <c r="D57" s="1608">
        <v>67</v>
      </c>
      <c r="E57" s="1600">
        <v>567</v>
      </c>
      <c r="F57" s="1600">
        <v>2</v>
      </c>
      <c r="G57" s="1600">
        <v>11</v>
      </c>
      <c r="H57" s="1600">
        <v>0</v>
      </c>
      <c r="I57" s="1600">
        <v>30</v>
      </c>
      <c r="J57" s="1600">
        <v>760</v>
      </c>
      <c r="K57" s="1600">
        <v>151</v>
      </c>
      <c r="L57" s="1600">
        <v>73</v>
      </c>
      <c r="M57" s="1600">
        <v>519</v>
      </c>
      <c r="N57" s="1600">
        <v>8</v>
      </c>
      <c r="O57" s="1600">
        <v>40</v>
      </c>
      <c r="P57" s="1600">
        <v>277</v>
      </c>
      <c r="Q57" s="1600">
        <v>45</v>
      </c>
      <c r="R57" s="1600">
        <v>1040</v>
      </c>
      <c r="S57" s="1602">
        <v>5</v>
      </c>
      <c r="T57" s="1602">
        <v>5</v>
      </c>
      <c r="U57" s="1603" t="s">
        <v>1089</v>
      </c>
      <c r="V57" s="1604"/>
      <c r="W57" s="1605">
        <v>54</v>
      </c>
    </row>
    <row r="58" spans="1:23" ht="23.1" customHeight="1" x14ac:dyDescent="0.2">
      <c r="A58" s="1578">
        <v>55</v>
      </c>
      <c r="B58" s="1579" t="s">
        <v>1065</v>
      </c>
      <c r="C58" s="1529">
        <v>158</v>
      </c>
      <c r="D58" s="1529">
        <v>75</v>
      </c>
      <c r="E58" s="1524">
        <v>631</v>
      </c>
      <c r="F58" s="1524">
        <v>6</v>
      </c>
      <c r="G58" s="1524">
        <v>10</v>
      </c>
      <c r="H58" s="1524">
        <v>0</v>
      </c>
      <c r="I58" s="1524">
        <v>25</v>
      </c>
      <c r="J58" s="1524">
        <v>830</v>
      </c>
      <c r="K58" s="1524">
        <v>132</v>
      </c>
      <c r="L58" s="1524">
        <v>62</v>
      </c>
      <c r="M58" s="1524">
        <v>544</v>
      </c>
      <c r="N58" s="1524">
        <v>8</v>
      </c>
      <c r="O58" s="1524">
        <v>30</v>
      </c>
      <c r="P58" s="1524">
        <v>234</v>
      </c>
      <c r="Q58" s="1524">
        <v>43</v>
      </c>
      <c r="R58" s="1524">
        <v>991</v>
      </c>
      <c r="S58" s="1573">
        <v>4</v>
      </c>
      <c r="T58" s="1573">
        <v>0</v>
      </c>
      <c r="U58" s="1580" t="s">
        <v>1089</v>
      </c>
      <c r="V58" s="1580"/>
      <c r="W58" s="1581">
        <v>55</v>
      </c>
    </row>
    <row r="59" spans="1:23" ht="23.1" customHeight="1" x14ac:dyDescent="0.2">
      <c r="A59" s="1582">
        <v>56</v>
      </c>
      <c r="B59" s="1583" t="s">
        <v>1066</v>
      </c>
      <c r="C59" s="1528">
        <v>100</v>
      </c>
      <c r="D59" s="1528">
        <v>58</v>
      </c>
      <c r="E59" s="1520">
        <v>457</v>
      </c>
      <c r="F59" s="1520">
        <v>7</v>
      </c>
      <c r="G59" s="1520">
        <v>6</v>
      </c>
      <c r="H59" s="1520">
        <v>1</v>
      </c>
      <c r="I59" s="1520">
        <v>14</v>
      </c>
      <c r="J59" s="1520">
        <v>585</v>
      </c>
      <c r="K59" s="1520">
        <v>82</v>
      </c>
      <c r="L59" s="1520">
        <v>41</v>
      </c>
      <c r="M59" s="1520">
        <v>370</v>
      </c>
      <c r="N59" s="1520">
        <v>7</v>
      </c>
      <c r="O59" s="1520">
        <v>33</v>
      </c>
      <c r="P59" s="1520">
        <v>285</v>
      </c>
      <c r="Q59" s="1520">
        <v>20</v>
      </c>
      <c r="R59" s="1520">
        <v>797</v>
      </c>
      <c r="S59" s="1575">
        <v>14</v>
      </c>
      <c r="T59" s="1575">
        <v>14</v>
      </c>
      <c r="U59" s="1584" t="s">
        <v>1089</v>
      </c>
      <c r="V59" s="1584"/>
      <c r="W59" s="1576">
        <v>56</v>
      </c>
    </row>
    <row r="60" spans="1:23" ht="23.1" customHeight="1" x14ac:dyDescent="0.2">
      <c r="A60" s="1582">
        <v>57</v>
      </c>
      <c r="B60" s="1583" t="s">
        <v>1067</v>
      </c>
      <c r="C60" s="1528">
        <v>51</v>
      </c>
      <c r="D60" s="1528">
        <v>17</v>
      </c>
      <c r="E60" s="1520">
        <v>229</v>
      </c>
      <c r="F60" s="1520">
        <v>0</v>
      </c>
      <c r="G60" s="1520">
        <v>3</v>
      </c>
      <c r="H60" s="1520">
        <v>0</v>
      </c>
      <c r="I60" s="1520">
        <v>11</v>
      </c>
      <c r="J60" s="1520">
        <v>294</v>
      </c>
      <c r="K60" s="1520">
        <v>69</v>
      </c>
      <c r="L60" s="1520">
        <v>24</v>
      </c>
      <c r="M60" s="1520">
        <v>201</v>
      </c>
      <c r="N60" s="1520">
        <v>2</v>
      </c>
      <c r="O60" s="1520">
        <v>18</v>
      </c>
      <c r="P60" s="1520">
        <v>106</v>
      </c>
      <c r="Q60" s="1520">
        <v>16</v>
      </c>
      <c r="R60" s="1520">
        <v>412</v>
      </c>
      <c r="S60" s="1575">
        <v>3</v>
      </c>
      <c r="T60" s="1575">
        <v>3</v>
      </c>
      <c r="U60" s="1584" t="s">
        <v>1089</v>
      </c>
      <c r="V60" s="1585"/>
      <c r="W60" s="1576">
        <v>57</v>
      </c>
    </row>
    <row r="61" spans="1:23" ht="23.1" customHeight="1" x14ac:dyDescent="0.2">
      <c r="A61" s="1582">
        <v>58</v>
      </c>
      <c r="B61" s="1583" t="s">
        <v>1068</v>
      </c>
      <c r="C61" s="1528">
        <v>68</v>
      </c>
      <c r="D61" s="1528">
        <v>33</v>
      </c>
      <c r="E61" s="1520">
        <v>275</v>
      </c>
      <c r="F61" s="1520">
        <v>0</v>
      </c>
      <c r="G61" s="1520">
        <v>5</v>
      </c>
      <c r="H61" s="1520">
        <v>1</v>
      </c>
      <c r="I61" s="1520">
        <v>14</v>
      </c>
      <c r="J61" s="1520">
        <v>363</v>
      </c>
      <c r="K61" s="1520">
        <v>70</v>
      </c>
      <c r="L61" s="1520">
        <v>26</v>
      </c>
      <c r="M61" s="1520">
        <v>239</v>
      </c>
      <c r="N61" s="1520">
        <v>7</v>
      </c>
      <c r="O61" s="1520">
        <v>11</v>
      </c>
      <c r="P61" s="1520">
        <v>130</v>
      </c>
      <c r="Q61" s="1520">
        <v>6</v>
      </c>
      <c r="R61" s="1520">
        <v>463</v>
      </c>
      <c r="S61" s="1575">
        <v>5</v>
      </c>
      <c r="T61" s="1575">
        <v>3</v>
      </c>
      <c r="U61" s="1584" t="s">
        <v>1089</v>
      </c>
      <c r="V61" s="1585"/>
      <c r="W61" s="1576">
        <v>58</v>
      </c>
    </row>
    <row r="62" spans="1:23" ht="23.1" customHeight="1" x14ac:dyDescent="0.2">
      <c r="A62" s="1582">
        <v>59</v>
      </c>
      <c r="B62" s="1583" t="s">
        <v>1069</v>
      </c>
      <c r="C62" s="1528">
        <v>236</v>
      </c>
      <c r="D62" s="1528">
        <v>199</v>
      </c>
      <c r="E62" s="1520">
        <v>187</v>
      </c>
      <c r="F62" s="1520">
        <v>1</v>
      </c>
      <c r="G62" s="1520">
        <v>8</v>
      </c>
      <c r="H62" s="1520">
        <v>0</v>
      </c>
      <c r="I62" s="1520">
        <v>11</v>
      </c>
      <c r="J62" s="1520">
        <v>443</v>
      </c>
      <c r="K62" s="1520">
        <v>213</v>
      </c>
      <c r="L62" s="1520">
        <v>164</v>
      </c>
      <c r="M62" s="1520">
        <v>170</v>
      </c>
      <c r="N62" s="1520">
        <v>6</v>
      </c>
      <c r="O62" s="1520">
        <v>10</v>
      </c>
      <c r="P62" s="1520">
        <v>114</v>
      </c>
      <c r="Q62" s="1520">
        <v>10</v>
      </c>
      <c r="R62" s="1520">
        <v>523</v>
      </c>
      <c r="S62" s="1575">
        <v>3</v>
      </c>
      <c r="T62" s="1575">
        <v>2</v>
      </c>
      <c r="U62" s="1584" t="s">
        <v>1089</v>
      </c>
      <c r="V62" s="1585"/>
      <c r="W62" s="1576">
        <v>59</v>
      </c>
    </row>
    <row r="63" spans="1:23" ht="23.1" customHeight="1" x14ac:dyDescent="0.2">
      <c r="A63" s="1578">
        <v>61</v>
      </c>
      <c r="B63" s="1579" t="s">
        <v>1070</v>
      </c>
      <c r="C63" s="1529">
        <v>47</v>
      </c>
      <c r="D63" s="1529">
        <v>18</v>
      </c>
      <c r="E63" s="1524">
        <v>291</v>
      </c>
      <c r="F63" s="1524">
        <v>6</v>
      </c>
      <c r="G63" s="1524">
        <v>6</v>
      </c>
      <c r="H63" s="1524">
        <v>0</v>
      </c>
      <c r="I63" s="1524">
        <v>13</v>
      </c>
      <c r="J63" s="1524">
        <v>363</v>
      </c>
      <c r="K63" s="1524">
        <v>60</v>
      </c>
      <c r="L63" s="1524">
        <v>22</v>
      </c>
      <c r="M63" s="1524">
        <v>318</v>
      </c>
      <c r="N63" s="1524">
        <v>10</v>
      </c>
      <c r="O63" s="1524">
        <v>30</v>
      </c>
      <c r="P63" s="1524">
        <v>176</v>
      </c>
      <c r="Q63" s="1524">
        <v>15</v>
      </c>
      <c r="R63" s="1524">
        <v>609</v>
      </c>
      <c r="S63" s="1573">
        <v>3</v>
      </c>
      <c r="T63" s="1573">
        <v>0</v>
      </c>
      <c r="U63" s="1580" t="s">
        <v>1089</v>
      </c>
      <c r="V63" s="1586"/>
      <c r="W63" s="1581">
        <v>61</v>
      </c>
    </row>
    <row r="64" spans="1:23" ht="23.1" customHeight="1" x14ac:dyDescent="0.2">
      <c r="A64" s="1582">
        <v>65</v>
      </c>
      <c r="B64" s="1583" t="s">
        <v>1071</v>
      </c>
      <c r="C64" s="1528">
        <v>10</v>
      </c>
      <c r="D64" s="1528">
        <v>5</v>
      </c>
      <c r="E64" s="1520">
        <v>94</v>
      </c>
      <c r="F64" s="1520">
        <v>1</v>
      </c>
      <c r="G64" s="1520">
        <v>3</v>
      </c>
      <c r="H64" s="1520">
        <v>0</v>
      </c>
      <c r="I64" s="1520">
        <v>3</v>
      </c>
      <c r="J64" s="1520">
        <v>111</v>
      </c>
      <c r="K64" s="1520">
        <v>20</v>
      </c>
      <c r="L64" s="1520">
        <v>6</v>
      </c>
      <c r="M64" s="1520">
        <v>52</v>
      </c>
      <c r="N64" s="1520">
        <v>0</v>
      </c>
      <c r="O64" s="1520">
        <v>7</v>
      </c>
      <c r="P64" s="1520">
        <v>39</v>
      </c>
      <c r="Q64" s="1520">
        <v>5</v>
      </c>
      <c r="R64" s="1520">
        <v>123</v>
      </c>
      <c r="S64" s="1575">
        <v>2</v>
      </c>
      <c r="T64" s="1575">
        <v>2</v>
      </c>
      <c r="U64" s="1584" t="s">
        <v>1089</v>
      </c>
      <c r="V64" s="1585"/>
      <c r="W64" s="1576">
        <v>65</v>
      </c>
    </row>
    <row r="65" spans="1:23" ht="23.1" customHeight="1" x14ac:dyDescent="0.2">
      <c r="A65" s="1582">
        <v>66</v>
      </c>
      <c r="B65" s="1583" t="s">
        <v>1072</v>
      </c>
      <c r="C65" s="1528">
        <v>86</v>
      </c>
      <c r="D65" s="1528">
        <v>39</v>
      </c>
      <c r="E65" s="1520">
        <v>384</v>
      </c>
      <c r="F65" s="1520">
        <v>2</v>
      </c>
      <c r="G65" s="1520">
        <v>6</v>
      </c>
      <c r="H65" s="1520">
        <v>0</v>
      </c>
      <c r="I65" s="1520">
        <v>22</v>
      </c>
      <c r="J65" s="1520">
        <v>500</v>
      </c>
      <c r="K65" s="1520">
        <v>71</v>
      </c>
      <c r="L65" s="1520">
        <v>36</v>
      </c>
      <c r="M65" s="1520">
        <v>371</v>
      </c>
      <c r="N65" s="1520">
        <v>7</v>
      </c>
      <c r="O65" s="1520">
        <v>25</v>
      </c>
      <c r="P65" s="1520">
        <v>128</v>
      </c>
      <c r="Q65" s="1520">
        <v>27</v>
      </c>
      <c r="R65" s="1520">
        <v>629</v>
      </c>
      <c r="S65" s="1575">
        <v>4</v>
      </c>
      <c r="T65" s="1575">
        <v>0</v>
      </c>
      <c r="U65" s="1584" t="s">
        <v>1089</v>
      </c>
      <c r="V65" s="1585"/>
      <c r="W65" s="1576">
        <v>66</v>
      </c>
    </row>
    <row r="66" spans="1:23" ht="23.1" customHeight="1" x14ac:dyDescent="0.2">
      <c r="A66" s="1582">
        <v>68</v>
      </c>
      <c r="B66" s="1583" t="s">
        <v>1073</v>
      </c>
      <c r="C66" s="1528">
        <v>145</v>
      </c>
      <c r="D66" s="1528">
        <v>85</v>
      </c>
      <c r="E66" s="1520">
        <v>464</v>
      </c>
      <c r="F66" s="1520">
        <v>4</v>
      </c>
      <c r="G66" s="1520">
        <v>5</v>
      </c>
      <c r="H66" s="1520">
        <v>0</v>
      </c>
      <c r="I66" s="1520">
        <v>34</v>
      </c>
      <c r="J66" s="1520">
        <v>652</v>
      </c>
      <c r="K66" s="1520">
        <v>112</v>
      </c>
      <c r="L66" s="1520">
        <v>56</v>
      </c>
      <c r="M66" s="1520">
        <v>428</v>
      </c>
      <c r="N66" s="1520">
        <v>12</v>
      </c>
      <c r="O66" s="1520">
        <v>22</v>
      </c>
      <c r="P66" s="1520">
        <v>138</v>
      </c>
      <c r="Q66" s="1520">
        <v>29</v>
      </c>
      <c r="R66" s="1520">
        <v>741</v>
      </c>
      <c r="S66" s="1575">
        <v>3</v>
      </c>
      <c r="T66" s="1575">
        <v>1</v>
      </c>
      <c r="U66" s="1584" t="s">
        <v>1089</v>
      </c>
      <c r="V66" s="1585"/>
      <c r="W66" s="1576">
        <v>68</v>
      </c>
    </row>
    <row r="67" spans="1:23" ht="23.1" customHeight="1" x14ac:dyDescent="0.2">
      <c r="A67" s="1582">
        <v>70</v>
      </c>
      <c r="B67" s="1583" t="s">
        <v>1074</v>
      </c>
      <c r="C67" s="1528">
        <v>432</v>
      </c>
      <c r="D67" s="1528">
        <v>304</v>
      </c>
      <c r="E67" s="1520">
        <v>1003</v>
      </c>
      <c r="F67" s="1520">
        <v>18</v>
      </c>
      <c r="G67" s="1520">
        <v>21</v>
      </c>
      <c r="H67" s="1520">
        <v>0</v>
      </c>
      <c r="I67" s="1520">
        <v>84</v>
      </c>
      <c r="J67" s="1520">
        <v>1558</v>
      </c>
      <c r="K67" s="1520">
        <v>406</v>
      </c>
      <c r="L67" s="1520">
        <v>236</v>
      </c>
      <c r="M67" s="1520">
        <v>1027</v>
      </c>
      <c r="N67" s="1520">
        <v>36</v>
      </c>
      <c r="O67" s="1520">
        <v>55</v>
      </c>
      <c r="P67" s="1520">
        <v>312</v>
      </c>
      <c r="Q67" s="1520">
        <v>93</v>
      </c>
      <c r="R67" s="1520">
        <v>1929</v>
      </c>
      <c r="S67" s="1575">
        <v>7</v>
      </c>
      <c r="T67" s="1575">
        <v>3</v>
      </c>
      <c r="U67" s="1584" t="s">
        <v>1089</v>
      </c>
      <c r="V67" s="1585"/>
      <c r="W67" s="1576">
        <v>70</v>
      </c>
    </row>
    <row r="68" spans="1:23" ht="23.1" customHeight="1" x14ac:dyDescent="0.2">
      <c r="A68" s="1578">
        <v>78</v>
      </c>
      <c r="B68" s="1579" t="s">
        <v>1075</v>
      </c>
      <c r="C68" s="1529">
        <v>316</v>
      </c>
      <c r="D68" s="1529">
        <v>150</v>
      </c>
      <c r="E68" s="1524">
        <v>1029</v>
      </c>
      <c r="F68" s="1524">
        <v>37</v>
      </c>
      <c r="G68" s="1524">
        <v>21</v>
      </c>
      <c r="H68" s="1524">
        <v>0</v>
      </c>
      <c r="I68" s="1524">
        <v>91</v>
      </c>
      <c r="J68" s="1524">
        <v>1494</v>
      </c>
      <c r="K68" s="1524">
        <v>237</v>
      </c>
      <c r="L68" s="1524">
        <v>108</v>
      </c>
      <c r="M68" s="1524">
        <v>1025</v>
      </c>
      <c r="N68" s="1524">
        <v>42</v>
      </c>
      <c r="O68" s="1524">
        <v>84</v>
      </c>
      <c r="P68" s="1524">
        <v>440</v>
      </c>
      <c r="Q68" s="1524">
        <v>77</v>
      </c>
      <c r="R68" s="1524">
        <v>1905</v>
      </c>
      <c r="S68" s="1573">
        <v>7</v>
      </c>
      <c r="T68" s="1573">
        <v>2</v>
      </c>
      <c r="U68" s="1580" t="s">
        <v>1089</v>
      </c>
      <c r="V68" s="1586"/>
      <c r="W68" s="1581">
        <v>78</v>
      </c>
    </row>
    <row r="69" spans="1:23" ht="23.1" customHeight="1" x14ac:dyDescent="0.2">
      <c r="A69" s="1582">
        <v>84</v>
      </c>
      <c r="B69" s="1583" t="s">
        <v>1076</v>
      </c>
      <c r="C69" s="1528">
        <v>349</v>
      </c>
      <c r="D69" s="1528">
        <v>193</v>
      </c>
      <c r="E69" s="1520">
        <v>1070</v>
      </c>
      <c r="F69" s="1520">
        <v>9</v>
      </c>
      <c r="G69" s="1520">
        <v>27</v>
      </c>
      <c r="H69" s="1520">
        <v>0</v>
      </c>
      <c r="I69" s="1520">
        <v>33</v>
      </c>
      <c r="J69" s="1520">
        <v>1488</v>
      </c>
      <c r="K69" s="1520">
        <v>308</v>
      </c>
      <c r="L69" s="1520">
        <v>149</v>
      </c>
      <c r="M69" s="1520">
        <v>1020</v>
      </c>
      <c r="N69" s="1520">
        <v>29</v>
      </c>
      <c r="O69" s="1520">
        <v>57</v>
      </c>
      <c r="P69" s="1520">
        <v>495</v>
      </c>
      <c r="Q69" s="1520">
        <v>59</v>
      </c>
      <c r="R69" s="1520">
        <v>1968</v>
      </c>
      <c r="S69" s="1575">
        <v>6</v>
      </c>
      <c r="T69" s="1575">
        <v>1</v>
      </c>
      <c r="U69" s="1584" t="s">
        <v>1089</v>
      </c>
      <c r="V69" s="1585"/>
      <c r="W69" s="1576">
        <v>84</v>
      </c>
    </row>
    <row r="70" spans="1:23" ht="23.1" customHeight="1" x14ac:dyDescent="0.2">
      <c r="A70" s="1582">
        <v>85</v>
      </c>
      <c r="B70" s="1583" t="s">
        <v>1077</v>
      </c>
      <c r="C70" s="1528">
        <v>393</v>
      </c>
      <c r="D70" s="1528">
        <v>212</v>
      </c>
      <c r="E70" s="1520">
        <v>1510</v>
      </c>
      <c r="F70" s="1520">
        <v>15</v>
      </c>
      <c r="G70" s="1520">
        <v>37</v>
      </c>
      <c r="H70" s="1520">
        <v>2</v>
      </c>
      <c r="I70" s="1520">
        <v>84</v>
      </c>
      <c r="J70" s="1520">
        <v>2041</v>
      </c>
      <c r="K70" s="1520">
        <v>370</v>
      </c>
      <c r="L70" s="1520">
        <v>179</v>
      </c>
      <c r="M70" s="1520">
        <v>1335</v>
      </c>
      <c r="N70" s="1520">
        <v>26</v>
      </c>
      <c r="O70" s="1520">
        <v>61</v>
      </c>
      <c r="P70" s="1520">
        <v>644</v>
      </c>
      <c r="Q70" s="1520">
        <v>170</v>
      </c>
      <c r="R70" s="1520">
        <v>2606</v>
      </c>
      <c r="S70" s="1575">
        <v>10</v>
      </c>
      <c r="T70" s="1575">
        <v>2</v>
      </c>
      <c r="U70" s="1584" t="s">
        <v>1089</v>
      </c>
      <c r="V70" s="1585"/>
      <c r="W70" s="1576">
        <v>85</v>
      </c>
    </row>
    <row r="71" spans="1:23" ht="23.1" customHeight="1" x14ac:dyDescent="0.2">
      <c r="A71" s="1582">
        <v>89</v>
      </c>
      <c r="B71" s="1583" t="s">
        <v>1078</v>
      </c>
      <c r="C71" s="1528">
        <v>327</v>
      </c>
      <c r="D71" s="1528">
        <v>167</v>
      </c>
      <c r="E71" s="1520">
        <v>1587</v>
      </c>
      <c r="F71" s="1520">
        <v>32</v>
      </c>
      <c r="G71" s="1520">
        <v>23</v>
      </c>
      <c r="H71" s="1520">
        <v>0</v>
      </c>
      <c r="I71" s="1520">
        <v>150</v>
      </c>
      <c r="J71" s="1520">
        <v>2119</v>
      </c>
      <c r="K71" s="1520">
        <v>330</v>
      </c>
      <c r="L71" s="1520">
        <v>163</v>
      </c>
      <c r="M71" s="1520">
        <v>1377</v>
      </c>
      <c r="N71" s="1520">
        <v>36</v>
      </c>
      <c r="O71" s="1520">
        <v>97</v>
      </c>
      <c r="P71" s="1520">
        <v>789</v>
      </c>
      <c r="Q71" s="1520">
        <v>130</v>
      </c>
      <c r="R71" s="1520">
        <v>2759</v>
      </c>
      <c r="S71" s="1575">
        <v>7</v>
      </c>
      <c r="T71" s="1575">
        <v>0</v>
      </c>
      <c r="U71" s="1584" t="s">
        <v>1089</v>
      </c>
      <c r="V71" s="1585"/>
      <c r="W71" s="1576">
        <v>89</v>
      </c>
    </row>
    <row r="72" spans="1:23" ht="23.1" customHeight="1" x14ac:dyDescent="0.2">
      <c r="A72" s="1582">
        <v>90</v>
      </c>
      <c r="B72" s="1583" t="s">
        <v>1079</v>
      </c>
      <c r="C72" s="1528">
        <v>384</v>
      </c>
      <c r="D72" s="1528">
        <v>187</v>
      </c>
      <c r="E72" s="1520">
        <v>1308</v>
      </c>
      <c r="F72" s="1520">
        <v>24</v>
      </c>
      <c r="G72" s="1520">
        <v>34</v>
      </c>
      <c r="H72" s="1520">
        <v>0</v>
      </c>
      <c r="I72" s="1520">
        <v>88</v>
      </c>
      <c r="J72" s="1520">
        <v>1838</v>
      </c>
      <c r="K72" s="1520">
        <v>311</v>
      </c>
      <c r="L72" s="1520">
        <v>124</v>
      </c>
      <c r="M72" s="1520">
        <v>1330</v>
      </c>
      <c r="N72" s="1520">
        <v>34</v>
      </c>
      <c r="O72" s="1520">
        <v>91</v>
      </c>
      <c r="P72" s="1520">
        <v>698</v>
      </c>
      <c r="Q72" s="1520">
        <v>112</v>
      </c>
      <c r="R72" s="1520">
        <v>2576</v>
      </c>
      <c r="S72" s="1575">
        <v>9</v>
      </c>
      <c r="T72" s="1575">
        <v>0</v>
      </c>
      <c r="U72" s="1584" t="s">
        <v>1089</v>
      </c>
      <c r="V72" s="1585"/>
      <c r="W72" s="1576">
        <v>90</v>
      </c>
    </row>
    <row r="73" spans="1:23" ht="23.1" customHeight="1" x14ac:dyDescent="0.2">
      <c r="A73" s="1587">
        <v>91</v>
      </c>
      <c r="B73" s="1579" t="s">
        <v>1080</v>
      </c>
      <c r="C73" s="1529">
        <v>253</v>
      </c>
      <c r="D73" s="1529">
        <v>122</v>
      </c>
      <c r="E73" s="1524">
        <v>972</v>
      </c>
      <c r="F73" s="1524">
        <v>10</v>
      </c>
      <c r="G73" s="1524">
        <v>24</v>
      </c>
      <c r="H73" s="1524">
        <v>1</v>
      </c>
      <c r="I73" s="1524">
        <v>114</v>
      </c>
      <c r="J73" s="1524">
        <v>1374</v>
      </c>
      <c r="K73" s="1524">
        <v>262</v>
      </c>
      <c r="L73" s="1524">
        <v>130</v>
      </c>
      <c r="M73" s="1524">
        <v>1037</v>
      </c>
      <c r="N73" s="1524">
        <v>35</v>
      </c>
      <c r="O73" s="1524">
        <v>72</v>
      </c>
      <c r="P73" s="1524">
        <v>355</v>
      </c>
      <c r="Q73" s="1524">
        <v>106</v>
      </c>
      <c r="R73" s="1524">
        <v>1867</v>
      </c>
      <c r="S73" s="1573">
        <v>7</v>
      </c>
      <c r="T73" s="1573">
        <v>1</v>
      </c>
      <c r="U73" s="1580" t="s">
        <v>1089</v>
      </c>
      <c r="V73" s="1586"/>
      <c r="W73" s="1588">
        <v>91</v>
      </c>
    </row>
    <row r="74" spans="1:23" ht="23.1" customHeight="1" x14ac:dyDescent="0.2">
      <c r="A74" s="1582">
        <v>92</v>
      </c>
      <c r="B74" s="1583" t="s">
        <v>1081</v>
      </c>
      <c r="C74" s="1528">
        <v>810</v>
      </c>
      <c r="D74" s="1528">
        <v>563</v>
      </c>
      <c r="E74" s="1520">
        <v>1929</v>
      </c>
      <c r="F74" s="1520">
        <v>30</v>
      </c>
      <c r="G74" s="1520">
        <v>63</v>
      </c>
      <c r="H74" s="1520">
        <v>0</v>
      </c>
      <c r="I74" s="1520">
        <v>101</v>
      </c>
      <c r="J74" s="1520">
        <v>2933</v>
      </c>
      <c r="K74" s="1520">
        <v>524</v>
      </c>
      <c r="L74" s="1520">
        <v>344</v>
      </c>
      <c r="M74" s="1520">
        <v>2204</v>
      </c>
      <c r="N74" s="1520">
        <v>74</v>
      </c>
      <c r="O74" s="1520">
        <v>115</v>
      </c>
      <c r="P74" s="1520">
        <v>691</v>
      </c>
      <c r="Q74" s="1520">
        <v>232</v>
      </c>
      <c r="R74" s="1520">
        <v>3840</v>
      </c>
      <c r="S74" s="1575">
        <v>11</v>
      </c>
      <c r="T74" s="1575">
        <v>0</v>
      </c>
      <c r="U74" s="1584" t="s">
        <v>1089</v>
      </c>
      <c r="V74" s="1585"/>
      <c r="W74" s="1576">
        <v>92</v>
      </c>
    </row>
    <row r="75" spans="1:23" ht="23.1" customHeight="1" x14ac:dyDescent="0.2">
      <c r="A75" s="1582">
        <v>94</v>
      </c>
      <c r="B75" s="1583" t="s">
        <v>1082</v>
      </c>
      <c r="C75" s="1528">
        <v>12426</v>
      </c>
      <c r="D75" s="1528">
        <v>8996</v>
      </c>
      <c r="E75" s="1520">
        <v>31380</v>
      </c>
      <c r="F75" s="1520">
        <v>726</v>
      </c>
      <c r="G75" s="1520">
        <v>766</v>
      </c>
      <c r="H75" s="1520">
        <v>9</v>
      </c>
      <c r="I75" s="1520">
        <v>1247</v>
      </c>
      <c r="J75" s="1520">
        <v>46554</v>
      </c>
      <c r="K75" s="1520">
        <v>8975</v>
      </c>
      <c r="L75" s="1520">
        <v>6234</v>
      </c>
      <c r="M75" s="1520">
        <v>30702</v>
      </c>
      <c r="N75" s="1520">
        <v>1136</v>
      </c>
      <c r="O75" s="1520">
        <v>1650</v>
      </c>
      <c r="P75" s="1520">
        <v>12292</v>
      </c>
      <c r="Q75" s="1520">
        <v>2419</v>
      </c>
      <c r="R75" s="1520">
        <v>57174</v>
      </c>
      <c r="S75" s="1575">
        <v>76</v>
      </c>
      <c r="T75" s="1575">
        <v>10</v>
      </c>
      <c r="U75" s="1584" t="s">
        <v>1089</v>
      </c>
      <c r="V75" s="1585"/>
      <c r="W75" s="1576">
        <v>94</v>
      </c>
    </row>
    <row r="76" spans="1:23" ht="23.1" customHeight="1" x14ac:dyDescent="0.2">
      <c r="A76" s="1582">
        <v>301</v>
      </c>
      <c r="B76" s="1583" t="s">
        <v>1083</v>
      </c>
      <c r="C76" s="1528">
        <v>0</v>
      </c>
      <c r="D76" s="1528">
        <v>0</v>
      </c>
      <c r="E76" s="1520">
        <v>0</v>
      </c>
      <c r="F76" s="1520">
        <v>0</v>
      </c>
      <c r="G76" s="1520">
        <v>56</v>
      </c>
      <c r="H76" s="1520">
        <v>0</v>
      </c>
      <c r="I76" s="1520">
        <v>1581</v>
      </c>
      <c r="J76" s="1520">
        <v>1637</v>
      </c>
      <c r="K76" s="1520">
        <v>0</v>
      </c>
      <c r="L76" s="1520">
        <v>0</v>
      </c>
      <c r="M76" s="1520">
        <v>380</v>
      </c>
      <c r="N76" s="1520">
        <v>0</v>
      </c>
      <c r="O76" s="1520">
        <v>17</v>
      </c>
      <c r="P76" s="1520">
        <v>100</v>
      </c>
      <c r="Q76" s="1520">
        <v>1342</v>
      </c>
      <c r="R76" s="1520">
        <v>1839</v>
      </c>
      <c r="S76" s="1575">
        <v>3</v>
      </c>
      <c r="T76" s="1575">
        <v>0</v>
      </c>
      <c r="U76" s="1584" t="s">
        <v>1089</v>
      </c>
      <c r="V76" s="1585"/>
      <c r="W76" s="1576">
        <v>301</v>
      </c>
    </row>
    <row r="77" spans="1:23" ht="23.1" customHeight="1" x14ac:dyDescent="0.2">
      <c r="A77" s="1582">
        <v>302</v>
      </c>
      <c r="B77" s="1583" t="s">
        <v>1084</v>
      </c>
      <c r="C77" s="1528">
        <v>0</v>
      </c>
      <c r="D77" s="1528">
        <v>0</v>
      </c>
      <c r="E77" s="1520">
        <v>357</v>
      </c>
      <c r="F77" s="1520">
        <v>0</v>
      </c>
      <c r="G77" s="1520">
        <v>43</v>
      </c>
      <c r="H77" s="1520">
        <v>0</v>
      </c>
      <c r="I77" s="1520">
        <v>1126</v>
      </c>
      <c r="J77" s="1520">
        <v>1526</v>
      </c>
      <c r="K77" s="1520">
        <v>0</v>
      </c>
      <c r="L77" s="1520">
        <v>0</v>
      </c>
      <c r="M77" s="1520">
        <v>273</v>
      </c>
      <c r="N77" s="1520">
        <v>0</v>
      </c>
      <c r="O77" s="1520">
        <v>16</v>
      </c>
      <c r="P77" s="1520">
        <v>66</v>
      </c>
      <c r="Q77" s="1520">
        <v>1292</v>
      </c>
      <c r="R77" s="1520">
        <v>1647</v>
      </c>
      <c r="S77" s="1575">
        <v>3</v>
      </c>
      <c r="T77" s="1575">
        <v>0</v>
      </c>
      <c r="U77" s="1584" t="s">
        <v>1089</v>
      </c>
      <c r="V77" s="1585"/>
      <c r="W77" s="1576">
        <v>302</v>
      </c>
    </row>
    <row r="78" spans="1:23" ht="23.1" customHeight="1" x14ac:dyDescent="0.2">
      <c r="A78" s="1578">
        <v>303</v>
      </c>
      <c r="B78" s="1579" t="s">
        <v>1085</v>
      </c>
      <c r="C78" s="1529">
        <v>0</v>
      </c>
      <c r="D78" s="1529">
        <v>0</v>
      </c>
      <c r="E78" s="1524">
        <v>22</v>
      </c>
      <c r="F78" s="1524">
        <v>0</v>
      </c>
      <c r="G78" s="1524">
        <v>18</v>
      </c>
      <c r="H78" s="1524">
        <v>0</v>
      </c>
      <c r="I78" s="1524">
        <v>220</v>
      </c>
      <c r="J78" s="1524">
        <v>260</v>
      </c>
      <c r="K78" s="1524">
        <v>0</v>
      </c>
      <c r="L78" s="1524">
        <v>0</v>
      </c>
      <c r="M78" s="1524">
        <v>62</v>
      </c>
      <c r="N78" s="1524">
        <v>0</v>
      </c>
      <c r="O78" s="1524">
        <v>7</v>
      </c>
      <c r="P78" s="1524">
        <v>19</v>
      </c>
      <c r="Q78" s="1524">
        <v>269</v>
      </c>
      <c r="R78" s="1524">
        <v>357</v>
      </c>
      <c r="S78" s="1573">
        <v>5</v>
      </c>
      <c r="T78" s="1573">
        <v>0</v>
      </c>
      <c r="U78" s="1580" t="s">
        <v>1089</v>
      </c>
      <c r="V78" s="1586"/>
      <c r="W78" s="1581">
        <v>303</v>
      </c>
    </row>
    <row r="79" spans="1:23" ht="23.1" customHeight="1" x14ac:dyDescent="0.2">
      <c r="A79" s="1582">
        <v>304</v>
      </c>
      <c r="B79" s="1583" t="s">
        <v>1086</v>
      </c>
      <c r="C79" s="1528">
        <v>0</v>
      </c>
      <c r="D79" s="1528">
        <v>0</v>
      </c>
      <c r="E79" s="1520">
        <v>904</v>
      </c>
      <c r="F79" s="1520">
        <v>0</v>
      </c>
      <c r="G79" s="1520">
        <v>135</v>
      </c>
      <c r="H79" s="1520">
        <v>0</v>
      </c>
      <c r="I79" s="1520">
        <v>2607</v>
      </c>
      <c r="J79" s="1520">
        <v>3646</v>
      </c>
      <c r="K79" s="1520">
        <v>0</v>
      </c>
      <c r="L79" s="1520">
        <v>0</v>
      </c>
      <c r="M79" s="1520">
        <v>843</v>
      </c>
      <c r="N79" s="1520">
        <v>0</v>
      </c>
      <c r="O79" s="1520">
        <v>46</v>
      </c>
      <c r="P79" s="1520">
        <v>206</v>
      </c>
      <c r="Q79" s="1520">
        <v>2751</v>
      </c>
      <c r="R79" s="1520">
        <v>3846</v>
      </c>
      <c r="S79" s="1575">
        <v>11</v>
      </c>
      <c r="T79" s="1575">
        <v>0</v>
      </c>
      <c r="U79" s="1584" t="s">
        <v>1089</v>
      </c>
      <c r="V79" s="1585"/>
      <c r="W79" s="1576">
        <v>304</v>
      </c>
    </row>
    <row r="80" spans="1:23" ht="23.1" customHeight="1" x14ac:dyDescent="0.2">
      <c r="A80" s="1582">
        <v>305</v>
      </c>
      <c r="B80" s="1583" t="s">
        <v>1087</v>
      </c>
      <c r="C80" s="1528">
        <v>0</v>
      </c>
      <c r="D80" s="1528">
        <v>0</v>
      </c>
      <c r="E80" s="1520">
        <v>571</v>
      </c>
      <c r="F80" s="1520">
        <v>2</v>
      </c>
      <c r="G80" s="1520">
        <v>241</v>
      </c>
      <c r="H80" s="1520">
        <v>0</v>
      </c>
      <c r="I80" s="1520">
        <v>1591</v>
      </c>
      <c r="J80" s="1520">
        <v>2405</v>
      </c>
      <c r="K80" s="1520">
        <v>0</v>
      </c>
      <c r="L80" s="1520">
        <v>0</v>
      </c>
      <c r="M80" s="1520">
        <v>1102</v>
      </c>
      <c r="N80" s="1520">
        <v>0</v>
      </c>
      <c r="O80" s="1520">
        <v>52</v>
      </c>
      <c r="P80" s="1520">
        <v>262</v>
      </c>
      <c r="Q80" s="1520">
        <v>1811</v>
      </c>
      <c r="R80" s="1520">
        <v>3227</v>
      </c>
      <c r="S80" s="1575">
        <v>16</v>
      </c>
      <c r="T80" s="1575">
        <v>0</v>
      </c>
      <c r="U80" s="1584" t="s">
        <v>1089</v>
      </c>
      <c r="V80" s="1585"/>
      <c r="W80" s="1576">
        <v>305</v>
      </c>
    </row>
    <row r="81" spans="1:23" ht="23.1" customHeight="1" x14ac:dyDescent="0.2">
      <c r="A81" s="1582">
        <v>306</v>
      </c>
      <c r="B81" s="1583" t="s">
        <v>1088</v>
      </c>
      <c r="C81" s="1528">
        <v>0</v>
      </c>
      <c r="D81" s="1528">
        <v>0</v>
      </c>
      <c r="E81" s="1520">
        <v>2311</v>
      </c>
      <c r="F81" s="1520">
        <v>13</v>
      </c>
      <c r="G81" s="1520">
        <v>1132</v>
      </c>
      <c r="H81" s="1520">
        <v>0</v>
      </c>
      <c r="I81" s="1520">
        <v>8355</v>
      </c>
      <c r="J81" s="1520">
        <v>11811</v>
      </c>
      <c r="K81" s="1520">
        <v>0</v>
      </c>
      <c r="L81" s="1520">
        <v>0</v>
      </c>
      <c r="M81" s="1520">
        <v>3558</v>
      </c>
      <c r="N81" s="1520">
        <v>37</v>
      </c>
      <c r="O81" s="1520">
        <v>245</v>
      </c>
      <c r="P81" s="1520">
        <v>992</v>
      </c>
      <c r="Q81" s="1520">
        <v>8017</v>
      </c>
      <c r="R81" s="1520">
        <v>12849</v>
      </c>
      <c r="S81" s="1575">
        <v>104</v>
      </c>
      <c r="T81" s="1575">
        <v>0</v>
      </c>
      <c r="U81" s="1584" t="s">
        <v>1089</v>
      </c>
      <c r="V81" s="1585"/>
      <c r="W81" s="1576">
        <v>306</v>
      </c>
    </row>
    <row r="82" spans="1:23" ht="23.1" customHeight="1" x14ac:dyDescent="0.2">
      <c r="A82" s="1582"/>
      <c r="B82" s="1583"/>
      <c r="C82" s="1528"/>
      <c r="D82" s="1528"/>
      <c r="E82" s="1520"/>
      <c r="F82" s="1520"/>
      <c r="G82" s="1520"/>
      <c r="H82" s="1520"/>
      <c r="I82" s="1520"/>
      <c r="J82" s="1520"/>
      <c r="K82" s="1520"/>
      <c r="L82" s="1520"/>
      <c r="M82" s="1520"/>
      <c r="N82" s="1520"/>
      <c r="O82" s="1520"/>
      <c r="P82" s="1520"/>
      <c r="Q82" s="1520"/>
      <c r="R82" s="1520"/>
      <c r="S82" s="1575"/>
      <c r="T82" s="1575"/>
      <c r="U82" s="1584"/>
      <c r="V82" s="1585"/>
      <c r="W82" s="1576"/>
    </row>
    <row r="83" spans="1:23" ht="23.1" customHeight="1" x14ac:dyDescent="0.2">
      <c r="A83" s="1578"/>
      <c r="B83" s="1579"/>
      <c r="C83" s="1529"/>
      <c r="D83" s="1529"/>
      <c r="E83" s="1524"/>
      <c r="F83" s="1524"/>
      <c r="G83" s="1524"/>
      <c r="H83" s="1524"/>
      <c r="I83" s="1524"/>
      <c r="J83" s="1524"/>
      <c r="K83" s="1524"/>
      <c r="L83" s="1524"/>
      <c r="M83" s="1524"/>
      <c r="N83" s="1524"/>
      <c r="O83" s="1524"/>
      <c r="P83" s="1524"/>
      <c r="Q83" s="1524"/>
      <c r="R83" s="1524"/>
      <c r="S83" s="1573"/>
      <c r="T83" s="1573"/>
      <c r="U83" s="1580"/>
      <c r="V83" s="1586"/>
      <c r="W83" s="1581"/>
    </row>
    <row r="84" spans="1:23" ht="23.1" customHeight="1" x14ac:dyDescent="0.2">
      <c r="A84" s="1582"/>
      <c r="B84" s="1583"/>
      <c r="C84" s="1528"/>
      <c r="D84" s="1528"/>
      <c r="E84" s="1520"/>
      <c r="F84" s="1520"/>
      <c r="G84" s="1520"/>
      <c r="H84" s="1520"/>
      <c r="I84" s="1520"/>
      <c r="J84" s="1520"/>
      <c r="K84" s="1520"/>
      <c r="L84" s="1520"/>
      <c r="M84" s="1520"/>
      <c r="N84" s="1520"/>
      <c r="O84" s="1520"/>
      <c r="P84" s="1520"/>
      <c r="Q84" s="1520"/>
      <c r="R84" s="1520"/>
      <c r="S84" s="1575"/>
      <c r="T84" s="1575"/>
      <c r="U84" s="1584"/>
      <c r="V84" s="1585"/>
      <c r="W84" s="1576"/>
    </row>
    <row r="85" spans="1:23" ht="23.1" customHeight="1" x14ac:dyDescent="0.2">
      <c r="A85" s="1582"/>
      <c r="B85" s="1583"/>
      <c r="C85" s="1528"/>
      <c r="D85" s="1528"/>
      <c r="E85" s="1520"/>
      <c r="F85" s="1520"/>
      <c r="G85" s="1520"/>
      <c r="H85" s="1520"/>
      <c r="I85" s="1520"/>
      <c r="J85" s="1520"/>
      <c r="K85" s="1520"/>
      <c r="L85" s="1520"/>
      <c r="M85" s="1520"/>
      <c r="N85" s="1520"/>
      <c r="O85" s="1520"/>
      <c r="P85" s="1520"/>
      <c r="Q85" s="1520"/>
      <c r="R85" s="1520"/>
      <c r="S85" s="1575"/>
      <c r="T85" s="1575"/>
      <c r="U85" s="1584"/>
      <c r="V85" s="1585"/>
      <c r="W85" s="1576"/>
    </row>
    <row r="86" spans="1:23" ht="23.1" customHeight="1" x14ac:dyDescent="0.2">
      <c r="A86" s="1582"/>
      <c r="B86" s="1583"/>
      <c r="C86" s="1528"/>
      <c r="D86" s="1528"/>
      <c r="E86" s="1520"/>
      <c r="F86" s="1520"/>
      <c r="G86" s="1520"/>
      <c r="H86" s="1520"/>
      <c r="I86" s="1520"/>
      <c r="J86" s="1520"/>
      <c r="K86" s="1520"/>
      <c r="L86" s="1520"/>
      <c r="M86" s="1520"/>
      <c r="N86" s="1520"/>
      <c r="O86" s="1520"/>
      <c r="P86" s="1520"/>
      <c r="Q86" s="1520"/>
      <c r="R86" s="1520"/>
      <c r="S86" s="1575"/>
      <c r="T86" s="1575"/>
      <c r="U86" s="1584"/>
      <c r="V86" s="1585"/>
      <c r="W86" s="1576"/>
    </row>
    <row r="87" spans="1:23" ht="23.1" customHeight="1" x14ac:dyDescent="0.2">
      <c r="A87" s="1582"/>
      <c r="B87" s="1589"/>
      <c r="C87" s="1528"/>
      <c r="D87" s="1528"/>
      <c r="E87" s="1520"/>
      <c r="F87" s="1520"/>
      <c r="G87" s="1520"/>
      <c r="H87" s="1520"/>
      <c r="I87" s="1520"/>
      <c r="J87" s="1520"/>
      <c r="K87" s="1520"/>
      <c r="L87" s="1520"/>
      <c r="M87" s="1520"/>
      <c r="N87" s="1520"/>
      <c r="O87" s="1520"/>
      <c r="P87" s="1520"/>
      <c r="Q87" s="1520"/>
      <c r="R87" s="1520"/>
      <c r="S87" s="1575"/>
      <c r="T87" s="1575"/>
      <c r="U87" s="1584"/>
      <c r="V87" s="1585"/>
      <c r="W87" s="1576"/>
    </row>
    <row r="88" spans="1:23" ht="23.1" customHeight="1" x14ac:dyDescent="0.2">
      <c r="A88" s="1578"/>
      <c r="B88" s="1583"/>
      <c r="C88" s="1529"/>
      <c r="D88" s="1529"/>
      <c r="E88" s="1524"/>
      <c r="F88" s="1524"/>
      <c r="G88" s="1524"/>
      <c r="H88" s="1524"/>
      <c r="I88" s="1524"/>
      <c r="J88" s="1524"/>
      <c r="K88" s="1524"/>
      <c r="L88" s="1524"/>
      <c r="M88" s="1524"/>
      <c r="N88" s="1524"/>
      <c r="O88" s="1524"/>
      <c r="P88" s="1524"/>
      <c r="Q88" s="1524"/>
      <c r="R88" s="1524"/>
      <c r="S88" s="1573"/>
      <c r="T88" s="1573"/>
      <c r="U88" s="1580"/>
      <c r="V88" s="1586"/>
      <c r="W88" s="1581"/>
    </row>
    <row r="89" spans="1:23" ht="23.1" customHeight="1" x14ac:dyDescent="0.2">
      <c r="A89" s="1582"/>
      <c r="B89" s="1583"/>
      <c r="C89" s="1528"/>
      <c r="D89" s="1528"/>
      <c r="E89" s="1520"/>
      <c r="F89" s="1520"/>
      <c r="G89" s="1520"/>
      <c r="H89" s="1520"/>
      <c r="I89" s="1520"/>
      <c r="J89" s="1520"/>
      <c r="K89" s="1520"/>
      <c r="L89" s="1520"/>
      <c r="M89" s="1520"/>
      <c r="N89" s="1520"/>
      <c r="O89" s="1520"/>
      <c r="P89" s="1520"/>
      <c r="Q89" s="1520"/>
      <c r="R89" s="1520"/>
      <c r="S89" s="1575"/>
      <c r="T89" s="1575"/>
      <c r="U89" s="1584"/>
      <c r="V89" s="1585"/>
      <c r="W89" s="1576"/>
    </row>
    <row r="90" spans="1:23" ht="23.1" customHeight="1" x14ac:dyDescent="0.2">
      <c r="A90" s="1582"/>
      <c r="B90" s="1583"/>
      <c r="C90" s="1528"/>
      <c r="D90" s="1528"/>
      <c r="E90" s="1520"/>
      <c r="F90" s="1520"/>
      <c r="G90" s="1520"/>
      <c r="H90" s="1520"/>
      <c r="I90" s="1520"/>
      <c r="J90" s="1520"/>
      <c r="K90" s="1520"/>
      <c r="L90" s="1520"/>
      <c r="M90" s="1520"/>
      <c r="N90" s="1520"/>
      <c r="O90" s="1520"/>
      <c r="P90" s="1520"/>
      <c r="Q90" s="1520"/>
      <c r="R90" s="1520"/>
      <c r="S90" s="1575"/>
      <c r="T90" s="1575"/>
      <c r="U90" s="1584"/>
      <c r="V90" s="1585"/>
      <c r="W90" s="1576"/>
    </row>
    <row r="91" spans="1:23" ht="23.1" customHeight="1" x14ac:dyDescent="0.2">
      <c r="A91" s="1582"/>
      <c r="B91" s="1583"/>
      <c r="C91" s="1528"/>
      <c r="D91" s="1528"/>
      <c r="E91" s="1520"/>
      <c r="F91" s="1520"/>
      <c r="G91" s="1520"/>
      <c r="H91" s="1520"/>
      <c r="I91" s="1520"/>
      <c r="J91" s="1520"/>
      <c r="K91" s="1520"/>
      <c r="L91" s="1520"/>
      <c r="M91" s="1520"/>
      <c r="N91" s="1520"/>
      <c r="O91" s="1520"/>
      <c r="P91" s="1520"/>
      <c r="Q91" s="1520"/>
      <c r="R91" s="1520"/>
      <c r="S91" s="1575"/>
      <c r="T91" s="1575"/>
      <c r="U91" s="1584"/>
      <c r="V91" s="1585"/>
      <c r="W91" s="1576"/>
    </row>
    <row r="92" spans="1:23" ht="23.1" customHeight="1" x14ac:dyDescent="0.2">
      <c r="A92" s="1591"/>
      <c r="B92" s="1589"/>
      <c r="C92" s="1592"/>
      <c r="D92" s="1607"/>
      <c r="E92" s="1590"/>
      <c r="F92" s="1590"/>
      <c r="G92" s="1590"/>
      <c r="H92" s="1590"/>
      <c r="I92" s="1590"/>
      <c r="J92" s="1590"/>
      <c r="K92" s="1590"/>
      <c r="L92" s="1590"/>
      <c r="M92" s="1590"/>
      <c r="N92" s="1590"/>
      <c r="O92" s="1590"/>
      <c r="P92" s="1590"/>
      <c r="Q92" s="1590"/>
      <c r="R92" s="1590"/>
      <c r="S92" s="1593"/>
      <c r="T92" s="1593"/>
      <c r="U92" s="1594"/>
      <c r="V92" s="1595"/>
      <c r="W92" s="1596"/>
    </row>
    <row r="93" spans="1:23" ht="23.1" customHeight="1" x14ac:dyDescent="0.2">
      <c r="A93" s="1578"/>
      <c r="B93" s="1583"/>
      <c r="C93" s="1529"/>
      <c r="D93" s="1529"/>
      <c r="E93" s="1524"/>
      <c r="F93" s="1524"/>
      <c r="G93" s="1524"/>
      <c r="H93" s="1524"/>
      <c r="I93" s="1524"/>
      <c r="J93" s="1524"/>
      <c r="K93" s="1524"/>
      <c r="L93" s="1524"/>
      <c r="M93" s="1524"/>
      <c r="N93" s="1524"/>
      <c r="O93" s="1524"/>
      <c r="P93" s="1524"/>
      <c r="Q93" s="1524"/>
      <c r="R93" s="1524"/>
      <c r="S93" s="1573"/>
      <c r="T93" s="1573"/>
      <c r="U93" s="1580"/>
      <c r="V93" s="1586"/>
      <c r="W93" s="1581"/>
    </row>
    <row r="94" spans="1:23" ht="23.1" customHeight="1" x14ac:dyDescent="0.2">
      <c r="A94" s="1582"/>
      <c r="B94" s="1583"/>
      <c r="C94" s="1528"/>
      <c r="D94" s="1528"/>
      <c r="E94" s="1520"/>
      <c r="F94" s="1520"/>
      <c r="G94" s="1520"/>
      <c r="H94" s="1520"/>
      <c r="I94" s="1520"/>
      <c r="J94" s="1520"/>
      <c r="K94" s="1520"/>
      <c r="L94" s="1520"/>
      <c r="M94" s="1520"/>
      <c r="N94" s="1520"/>
      <c r="O94" s="1520"/>
      <c r="P94" s="1520"/>
      <c r="Q94" s="1520"/>
      <c r="R94" s="1520"/>
      <c r="S94" s="1575"/>
      <c r="T94" s="1575"/>
      <c r="U94" s="1584"/>
      <c r="V94" s="1585"/>
      <c r="W94" s="1576"/>
    </row>
    <row r="95" spans="1:23" ht="23.1" customHeight="1" x14ac:dyDescent="0.2">
      <c r="A95" s="1582"/>
      <c r="B95" s="1583"/>
      <c r="C95" s="1528"/>
      <c r="D95" s="1528"/>
      <c r="E95" s="1520"/>
      <c r="F95" s="1520"/>
      <c r="G95" s="1520"/>
      <c r="H95" s="1520"/>
      <c r="I95" s="1520"/>
      <c r="J95" s="1520"/>
      <c r="K95" s="1520"/>
      <c r="L95" s="1520"/>
      <c r="M95" s="1520"/>
      <c r="N95" s="1520"/>
      <c r="O95" s="1520"/>
      <c r="P95" s="1520"/>
      <c r="Q95" s="1520"/>
      <c r="R95" s="1520"/>
      <c r="S95" s="1575"/>
      <c r="T95" s="1575"/>
      <c r="U95" s="1584"/>
      <c r="V95" s="1585"/>
      <c r="W95" s="1576"/>
    </row>
    <row r="96" spans="1:23" ht="23.1" customHeight="1" x14ac:dyDescent="0.2">
      <c r="A96" s="1582"/>
      <c r="B96" s="1583"/>
      <c r="C96" s="1528"/>
      <c r="D96" s="1528"/>
      <c r="E96" s="1520"/>
      <c r="F96" s="1520"/>
      <c r="G96" s="1520"/>
      <c r="H96" s="1520"/>
      <c r="I96" s="1520"/>
      <c r="J96" s="1520"/>
      <c r="K96" s="1520"/>
      <c r="L96" s="1520"/>
      <c r="M96" s="1520"/>
      <c r="N96" s="1520"/>
      <c r="O96" s="1520"/>
      <c r="P96" s="1520"/>
      <c r="Q96" s="1520"/>
      <c r="R96" s="1520"/>
      <c r="S96" s="1575"/>
      <c r="T96" s="1575"/>
      <c r="U96" s="1584"/>
      <c r="V96" s="1585"/>
      <c r="W96" s="1576"/>
    </row>
    <row r="97" spans="1:23" ht="23.1" customHeight="1" x14ac:dyDescent="0.2">
      <c r="A97" s="1591"/>
      <c r="B97" s="1589"/>
      <c r="C97" s="1592"/>
      <c r="D97" s="1607"/>
      <c r="E97" s="1590"/>
      <c r="F97" s="1590"/>
      <c r="G97" s="1590"/>
      <c r="H97" s="1590"/>
      <c r="I97" s="1590"/>
      <c r="J97" s="1590"/>
      <c r="K97" s="1590"/>
      <c r="L97" s="1590"/>
      <c r="M97" s="1590"/>
      <c r="N97" s="1590"/>
      <c r="O97" s="1590"/>
      <c r="P97" s="1590"/>
      <c r="Q97" s="1590"/>
      <c r="R97" s="1590"/>
      <c r="S97" s="1593"/>
      <c r="T97" s="1593"/>
      <c r="U97" s="1594"/>
      <c r="V97" s="1595"/>
      <c r="W97" s="1596"/>
    </row>
    <row r="98" spans="1:23" ht="23.1" customHeight="1" x14ac:dyDescent="0.2">
      <c r="A98" s="1578"/>
      <c r="B98" s="1583"/>
      <c r="C98" s="1529"/>
      <c r="D98" s="1529"/>
      <c r="E98" s="1524"/>
      <c r="F98" s="1524"/>
      <c r="G98" s="1524"/>
      <c r="H98" s="1524"/>
      <c r="I98" s="1524"/>
      <c r="J98" s="1524"/>
      <c r="K98" s="1524"/>
      <c r="L98" s="1524"/>
      <c r="M98" s="1524"/>
      <c r="N98" s="1524"/>
      <c r="O98" s="1524"/>
      <c r="P98" s="1524"/>
      <c r="Q98" s="1524"/>
      <c r="R98" s="1524"/>
      <c r="S98" s="1573"/>
      <c r="T98" s="1573"/>
      <c r="U98" s="1580"/>
      <c r="V98" s="1586"/>
      <c r="W98" s="1581"/>
    </row>
    <row r="99" spans="1:23" ht="23.1" customHeight="1" x14ac:dyDescent="0.2">
      <c r="A99" s="1582"/>
      <c r="B99" s="1583"/>
      <c r="C99" s="1528"/>
      <c r="D99" s="1528"/>
      <c r="E99" s="1520"/>
      <c r="F99" s="1520"/>
      <c r="G99" s="1520"/>
      <c r="H99" s="1520"/>
      <c r="I99" s="1520"/>
      <c r="J99" s="1520"/>
      <c r="K99" s="1520"/>
      <c r="L99" s="1520"/>
      <c r="M99" s="1520"/>
      <c r="N99" s="1520"/>
      <c r="O99" s="1520"/>
      <c r="P99" s="1520"/>
      <c r="Q99" s="1520"/>
      <c r="R99" s="1520"/>
      <c r="S99" s="1575"/>
      <c r="T99" s="1575"/>
      <c r="U99" s="1584"/>
      <c r="V99" s="1585"/>
      <c r="W99" s="1576"/>
    </row>
    <row r="100" spans="1:23" ht="23.1" customHeight="1" x14ac:dyDescent="0.2">
      <c r="A100" s="1582"/>
      <c r="B100" s="1583"/>
      <c r="C100" s="1528"/>
      <c r="D100" s="1528"/>
      <c r="E100" s="1520"/>
      <c r="F100" s="1520"/>
      <c r="G100" s="1520"/>
      <c r="H100" s="1520"/>
      <c r="I100" s="1520"/>
      <c r="J100" s="1520"/>
      <c r="K100" s="1520"/>
      <c r="L100" s="1520"/>
      <c r="M100" s="1520"/>
      <c r="N100" s="1520"/>
      <c r="O100" s="1520"/>
      <c r="P100" s="1520"/>
      <c r="Q100" s="1520"/>
      <c r="R100" s="1520"/>
      <c r="S100" s="1575"/>
      <c r="T100" s="1575"/>
      <c r="U100" s="1584"/>
      <c r="V100" s="1585"/>
      <c r="W100" s="1576"/>
    </row>
    <row r="101" spans="1:23" ht="23.1" customHeight="1" x14ac:dyDescent="0.2">
      <c r="A101" s="1582"/>
      <c r="B101" s="1583"/>
      <c r="C101" s="1528"/>
      <c r="D101" s="1528"/>
      <c r="E101" s="1520"/>
      <c r="F101" s="1520"/>
      <c r="G101" s="1520"/>
      <c r="H101" s="1520"/>
      <c r="I101" s="1520"/>
      <c r="J101" s="1520"/>
      <c r="K101" s="1520"/>
      <c r="L101" s="1520"/>
      <c r="M101" s="1520"/>
      <c r="N101" s="1520"/>
      <c r="O101" s="1520"/>
      <c r="P101" s="1520"/>
      <c r="Q101" s="1520"/>
      <c r="R101" s="1520"/>
      <c r="S101" s="1575"/>
      <c r="T101" s="1575"/>
      <c r="U101" s="1584"/>
      <c r="V101" s="1585"/>
      <c r="W101" s="1576"/>
    </row>
    <row r="102" spans="1:23" ht="23.1" customHeight="1" x14ac:dyDescent="0.2">
      <c r="A102" s="1591"/>
      <c r="B102" s="1589"/>
      <c r="C102" s="1592"/>
      <c r="D102" s="1607"/>
      <c r="E102" s="1590"/>
      <c r="F102" s="1590"/>
      <c r="G102" s="1590"/>
      <c r="H102" s="1590"/>
      <c r="I102" s="1590"/>
      <c r="J102" s="1590"/>
      <c r="K102" s="1590"/>
      <c r="L102" s="1590"/>
      <c r="M102" s="1590"/>
      <c r="N102" s="1590"/>
      <c r="O102" s="1590"/>
      <c r="P102" s="1590"/>
      <c r="Q102" s="1590"/>
      <c r="R102" s="1590"/>
      <c r="S102" s="1593"/>
      <c r="T102" s="1593"/>
      <c r="U102" s="1594"/>
      <c r="V102" s="1595"/>
      <c r="W102" s="1596"/>
    </row>
    <row r="103" spans="1:23" ht="23.1" customHeight="1" x14ac:dyDescent="0.2">
      <c r="A103" s="1597"/>
      <c r="B103" s="1583"/>
      <c r="C103" s="1528"/>
      <c r="D103" s="1528"/>
      <c r="E103" s="1520"/>
      <c r="F103" s="1520"/>
      <c r="G103" s="1520"/>
      <c r="H103" s="1520"/>
      <c r="I103" s="1520"/>
      <c r="J103" s="1520"/>
      <c r="K103" s="1520"/>
      <c r="L103" s="1520"/>
      <c r="M103" s="1520"/>
      <c r="N103" s="1520"/>
      <c r="O103" s="1520"/>
      <c r="P103" s="1520"/>
      <c r="Q103" s="1520"/>
      <c r="R103" s="1520"/>
      <c r="S103" s="1575"/>
      <c r="T103" s="1575"/>
      <c r="U103" s="1584"/>
      <c r="V103" s="1585"/>
      <c r="W103" s="1574"/>
    </row>
    <row r="104" spans="1:23" ht="23.1" customHeight="1" x14ac:dyDescent="0.2">
      <c r="A104" s="1582"/>
      <c r="B104" s="1583"/>
      <c r="C104" s="1528"/>
      <c r="D104" s="1528"/>
      <c r="E104" s="1520"/>
      <c r="F104" s="1520"/>
      <c r="G104" s="1520"/>
      <c r="H104" s="1520"/>
      <c r="I104" s="1520"/>
      <c r="J104" s="1520"/>
      <c r="K104" s="1520"/>
      <c r="L104" s="1520"/>
      <c r="M104" s="1520"/>
      <c r="N104" s="1520"/>
      <c r="O104" s="1520"/>
      <c r="P104" s="1520"/>
      <c r="Q104" s="1520"/>
      <c r="R104" s="1520"/>
      <c r="S104" s="1575"/>
      <c r="T104" s="1575"/>
      <c r="U104" s="1584"/>
      <c r="V104" s="1585"/>
      <c r="W104" s="1576"/>
    </row>
    <row r="105" spans="1:23" ht="23.1" customHeight="1" x14ac:dyDescent="0.2">
      <c r="A105" s="1582"/>
      <c r="B105" s="1583"/>
      <c r="C105" s="1528"/>
      <c r="D105" s="1528"/>
      <c r="E105" s="1520"/>
      <c r="F105" s="1520"/>
      <c r="G105" s="1520"/>
      <c r="H105" s="1520"/>
      <c r="I105" s="1520"/>
      <c r="J105" s="1520"/>
      <c r="K105" s="1520"/>
      <c r="L105" s="1520"/>
      <c r="M105" s="1520"/>
      <c r="N105" s="1520"/>
      <c r="O105" s="1520"/>
      <c r="P105" s="1520"/>
      <c r="Q105" s="1520"/>
      <c r="R105" s="1520"/>
      <c r="S105" s="1575"/>
      <c r="T105" s="1575"/>
      <c r="U105" s="1584"/>
      <c r="V105" s="1585"/>
      <c r="W105" s="1576"/>
    </row>
    <row r="106" spans="1:23" ht="23.1" customHeight="1" x14ac:dyDescent="0.2">
      <c r="A106" s="1582"/>
      <c r="B106" s="1583"/>
      <c r="C106" s="1528"/>
      <c r="D106" s="1528"/>
      <c r="E106" s="1520"/>
      <c r="F106" s="1520"/>
      <c r="G106" s="1520"/>
      <c r="H106" s="1520"/>
      <c r="I106" s="1520"/>
      <c r="J106" s="1520"/>
      <c r="K106" s="1520"/>
      <c r="L106" s="1520"/>
      <c r="M106" s="1520"/>
      <c r="N106" s="1520"/>
      <c r="O106" s="1520"/>
      <c r="P106" s="1520"/>
      <c r="Q106" s="1520"/>
      <c r="R106" s="1520"/>
      <c r="S106" s="1575"/>
      <c r="T106" s="1575"/>
      <c r="U106" s="1584"/>
      <c r="V106" s="1585"/>
      <c r="W106" s="1576"/>
    </row>
    <row r="107" spans="1:23" ht="23.1" customHeight="1" thickBot="1" x14ac:dyDescent="0.25">
      <c r="A107" s="1598"/>
      <c r="B107" s="1599"/>
      <c r="C107" s="1601"/>
      <c r="D107" s="1608"/>
      <c r="E107" s="1600"/>
      <c r="F107" s="1600"/>
      <c r="G107" s="1600"/>
      <c r="H107" s="1600"/>
      <c r="I107" s="1600"/>
      <c r="J107" s="1600"/>
      <c r="K107" s="1600"/>
      <c r="L107" s="1600"/>
      <c r="M107" s="1600"/>
      <c r="N107" s="1600"/>
      <c r="O107" s="1600"/>
      <c r="P107" s="1600"/>
      <c r="Q107" s="1600"/>
      <c r="R107" s="1600"/>
      <c r="S107" s="1602"/>
      <c r="T107" s="1602"/>
      <c r="U107" s="1603"/>
      <c r="V107" s="1604"/>
      <c r="W107" s="1605"/>
    </row>
  </sheetData>
  <mergeCells count="11">
    <mergeCell ref="U3:V4"/>
    <mergeCell ref="C4:J4"/>
    <mergeCell ref="K4:R4"/>
    <mergeCell ref="D6:D7"/>
    <mergeCell ref="U5:U7"/>
    <mergeCell ref="C5:D5"/>
    <mergeCell ref="K5:L5"/>
    <mergeCell ref="L6:L7"/>
    <mergeCell ref="S6:S7"/>
    <mergeCell ref="S3:T4"/>
    <mergeCell ref="T5:T7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56" pageOrder="overThenDown" orientation="portrait" r:id="rId1"/>
  <headerFooter alignWithMargins="0"/>
  <rowBreaks count="1" manualBreakCount="1">
    <brk id="57" max="21" man="1"/>
  </rowBreaks>
  <colBreaks count="1" manualBreakCount="1">
    <brk id="10" max="106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CA627-46AB-4676-A22A-1A35A002F925}">
  <dimension ref="A1:L24"/>
  <sheetViews>
    <sheetView view="pageBreakPreview" zoomScale="70" zoomScaleNormal="100" zoomScaleSheetLayoutView="70" workbookViewId="0">
      <pane xSplit="4" ySplit="7" topLeftCell="E8" activePane="bottomRight" state="frozen"/>
      <selection activeCell="A3" sqref="A3:D7"/>
      <selection pane="topRight" activeCell="A3" sqref="A3:D7"/>
      <selection pane="bottomLeft" activeCell="A3" sqref="A3:D7"/>
      <selection pane="bottomRight" activeCell="A3" sqref="A3:D7"/>
    </sheetView>
  </sheetViews>
  <sheetFormatPr defaultRowHeight="18.75" customHeight="1" x14ac:dyDescent="0.15"/>
  <cols>
    <col min="1" max="1" width="4.25" style="2099" customWidth="1"/>
    <col min="2" max="2" width="4.875" style="2099" customWidth="1"/>
    <col min="3" max="3" width="3" style="2099" customWidth="1"/>
    <col min="4" max="4" width="23.625" style="2099" customWidth="1"/>
    <col min="5" max="5" width="18.125" style="2099" customWidth="1"/>
    <col min="6" max="6" width="17.375" style="2099" customWidth="1"/>
    <col min="7" max="7" width="17.875" style="2099" customWidth="1"/>
    <col min="8" max="8" width="15.875" style="2105" customWidth="1"/>
    <col min="9" max="9" width="14" style="2105" bestFit="1" customWidth="1"/>
    <col min="10" max="10" width="13.625" style="2105" bestFit="1" customWidth="1"/>
    <col min="11" max="11" width="12.875" style="2105" bestFit="1" customWidth="1"/>
    <col min="12" max="256" width="9" style="2105"/>
    <col min="257" max="257" width="4.25" style="2105" customWidth="1"/>
    <col min="258" max="258" width="4.875" style="2105" customWidth="1"/>
    <col min="259" max="259" width="3" style="2105" customWidth="1"/>
    <col min="260" max="260" width="23.625" style="2105" customWidth="1"/>
    <col min="261" max="261" width="18.125" style="2105" customWidth="1"/>
    <col min="262" max="262" width="17.375" style="2105" customWidth="1"/>
    <col min="263" max="263" width="17.875" style="2105" customWidth="1"/>
    <col min="264" max="264" width="15.875" style="2105" customWidth="1"/>
    <col min="265" max="265" width="14" style="2105" bestFit="1" customWidth="1"/>
    <col min="266" max="266" width="13.625" style="2105" bestFit="1" customWidth="1"/>
    <col min="267" max="267" width="12.875" style="2105" bestFit="1" customWidth="1"/>
    <col min="268" max="512" width="9" style="2105"/>
    <col min="513" max="513" width="4.25" style="2105" customWidth="1"/>
    <col min="514" max="514" width="4.875" style="2105" customWidth="1"/>
    <col min="515" max="515" width="3" style="2105" customWidth="1"/>
    <col min="516" max="516" width="23.625" style="2105" customWidth="1"/>
    <col min="517" max="517" width="18.125" style="2105" customWidth="1"/>
    <col min="518" max="518" width="17.375" style="2105" customWidth="1"/>
    <col min="519" max="519" width="17.875" style="2105" customWidth="1"/>
    <col min="520" max="520" width="15.875" style="2105" customWidth="1"/>
    <col min="521" max="521" width="14" style="2105" bestFit="1" customWidth="1"/>
    <col min="522" max="522" width="13.625" style="2105" bestFit="1" customWidth="1"/>
    <col min="523" max="523" width="12.875" style="2105" bestFit="1" customWidth="1"/>
    <col min="524" max="768" width="9" style="2105"/>
    <col min="769" max="769" width="4.25" style="2105" customWidth="1"/>
    <col min="770" max="770" width="4.875" style="2105" customWidth="1"/>
    <col min="771" max="771" width="3" style="2105" customWidth="1"/>
    <col min="772" max="772" width="23.625" style="2105" customWidth="1"/>
    <col min="773" max="773" width="18.125" style="2105" customWidth="1"/>
    <col min="774" max="774" width="17.375" style="2105" customWidth="1"/>
    <col min="775" max="775" width="17.875" style="2105" customWidth="1"/>
    <col min="776" max="776" width="15.875" style="2105" customWidth="1"/>
    <col min="777" max="777" width="14" style="2105" bestFit="1" customWidth="1"/>
    <col min="778" max="778" width="13.625" style="2105" bestFit="1" customWidth="1"/>
    <col min="779" max="779" width="12.875" style="2105" bestFit="1" customWidth="1"/>
    <col min="780" max="1024" width="9" style="2105"/>
    <col min="1025" max="1025" width="4.25" style="2105" customWidth="1"/>
    <col min="1026" max="1026" width="4.875" style="2105" customWidth="1"/>
    <col min="1027" max="1027" width="3" style="2105" customWidth="1"/>
    <col min="1028" max="1028" width="23.625" style="2105" customWidth="1"/>
    <col min="1029" max="1029" width="18.125" style="2105" customWidth="1"/>
    <col min="1030" max="1030" width="17.375" style="2105" customWidth="1"/>
    <col min="1031" max="1031" width="17.875" style="2105" customWidth="1"/>
    <col min="1032" max="1032" width="15.875" style="2105" customWidth="1"/>
    <col min="1033" max="1033" width="14" style="2105" bestFit="1" customWidth="1"/>
    <col min="1034" max="1034" width="13.625" style="2105" bestFit="1" customWidth="1"/>
    <col min="1035" max="1035" width="12.875" style="2105" bestFit="1" customWidth="1"/>
    <col min="1036" max="1280" width="9" style="2105"/>
    <col min="1281" max="1281" width="4.25" style="2105" customWidth="1"/>
    <col min="1282" max="1282" width="4.875" style="2105" customWidth="1"/>
    <col min="1283" max="1283" width="3" style="2105" customWidth="1"/>
    <col min="1284" max="1284" width="23.625" style="2105" customWidth="1"/>
    <col min="1285" max="1285" width="18.125" style="2105" customWidth="1"/>
    <col min="1286" max="1286" width="17.375" style="2105" customWidth="1"/>
    <col min="1287" max="1287" width="17.875" style="2105" customWidth="1"/>
    <col min="1288" max="1288" width="15.875" style="2105" customWidth="1"/>
    <col min="1289" max="1289" width="14" style="2105" bestFit="1" customWidth="1"/>
    <col min="1290" max="1290" width="13.625" style="2105" bestFit="1" customWidth="1"/>
    <col min="1291" max="1291" width="12.875" style="2105" bestFit="1" customWidth="1"/>
    <col min="1292" max="1536" width="9" style="2105"/>
    <col min="1537" max="1537" width="4.25" style="2105" customWidth="1"/>
    <col min="1538" max="1538" width="4.875" style="2105" customWidth="1"/>
    <col min="1539" max="1539" width="3" style="2105" customWidth="1"/>
    <col min="1540" max="1540" width="23.625" style="2105" customWidth="1"/>
    <col min="1541" max="1541" width="18.125" style="2105" customWidth="1"/>
    <col min="1542" max="1542" width="17.375" style="2105" customWidth="1"/>
    <col min="1543" max="1543" width="17.875" style="2105" customWidth="1"/>
    <col min="1544" max="1544" width="15.875" style="2105" customWidth="1"/>
    <col min="1545" max="1545" width="14" style="2105" bestFit="1" customWidth="1"/>
    <col min="1546" max="1546" width="13.625" style="2105" bestFit="1" customWidth="1"/>
    <col min="1547" max="1547" width="12.875" style="2105" bestFit="1" customWidth="1"/>
    <col min="1548" max="1792" width="9" style="2105"/>
    <col min="1793" max="1793" width="4.25" style="2105" customWidth="1"/>
    <col min="1794" max="1794" width="4.875" style="2105" customWidth="1"/>
    <col min="1795" max="1795" width="3" style="2105" customWidth="1"/>
    <col min="1796" max="1796" width="23.625" style="2105" customWidth="1"/>
    <col min="1797" max="1797" width="18.125" style="2105" customWidth="1"/>
    <col min="1798" max="1798" width="17.375" style="2105" customWidth="1"/>
    <col min="1799" max="1799" width="17.875" style="2105" customWidth="1"/>
    <col min="1800" max="1800" width="15.875" style="2105" customWidth="1"/>
    <col min="1801" max="1801" width="14" style="2105" bestFit="1" customWidth="1"/>
    <col min="1802" max="1802" width="13.625" style="2105" bestFit="1" customWidth="1"/>
    <col min="1803" max="1803" width="12.875" style="2105" bestFit="1" customWidth="1"/>
    <col min="1804" max="2048" width="9" style="2105"/>
    <col min="2049" max="2049" width="4.25" style="2105" customWidth="1"/>
    <col min="2050" max="2050" width="4.875" style="2105" customWidth="1"/>
    <col min="2051" max="2051" width="3" style="2105" customWidth="1"/>
    <col min="2052" max="2052" width="23.625" style="2105" customWidth="1"/>
    <col min="2053" max="2053" width="18.125" style="2105" customWidth="1"/>
    <col min="2054" max="2054" width="17.375" style="2105" customWidth="1"/>
    <col min="2055" max="2055" width="17.875" style="2105" customWidth="1"/>
    <col min="2056" max="2056" width="15.875" style="2105" customWidth="1"/>
    <col min="2057" max="2057" width="14" style="2105" bestFit="1" customWidth="1"/>
    <col min="2058" max="2058" width="13.625" style="2105" bestFit="1" customWidth="1"/>
    <col min="2059" max="2059" width="12.875" style="2105" bestFit="1" customWidth="1"/>
    <col min="2060" max="2304" width="9" style="2105"/>
    <col min="2305" max="2305" width="4.25" style="2105" customWidth="1"/>
    <col min="2306" max="2306" width="4.875" style="2105" customWidth="1"/>
    <col min="2307" max="2307" width="3" style="2105" customWidth="1"/>
    <col min="2308" max="2308" width="23.625" style="2105" customWidth="1"/>
    <col min="2309" max="2309" width="18.125" style="2105" customWidth="1"/>
    <col min="2310" max="2310" width="17.375" style="2105" customWidth="1"/>
    <col min="2311" max="2311" width="17.875" style="2105" customWidth="1"/>
    <col min="2312" max="2312" width="15.875" style="2105" customWidth="1"/>
    <col min="2313" max="2313" width="14" style="2105" bestFit="1" customWidth="1"/>
    <col min="2314" max="2314" width="13.625" style="2105" bestFit="1" customWidth="1"/>
    <col min="2315" max="2315" width="12.875" style="2105" bestFit="1" customWidth="1"/>
    <col min="2316" max="2560" width="9" style="2105"/>
    <col min="2561" max="2561" width="4.25" style="2105" customWidth="1"/>
    <col min="2562" max="2562" width="4.875" style="2105" customWidth="1"/>
    <col min="2563" max="2563" width="3" style="2105" customWidth="1"/>
    <col min="2564" max="2564" width="23.625" style="2105" customWidth="1"/>
    <col min="2565" max="2565" width="18.125" style="2105" customWidth="1"/>
    <col min="2566" max="2566" width="17.375" style="2105" customWidth="1"/>
    <col min="2567" max="2567" width="17.875" style="2105" customWidth="1"/>
    <col min="2568" max="2568" width="15.875" style="2105" customWidth="1"/>
    <col min="2569" max="2569" width="14" style="2105" bestFit="1" customWidth="1"/>
    <col min="2570" max="2570" width="13.625" style="2105" bestFit="1" customWidth="1"/>
    <col min="2571" max="2571" width="12.875" style="2105" bestFit="1" customWidth="1"/>
    <col min="2572" max="2816" width="9" style="2105"/>
    <col min="2817" max="2817" width="4.25" style="2105" customWidth="1"/>
    <col min="2818" max="2818" width="4.875" style="2105" customWidth="1"/>
    <col min="2819" max="2819" width="3" style="2105" customWidth="1"/>
    <col min="2820" max="2820" width="23.625" style="2105" customWidth="1"/>
    <col min="2821" max="2821" width="18.125" style="2105" customWidth="1"/>
    <col min="2822" max="2822" width="17.375" style="2105" customWidth="1"/>
    <col min="2823" max="2823" width="17.875" style="2105" customWidth="1"/>
    <col min="2824" max="2824" width="15.875" style="2105" customWidth="1"/>
    <col min="2825" max="2825" width="14" style="2105" bestFit="1" customWidth="1"/>
    <col min="2826" max="2826" width="13.625" style="2105" bestFit="1" customWidth="1"/>
    <col min="2827" max="2827" width="12.875" style="2105" bestFit="1" customWidth="1"/>
    <col min="2828" max="3072" width="9" style="2105"/>
    <col min="3073" max="3073" width="4.25" style="2105" customWidth="1"/>
    <col min="3074" max="3074" width="4.875" style="2105" customWidth="1"/>
    <col min="3075" max="3075" width="3" style="2105" customWidth="1"/>
    <col min="3076" max="3076" width="23.625" style="2105" customWidth="1"/>
    <col min="3077" max="3077" width="18.125" style="2105" customWidth="1"/>
    <col min="3078" max="3078" width="17.375" style="2105" customWidth="1"/>
    <col min="3079" max="3079" width="17.875" style="2105" customWidth="1"/>
    <col min="3080" max="3080" width="15.875" style="2105" customWidth="1"/>
    <col min="3081" max="3081" width="14" style="2105" bestFit="1" customWidth="1"/>
    <col min="3082" max="3082" width="13.625" style="2105" bestFit="1" customWidth="1"/>
    <col min="3083" max="3083" width="12.875" style="2105" bestFit="1" customWidth="1"/>
    <col min="3084" max="3328" width="9" style="2105"/>
    <col min="3329" max="3329" width="4.25" style="2105" customWidth="1"/>
    <col min="3330" max="3330" width="4.875" style="2105" customWidth="1"/>
    <col min="3331" max="3331" width="3" style="2105" customWidth="1"/>
    <col min="3332" max="3332" width="23.625" style="2105" customWidth="1"/>
    <col min="3333" max="3333" width="18.125" style="2105" customWidth="1"/>
    <col min="3334" max="3334" width="17.375" style="2105" customWidth="1"/>
    <col min="3335" max="3335" width="17.875" style="2105" customWidth="1"/>
    <col min="3336" max="3336" width="15.875" style="2105" customWidth="1"/>
    <col min="3337" max="3337" width="14" style="2105" bestFit="1" customWidth="1"/>
    <col min="3338" max="3338" width="13.625" style="2105" bestFit="1" customWidth="1"/>
    <col min="3339" max="3339" width="12.875" style="2105" bestFit="1" customWidth="1"/>
    <col min="3340" max="3584" width="9" style="2105"/>
    <col min="3585" max="3585" width="4.25" style="2105" customWidth="1"/>
    <col min="3586" max="3586" width="4.875" style="2105" customWidth="1"/>
    <col min="3587" max="3587" width="3" style="2105" customWidth="1"/>
    <col min="3588" max="3588" width="23.625" style="2105" customWidth="1"/>
    <col min="3589" max="3589" width="18.125" style="2105" customWidth="1"/>
    <col min="3590" max="3590" width="17.375" style="2105" customWidth="1"/>
    <col min="3591" max="3591" width="17.875" style="2105" customWidth="1"/>
    <col min="3592" max="3592" width="15.875" style="2105" customWidth="1"/>
    <col min="3593" max="3593" width="14" style="2105" bestFit="1" customWidth="1"/>
    <col min="3594" max="3594" width="13.625" style="2105" bestFit="1" customWidth="1"/>
    <col min="3595" max="3595" width="12.875" style="2105" bestFit="1" customWidth="1"/>
    <col min="3596" max="3840" width="9" style="2105"/>
    <col min="3841" max="3841" width="4.25" style="2105" customWidth="1"/>
    <col min="3842" max="3842" width="4.875" style="2105" customWidth="1"/>
    <col min="3843" max="3843" width="3" style="2105" customWidth="1"/>
    <col min="3844" max="3844" width="23.625" style="2105" customWidth="1"/>
    <col min="3845" max="3845" width="18.125" style="2105" customWidth="1"/>
    <col min="3846" max="3846" width="17.375" style="2105" customWidth="1"/>
    <col min="3847" max="3847" width="17.875" style="2105" customWidth="1"/>
    <col min="3848" max="3848" width="15.875" style="2105" customWidth="1"/>
    <col min="3849" max="3849" width="14" style="2105" bestFit="1" customWidth="1"/>
    <col min="3850" max="3850" width="13.625" style="2105" bestFit="1" customWidth="1"/>
    <col min="3851" max="3851" width="12.875" style="2105" bestFit="1" customWidth="1"/>
    <col min="3852" max="4096" width="9" style="2105"/>
    <col min="4097" max="4097" width="4.25" style="2105" customWidth="1"/>
    <col min="4098" max="4098" width="4.875" style="2105" customWidth="1"/>
    <col min="4099" max="4099" width="3" style="2105" customWidth="1"/>
    <col min="4100" max="4100" width="23.625" style="2105" customWidth="1"/>
    <col min="4101" max="4101" width="18.125" style="2105" customWidth="1"/>
    <col min="4102" max="4102" width="17.375" style="2105" customWidth="1"/>
    <col min="4103" max="4103" width="17.875" style="2105" customWidth="1"/>
    <col min="4104" max="4104" width="15.875" style="2105" customWidth="1"/>
    <col min="4105" max="4105" width="14" style="2105" bestFit="1" customWidth="1"/>
    <col min="4106" max="4106" width="13.625" style="2105" bestFit="1" customWidth="1"/>
    <col min="4107" max="4107" width="12.875" style="2105" bestFit="1" customWidth="1"/>
    <col min="4108" max="4352" width="9" style="2105"/>
    <col min="4353" max="4353" width="4.25" style="2105" customWidth="1"/>
    <col min="4354" max="4354" width="4.875" style="2105" customWidth="1"/>
    <col min="4355" max="4355" width="3" style="2105" customWidth="1"/>
    <col min="4356" max="4356" width="23.625" style="2105" customWidth="1"/>
    <col min="4357" max="4357" width="18.125" style="2105" customWidth="1"/>
    <col min="4358" max="4358" width="17.375" style="2105" customWidth="1"/>
    <col min="4359" max="4359" width="17.875" style="2105" customWidth="1"/>
    <col min="4360" max="4360" width="15.875" style="2105" customWidth="1"/>
    <col min="4361" max="4361" width="14" style="2105" bestFit="1" customWidth="1"/>
    <col min="4362" max="4362" width="13.625" style="2105" bestFit="1" customWidth="1"/>
    <col min="4363" max="4363" width="12.875" style="2105" bestFit="1" customWidth="1"/>
    <col min="4364" max="4608" width="9" style="2105"/>
    <col min="4609" max="4609" width="4.25" style="2105" customWidth="1"/>
    <col min="4610" max="4610" width="4.875" style="2105" customWidth="1"/>
    <col min="4611" max="4611" width="3" style="2105" customWidth="1"/>
    <col min="4612" max="4612" width="23.625" style="2105" customWidth="1"/>
    <col min="4613" max="4613" width="18.125" style="2105" customWidth="1"/>
    <col min="4614" max="4614" width="17.375" style="2105" customWidth="1"/>
    <col min="4615" max="4615" width="17.875" style="2105" customWidth="1"/>
    <col min="4616" max="4616" width="15.875" style="2105" customWidth="1"/>
    <col min="4617" max="4617" width="14" style="2105" bestFit="1" customWidth="1"/>
    <col min="4618" max="4618" width="13.625" style="2105" bestFit="1" customWidth="1"/>
    <col min="4619" max="4619" width="12.875" style="2105" bestFit="1" customWidth="1"/>
    <col min="4620" max="4864" width="9" style="2105"/>
    <col min="4865" max="4865" width="4.25" style="2105" customWidth="1"/>
    <col min="4866" max="4866" width="4.875" style="2105" customWidth="1"/>
    <col min="4867" max="4867" width="3" style="2105" customWidth="1"/>
    <col min="4868" max="4868" width="23.625" style="2105" customWidth="1"/>
    <col min="4869" max="4869" width="18.125" style="2105" customWidth="1"/>
    <col min="4870" max="4870" width="17.375" style="2105" customWidth="1"/>
    <col min="4871" max="4871" width="17.875" style="2105" customWidth="1"/>
    <col min="4872" max="4872" width="15.875" style="2105" customWidth="1"/>
    <col min="4873" max="4873" width="14" style="2105" bestFit="1" customWidth="1"/>
    <col min="4874" max="4874" width="13.625" style="2105" bestFit="1" customWidth="1"/>
    <col min="4875" max="4875" width="12.875" style="2105" bestFit="1" customWidth="1"/>
    <col min="4876" max="5120" width="9" style="2105"/>
    <col min="5121" max="5121" width="4.25" style="2105" customWidth="1"/>
    <col min="5122" max="5122" width="4.875" style="2105" customWidth="1"/>
    <col min="5123" max="5123" width="3" style="2105" customWidth="1"/>
    <col min="5124" max="5124" width="23.625" style="2105" customWidth="1"/>
    <col min="5125" max="5125" width="18.125" style="2105" customWidth="1"/>
    <col min="5126" max="5126" width="17.375" style="2105" customWidth="1"/>
    <col min="5127" max="5127" width="17.875" style="2105" customWidth="1"/>
    <col min="5128" max="5128" width="15.875" style="2105" customWidth="1"/>
    <col min="5129" max="5129" width="14" style="2105" bestFit="1" customWidth="1"/>
    <col min="5130" max="5130" width="13.625" style="2105" bestFit="1" customWidth="1"/>
    <col min="5131" max="5131" width="12.875" style="2105" bestFit="1" customWidth="1"/>
    <col min="5132" max="5376" width="9" style="2105"/>
    <col min="5377" max="5377" width="4.25" style="2105" customWidth="1"/>
    <col min="5378" max="5378" width="4.875" style="2105" customWidth="1"/>
    <col min="5379" max="5379" width="3" style="2105" customWidth="1"/>
    <col min="5380" max="5380" width="23.625" style="2105" customWidth="1"/>
    <col min="5381" max="5381" width="18.125" style="2105" customWidth="1"/>
    <col min="5382" max="5382" width="17.375" style="2105" customWidth="1"/>
    <col min="5383" max="5383" width="17.875" style="2105" customWidth="1"/>
    <col min="5384" max="5384" width="15.875" style="2105" customWidth="1"/>
    <col min="5385" max="5385" width="14" style="2105" bestFit="1" customWidth="1"/>
    <col min="5386" max="5386" width="13.625" style="2105" bestFit="1" customWidth="1"/>
    <col min="5387" max="5387" width="12.875" style="2105" bestFit="1" customWidth="1"/>
    <col min="5388" max="5632" width="9" style="2105"/>
    <col min="5633" max="5633" width="4.25" style="2105" customWidth="1"/>
    <col min="5634" max="5634" width="4.875" style="2105" customWidth="1"/>
    <col min="5635" max="5635" width="3" style="2105" customWidth="1"/>
    <col min="5636" max="5636" width="23.625" style="2105" customWidth="1"/>
    <col min="5637" max="5637" width="18.125" style="2105" customWidth="1"/>
    <col min="5638" max="5638" width="17.375" style="2105" customWidth="1"/>
    <col min="5639" max="5639" width="17.875" style="2105" customWidth="1"/>
    <col min="5640" max="5640" width="15.875" style="2105" customWidth="1"/>
    <col min="5641" max="5641" width="14" style="2105" bestFit="1" customWidth="1"/>
    <col min="5642" max="5642" width="13.625" style="2105" bestFit="1" customWidth="1"/>
    <col min="5643" max="5643" width="12.875" style="2105" bestFit="1" customWidth="1"/>
    <col min="5644" max="5888" width="9" style="2105"/>
    <col min="5889" max="5889" width="4.25" style="2105" customWidth="1"/>
    <col min="5890" max="5890" width="4.875" style="2105" customWidth="1"/>
    <col min="5891" max="5891" width="3" style="2105" customWidth="1"/>
    <col min="5892" max="5892" width="23.625" style="2105" customWidth="1"/>
    <col min="5893" max="5893" width="18.125" style="2105" customWidth="1"/>
    <col min="5894" max="5894" width="17.375" style="2105" customWidth="1"/>
    <col min="5895" max="5895" width="17.875" style="2105" customWidth="1"/>
    <col min="5896" max="5896" width="15.875" style="2105" customWidth="1"/>
    <col min="5897" max="5897" width="14" style="2105" bestFit="1" customWidth="1"/>
    <col min="5898" max="5898" width="13.625" style="2105" bestFit="1" customWidth="1"/>
    <col min="5899" max="5899" width="12.875" style="2105" bestFit="1" customWidth="1"/>
    <col min="5900" max="6144" width="9" style="2105"/>
    <col min="6145" max="6145" width="4.25" style="2105" customWidth="1"/>
    <col min="6146" max="6146" width="4.875" style="2105" customWidth="1"/>
    <col min="6147" max="6147" width="3" style="2105" customWidth="1"/>
    <col min="6148" max="6148" width="23.625" style="2105" customWidth="1"/>
    <col min="6149" max="6149" width="18.125" style="2105" customWidth="1"/>
    <col min="6150" max="6150" width="17.375" style="2105" customWidth="1"/>
    <col min="6151" max="6151" width="17.875" style="2105" customWidth="1"/>
    <col min="6152" max="6152" width="15.875" style="2105" customWidth="1"/>
    <col min="6153" max="6153" width="14" style="2105" bestFit="1" customWidth="1"/>
    <col min="6154" max="6154" width="13.625" style="2105" bestFit="1" customWidth="1"/>
    <col min="6155" max="6155" width="12.875" style="2105" bestFit="1" customWidth="1"/>
    <col min="6156" max="6400" width="9" style="2105"/>
    <col min="6401" max="6401" width="4.25" style="2105" customWidth="1"/>
    <col min="6402" max="6402" width="4.875" style="2105" customWidth="1"/>
    <col min="6403" max="6403" width="3" style="2105" customWidth="1"/>
    <col min="6404" max="6404" width="23.625" style="2105" customWidth="1"/>
    <col min="6405" max="6405" width="18.125" style="2105" customWidth="1"/>
    <col min="6406" max="6406" width="17.375" style="2105" customWidth="1"/>
    <col min="6407" max="6407" width="17.875" style="2105" customWidth="1"/>
    <col min="6408" max="6408" width="15.875" style="2105" customWidth="1"/>
    <col min="6409" max="6409" width="14" style="2105" bestFit="1" customWidth="1"/>
    <col min="6410" max="6410" width="13.625" style="2105" bestFit="1" customWidth="1"/>
    <col min="6411" max="6411" width="12.875" style="2105" bestFit="1" customWidth="1"/>
    <col min="6412" max="6656" width="9" style="2105"/>
    <col min="6657" max="6657" width="4.25" style="2105" customWidth="1"/>
    <col min="6658" max="6658" width="4.875" style="2105" customWidth="1"/>
    <col min="6659" max="6659" width="3" style="2105" customWidth="1"/>
    <col min="6660" max="6660" width="23.625" style="2105" customWidth="1"/>
    <col min="6661" max="6661" width="18.125" style="2105" customWidth="1"/>
    <col min="6662" max="6662" width="17.375" style="2105" customWidth="1"/>
    <col min="6663" max="6663" width="17.875" style="2105" customWidth="1"/>
    <col min="6664" max="6664" width="15.875" style="2105" customWidth="1"/>
    <col min="6665" max="6665" width="14" style="2105" bestFit="1" customWidth="1"/>
    <col min="6666" max="6666" width="13.625" style="2105" bestFit="1" customWidth="1"/>
    <col min="6667" max="6667" width="12.875" style="2105" bestFit="1" customWidth="1"/>
    <col min="6668" max="6912" width="9" style="2105"/>
    <col min="6913" max="6913" width="4.25" style="2105" customWidth="1"/>
    <col min="6914" max="6914" width="4.875" style="2105" customWidth="1"/>
    <col min="6915" max="6915" width="3" style="2105" customWidth="1"/>
    <col min="6916" max="6916" width="23.625" style="2105" customWidth="1"/>
    <col min="6917" max="6917" width="18.125" style="2105" customWidth="1"/>
    <col min="6918" max="6918" width="17.375" style="2105" customWidth="1"/>
    <col min="6919" max="6919" width="17.875" style="2105" customWidth="1"/>
    <col min="6920" max="6920" width="15.875" style="2105" customWidth="1"/>
    <col min="6921" max="6921" width="14" style="2105" bestFit="1" customWidth="1"/>
    <col min="6922" max="6922" width="13.625" style="2105" bestFit="1" customWidth="1"/>
    <col min="6923" max="6923" width="12.875" style="2105" bestFit="1" customWidth="1"/>
    <col min="6924" max="7168" width="9" style="2105"/>
    <col min="7169" max="7169" width="4.25" style="2105" customWidth="1"/>
    <col min="7170" max="7170" width="4.875" style="2105" customWidth="1"/>
    <col min="7171" max="7171" width="3" style="2105" customWidth="1"/>
    <col min="7172" max="7172" width="23.625" style="2105" customWidth="1"/>
    <col min="7173" max="7173" width="18.125" style="2105" customWidth="1"/>
    <col min="7174" max="7174" width="17.375" style="2105" customWidth="1"/>
    <col min="7175" max="7175" width="17.875" style="2105" customWidth="1"/>
    <col min="7176" max="7176" width="15.875" style="2105" customWidth="1"/>
    <col min="7177" max="7177" width="14" style="2105" bestFit="1" customWidth="1"/>
    <col min="7178" max="7178" width="13.625" style="2105" bestFit="1" customWidth="1"/>
    <col min="7179" max="7179" width="12.875" style="2105" bestFit="1" customWidth="1"/>
    <col min="7180" max="7424" width="9" style="2105"/>
    <col min="7425" max="7425" width="4.25" style="2105" customWidth="1"/>
    <col min="7426" max="7426" width="4.875" style="2105" customWidth="1"/>
    <col min="7427" max="7427" width="3" style="2105" customWidth="1"/>
    <col min="7428" max="7428" width="23.625" style="2105" customWidth="1"/>
    <col min="7429" max="7429" width="18.125" style="2105" customWidth="1"/>
    <col min="7430" max="7430" width="17.375" style="2105" customWidth="1"/>
    <col min="7431" max="7431" width="17.875" style="2105" customWidth="1"/>
    <col min="7432" max="7432" width="15.875" style="2105" customWidth="1"/>
    <col min="7433" max="7433" width="14" style="2105" bestFit="1" customWidth="1"/>
    <col min="7434" max="7434" width="13.625" style="2105" bestFit="1" customWidth="1"/>
    <col min="7435" max="7435" width="12.875" style="2105" bestFit="1" customWidth="1"/>
    <col min="7436" max="7680" width="9" style="2105"/>
    <col min="7681" max="7681" width="4.25" style="2105" customWidth="1"/>
    <col min="7682" max="7682" width="4.875" style="2105" customWidth="1"/>
    <col min="7683" max="7683" width="3" style="2105" customWidth="1"/>
    <col min="7684" max="7684" width="23.625" style="2105" customWidth="1"/>
    <col min="7685" max="7685" width="18.125" style="2105" customWidth="1"/>
    <col min="7686" max="7686" width="17.375" style="2105" customWidth="1"/>
    <col min="7687" max="7687" width="17.875" style="2105" customWidth="1"/>
    <col min="7688" max="7688" width="15.875" style="2105" customWidth="1"/>
    <col min="7689" max="7689" width="14" style="2105" bestFit="1" customWidth="1"/>
    <col min="7690" max="7690" width="13.625" style="2105" bestFit="1" customWidth="1"/>
    <col min="7691" max="7691" width="12.875" style="2105" bestFit="1" customWidth="1"/>
    <col min="7692" max="7936" width="9" style="2105"/>
    <col min="7937" max="7937" width="4.25" style="2105" customWidth="1"/>
    <col min="7938" max="7938" width="4.875" style="2105" customWidth="1"/>
    <col min="7939" max="7939" width="3" style="2105" customWidth="1"/>
    <col min="7940" max="7940" width="23.625" style="2105" customWidth="1"/>
    <col min="7941" max="7941" width="18.125" style="2105" customWidth="1"/>
    <col min="7942" max="7942" width="17.375" style="2105" customWidth="1"/>
    <col min="7943" max="7943" width="17.875" style="2105" customWidth="1"/>
    <col min="7944" max="7944" width="15.875" style="2105" customWidth="1"/>
    <col min="7945" max="7945" width="14" style="2105" bestFit="1" customWidth="1"/>
    <col min="7946" max="7946" width="13.625" style="2105" bestFit="1" customWidth="1"/>
    <col min="7947" max="7947" width="12.875" style="2105" bestFit="1" customWidth="1"/>
    <col min="7948" max="8192" width="9" style="2105"/>
    <col min="8193" max="8193" width="4.25" style="2105" customWidth="1"/>
    <col min="8194" max="8194" width="4.875" style="2105" customWidth="1"/>
    <col min="8195" max="8195" width="3" style="2105" customWidth="1"/>
    <col min="8196" max="8196" width="23.625" style="2105" customWidth="1"/>
    <col min="8197" max="8197" width="18.125" style="2105" customWidth="1"/>
    <col min="8198" max="8198" width="17.375" style="2105" customWidth="1"/>
    <col min="8199" max="8199" width="17.875" style="2105" customWidth="1"/>
    <col min="8200" max="8200" width="15.875" style="2105" customWidth="1"/>
    <col min="8201" max="8201" width="14" style="2105" bestFit="1" customWidth="1"/>
    <col min="8202" max="8202" width="13.625" style="2105" bestFit="1" customWidth="1"/>
    <col min="8203" max="8203" width="12.875" style="2105" bestFit="1" customWidth="1"/>
    <col min="8204" max="8448" width="9" style="2105"/>
    <col min="8449" max="8449" width="4.25" style="2105" customWidth="1"/>
    <col min="8450" max="8450" width="4.875" style="2105" customWidth="1"/>
    <col min="8451" max="8451" width="3" style="2105" customWidth="1"/>
    <col min="8452" max="8452" width="23.625" style="2105" customWidth="1"/>
    <col min="8453" max="8453" width="18.125" style="2105" customWidth="1"/>
    <col min="8454" max="8454" width="17.375" style="2105" customWidth="1"/>
    <col min="8455" max="8455" width="17.875" style="2105" customWidth="1"/>
    <col min="8456" max="8456" width="15.875" style="2105" customWidth="1"/>
    <col min="8457" max="8457" width="14" style="2105" bestFit="1" customWidth="1"/>
    <col min="8458" max="8458" width="13.625" style="2105" bestFit="1" customWidth="1"/>
    <col min="8459" max="8459" width="12.875" style="2105" bestFit="1" customWidth="1"/>
    <col min="8460" max="8704" width="9" style="2105"/>
    <col min="8705" max="8705" width="4.25" style="2105" customWidth="1"/>
    <col min="8706" max="8706" width="4.875" style="2105" customWidth="1"/>
    <col min="8707" max="8707" width="3" style="2105" customWidth="1"/>
    <col min="8708" max="8708" width="23.625" style="2105" customWidth="1"/>
    <col min="8709" max="8709" width="18.125" style="2105" customWidth="1"/>
    <col min="8710" max="8710" width="17.375" style="2105" customWidth="1"/>
    <col min="8711" max="8711" width="17.875" style="2105" customWidth="1"/>
    <col min="8712" max="8712" width="15.875" style="2105" customWidth="1"/>
    <col min="8713" max="8713" width="14" style="2105" bestFit="1" customWidth="1"/>
    <col min="8714" max="8714" width="13.625" style="2105" bestFit="1" customWidth="1"/>
    <col min="8715" max="8715" width="12.875" style="2105" bestFit="1" customWidth="1"/>
    <col min="8716" max="8960" width="9" style="2105"/>
    <col min="8961" max="8961" width="4.25" style="2105" customWidth="1"/>
    <col min="8962" max="8962" width="4.875" style="2105" customWidth="1"/>
    <col min="8963" max="8963" width="3" style="2105" customWidth="1"/>
    <col min="8964" max="8964" width="23.625" style="2105" customWidth="1"/>
    <col min="8965" max="8965" width="18.125" style="2105" customWidth="1"/>
    <col min="8966" max="8966" width="17.375" style="2105" customWidth="1"/>
    <col min="8967" max="8967" width="17.875" style="2105" customWidth="1"/>
    <col min="8968" max="8968" width="15.875" style="2105" customWidth="1"/>
    <col min="8969" max="8969" width="14" style="2105" bestFit="1" customWidth="1"/>
    <col min="8970" max="8970" width="13.625" style="2105" bestFit="1" customWidth="1"/>
    <col min="8971" max="8971" width="12.875" style="2105" bestFit="1" customWidth="1"/>
    <col min="8972" max="9216" width="9" style="2105"/>
    <col min="9217" max="9217" width="4.25" style="2105" customWidth="1"/>
    <col min="9218" max="9218" width="4.875" style="2105" customWidth="1"/>
    <col min="9219" max="9219" width="3" style="2105" customWidth="1"/>
    <col min="9220" max="9220" width="23.625" style="2105" customWidth="1"/>
    <col min="9221" max="9221" width="18.125" style="2105" customWidth="1"/>
    <col min="9222" max="9222" width="17.375" style="2105" customWidth="1"/>
    <col min="9223" max="9223" width="17.875" style="2105" customWidth="1"/>
    <col min="9224" max="9224" width="15.875" style="2105" customWidth="1"/>
    <col min="9225" max="9225" width="14" style="2105" bestFit="1" customWidth="1"/>
    <col min="9226" max="9226" width="13.625" style="2105" bestFit="1" customWidth="1"/>
    <col min="9227" max="9227" width="12.875" style="2105" bestFit="1" customWidth="1"/>
    <col min="9228" max="9472" width="9" style="2105"/>
    <col min="9473" max="9473" width="4.25" style="2105" customWidth="1"/>
    <col min="9474" max="9474" width="4.875" style="2105" customWidth="1"/>
    <col min="9475" max="9475" width="3" style="2105" customWidth="1"/>
    <col min="9476" max="9476" width="23.625" style="2105" customWidth="1"/>
    <col min="9477" max="9477" width="18.125" style="2105" customWidth="1"/>
    <col min="9478" max="9478" width="17.375" style="2105" customWidth="1"/>
    <col min="9479" max="9479" width="17.875" style="2105" customWidth="1"/>
    <col min="9480" max="9480" width="15.875" style="2105" customWidth="1"/>
    <col min="9481" max="9481" width="14" style="2105" bestFit="1" customWidth="1"/>
    <col min="9482" max="9482" width="13.625" style="2105" bestFit="1" customWidth="1"/>
    <col min="9483" max="9483" width="12.875" style="2105" bestFit="1" customWidth="1"/>
    <col min="9484" max="9728" width="9" style="2105"/>
    <col min="9729" max="9729" width="4.25" style="2105" customWidth="1"/>
    <col min="9730" max="9730" width="4.875" style="2105" customWidth="1"/>
    <col min="9731" max="9731" width="3" style="2105" customWidth="1"/>
    <col min="9732" max="9732" width="23.625" style="2105" customWidth="1"/>
    <col min="9733" max="9733" width="18.125" style="2105" customWidth="1"/>
    <col min="9734" max="9734" width="17.375" style="2105" customWidth="1"/>
    <col min="9735" max="9735" width="17.875" style="2105" customWidth="1"/>
    <col min="9736" max="9736" width="15.875" style="2105" customWidth="1"/>
    <col min="9737" max="9737" width="14" style="2105" bestFit="1" customWidth="1"/>
    <col min="9738" max="9738" width="13.625" style="2105" bestFit="1" customWidth="1"/>
    <col min="9739" max="9739" width="12.875" style="2105" bestFit="1" customWidth="1"/>
    <col min="9740" max="9984" width="9" style="2105"/>
    <col min="9985" max="9985" width="4.25" style="2105" customWidth="1"/>
    <col min="9986" max="9986" width="4.875" style="2105" customWidth="1"/>
    <col min="9987" max="9987" width="3" style="2105" customWidth="1"/>
    <col min="9988" max="9988" width="23.625" style="2105" customWidth="1"/>
    <col min="9989" max="9989" width="18.125" style="2105" customWidth="1"/>
    <col min="9990" max="9990" width="17.375" style="2105" customWidth="1"/>
    <col min="9991" max="9991" width="17.875" style="2105" customWidth="1"/>
    <col min="9992" max="9992" width="15.875" style="2105" customWidth="1"/>
    <col min="9993" max="9993" width="14" style="2105" bestFit="1" customWidth="1"/>
    <col min="9994" max="9994" width="13.625" style="2105" bestFit="1" customWidth="1"/>
    <col min="9995" max="9995" width="12.875" style="2105" bestFit="1" customWidth="1"/>
    <col min="9996" max="10240" width="9" style="2105"/>
    <col min="10241" max="10241" width="4.25" style="2105" customWidth="1"/>
    <col min="10242" max="10242" width="4.875" style="2105" customWidth="1"/>
    <col min="10243" max="10243" width="3" style="2105" customWidth="1"/>
    <col min="10244" max="10244" width="23.625" style="2105" customWidth="1"/>
    <col min="10245" max="10245" width="18.125" style="2105" customWidth="1"/>
    <col min="10246" max="10246" width="17.375" style="2105" customWidth="1"/>
    <col min="10247" max="10247" width="17.875" style="2105" customWidth="1"/>
    <col min="10248" max="10248" width="15.875" style="2105" customWidth="1"/>
    <col min="10249" max="10249" width="14" style="2105" bestFit="1" customWidth="1"/>
    <col min="10250" max="10250" width="13.625" style="2105" bestFit="1" customWidth="1"/>
    <col min="10251" max="10251" width="12.875" style="2105" bestFit="1" customWidth="1"/>
    <col min="10252" max="10496" width="9" style="2105"/>
    <col min="10497" max="10497" width="4.25" style="2105" customWidth="1"/>
    <col min="10498" max="10498" width="4.875" style="2105" customWidth="1"/>
    <col min="10499" max="10499" width="3" style="2105" customWidth="1"/>
    <col min="10500" max="10500" width="23.625" style="2105" customWidth="1"/>
    <col min="10501" max="10501" width="18.125" style="2105" customWidth="1"/>
    <col min="10502" max="10502" width="17.375" style="2105" customWidth="1"/>
    <col min="10503" max="10503" width="17.875" style="2105" customWidth="1"/>
    <col min="10504" max="10504" width="15.875" style="2105" customWidth="1"/>
    <col min="10505" max="10505" width="14" style="2105" bestFit="1" customWidth="1"/>
    <col min="10506" max="10506" width="13.625" style="2105" bestFit="1" customWidth="1"/>
    <col min="10507" max="10507" width="12.875" style="2105" bestFit="1" customWidth="1"/>
    <col min="10508" max="10752" width="9" style="2105"/>
    <col min="10753" max="10753" width="4.25" style="2105" customWidth="1"/>
    <col min="10754" max="10754" width="4.875" style="2105" customWidth="1"/>
    <col min="10755" max="10755" width="3" style="2105" customWidth="1"/>
    <col min="10756" max="10756" width="23.625" style="2105" customWidth="1"/>
    <col min="10757" max="10757" width="18.125" style="2105" customWidth="1"/>
    <col min="10758" max="10758" width="17.375" style="2105" customWidth="1"/>
    <col min="10759" max="10759" width="17.875" style="2105" customWidth="1"/>
    <col min="10760" max="10760" width="15.875" style="2105" customWidth="1"/>
    <col min="10761" max="10761" width="14" style="2105" bestFit="1" customWidth="1"/>
    <col min="10762" max="10762" width="13.625" style="2105" bestFit="1" customWidth="1"/>
    <col min="10763" max="10763" width="12.875" style="2105" bestFit="1" customWidth="1"/>
    <col min="10764" max="11008" width="9" style="2105"/>
    <col min="11009" max="11009" width="4.25" style="2105" customWidth="1"/>
    <col min="11010" max="11010" width="4.875" style="2105" customWidth="1"/>
    <col min="11011" max="11011" width="3" style="2105" customWidth="1"/>
    <col min="11012" max="11012" width="23.625" style="2105" customWidth="1"/>
    <col min="11013" max="11013" width="18.125" style="2105" customWidth="1"/>
    <col min="11014" max="11014" width="17.375" style="2105" customWidth="1"/>
    <col min="11015" max="11015" width="17.875" style="2105" customWidth="1"/>
    <col min="11016" max="11016" width="15.875" style="2105" customWidth="1"/>
    <col min="11017" max="11017" width="14" style="2105" bestFit="1" customWidth="1"/>
    <col min="11018" max="11018" width="13.625" style="2105" bestFit="1" customWidth="1"/>
    <col min="11019" max="11019" width="12.875" style="2105" bestFit="1" customWidth="1"/>
    <col min="11020" max="11264" width="9" style="2105"/>
    <col min="11265" max="11265" width="4.25" style="2105" customWidth="1"/>
    <col min="11266" max="11266" width="4.875" style="2105" customWidth="1"/>
    <col min="11267" max="11267" width="3" style="2105" customWidth="1"/>
    <col min="11268" max="11268" width="23.625" style="2105" customWidth="1"/>
    <col min="11269" max="11269" width="18.125" style="2105" customWidth="1"/>
    <col min="11270" max="11270" width="17.375" style="2105" customWidth="1"/>
    <col min="11271" max="11271" width="17.875" style="2105" customWidth="1"/>
    <col min="11272" max="11272" width="15.875" style="2105" customWidth="1"/>
    <col min="11273" max="11273" width="14" style="2105" bestFit="1" customWidth="1"/>
    <col min="11274" max="11274" width="13.625" style="2105" bestFit="1" customWidth="1"/>
    <col min="11275" max="11275" width="12.875" style="2105" bestFit="1" customWidth="1"/>
    <col min="11276" max="11520" width="9" style="2105"/>
    <col min="11521" max="11521" width="4.25" style="2105" customWidth="1"/>
    <col min="11522" max="11522" width="4.875" style="2105" customWidth="1"/>
    <col min="11523" max="11523" width="3" style="2105" customWidth="1"/>
    <col min="11524" max="11524" width="23.625" style="2105" customWidth="1"/>
    <col min="11525" max="11525" width="18.125" style="2105" customWidth="1"/>
    <col min="11526" max="11526" width="17.375" style="2105" customWidth="1"/>
    <col min="11527" max="11527" width="17.875" style="2105" customWidth="1"/>
    <col min="11528" max="11528" width="15.875" style="2105" customWidth="1"/>
    <col min="11529" max="11529" width="14" style="2105" bestFit="1" customWidth="1"/>
    <col min="11530" max="11530" width="13.625" style="2105" bestFit="1" customWidth="1"/>
    <col min="11531" max="11531" width="12.875" style="2105" bestFit="1" customWidth="1"/>
    <col min="11532" max="11776" width="9" style="2105"/>
    <col min="11777" max="11777" width="4.25" style="2105" customWidth="1"/>
    <col min="11778" max="11778" width="4.875" style="2105" customWidth="1"/>
    <col min="11779" max="11779" width="3" style="2105" customWidth="1"/>
    <col min="11780" max="11780" width="23.625" style="2105" customWidth="1"/>
    <col min="11781" max="11781" width="18.125" style="2105" customWidth="1"/>
    <col min="11782" max="11782" width="17.375" style="2105" customWidth="1"/>
    <col min="11783" max="11783" width="17.875" style="2105" customWidth="1"/>
    <col min="11784" max="11784" width="15.875" style="2105" customWidth="1"/>
    <col min="11785" max="11785" width="14" style="2105" bestFit="1" customWidth="1"/>
    <col min="11786" max="11786" width="13.625" style="2105" bestFit="1" customWidth="1"/>
    <col min="11787" max="11787" width="12.875" style="2105" bestFit="1" customWidth="1"/>
    <col min="11788" max="12032" width="9" style="2105"/>
    <col min="12033" max="12033" width="4.25" style="2105" customWidth="1"/>
    <col min="12034" max="12034" width="4.875" style="2105" customWidth="1"/>
    <col min="12035" max="12035" width="3" style="2105" customWidth="1"/>
    <col min="12036" max="12036" width="23.625" style="2105" customWidth="1"/>
    <col min="12037" max="12037" width="18.125" style="2105" customWidth="1"/>
    <col min="12038" max="12038" width="17.375" style="2105" customWidth="1"/>
    <col min="12039" max="12039" width="17.875" style="2105" customWidth="1"/>
    <col min="12040" max="12040" width="15.875" style="2105" customWidth="1"/>
    <col min="12041" max="12041" width="14" style="2105" bestFit="1" customWidth="1"/>
    <col min="12042" max="12042" width="13.625" style="2105" bestFit="1" customWidth="1"/>
    <col min="12043" max="12043" width="12.875" style="2105" bestFit="1" customWidth="1"/>
    <col min="12044" max="12288" width="9" style="2105"/>
    <col min="12289" max="12289" width="4.25" style="2105" customWidth="1"/>
    <col min="12290" max="12290" width="4.875" style="2105" customWidth="1"/>
    <col min="12291" max="12291" width="3" style="2105" customWidth="1"/>
    <col min="12292" max="12292" width="23.625" style="2105" customWidth="1"/>
    <col min="12293" max="12293" width="18.125" style="2105" customWidth="1"/>
    <col min="12294" max="12294" width="17.375" style="2105" customWidth="1"/>
    <col min="12295" max="12295" width="17.875" style="2105" customWidth="1"/>
    <col min="12296" max="12296" width="15.875" style="2105" customWidth="1"/>
    <col min="12297" max="12297" width="14" style="2105" bestFit="1" customWidth="1"/>
    <col min="12298" max="12298" width="13.625" style="2105" bestFit="1" customWidth="1"/>
    <col min="12299" max="12299" width="12.875" style="2105" bestFit="1" customWidth="1"/>
    <col min="12300" max="12544" width="9" style="2105"/>
    <col min="12545" max="12545" width="4.25" style="2105" customWidth="1"/>
    <col min="12546" max="12546" width="4.875" style="2105" customWidth="1"/>
    <col min="12547" max="12547" width="3" style="2105" customWidth="1"/>
    <col min="12548" max="12548" width="23.625" style="2105" customWidth="1"/>
    <col min="12549" max="12549" width="18.125" style="2105" customWidth="1"/>
    <col min="12550" max="12550" width="17.375" style="2105" customWidth="1"/>
    <col min="12551" max="12551" width="17.875" style="2105" customWidth="1"/>
    <col min="12552" max="12552" width="15.875" style="2105" customWidth="1"/>
    <col min="12553" max="12553" width="14" style="2105" bestFit="1" customWidth="1"/>
    <col min="12554" max="12554" width="13.625" style="2105" bestFit="1" customWidth="1"/>
    <col min="12555" max="12555" width="12.875" style="2105" bestFit="1" customWidth="1"/>
    <col min="12556" max="12800" width="9" style="2105"/>
    <col min="12801" max="12801" width="4.25" style="2105" customWidth="1"/>
    <col min="12802" max="12802" width="4.875" style="2105" customWidth="1"/>
    <col min="12803" max="12803" width="3" style="2105" customWidth="1"/>
    <col min="12804" max="12804" width="23.625" style="2105" customWidth="1"/>
    <col min="12805" max="12805" width="18.125" style="2105" customWidth="1"/>
    <col min="12806" max="12806" width="17.375" style="2105" customWidth="1"/>
    <col min="12807" max="12807" width="17.875" style="2105" customWidth="1"/>
    <col min="12808" max="12808" width="15.875" style="2105" customWidth="1"/>
    <col min="12809" max="12809" width="14" style="2105" bestFit="1" customWidth="1"/>
    <col min="12810" max="12810" width="13.625" style="2105" bestFit="1" customWidth="1"/>
    <col min="12811" max="12811" width="12.875" style="2105" bestFit="1" customWidth="1"/>
    <col min="12812" max="13056" width="9" style="2105"/>
    <col min="13057" max="13057" width="4.25" style="2105" customWidth="1"/>
    <col min="13058" max="13058" width="4.875" style="2105" customWidth="1"/>
    <col min="13059" max="13059" width="3" style="2105" customWidth="1"/>
    <col min="13060" max="13060" width="23.625" style="2105" customWidth="1"/>
    <col min="13061" max="13061" width="18.125" style="2105" customWidth="1"/>
    <col min="13062" max="13062" width="17.375" style="2105" customWidth="1"/>
    <col min="13063" max="13063" width="17.875" style="2105" customWidth="1"/>
    <col min="13064" max="13064" width="15.875" style="2105" customWidth="1"/>
    <col min="13065" max="13065" width="14" style="2105" bestFit="1" customWidth="1"/>
    <col min="13066" max="13066" width="13.625" style="2105" bestFit="1" customWidth="1"/>
    <col min="13067" max="13067" width="12.875" style="2105" bestFit="1" customWidth="1"/>
    <col min="13068" max="13312" width="9" style="2105"/>
    <col min="13313" max="13313" width="4.25" style="2105" customWidth="1"/>
    <col min="13314" max="13314" width="4.875" style="2105" customWidth="1"/>
    <col min="13315" max="13315" width="3" style="2105" customWidth="1"/>
    <col min="13316" max="13316" width="23.625" style="2105" customWidth="1"/>
    <col min="13317" max="13317" width="18.125" style="2105" customWidth="1"/>
    <col min="13318" max="13318" width="17.375" style="2105" customWidth="1"/>
    <col min="13319" max="13319" width="17.875" style="2105" customWidth="1"/>
    <col min="13320" max="13320" width="15.875" style="2105" customWidth="1"/>
    <col min="13321" max="13321" width="14" style="2105" bestFit="1" customWidth="1"/>
    <col min="13322" max="13322" width="13.625" style="2105" bestFit="1" customWidth="1"/>
    <col min="13323" max="13323" width="12.875" style="2105" bestFit="1" customWidth="1"/>
    <col min="13324" max="13568" width="9" style="2105"/>
    <col min="13569" max="13569" width="4.25" style="2105" customWidth="1"/>
    <col min="13570" max="13570" width="4.875" style="2105" customWidth="1"/>
    <col min="13571" max="13571" width="3" style="2105" customWidth="1"/>
    <col min="13572" max="13572" width="23.625" style="2105" customWidth="1"/>
    <col min="13573" max="13573" width="18.125" style="2105" customWidth="1"/>
    <col min="13574" max="13574" width="17.375" style="2105" customWidth="1"/>
    <col min="13575" max="13575" width="17.875" style="2105" customWidth="1"/>
    <col min="13576" max="13576" width="15.875" style="2105" customWidth="1"/>
    <col min="13577" max="13577" width="14" style="2105" bestFit="1" customWidth="1"/>
    <col min="13578" max="13578" width="13.625" style="2105" bestFit="1" customWidth="1"/>
    <col min="13579" max="13579" width="12.875" style="2105" bestFit="1" customWidth="1"/>
    <col min="13580" max="13824" width="9" style="2105"/>
    <col min="13825" max="13825" width="4.25" style="2105" customWidth="1"/>
    <col min="13826" max="13826" width="4.875" style="2105" customWidth="1"/>
    <col min="13827" max="13827" width="3" style="2105" customWidth="1"/>
    <col min="13828" max="13828" width="23.625" style="2105" customWidth="1"/>
    <col min="13829" max="13829" width="18.125" style="2105" customWidth="1"/>
    <col min="13830" max="13830" width="17.375" style="2105" customWidth="1"/>
    <col min="13831" max="13831" width="17.875" style="2105" customWidth="1"/>
    <col min="13832" max="13832" width="15.875" style="2105" customWidth="1"/>
    <col min="13833" max="13833" width="14" style="2105" bestFit="1" customWidth="1"/>
    <col min="13834" max="13834" width="13.625" style="2105" bestFit="1" customWidth="1"/>
    <col min="13835" max="13835" width="12.875" style="2105" bestFit="1" customWidth="1"/>
    <col min="13836" max="14080" width="9" style="2105"/>
    <col min="14081" max="14081" width="4.25" style="2105" customWidth="1"/>
    <col min="14082" max="14082" width="4.875" style="2105" customWidth="1"/>
    <col min="14083" max="14083" width="3" style="2105" customWidth="1"/>
    <col min="14084" max="14084" width="23.625" style="2105" customWidth="1"/>
    <col min="14085" max="14085" width="18.125" style="2105" customWidth="1"/>
    <col min="14086" max="14086" width="17.375" style="2105" customWidth="1"/>
    <col min="14087" max="14087" width="17.875" style="2105" customWidth="1"/>
    <col min="14088" max="14088" width="15.875" style="2105" customWidth="1"/>
    <col min="14089" max="14089" width="14" style="2105" bestFit="1" customWidth="1"/>
    <col min="14090" max="14090" width="13.625" style="2105" bestFit="1" customWidth="1"/>
    <col min="14091" max="14091" width="12.875" style="2105" bestFit="1" customWidth="1"/>
    <col min="14092" max="14336" width="9" style="2105"/>
    <col min="14337" max="14337" width="4.25" style="2105" customWidth="1"/>
    <col min="14338" max="14338" width="4.875" style="2105" customWidth="1"/>
    <col min="14339" max="14339" width="3" style="2105" customWidth="1"/>
    <col min="14340" max="14340" width="23.625" style="2105" customWidth="1"/>
    <col min="14341" max="14341" width="18.125" style="2105" customWidth="1"/>
    <col min="14342" max="14342" width="17.375" style="2105" customWidth="1"/>
    <col min="14343" max="14343" width="17.875" style="2105" customWidth="1"/>
    <col min="14344" max="14344" width="15.875" style="2105" customWidth="1"/>
    <col min="14345" max="14345" width="14" style="2105" bestFit="1" customWidth="1"/>
    <col min="14346" max="14346" width="13.625" style="2105" bestFit="1" customWidth="1"/>
    <col min="14347" max="14347" width="12.875" style="2105" bestFit="1" customWidth="1"/>
    <col min="14348" max="14592" width="9" style="2105"/>
    <col min="14593" max="14593" width="4.25" style="2105" customWidth="1"/>
    <col min="14594" max="14594" width="4.875" style="2105" customWidth="1"/>
    <col min="14595" max="14595" width="3" style="2105" customWidth="1"/>
    <col min="14596" max="14596" width="23.625" style="2105" customWidth="1"/>
    <col min="14597" max="14597" width="18.125" style="2105" customWidth="1"/>
    <col min="14598" max="14598" width="17.375" style="2105" customWidth="1"/>
    <col min="14599" max="14599" width="17.875" style="2105" customWidth="1"/>
    <col min="14600" max="14600" width="15.875" style="2105" customWidth="1"/>
    <col min="14601" max="14601" width="14" style="2105" bestFit="1" customWidth="1"/>
    <col min="14602" max="14602" width="13.625" style="2105" bestFit="1" customWidth="1"/>
    <col min="14603" max="14603" width="12.875" style="2105" bestFit="1" customWidth="1"/>
    <col min="14604" max="14848" width="9" style="2105"/>
    <col min="14849" max="14849" width="4.25" style="2105" customWidth="1"/>
    <col min="14850" max="14850" width="4.875" style="2105" customWidth="1"/>
    <col min="14851" max="14851" width="3" style="2105" customWidth="1"/>
    <col min="14852" max="14852" width="23.625" style="2105" customWidth="1"/>
    <col min="14853" max="14853" width="18.125" style="2105" customWidth="1"/>
    <col min="14854" max="14854" width="17.375" style="2105" customWidth="1"/>
    <col min="14855" max="14855" width="17.875" style="2105" customWidth="1"/>
    <col min="14856" max="14856" width="15.875" style="2105" customWidth="1"/>
    <col min="14857" max="14857" width="14" style="2105" bestFit="1" customWidth="1"/>
    <col min="14858" max="14858" width="13.625" style="2105" bestFit="1" customWidth="1"/>
    <col min="14859" max="14859" width="12.875" style="2105" bestFit="1" customWidth="1"/>
    <col min="14860" max="15104" width="9" style="2105"/>
    <col min="15105" max="15105" width="4.25" style="2105" customWidth="1"/>
    <col min="15106" max="15106" width="4.875" style="2105" customWidth="1"/>
    <col min="15107" max="15107" width="3" style="2105" customWidth="1"/>
    <col min="15108" max="15108" width="23.625" style="2105" customWidth="1"/>
    <col min="15109" max="15109" width="18.125" style="2105" customWidth="1"/>
    <col min="15110" max="15110" width="17.375" style="2105" customWidth="1"/>
    <col min="15111" max="15111" width="17.875" style="2105" customWidth="1"/>
    <col min="15112" max="15112" width="15.875" style="2105" customWidth="1"/>
    <col min="15113" max="15113" width="14" style="2105" bestFit="1" customWidth="1"/>
    <col min="15114" max="15114" width="13.625" style="2105" bestFit="1" customWidth="1"/>
    <col min="15115" max="15115" width="12.875" style="2105" bestFit="1" customWidth="1"/>
    <col min="15116" max="15360" width="9" style="2105"/>
    <col min="15361" max="15361" width="4.25" style="2105" customWidth="1"/>
    <col min="15362" max="15362" width="4.875" style="2105" customWidth="1"/>
    <col min="15363" max="15363" width="3" style="2105" customWidth="1"/>
    <col min="15364" max="15364" width="23.625" style="2105" customWidth="1"/>
    <col min="15365" max="15365" width="18.125" style="2105" customWidth="1"/>
    <col min="15366" max="15366" width="17.375" style="2105" customWidth="1"/>
    <col min="15367" max="15367" width="17.875" style="2105" customWidth="1"/>
    <col min="15368" max="15368" width="15.875" style="2105" customWidth="1"/>
    <col min="15369" max="15369" width="14" style="2105" bestFit="1" customWidth="1"/>
    <col min="15370" max="15370" width="13.625" style="2105" bestFit="1" customWidth="1"/>
    <col min="15371" max="15371" width="12.875" style="2105" bestFit="1" customWidth="1"/>
    <col min="15372" max="15616" width="9" style="2105"/>
    <col min="15617" max="15617" width="4.25" style="2105" customWidth="1"/>
    <col min="15618" max="15618" width="4.875" style="2105" customWidth="1"/>
    <col min="15619" max="15619" width="3" style="2105" customWidth="1"/>
    <col min="15620" max="15620" width="23.625" style="2105" customWidth="1"/>
    <col min="15621" max="15621" width="18.125" style="2105" customWidth="1"/>
    <col min="15622" max="15622" width="17.375" style="2105" customWidth="1"/>
    <col min="15623" max="15623" width="17.875" style="2105" customWidth="1"/>
    <col min="15624" max="15624" width="15.875" style="2105" customWidth="1"/>
    <col min="15625" max="15625" width="14" style="2105" bestFit="1" customWidth="1"/>
    <col min="15626" max="15626" width="13.625" style="2105" bestFit="1" customWidth="1"/>
    <col min="15627" max="15627" width="12.875" style="2105" bestFit="1" customWidth="1"/>
    <col min="15628" max="15872" width="9" style="2105"/>
    <col min="15873" max="15873" width="4.25" style="2105" customWidth="1"/>
    <col min="15874" max="15874" width="4.875" style="2105" customWidth="1"/>
    <col min="15875" max="15875" width="3" style="2105" customWidth="1"/>
    <col min="15876" max="15876" width="23.625" style="2105" customWidth="1"/>
    <col min="15877" max="15877" width="18.125" style="2105" customWidth="1"/>
    <col min="15878" max="15878" width="17.375" style="2105" customWidth="1"/>
    <col min="15879" max="15879" width="17.875" style="2105" customWidth="1"/>
    <col min="15880" max="15880" width="15.875" style="2105" customWidth="1"/>
    <col min="15881" max="15881" width="14" style="2105" bestFit="1" customWidth="1"/>
    <col min="15882" max="15882" width="13.625" style="2105" bestFit="1" customWidth="1"/>
    <col min="15883" max="15883" width="12.875" style="2105" bestFit="1" customWidth="1"/>
    <col min="15884" max="16128" width="9" style="2105"/>
    <col min="16129" max="16129" width="4.25" style="2105" customWidth="1"/>
    <col min="16130" max="16130" width="4.875" style="2105" customWidth="1"/>
    <col min="16131" max="16131" width="3" style="2105" customWidth="1"/>
    <col min="16132" max="16132" width="23.625" style="2105" customWidth="1"/>
    <col min="16133" max="16133" width="18.125" style="2105" customWidth="1"/>
    <col min="16134" max="16134" width="17.375" style="2105" customWidth="1"/>
    <col min="16135" max="16135" width="17.875" style="2105" customWidth="1"/>
    <col min="16136" max="16136" width="15.875" style="2105" customWidth="1"/>
    <col min="16137" max="16137" width="14" style="2105" bestFit="1" customWidth="1"/>
    <col min="16138" max="16138" width="13.625" style="2105" bestFit="1" customWidth="1"/>
    <col min="16139" max="16139" width="12.875" style="2105" bestFit="1" customWidth="1"/>
    <col min="16140" max="16384" width="9" style="2105"/>
  </cols>
  <sheetData>
    <row r="1" spans="1:12" s="2099" customFormat="1" ht="29.25" customHeight="1" x14ac:dyDescent="0.15">
      <c r="A1" s="2098" t="s">
        <v>1197</v>
      </c>
    </row>
    <row r="2" spans="1:12" s="2099" customFormat="1" ht="24" customHeight="1" thickBot="1" x14ac:dyDescent="0.2">
      <c r="A2" s="2100"/>
      <c r="B2" s="2100"/>
      <c r="C2" s="2100"/>
      <c r="D2" s="2100"/>
      <c r="E2" s="2100"/>
      <c r="F2" s="2100"/>
      <c r="G2" s="2101" t="s">
        <v>548</v>
      </c>
    </row>
    <row r="3" spans="1:12" s="2099" customFormat="1" ht="24.75" customHeight="1" x14ac:dyDescent="0.15">
      <c r="A3" s="3110" t="s">
        <v>634</v>
      </c>
      <c r="B3" s="3111"/>
      <c r="C3" s="3111"/>
      <c r="D3" s="3112"/>
      <c r="E3" s="3119" t="s">
        <v>1178</v>
      </c>
      <c r="F3" s="3157" t="s">
        <v>1179</v>
      </c>
      <c r="G3" s="3122" t="s">
        <v>517</v>
      </c>
      <c r="H3" s="2102"/>
      <c r="I3" s="2102"/>
      <c r="J3" s="2102"/>
    </row>
    <row r="4" spans="1:12" s="2099" customFormat="1" ht="24.75" customHeight="1" x14ac:dyDescent="0.15">
      <c r="A4" s="3113"/>
      <c r="B4" s="3114"/>
      <c r="C4" s="3114"/>
      <c r="D4" s="3115"/>
      <c r="E4" s="3120"/>
      <c r="F4" s="3158"/>
      <c r="G4" s="3123"/>
      <c r="H4" s="2102"/>
      <c r="I4" s="2102"/>
      <c r="J4" s="2102"/>
    </row>
    <row r="5" spans="1:12" s="2099" customFormat="1" ht="24.75" customHeight="1" x14ac:dyDescent="0.15">
      <c r="A5" s="3113"/>
      <c r="B5" s="3114"/>
      <c r="C5" s="3114"/>
      <c r="D5" s="3115"/>
      <c r="E5" s="3120"/>
      <c r="F5" s="3158"/>
      <c r="G5" s="3123"/>
      <c r="H5" s="2102"/>
      <c r="I5" s="2102"/>
      <c r="J5" s="2102"/>
    </row>
    <row r="6" spans="1:12" s="2099" customFormat="1" ht="24.75" customHeight="1" x14ac:dyDescent="0.15">
      <c r="A6" s="3113"/>
      <c r="B6" s="3114"/>
      <c r="C6" s="3114"/>
      <c r="D6" s="3115"/>
      <c r="E6" s="3120"/>
      <c r="F6" s="3158"/>
      <c r="G6" s="3123"/>
      <c r="H6" s="2102"/>
      <c r="I6" s="2102"/>
      <c r="J6" s="2102"/>
    </row>
    <row r="7" spans="1:12" s="2099" customFormat="1" ht="24.75" customHeight="1" x14ac:dyDescent="0.15">
      <c r="A7" s="3153"/>
      <c r="B7" s="3154"/>
      <c r="C7" s="3154"/>
      <c r="D7" s="3155"/>
      <c r="E7" s="3156"/>
      <c r="F7" s="3159"/>
      <c r="G7" s="3160"/>
      <c r="H7" s="2105"/>
      <c r="I7" s="2105"/>
      <c r="J7" s="2105"/>
      <c r="K7" s="2105"/>
      <c r="L7" s="2105"/>
    </row>
    <row r="8" spans="1:12" ht="33" customHeight="1" x14ac:dyDescent="0.15">
      <c r="A8" s="3143" t="s">
        <v>1198</v>
      </c>
      <c r="B8" s="3144" t="s">
        <v>1199</v>
      </c>
      <c r="C8" s="3162" t="s">
        <v>287</v>
      </c>
      <c r="D8" s="3162"/>
      <c r="E8" s="2122">
        <v>24188666553</v>
      </c>
      <c r="F8" s="2123">
        <v>1139203606</v>
      </c>
      <c r="G8" s="2124">
        <f t="shared" ref="G8:G17" si="0">SUM(E8:F8)</f>
        <v>25327870159</v>
      </c>
    </row>
    <row r="9" spans="1:12" ht="33" customHeight="1" x14ac:dyDescent="0.15">
      <c r="A9" s="3126"/>
      <c r="B9" s="3129"/>
      <c r="C9" s="3163" t="s">
        <v>1200</v>
      </c>
      <c r="D9" s="3163"/>
      <c r="E9" s="2125">
        <v>21079806950</v>
      </c>
      <c r="F9" s="2126">
        <v>2600265785</v>
      </c>
      <c r="G9" s="2127">
        <f t="shared" si="0"/>
        <v>23680072735</v>
      </c>
    </row>
    <row r="10" spans="1:12" ht="33" customHeight="1" x14ac:dyDescent="0.15">
      <c r="A10" s="3126"/>
      <c r="B10" s="3129"/>
      <c r="C10" s="3164" t="s">
        <v>288</v>
      </c>
      <c r="D10" s="3164"/>
      <c r="E10" s="2125">
        <v>5751631</v>
      </c>
      <c r="F10" s="2128">
        <v>0</v>
      </c>
      <c r="G10" s="2127">
        <f t="shared" si="0"/>
        <v>5751631</v>
      </c>
    </row>
    <row r="11" spans="1:12" ht="33" customHeight="1" x14ac:dyDescent="0.15">
      <c r="A11" s="3126"/>
      <c r="B11" s="3129"/>
      <c r="C11" s="3165" t="s">
        <v>289</v>
      </c>
      <c r="D11" s="3165"/>
      <c r="E11" s="2129">
        <v>319261750</v>
      </c>
      <c r="F11" s="2130">
        <v>0</v>
      </c>
      <c r="G11" s="2131">
        <f t="shared" si="0"/>
        <v>319261750</v>
      </c>
    </row>
    <row r="12" spans="1:12" ht="33" customHeight="1" x14ac:dyDescent="0.15">
      <c r="A12" s="3126"/>
      <c r="B12" s="3130"/>
      <c r="C12" s="3168" t="s">
        <v>517</v>
      </c>
      <c r="D12" s="3168"/>
      <c r="E12" s="2132">
        <f>E8+E10+E11</f>
        <v>24513679934</v>
      </c>
      <c r="F12" s="2133">
        <f>F8+F10+F11</f>
        <v>1139203606</v>
      </c>
      <c r="G12" s="2134">
        <f t="shared" si="0"/>
        <v>25652883540</v>
      </c>
    </row>
    <row r="13" spans="1:12" ht="33" customHeight="1" x14ac:dyDescent="0.15">
      <c r="A13" s="3126"/>
      <c r="B13" s="3144" t="s">
        <v>290</v>
      </c>
      <c r="C13" s="3169" t="s">
        <v>291</v>
      </c>
      <c r="D13" s="3169"/>
      <c r="E13" s="2135">
        <v>1849715113</v>
      </c>
      <c r="F13" s="2136">
        <v>6131096</v>
      </c>
      <c r="G13" s="2137">
        <f t="shared" si="0"/>
        <v>1855846209</v>
      </c>
    </row>
    <row r="14" spans="1:12" ht="33" customHeight="1" x14ac:dyDescent="0.15">
      <c r="A14" s="3126"/>
      <c r="B14" s="3129"/>
      <c r="C14" s="3129" t="s">
        <v>1201</v>
      </c>
      <c r="D14" s="2138" t="s">
        <v>292</v>
      </c>
      <c r="E14" s="2139">
        <v>2657153329</v>
      </c>
      <c r="F14" s="2140">
        <v>117308639</v>
      </c>
      <c r="G14" s="2141">
        <f t="shared" si="0"/>
        <v>2774461968</v>
      </c>
    </row>
    <row r="15" spans="1:12" ht="33" customHeight="1" x14ac:dyDescent="0.15">
      <c r="A15" s="3126"/>
      <c r="B15" s="3129"/>
      <c r="C15" s="3129"/>
      <c r="D15" s="2118" t="s">
        <v>1202</v>
      </c>
      <c r="E15" s="2129">
        <v>53017010</v>
      </c>
      <c r="F15" s="2130">
        <v>8499472</v>
      </c>
      <c r="G15" s="2131">
        <f t="shared" si="0"/>
        <v>61516482</v>
      </c>
    </row>
    <row r="16" spans="1:12" ht="33" customHeight="1" x14ac:dyDescent="0.15">
      <c r="A16" s="3126"/>
      <c r="B16" s="3129"/>
      <c r="C16" s="3130"/>
      <c r="D16" s="2142" t="s">
        <v>1203</v>
      </c>
      <c r="E16" s="2132">
        <f>E14+E15</f>
        <v>2710170339</v>
      </c>
      <c r="F16" s="2133">
        <f>F14+F15</f>
        <v>125808111</v>
      </c>
      <c r="G16" s="2134">
        <f t="shared" si="0"/>
        <v>2835978450</v>
      </c>
    </row>
    <row r="17" spans="1:7" ht="33" customHeight="1" x14ac:dyDescent="0.15">
      <c r="A17" s="3126"/>
      <c r="B17" s="3129"/>
      <c r="C17" s="3144" t="s">
        <v>1204</v>
      </c>
      <c r="D17" s="2143" t="s">
        <v>293</v>
      </c>
      <c r="E17" s="2122">
        <v>84863008</v>
      </c>
      <c r="F17" s="2123">
        <v>0</v>
      </c>
      <c r="G17" s="2124">
        <f t="shared" si="0"/>
        <v>84863008</v>
      </c>
    </row>
    <row r="18" spans="1:7" ht="33" customHeight="1" x14ac:dyDescent="0.15">
      <c r="A18" s="3126"/>
      <c r="B18" s="3129"/>
      <c r="C18" s="3129"/>
      <c r="D18" s="2117" t="s">
        <v>294</v>
      </c>
      <c r="E18" s="2125">
        <v>0</v>
      </c>
      <c r="F18" s="2128">
        <v>0</v>
      </c>
      <c r="G18" s="2127">
        <f t="shared" ref="G18:G24" si="1">SUM(E18:F18)</f>
        <v>0</v>
      </c>
    </row>
    <row r="19" spans="1:7" ht="33" customHeight="1" x14ac:dyDescent="0.15">
      <c r="A19" s="3126"/>
      <c r="B19" s="3129"/>
      <c r="C19" s="3129"/>
      <c r="D19" s="2118" t="s">
        <v>295</v>
      </c>
      <c r="E19" s="2129">
        <v>0</v>
      </c>
      <c r="F19" s="2130">
        <v>10304525</v>
      </c>
      <c r="G19" s="2131">
        <f t="shared" si="1"/>
        <v>10304525</v>
      </c>
    </row>
    <row r="20" spans="1:7" ht="33" customHeight="1" x14ac:dyDescent="0.15">
      <c r="A20" s="3126"/>
      <c r="B20" s="3129"/>
      <c r="C20" s="3130"/>
      <c r="D20" s="2142" t="s">
        <v>1203</v>
      </c>
      <c r="E20" s="2132">
        <f>SUM(E17:E19)</f>
        <v>84863008</v>
      </c>
      <c r="F20" s="2133">
        <f>SUM(F17:F19)</f>
        <v>10304525</v>
      </c>
      <c r="G20" s="2134">
        <f t="shared" si="1"/>
        <v>95167533</v>
      </c>
    </row>
    <row r="21" spans="1:7" ht="33" customHeight="1" x14ac:dyDescent="0.15">
      <c r="A21" s="3126"/>
      <c r="B21" s="3129"/>
      <c r="C21" s="3169" t="s">
        <v>296</v>
      </c>
      <c r="D21" s="3169"/>
      <c r="E21" s="2135">
        <v>976700</v>
      </c>
      <c r="F21" s="2136">
        <v>0</v>
      </c>
      <c r="G21" s="2137">
        <f t="shared" si="1"/>
        <v>976700</v>
      </c>
    </row>
    <row r="22" spans="1:7" ht="33" customHeight="1" x14ac:dyDescent="0.15">
      <c r="A22" s="3126"/>
      <c r="B22" s="3130"/>
      <c r="C22" s="3168" t="s">
        <v>517</v>
      </c>
      <c r="D22" s="3168"/>
      <c r="E22" s="2132">
        <f>E13+E16+E20+E21</f>
        <v>4645725160</v>
      </c>
      <c r="F22" s="2133">
        <f>F13+F16+F20+F21</f>
        <v>142243732</v>
      </c>
      <c r="G22" s="2134">
        <f t="shared" si="1"/>
        <v>4787968892</v>
      </c>
    </row>
    <row r="23" spans="1:7" ht="33" customHeight="1" x14ac:dyDescent="0.15">
      <c r="A23" s="3126"/>
      <c r="B23" s="3166" t="s">
        <v>297</v>
      </c>
      <c r="C23" s="3166"/>
      <c r="D23" s="3166"/>
      <c r="E23" s="2135">
        <v>0</v>
      </c>
      <c r="F23" s="2144">
        <v>-1137982</v>
      </c>
      <c r="G23" s="2145">
        <f t="shared" si="1"/>
        <v>-1137982</v>
      </c>
    </row>
    <row r="24" spans="1:7" ht="33" customHeight="1" thickBot="1" x14ac:dyDescent="0.2">
      <c r="A24" s="3161"/>
      <c r="B24" s="3167" t="s">
        <v>298</v>
      </c>
      <c r="C24" s="3167"/>
      <c r="D24" s="3167"/>
      <c r="E24" s="2146">
        <f>E12+E22+E23</f>
        <v>29159405094</v>
      </c>
      <c r="F24" s="2147">
        <f>F12+F22+F23</f>
        <v>1280309356</v>
      </c>
      <c r="G24" s="2148">
        <f t="shared" si="1"/>
        <v>30439714450</v>
      </c>
    </row>
  </sheetData>
  <mergeCells count="19">
    <mergeCell ref="C17:C20"/>
    <mergeCell ref="C21:D21"/>
    <mergeCell ref="C22:D22"/>
    <mergeCell ref="A3:D7"/>
    <mergeCell ref="E3:E7"/>
    <mergeCell ref="F3:F7"/>
    <mergeCell ref="G3:G7"/>
    <mergeCell ref="A8:A24"/>
    <mergeCell ref="B8:B12"/>
    <mergeCell ref="C8:D8"/>
    <mergeCell ref="C9:D9"/>
    <mergeCell ref="C10:D10"/>
    <mergeCell ref="C11:D11"/>
    <mergeCell ref="B23:D23"/>
    <mergeCell ref="B24:D24"/>
    <mergeCell ref="C12:D12"/>
    <mergeCell ref="B13:B22"/>
    <mergeCell ref="C13:D13"/>
    <mergeCell ref="C14:C16"/>
  </mergeCells>
  <phoneticPr fontId="2"/>
  <printOptions horizontalCentered="1"/>
  <pageMargins left="0.57999999999999996" right="0.41" top="0.96" bottom="0.49" header="0.51181102362204722" footer="0.51181102362204722"/>
  <pageSetup paperSize="9" orientation="portrait" r:id="rId1"/>
  <headerFooter alignWithMargins="0"/>
  <colBreaks count="1" manualBreakCount="1">
    <brk id="7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7D20-1CB6-4CCE-88FE-E7AC9D94C328}">
  <dimension ref="A1:L58"/>
  <sheetViews>
    <sheetView showGridLines="0" view="pageBreakPreview" zoomScale="70" zoomScaleNormal="100" zoomScaleSheetLayoutView="70" workbookViewId="0">
      <pane xSplit="4" ySplit="7" topLeftCell="E8" activePane="bottomRight" state="frozen"/>
      <selection activeCell="B3" sqref="B3:B7"/>
      <selection pane="topRight" activeCell="B3" sqref="B3:B7"/>
      <selection pane="bottomLeft" activeCell="B3" sqref="B3:B7"/>
      <selection pane="bottomRight" activeCell="E8" sqref="A3:E18"/>
    </sheetView>
  </sheetViews>
  <sheetFormatPr defaultRowHeight="18.75" customHeight="1" x14ac:dyDescent="0.15"/>
  <cols>
    <col min="1" max="1" width="3.75" style="2099" customWidth="1"/>
    <col min="2" max="3" width="5.125" style="2099" customWidth="1"/>
    <col min="4" max="4" width="24.375" style="2099" customWidth="1"/>
    <col min="5" max="7" width="20.5" style="2099" customWidth="1"/>
    <col min="8" max="8" width="15.875" style="2105" customWidth="1"/>
    <col min="9" max="9" width="14" style="2105" bestFit="1" customWidth="1"/>
    <col min="10" max="10" width="9" style="2105"/>
    <col min="11" max="12" width="14" style="2164" bestFit="1" customWidth="1"/>
    <col min="13" max="256" width="9" style="2105"/>
    <col min="257" max="257" width="3.75" style="2105" customWidth="1"/>
    <col min="258" max="259" width="5.125" style="2105" customWidth="1"/>
    <col min="260" max="260" width="24.375" style="2105" customWidth="1"/>
    <col min="261" max="263" width="20.5" style="2105" customWidth="1"/>
    <col min="264" max="264" width="15.875" style="2105" customWidth="1"/>
    <col min="265" max="265" width="14" style="2105" bestFit="1" customWidth="1"/>
    <col min="266" max="266" width="9" style="2105"/>
    <col min="267" max="268" width="14" style="2105" bestFit="1" customWidth="1"/>
    <col min="269" max="512" width="9" style="2105"/>
    <col min="513" max="513" width="3.75" style="2105" customWidth="1"/>
    <col min="514" max="515" width="5.125" style="2105" customWidth="1"/>
    <col min="516" max="516" width="24.375" style="2105" customWidth="1"/>
    <col min="517" max="519" width="20.5" style="2105" customWidth="1"/>
    <col min="520" max="520" width="15.875" style="2105" customWidth="1"/>
    <col min="521" max="521" width="14" style="2105" bestFit="1" customWidth="1"/>
    <col min="522" max="522" width="9" style="2105"/>
    <col min="523" max="524" width="14" style="2105" bestFit="1" customWidth="1"/>
    <col min="525" max="768" width="9" style="2105"/>
    <col min="769" max="769" width="3.75" style="2105" customWidth="1"/>
    <col min="770" max="771" width="5.125" style="2105" customWidth="1"/>
    <col min="772" max="772" width="24.375" style="2105" customWidth="1"/>
    <col min="773" max="775" width="20.5" style="2105" customWidth="1"/>
    <col min="776" max="776" width="15.875" style="2105" customWidth="1"/>
    <col min="777" max="777" width="14" style="2105" bestFit="1" customWidth="1"/>
    <col min="778" max="778" width="9" style="2105"/>
    <col min="779" max="780" width="14" style="2105" bestFit="1" customWidth="1"/>
    <col min="781" max="1024" width="9" style="2105"/>
    <col min="1025" max="1025" width="3.75" style="2105" customWidth="1"/>
    <col min="1026" max="1027" width="5.125" style="2105" customWidth="1"/>
    <col min="1028" max="1028" width="24.375" style="2105" customWidth="1"/>
    <col min="1029" max="1031" width="20.5" style="2105" customWidth="1"/>
    <col min="1032" max="1032" width="15.875" style="2105" customWidth="1"/>
    <col min="1033" max="1033" width="14" style="2105" bestFit="1" customWidth="1"/>
    <col min="1034" max="1034" width="9" style="2105"/>
    <col min="1035" max="1036" width="14" style="2105" bestFit="1" customWidth="1"/>
    <col min="1037" max="1280" width="9" style="2105"/>
    <col min="1281" max="1281" width="3.75" style="2105" customWidth="1"/>
    <col min="1282" max="1283" width="5.125" style="2105" customWidth="1"/>
    <col min="1284" max="1284" width="24.375" style="2105" customWidth="1"/>
    <col min="1285" max="1287" width="20.5" style="2105" customWidth="1"/>
    <col min="1288" max="1288" width="15.875" style="2105" customWidth="1"/>
    <col min="1289" max="1289" width="14" style="2105" bestFit="1" customWidth="1"/>
    <col min="1290" max="1290" width="9" style="2105"/>
    <col min="1291" max="1292" width="14" style="2105" bestFit="1" customWidth="1"/>
    <col min="1293" max="1536" width="9" style="2105"/>
    <col min="1537" max="1537" width="3.75" style="2105" customWidth="1"/>
    <col min="1538" max="1539" width="5.125" style="2105" customWidth="1"/>
    <col min="1540" max="1540" width="24.375" style="2105" customWidth="1"/>
    <col min="1541" max="1543" width="20.5" style="2105" customWidth="1"/>
    <col min="1544" max="1544" width="15.875" style="2105" customWidth="1"/>
    <col min="1545" max="1545" width="14" style="2105" bestFit="1" customWidth="1"/>
    <col min="1546" max="1546" width="9" style="2105"/>
    <col min="1547" max="1548" width="14" style="2105" bestFit="1" customWidth="1"/>
    <col min="1549" max="1792" width="9" style="2105"/>
    <col min="1793" max="1793" width="3.75" style="2105" customWidth="1"/>
    <col min="1794" max="1795" width="5.125" style="2105" customWidth="1"/>
    <col min="1796" max="1796" width="24.375" style="2105" customWidth="1"/>
    <col min="1797" max="1799" width="20.5" style="2105" customWidth="1"/>
    <col min="1800" max="1800" width="15.875" style="2105" customWidth="1"/>
    <col min="1801" max="1801" width="14" style="2105" bestFit="1" customWidth="1"/>
    <col min="1802" max="1802" width="9" style="2105"/>
    <col min="1803" max="1804" width="14" style="2105" bestFit="1" customWidth="1"/>
    <col min="1805" max="2048" width="9" style="2105"/>
    <col min="2049" max="2049" width="3.75" style="2105" customWidth="1"/>
    <col min="2050" max="2051" width="5.125" style="2105" customWidth="1"/>
    <col min="2052" max="2052" width="24.375" style="2105" customWidth="1"/>
    <col min="2053" max="2055" width="20.5" style="2105" customWidth="1"/>
    <col min="2056" max="2056" width="15.875" style="2105" customWidth="1"/>
    <col min="2057" max="2057" width="14" style="2105" bestFit="1" customWidth="1"/>
    <col min="2058" max="2058" width="9" style="2105"/>
    <col min="2059" max="2060" width="14" style="2105" bestFit="1" customWidth="1"/>
    <col min="2061" max="2304" width="9" style="2105"/>
    <col min="2305" max="2305" width="3.75" style="2105" customWidth="1"/>
    <col min="2306" max="2307" width="5.125" style="2105" customWidth="1"/>
    <col min="2308" max="2308" width="24.375" style="2105" customWidth="1"/>
    <col min="2309" max="2311" width="20.5" style="2105" customWidth="1"/>
    <col min="2312" max="2312" width="15.875" style="2105" customWidth="1"/>
    <col min="2313" max="2313" width="14" style="2105" bestFit="1" customWidth="1"/>
    <col min="2314" max="2314" width="9" style="2105"/>
    <col min="2315" max="2316" width="14" style="2105" bestFit="1" customWidth="1"/>
    <col min="2317" max="2560" width="9" style="2105"/>
    <col min="2561" max="2561" width="3.75" style="2105" customWidth="1"/>
    <col min="2562" max="2563" width="5.125" style="2105" customWidth="1"/>
    <col min="2564" max="2564" width="24.375" style="2105" customWidth="1"/>
    <col min="2565" max="2567" width="20.5" style="2105" customWidth="1"/>
    <col min="2568" max="2568" width="15.875" style="2105" customWidth="1"/>
    <col min="2569" max="2569" width="14" style="2105" bestFit="1" customWidth="1"/>
    <col min="2570" max="2570" width="9" style="2105"/>
    <col min="2571" max="2572" width="14" style="2105" bestFit="1" customWidth="1"/>
    <col min="2573" max="2816" width="9" style="2105"/>
    <col min="2817" max="2817" width="3.75" style="2105" customWidth="1"/>
    <col min="2818" max="2819" width="5.125" style="2105" customWidth="1"/>
    <col min="2820" max="2820" width="24.375" style="2105" customWidth="1"/>
    <col min="2821" max="2823" width="20.5" style="2105" customWidth="1"/>
    <col min="2824" max="2824" width="15.875" style="2105" customWidth="1"/>
    <col min="2825" max="2825" width="14" style="2105" bestFit="1" customWidth="1"/>
    <col min="2826" max="2826" width="9" style="2105"/>
    <col min="2827" max="2828" width="14" style="2105" bestFit="1" customWidth="1"/>
    <col min="2829" max="3072" width="9" style="2105"/>
    <col min="3073" max="3073" width="3.75" style="2105" customWidth="1"/>
    <col min="3074" max="3075" width="5.125" style="2105" customWidth="1"/>
    <col min="3076" max="3076" width="24.375" style="2105" customWidth="1"/>
    <col min="3077" max="3079" width="20.5" style="2105" customWidth="1"/>
    <col min="3080" max="3080" width="15.875" style="2105" customWidth="1"/>
    <col min="3081" max="3081" width="14" style="2105" bestFit="1" customWidth="1"/>
    <col min="3082" max="3082" width="9" style="2105"/>
    <col min="3083" max="3084" width="14" style="2105" bestFit="1" customWidth="1"/>
    <col min="3085" max="3328" width="9" style="2105"/>
    <col min="3329" max="3329" width="3.75" style="2105" customWidth="1"/>
    <col min="3330" max="3331" width="5.125" style="2105" customWidth="1"/>
    <col min="3332" max="3332" width="24.375" style="2105" customWidth="1"/>
    <col min="3333" max="3335" width="20.5" style="2105" customWidth="1"/>
    <col min="3336" max="3336" width="15.875" style="2105" customWidth="1"/>
    <col min="3337" max="3337" width="14" style="2105" bestFit="1" customWidth="1"/>
    <col min="3338" max="3338" width="9" style="2105"/>
    <col min="3339" max="3340" width="14" style="2105" bestFit="1" customWidth="1"/>
    <col min="3341" max="3584" width="9" style="2105"/>
    <col min="3585" max="3585" width="3.75" style="2105" customWidth="1"/>
    <col min="3586" max="3587" width="5.125" style="2105" customWidth="1"/>
    <col min="3588" max="3588" width="24.375" style="2105" customWidth="1"/>
    <col min="3589" max="3591" width="20.5" style="2105" customWidth="1"/>
    <col min="3592" max="3592" width="15.875" style="2105" customWidth="1"/>
    <col min="3593" max="3593" width="14" style="2105" bestFit="1" customWidth="1"/>
    <col min="3594" max="3594" width="9" style="2105"/>
    <col min="3595" max="3596" width="14" style="2105" bestFit="1" customWidth="1"/>
    <col min="3597" max="3840" width="9" style="2105"/>
    <col min="3841" max="3841" width="3.75" style="2105" customWidth="1"/>
    <col min="3842" max="3843" width="5.125" style="2105" customWidth="1"/>
    <col min="3844" max="3844" width="24.375" style="2105" customWidth="1"/>
    <col min="3845" max="3847" width="20.5" style="2105" customWidth="1"/>
    <col min="3848" max="3848" width="15.875" style="2105" customWidth="1"/>
    <col min="3849" max="3849" width="14" style="2105" bestFit="1" customWidth="1"/>
    <col min="3850" max="3850" width="9" style="2105"/>
    <col min="3851" max="3852" width="14" style="2105" bestFit="1" customWidth="1"/>
    <col min="3853" max="4096" width="9" style="2105"/>
    <col min="4097" max="4097" width="3.75" style="2105" customWidth="1"/>
    <col min="4098" max="4099" width="5.125" style="2105" customWidth="1"/>
    <col min="4100" max="4100" width="24.375" style="2105" customWidth="1"/>
    <col min="4101" max="4103" width="20.5" style="2105" customWidth="1"/>
    <col min="4104" max="4104" width="15.875" style="2105" customWidth="1"/>
    <col min="4105" max="4105" width="14" style="2105" bestFit="1" customWidth="1"/>
    <col min="4106" max="4106" width="9" style="2105"/>
    <col min="4107" max="4108" width="14" style="2105" bestFit="1" customWidth="1"/>
    <col min="4109" max="4352" width="9" style="2105"/>
    <col min="4353" max="4353" width="3.75" style="2105" customWidth="1"/>
    <col min="4354" max="4355" width="5.125" style="2105" customWidth="1"/>
    <col min="4356" max="4356" width="24.375" style="2105" customWidth="1"/>
    <col min="4357" max="4359" width="20.5" style="2105" customWidth="1"/>
    <col min="4360" max="4360" width="15.875" style="2105" customWidth="1"/>
    <col min="4361" max="4361" width="14" style="2105" bestFit="1" customWidth="1"/>
    <col min="4362" max="4362" width="9" style="2105"/>
    <col min="4363" max="4364" width="14" style="2105" bestFit="1" customWidth="1"/>
    <col min="4365" max="4608" width="9" style="2105"/>
    <col min="4609" max="4609" width="3.75" style="2105" customWidth="1"/>
    <col min="4610" max="4611" width="5.125" style="2105" customWidth="1"/>
    <col min="4612" max="4612" width="24.375" style="2105" customWidth="1"/>
    <col min="4613" max="4615" width="20.5" style="2105" customWidth="1"/>
    <col min="4616" max="4616" width="15.875" style="2105" customWidth="1"/>
    <col min="4617" max="4617" width="14" style="2105" bestFit="1" customWidth="1"/>
    <col min="4618" max="4618" width="9" style="2105"/>
    <col min="4619" max="4620" width="14" style="2105" bestFit="1" customWidth="1"/>
    <col min="4621" max="4864" width="9" style="2105"/>
    <col min="4865" max="4865" width="3.75" style="2105" customWidth="1"/>
    <col min="4866" max="4867" width="5.125" style="2105" customWidth="1"/>
    <col min="4868" max="4868" width="24.375" style="2105" customWidth="1"/>
    <col min="4869" max="4871" width="20.5" style="2105" customWidth="1"/>
    <col min="4872" max="4872" width="15.875" style="2105" customWidth="1"/>
    <col min="4873" max="4873" width="14" style="2105" bestFit="1" customWidth="1"/>
    <col min="4874" max="4874" width="9" style="2105"/>
    <col min="4875" max="4876" width="14" style="2105" bestFit="1" customWidth="1"/>
    <col min="4877" max="5120" width="9" style="2105"/>
    <col min="5121" max="5121" width="3.75" style="2105" customWidth="1"/>
    <col min="5122" max="5123" width="5.125" style="2105" customWidth="1"/>
    <col min="5124" max="5124" width="24.375" style="2105" customWidth="1"/>
    <col min="5125" max="5127" width="20.5" style="2105" customWidth="1"/>
    <col min="5128" max="5128" width="15.875" style="2105" customWidth="1"/>
    <col min="5129" max="5129" width="14" style="2105" bestFit="1" customWidth="1"/>
    <col min="5130" max="5130" width="9" style="2105"/>
    <col min="5131" max="5132" width="14" style="2105" bestFit="1" customWidth="1"/>
    <col min="5133" max="5376" width="9" style="2105"/>
    <col min="5377" max="5377" width="3.75" style="2105" customWidth="1"/>
    <col min="5378" max="5379" width="5.125" style="2105" customWidth="1"/>
    <col min="5380" max="5380" width="24.375" style="2105" customWidth="1"/>
    <col min="5381" max="5383" width="20.5" style="2105" customWidth="1"/>
    <col min="5384" max="5384" width="15.875" style="2105" customWidth="1"/>
    <col min="5385" max="5385" width="14" style="2105" bestFit="1" customWidth="1"/>
    <col min="5386" max="5386" width="9" style="2105"/>
    <col min="5387" max="5388" width="14" style="2105" bestFit="1" customWidth="1"/>
    <col min="5389" max="5632" width="9" style="2105"/>
    <col min="5633" max="5633" width="3.75" style="2105" customWidth="1"/>
    <col min="5634" max="5635" width="5.125" style="2105" customWidth="1"/>
    <col min="5636" max="5636" width="24.375" style="2105" customWidth="1"/>
    <col min="5637" max="5639" width="20.5" style="2105" customWidth="1"/>
    <col min="5640" max="5640" width="15.875" style="2105" customWidth="1"/>
    <col min="5641" max="5641" width="14" style="2105" bestFit="1" customWidth="1"/>
    <col min="5642" max="5642" width="9" style="2105"/>
    <col min="5643" max="5644" width="14" style="2105" bestFit="1" customWidth="1"/>
    <col min="5645" max="5888" width="9" style="2105"/>
    <col min="5889" max="5889" width="3.75" style="2105" customWidth="1"/>
    <col min="5890" max="5891" width="5.125" style="2105" customWidth="1"/>
    <col min="5892" max="5892" width="24.375" style="2105" customWidth="1"/>
    <col min="5893" max="5895" width="20.5" style="2105" customWidth="1"/>
    <col min="5896" max="5896" width="15.875" style="2105" customWidth="1"/>
    <col min="5897" max="5897" width="14" style="2105" bestFit="1" customWidth="1"/>
    <col min="5898" max="5898" width="9" style="2105"/>
    <col min="5899" max="5900" width="14" style="2105" bestFit="1" customWidth="1"/>
    <col min="5901" max="6144" width="9" style="2105"/>
    <col min="6145" max="6145" width="3.75" style="2105" customWidth="1"/>
    <col min="6146" max="6147" width="5.125" style="2105" customWidth="1"/>
    <col min="6148" max="6148" width="24.375" style="2105" customWidth="1"/>
    <col min="6149" max="6151" width="20.5" style="2105" customWidth="1"/>
    <col min="6152" max="6152" width="15.875" style="2105" customWidth="1"/>
    <col min="6153" max="6153" width="14" style="2105" bestFit="1" customWidth="1"/>
    <col min="6154" max="6154" width="9" style="2105"/>
    <col min="6155" max="6156" width="14" style="2105" bestFit="1" customWidth="1"/>
    <col min="6157" max="6400" width="9" style="2105"/>
    <col min="6401" max="6401" width="3.75" style="2105" customWidth="1"/>
    <col min="6402" max="6403" width="5.125" style="2105" customWidth="1"/>
    <col min="6404" max="6404" width="24.375" style="2105" customWidth="1"/>
    <col min="6405" max="6407" width="20.5" style="2105" customWidth="1"/>
    <col min="6408" max="6408" width="15.875" style="2105" customWidth="1"/>
    <col min="6409" max="6409" width="14" style="2105" bestFit="1" customWidth="1"/>
    <col min="6410" max="6410" width="9" style="2105"/>
    <col min="6411" max="6412" width="14" style="2105" bestFit="1" customWidth="1"/>
    <col min="6413" max="6656" width="9" style="2105"/>
    <col min="6657" max="6657" width="3.75" style="2105" customWidth="1"/>
    <col min="6658" max="6659" width="5.125" style="2105" customWidth="1"/>
    <col min="6660" max="6660" width="24.375" style="2105" customWidth="1"/>
    <col min="6661" max="6663" width="20.5" style="2105" customWidth="1"/>
    <col min="6664" max="6664" width="15.875" style="2105" customWidth="1"/>
    <col min="6665" max="6665" width="14" style="2105" bestFit="1" customWidth="1"/>
    <col min="6666" max="6666" width="9" style="2105"/>
    <col min="6667" max="6668" width="14" style="2105" bestFit="1" customWidth="1"/>
    <col min="6669" max="6912" width="9" style="2105"/>
    <col min="6913" max="6913" width="3.75" style="2105" customWidth="1"/>
    <col min="6914" max="6915" width="5.125" style="2105" customWidth="1"/>
    <col min="6916" max="6916" width="24.375" style="2105" customWidth="1"/>
    <col min="6917" max="6919" width="20.5" style="2105" customWidth="1"/>
    <col min="6920" max="6920" width="15.875" style="2105" customWidth="1"/>
    <col min="6921" max="6921" width="14" style="2105" bestFit="1" customWidth="1"/>
    <col min="6922" max="6922" width="9" style="2105"/>
    <col min="6923" max="6924" width="14" style="2105" bestFit="1" customWidth="1"/>
    <col min="6925" max="7168" width="9" style="2105"/>
    <col min="7169" max="7169" width="3.75" style="2105" customWidth="1"/>
    <col min="7170" max="7171" width="5.125" style="2105" customWidth="1"/>
    <col min="7172" max="7172" width="24.375" style="2105" customWidth="1"/>
    <col min="7173" max="7175" width="20.5" style="2105" customWidth="1"/>
    <col min="7176" max="7176" width="15.875" style="2105" customWidth="1"/>
    <col min="7177" max="7177" width="14" style="2105" bestFit="1" customWidth="1"/>
    <col min="7178" max="7178" width="9" style="2105"/>
    <col min="7179" max="7180" width="14" style="2105" bestFit="1" customWidth="1"/>
    <col min="7181" max="7424" width="9" style="2105"/>
    <col min="7425" max="7425" width="3.75" style="2105" customWidth="1"/>
    <col min="7426" max="7427" width="5.125" style="2105" customWidth="1"/>
    <col min="7428" max="7428" width="24.375" style="2105" customWidth="1"/>
    <col min="7429" max="7431" width="20.5" style="2105" customWidth="1"/>
    <col min="7432" max="7432" width="15.875" style="2105" customWidth="1"/>
    <col min="7433" max="7433" width="14" style="2105" bestFit="1" customWidth="1"/>
    <col min="7434" max="7434" width="9" style="2105"/>
    <col min="7435" max="7436" width="14" style="2105" bestFit="1" customWidth="1"/>
    <col min="7437" max="7680" width="9" style="2105"/>
    <col min="7681" max="7681" width="3.75" style="2105" customWidth="1"/>
    <col min="7682" max="7683" width="5.125" style="2105" customWidth="1"/>
    <col min="7684" max="7684" width="24.375" style="2105" customWidth="1"/>
    <col min="7685" max="7687" width="20.5" style="2105" customWidth="1"/>
    <col min="7688" max="7688" width="15.875" style="2105" customWidth="1"/>
    <col min="7689" max="7689" width="14" style="2105" bestFit="1" customWidth="1"/>
    <col min="7690" max="7690" width="9" style="2105"/>
    <col min="7691" max="7692" width="14" style="2105" bestFit="1" customWidth="1"/>
    <col min="7693" max="7936" width="9" style="2105"/>
    <col min="7937" max="7937" width="3.75" style="2105" customWidth="1"/>
    <col min="7938" max="7939" width="5.125" style="2105" customWidth="1"/>
    <col min="7940" max="7940" width="24.375" style="2105" customWidth="1"/>
    <col min="7941" max="7943" width="20.5" style="2105" customWidth="1"/>
    <col min="7944" max="7944" width="15.875" style="2105" customWidth="1"/>
    <col min="7945" max="7945" width="14" style="2105" bestFit="1" customWidth="1"/>
    <col min="7946" max="7946" width="9" style="2105"/>
    <col min="7947" max="7948" width="14" style="2105" bestFit="1" customWidth="1"/>
    <col min="7949" max="8192" width="9" style="2105"/>
    <col min="8193" max="8193" width="3.75" style="2105" customWidth="1"/>
    <col min="8194" max="8195" width="5.125" style="2105" customWidth="1"/>
    <col min="8196" max="8196" width="24.375" style="2105" customWidth="1"/>
    <col min="8197" max="8199" width="20.5" style="2105" customWidth="1"/>
    <col min="8200" max="8200" width="15.875" style="2105" customWidth="1"/>
    <col min="8201" max="8201" width="14" style="2105" bestFit="1" customWidth="1"/>
    <col min="8202" max="8202" width="9" style="2105"/>
    <col min="8203" max="8204" width="14" style="2105" bestFit="1" customWidth="1"/>
    <col min="8205" max="8448" width="9" style="2105"/>
    <col min="8449" max="8449" width="3.75" style="2105" customWidth="1"/>
    <col min="8450" max="8451" width="5.125" style="2105" customWidth="1"/>
    <col min="8452" max="8452" width="24.375" style="2105" customWidth="1"/>
    <col min="8453" max="8455" width="20.5" style="2105" customWidth="1"/>
    <col min="8456" max="8456" width="15.875" style="2105" customWidth="1"/>
    <col min="8457" max="8457" width="14" style="2105" bestFit="1" customWidth="1"/>
    <col min="8458" max="8458" width="9" style="2105"/>
    <col min="8459" max="8460" width="14" style="2105" bestFit="1" customWidth="1"/>
    <col min="8461" max="8704" width="9" style="2105"/>
    <col min="8705" max="8705" width="3.75" style="2105" customWidth="1"/>
    <col min="8706" max="8707" width="5.125" style="2105" customWidth="1"/>
    <col min="8708" max="8708" width="24.375" style="2105" customWidth="1"/>
    <col min="8709" max="8711" width="20.5" style="2105" customWidth="1"/>
    <col min="8712" max="8712" width="15.875" style="2105" customWidth="1"/>
    <col min="8713" max="8713" width="14" style="2105" bestFit="1" customWidth="1"/>
    <col min="8714" max="8714" width="9" style="2105"/>
    <col min="8715" max="8716" width="14" style="2105" bestFit="1" customWidth="1"/>
    <col min="8717" max="8960" width="9" style="2105"/>
    <col min="8961" max="8961" width="3.75" style="2105" customWidth="1"/>
    <col min="8962" max="8963" width="5.125" style="2105" customWidth="1"/>
    <col min="8964" max="8964" width="24.375" style="2105" customWidth="1"/>
    <col min="8965" max="8967" width="20.5" style="2105" customWidth="1"/>
    <col min="8968" max="8968" width="15.875" style="2105" customWidth="1"/>
    <col min="8969" max="8969" width="14" style="2105" bestFit="1" customWidth="1"/>
    <col min="8970" max="8970" width="9" style="2105"/>
    <col min="8971" max="8972" width="14" style="2105" bestFit="1" customWidth="1"/>
    <col min="8973" max="9216" width="9" style="2105"/>
    <col min="9217" max="9217" width="3.75" style="2105" customWidth="1"/>
    <col min="9218" max="9219" width="5.125" style="2105" customWidth="1"/>
    <col min="9220" max="9220" width="24.375" style="2105" customWidth="1"/>
    <col min="9221" max="9223" width="20.5" style="2105" customWidth="1"/>
    <col min="9224" max="9224" width="15.875" style="2105" customWidth="1"/>
    <col min="9225" max="9225" width="14" style="2105" bestFit="1" customWidth="1"/>
    <col min="9226" max="9226" width="9" style="2105"/>
    <col min="9227" max="9228" width="14" style="2105" bestFit="1" customWidth="1"/>
    <col min="9229" max="9472" width="9" style="2105"/>
    <col min="9473" max="9473" width="3.75" style="2105" customWidth="1"/>
    <col min="9474" max="9475" width="5.125" style="2105" customWidth="1"/>
    <col min="9476" max="9476" width="24.375" style="2105" customWidth="1"/>
    <col min="9477" max="9479" width="20.5" style="2105" customWidth="1"/>
    <col min="9480" max="9480" width="15.875" style="2105" customWidth="1"/>
    <col min="9481" max="9481" width="14" style="2105" bestFit="1" customWidth="1"/>
    <col min="9482" max="9482" width="9" style="2105"/>
    <col min="9483" max="9484" width="14" style="2105" bestFit="1" customWidth="1"/>
    <col min="9485" max="9728" width="9" style="2105"/>
    <col min="9729" max="9729" width="3.75" style="2105" customWidth="1"/>
    <col min="9730" max="9731" width="5.125" style="2105" customWidth="1"/>
    <col min="9732" max="9732" width="24.375" style="2105" customWidth="1"/>
    <col min="9733" max="9735" width="20.5" style="2105" customWidth="1"/>
    <col min="9736" max="9736" width="15.875" style="2105" customWidth="1"/>
    <col min="9737" max="9737" width="14" style="2105" bestFit="1" customWidth="1"/>
    <col min="9738" max="9738" width="9" style="2105"/>
    <col min="9739" max="9740" width="14" style="2105" bestFit="1" customWidth="1"/>
    <col min="9741" max="9984" width="9" style="2105"/>
    <col min="9985" max="9985" width="3.75" style="2105" customWidth="1"/>
    <col min="9986" max="9987" width="5.125" style="2105" customWidth="1"/>
    <col min="9988" max="9988" width="24.375" style="2105" customWidth="1"/>
    <col min="9989" max="9991" width="20.5" style="2105" customWidth="1"/>
    <col min="9992" max="9992" width="15.875" style="2105" customWidth="1"/>
    <col min="9993" max="9993" width="14" style="2105" bestFit="1" customWidth="1"/>
    <col min="9994" max="9994" width="9" style="2105"/>
    <col min="9995" max="9996" width="14" style="2105" bestFit="1" customWidth="1"/>
    <col min="9997" max="10240" width="9" style="2105"/>
    <col min="10241" max="10241" width="3.75" style="2105" customWidth="1"/>
    <col min="10242" max="10243" width="5.125" style="2105" customWidth="1"/>
    <col min="10244" max="10244" width="24.375" style="2105" customWidth="1"/>
    <col min="10245" max="10247" width="20.5" style="2105" customWidth="1"/>
    <col min="10248" max="10248" width="15.875" style="2105" customWidth="1"/>
    <col min="10249" max="10249" width="14" style="2105" bestFit="1" customWidth="1"/>
    <col min="10250" max="10250" width="9" style="2105"/>
    <col min="10251" max="10252" width="14" style="2105" bestFit="1" customWidth="1"/>
    <col min="10253" max="10496" width="9" style="2105"/>
    <col min="10497" max="10497" width="3.75" style="2105" customWidth="1"/>
    <col min="10498" max="10499" width="5.125" style="2105" customWidth="1"/>
    <col min="10500" max="10500" width="24.375" style="2105" customWidth="1"/>
    <col min="10501" max="10503" width="20.5" style="2105" customWidth="1"/>
    <col min="10504" max="10504" width="15.875" style="2105" customWidth="1"/>
    <col min="10505" max="10505" width="14" style="2105" bestFit="1" customWidth="1"/>
    <col min="10506" max="10506" width="9" style="2105"/>
    <col min="10507" max="10508" width="14" style="2105" bestFit="1" customWidth="1"/>
    <col min="10509" max="10752" width="9" style="2105"/>
    <col min="10753" max="10753" width="3.75" style="2105" customWidth="1"/>
    <col min="10754" max="10755" width="5.125" style="2105" customWidth="1"/>
    <col min="10756" max="10756" width="24.375" style="2105" customWidth="1"/>
    <col min="10757" max="10759" width="20.5" style="2105" customWidth="1"/>
    <col min="10760" max="10760" width="15.875" style="2105" customWidth="1"/>
    <col min="10761" max="10761" width="14" style="2105" bestFit="1" customWidth="1"/>
    <col min="10762" max="10762" width="9" style="2105"/>
    <col min="10763" max="10764" width="14" style="2105" bestFit="1" customWidth="1"/>
    <col min="10765" max="11008" width="9" style="2105"/>
    <col min="11009" max="11009" width="3.75" style="2105" customWidth="1"/>
    <col min="11010" max="11011" width="5.125" style="2105" customWidth="1"/>
    <col min="11012" max="11012" width="24.375" style="2105" customWidth="1"/>
    <col min="11013" max="11015" width="20.5" style="2105" customWidth="1"/>
    <col min="11016" max="11016" width="15.875" style="2105" customWidth="1"/>
    <col min="11017" max="11017" width="14" style="2105" bestFit="1" customWidth="1"/>
    <col min="11018" max="11018" width="9" style="2105"/>
    <col min="11019" max="11020" width="14" style="2105" bestFit="1" customWidth="1"/>
    <col min="11021" max="11264" width="9" style="2105"/>
    <col min="11265" max="11265" width="3.75" style="2105" customWidth="1"/>
    <col min="11266" max="11267" width="5.125" style="2105" customWidth="1"/>
    <col min="11268" max="11268" width="24.375" style="2105" customWidth="1"/>
    <col min="11269" max="11271" width="20.5" style="2105" customWidth="1"/>
    <col min="11272" max="11272" width="15.875" style="2105" customWidth="1"/>
    <col min="11273" max="11273" width="14" style="2105" bestFit="1" customWidth="1"/>
    <col min="11274" max="11274" width="9" style="2105"/>
    <col min="11275" max="11276" width="14" style="2105" bestFit="1" customWidth="1"/>
    <col min="11277" max="11520" width="9" style="2105"/>
    <col min="11521" max="11521" width="3.75" style="2105" customWidth="1"/>
    <col min="11522" max="11523" width="5.125" style="2105" customWidth="1"/>
    <col min="11524" max="11524" width="24.375" style="2105" customWidth="1"/>
    <col min="11525" max="11527" width="20.5" style="2105" customWidth="1"/>
    <col min="11528" max="11528" width="15.875" style="2105" customWidth="1"/>
    <col min="11529" max="11529" width="14" style="2105" bestFit="1" customWidth="1"/>
    <col min="11530" max="11530" width="9" style="2105"/>
    <col min="11531" max="11532" width="14" style="2105" bestFit="1" customWidth="1"/>
    <col min="11533" max="11776" width="9" style="2105"/>
    <col min="11777" max="11777" width="3.75" style="2105" customWidth="1"/>
    <col min="11778" max="11779" width="5.125" style="2105" customWidth="1"/>
    <col min="11780" max="11780" width="24.375" style="2105" customWidth="1"/>
    <col min="11781" max="11783" width="20.5" style="2105" customWidth="1"/>
    <col min="11784" max="11784" width="15.875" style="2105" customWidth="1"/>
    <col min="11785" max="11785" width="14" style="2105" bestFit="1" customWidth="1"/>
    <col min="11786" max="11786" width="9" style="2105"/>
    <col min="11787" max="11788" width="14" style="2105" bestFit="1" customWidth="1"/>
    <col min="11789" max="12032" width="9" style="2105"/>
    <col min="12033" max="12033" width="3.75" style="2105" customWidth="1"/>
    <col min="12034" max="12035" width="5.125" style="2105" customWidth="1"/>
    <col min="12036" max="12036" width="24.375" style="2105" customWidth="1"/>
    <col min="12037" max="12039" width="20.5" style="2105" customWidth="1"/>
    <col min="12040" max="12040" width="15.875" style="2105" customWidth="1"/>
    <col min="12041" max="12041" width="14" style="2105" bestFit="1" customWidth="1"/>
    <col min="12042" max="12042" width="9" style="2105"/>
    <col min="12043" max="12044" width="14" style="2105" bestFit="1" customWidth="1"/>
    <col min="12045" max="12288" width="9" style="2105"/>
    <col min="12289" max="12289" width="3.75" style="2105" customWidth="1"/>
    <col min="12290" max="12291" width="5.125" style="2105" customWidth="1"/>
    <col min="12292" max="12292" width="24.375" style="2105" customWidth="1"/>
    <col min="12293" max="12295" width="20.5" style="2105" customWidth="1"/>
    <col min="12296" max="12296" width="15.875" style="2105" customWidth="1"/>
    <col min="12297" max="12297" width="14" style="2105" bestFit="1" customWidth="1"/>
    <col min="12298" max="12298" width="9" style="2105"/>
    <col min="12299" max="12300" width="14" style="2105" bestFit="1" customWidth="1"/>
    <col min="12301" max="12544" width="9" style="2105"/>
    <col min="12545" max="12545" width="3.75" style="2105" customWidth="1"/>
    <col min="12546" max="12547" width="5.125" style="2105" customWidth="1"/>
    <col min="12548" max="12548" width="24.375" style="2105" customWidth="1"/>
    <col min="12549" max="12551" width="20.5" style="2105" customWidth="1"/>
    <col min="12552" max="12552" width="15.875" style="2105" customWidth="1"/>
    <col min="12553" max="12553" width="14" style="2105" bestFit="1" customWidth="1"/>
    <col min="12554" max="12554" width="9" style="2105"/>
    <col min="12555" max="12556" width="14" style="2105" bestFit="1" customWidth="1"/>
    <col min="12557" max="12800" width="9" style="2105"/>
    <col min="12801" max="12801" width="3.75" style="2105" customWidth="1"/>
    <col min="12802" max="12803" width="5.125" style="2105" customWidth="1"/>
    <col min="12804" max="12804" width="24.375" style="2105" customWidth="1"/>
    <col min="12805" max="12807" width="20.5" style="2105" customWidth="1"/>
    <col min="12808" max="12808" width="15.875" style="2105" customWidth="1"/>
    <col min="12809" max="12809" width="14" style="2105" bestFit="1" customWidth="1"/>
    <col min="12810" max="12810" width="9" style="2105"/>
    <col min="12811" max="12812" width="14" style="2105" bestFit="1" customWidth="1"/>
    <col min="12813" max="13056" width="9" style="2105"/>
    <col min="13057" max="13057" width="3.75" style="2105" customWidth="1"/>
    <col min="13058" max="13059" width="5.125" style="2105" customWidth="1"/>
    <col min="13060" max="13060" width="24.375" style="2105" customWidth="1"/>
    <col min="13061" max="13063" width="20.5" style="2105" customWidth="1"/>
    <col min="13064" max="13064" width="15.875" style="2105" customWidth="1"/>
    <col min="13065" max="13065" width="14" style="2105" bestFit="1" customWidth="1"/>
    <col min="13066" max="13066" width="9" style="2105"/>
    <col min="13067" max="13068" width="14" style="2105" bestFit="1" customWidth="1"/>
    <col min="13069" max="13312" width="9" style="2105"/>
    <col min="13313" max="13313" width="3.75" style="2105" customWidth="1"/>
    <col min="13314" max="13315" width="5.125" style="2105" customWidth="1"/>
    <col min="13316" max="13316" width="24.375" style="2105" customWidth="1"/>
    <col min="13317" max="13319" width="20.5" style="2105" customWidth="1"/>
    <col min="13320" max="13320" width="15.875" style="2105" customWidth="1"/>
    <col min="13321" max="13321" width="14" style="2105" bestFit="1" customWidth="1"/>
    <col min="13322" max="13322" width="9" style="2105"/>
    <col min="13323" max="13324" width="14" style="2105" bestFit="1" customWidth="1"/>
    <col min="13325" max="13568" width="9" style="2105"/>
    <col min="13569" max="13569" width="3.75" style="2105" customWidth="1"/>
    <col min="13570" max="13571" width="5.125" style="2105" customWidth="1"/>
    <col min="13572" max="13572" width="24.375" style="2105" customWidth="1"/>
    <col min="13573" max="13575" width="20.5" style="2105" customWidth="1"/>
    <col min="13576" max="13576" width="15.875" style="2105" customWidth="1"/>
    <col min="13577" max="13577" width="14" style="2105" bestFit="1" customWidth="1"/>
    <col min="13578" max="13578" width="9" style="2105"/>
    <col min="13579" max="13580" width="14" style="2105" bestFit="1" customWidth="1"/>
    <col min="13581" max="13824" width="9" style="2105"/>
    <col min="13825" max="13825" width="3.75" style="2105" customWidth="1"/>
    <col min="13826" max="13827" width="5.125" style="2105" customWidth="1"/>
    <col min="13828" max="13828" width="24.375" style="2105" customWidth="1"/>
    <col min="13829" max="13831" width="20.5" style="2105" customWidth="1"/>
    <col min="13832" max="13832" width="15.875" style="2105" customWidth="1"/>
    <col min="13833" max="13833" width="14" style="2105" bestFit="1" customWidth="1"/>
    <col min="13834" max="13834" width="9" style="2105"/>
    <col min="13835" max="13836" width="14" style="2105" bestFit="1" customWidth="1"/>
    <col min="13837" max="14080" width="9" style="2105"/>
    <col min="14081" max="14081" width="3.75" style="2105" customWidth="1"/>
    <col min="14082" max="14083" width="5.125" style="2105" customWidth="1"/>
    <col min="14084" max="14084" width="24.375" style="2105" customWidth="1"/>
    <col min="14085" max="14087" width="20.5" style="2105" customWidth="1"/>
    <col min="14088" max="14088" width="15.875" style="2105" customWidth="1"/>
    <col min="14089" max="14089" width="14" style="2105" bestFit="1" customWidth="1"/>
    <col min="14090" max="14090" width="9" style="2105"/>
    <col min="14091" max="14092" width="14" style="2105" bestFit="1" customWidth="1"/>
    <col min="14093" max="14336" width="9" style="2105"/>
    <col min="14337" max="14337" width="3.75" style="2105" customWidth="1"/>
    <col min="14338" max="14339" width="5.125" style="2105" customWidth="1"/>
    <col min="14340" max="14340" width="24.375" style="2105" customWidth="1"/>
    <col min="14341" max="14343" width="20.5" style="2105" customWidth="1"/>
    <col min="14344" max="14344" width="15.875" style="2105" customWidth="1"/>
    <col min="14345" max="14345" width="14" style="2105" bestFit="1" customWidth="1"/>
    <col min="14346" max="14346" width="9" style="2105"/>
    <col min="14347" max="14348" width="14" style="2105" bestFit="1" customWidth="1"/>
    <col min="14349" max="14592" width="9" style="2105"/>
    <col min="14593" max="14593" width="3.75" style="2105" customWidth="1"/>
    <col min="14594" max="14595" width="5.125" style="2105" customWidth="1"/>
    <col min="14596" max="14596" width="24.375" style="2105" customWidth="1"/>
    <col min="14597" max="14599" width="20.5" style="2105" customWidth="1"/>
    <col min="14600" max="14600" width="15.875" style="2105" customWidth="1"/>
    <col min="14601" max="14601" width="14" style="2105" bestFit="1" customWidth="1"/>
    <col min="14602" max="14602" width="9" style="2105"/>
    <col min="14603" max="14604" width="14" style="2105" bestFit="1" customWidth="1"/>
    <col min="14605" max="14848" width="9" style="2105"/>
    <col min="14849" max="14849" width="3.75" style="2105" customWidth="1"/>
    <col min="14850" max="14851" width="5.125" style="2105" customWidth="1"/>
    <col min="14852" max="14852" width="24.375" style="2105" customWidth="1"/>
    <col min="14853" max="14855" width="20.5" style="2105" customWidth="1"/>
    <col min="14856" max="14856" width="15.875" style="2105" customWidth="1"/>
    <col min="14857" max="14857" width="14" style="2105" bestFit="1" customWidth="1"/>
    <col min="14858" max="14858" width="9" style="2105"/>
    <col min="14859" max="14860" width="14" style="2105" bestFit="1" customWidth="1"/>
    <col min="14861" max="15104" width="9" style="2105"/>
    <col min="15105" max="15105" width="3.75" style="2105" customWidth="1"/>
    <col min="15106" max="15107" width="5.125" style="2105" customWidth="1"/>
    <col min="15108" max="15108" width="24.375" style="2105" customWidth="1"/>
    <col min="15109" max="15111" width="20.5" style="2105" customWidth="1"/>
    <col min="15112" max="15112" width="15.875" style="2105" customWidth="1"/>
    <col min="15113" max="15113" width="14" style="2105" bestFit="1" customWidth="1"/>
    <col min="15114" max="15114" width="9" style="2105"/>
    <col min="15115" max="15116" width="14" style="2105" bestFit="1" customWidth="1"/>
    <col min="15117" max="15360" width="9" style="2105"/>
    <col min="15361" max="15361" width="3.75" style="2105" customWidth="1"/>
    <col min="15362" max="15363" width="5.125" style="2105" customWidth="1"/>
    <col min="15364" max="15364" width="24.375" style="2105" customWidth="1"/>
    <col min="15365" max="15367" width="20.5" style="2105" customWidth="1"/>
    <col min="15368" max="15368" width="15.875" style="2105" customWidth="1"/>
    <col min="15369" max="15369" width="14" style="2105" bestFit="1" customWidth="1"/>
    <col min="15370" max="15370" width="9" style="2105"/>
    <col min="15371" max="15372" width="14" style="2105" bestFit="1" customWidth="1"/>
    <col min="15373" max="15616" width="9" style="2105"/>
    <col min="15617" max="15617" width="3.75" style="2105" customWidth="1"/>
    <col min="15618" max="15619" width="5.125" style="2105" customWidth="1"/>
    <col min="15620" max="15620" width="24.375" style="2105" customWidth="1"/>
    <col min="15621" max="15623" width="20.5" style="2105" customWidth="1"/>
    <col min="15624" max="15624" width="15.875" style="2105" customWidth="1"/>
    <col min="15625" max="15625" width="14" style="2105" bestFit="1" customWidth="1"/>
    <col min="15626" max="15626" width="9" style="2105"/>
    <col min="15627" max="15628" width="14" style="2105" bestFit="1" customWidth="1"/>
    <col min="15629" max="15872" width="9" style="2105"/>
    <col min="15873" max="15873" width="3.75" style="2105" customWidth="1"/>
    <col min="15874" max="15875" width="5.125" style="2105" customWidth="1"/>
    <col min="15876" max="15876" width="24.375" style="2105" customWidth="1"/>
    <col min="15877" max="15879" width="20.5" style="2105" customWidth="1"/>
    <col min="15880" max="15880" width="15.875" style="2105" customWidth="1"/>
    <col min="15881" max="15881" width="14" style="2105" bestFit="1" customWidth="1"/>
    <col min="15882" max="15882" width="9" style="2105"/>
    <col min="15883" max="15884" width="14" style="2105" bestFit="1" customWidth="1"/>
    <col min="15885" max="16128" width="9" style="2105"/>
    <col min="16129" max="16129" width="3.75" style="2105" customWidth="1"/>
    <col min="16130" max="16131" width="5.125" style="2105" customWidth="1"/>
    <col min="16132" max="16132" width="24.375" style="2105" customWidth="1"/>
    <col min="16133" max="16135" width="20.5" style="2105" customWidth="1"/>
    <col min="16136" max="16136" width="15.875" style="2105" customWidth="1"/>
    <col min="16137" max="16137" width="14" style="2105" bestFit="1" customWidth="1"/>
    <col min="16138" max="16138" width="9" style="2105"/>
    <col min="16139" max="16140" width="14" style="2105" bestFit="1" customWidth="1"/>
    <col min="16141" max="16384" width="9" style="2105"/>
  </cols>
  <sheetData>
    <row r="1" spans="1:12" s="2099" customFormat="1" ht="29.25" customHeight="1" x14ac:dyDescent="0.15">
      <c r="A1" s="2149" t="s">
        <v>1205</v>
      </c>
      <c r="K1" s="2150"/>
      <c r="L1" s="2150"/>
    </row>
    <row r="2" spans="1:12" s="2099" customFormat="1" ht="24" customHeight="1" thickBot="1" x14ac:dyDescent="0.2">
      <c r="A2" s="2100"/>
      <c r="B2" s="2100"/>
      <c r="C2" s="2100"/>
      <c r="D2" s="2100"/>
      <c r="E2" s="2100"/>
      <c r="F2" s="2100"/>
      <c r="G2" s="2101" t="s">
        <v>548</v>
      </c>
      <c r="K2" s="2150"/>
      <c r="L2" s="2150"/>
    </row>
    <row r="3" spans="1:12" s="2099" customFormat="1" ht="20.25" customHeight="1" x14ac:dyDescent="0.15">
      <c r="A3" s="2151"/>
      <c r="B3" s="2152"/>
      <c r="C3" s="2152"/>
      <c r="D3" s="2153"/>
      <c r="E3" s="3119" t="s">
        <v>1178</v>
      </c>
      <c r="F3" s="3119" t="s">
        <v>1179</v>
      </c>
      <c r="G3" s="2154"/>
      <c r="H3" s="2102"/>
      <c r="I3" s="2102"/>
      <c r="J3" s="2102"/>
      <c r="K3" s="2150"/>
      <c r="L3" s="2150"/>
    </row>
    <row r="4" spans="1:12" s="2099" customFormat="1" ht="20.25" customHeight="1" x14ac:dyDescent="0.15">
      <c r="A4" s="2155"/>
      <c r="B4" s="2156"/>
      <c r="C4" s="2156"/>
      <c r="D4" s="2157"/>
      <c r="E4" s="3120"/>
      <c r="F4" s="3120"/>
      <c r="G4" s="2158"/>
      <c r="H4" s="2102"/>
      <c r="I4" s="2102"/>
      <c r="J4" s="2102"/>
      <c r="K4" s="2150"/>
      <c r="L4" s="2150"/>
    </row>
    <row r="5" spans="1:12" s="2099" customFormat="1" ht="20.25" customHeight="1" x14ac:dyDescent="0.15">
      <c r="A5" s="3113" t="s">
        <v>634</v>
      </c>
      <c r="B5" s="3114"/>
      <c r="C5" s="3114"/>
      <c r="D5" s="3115"/>
      <c r="E5" s="3120"/>
      <c r="F5" s="3120"/>
      <c r="G5" s="2159" t="s">
        <v>517</v>
      </c>
      <c r="H5" s="2102"/>
      <c r="I5" s="2102"/>
      <c r="J5" s="2102"/>
      <c r="K5" s="2150"/>
      <c r="L5" s="2150"/>
    </row>
    <row r="6" spans="1:12" s="2099" customFormat="1" ht="20.25" customHeight="1" x14ac:dyDescent="0.15">
      <c r="A6" s="2155"/>
      <c r="B6" s="2156"/>
      <c r="C6" s="2156"/>
      <c r="D6" s="2157"/>
      <c r="E6" s="3120"/>
      <c r="F6" s="3120"/>
      <c r="G6" s="2158"/>
      <c r="H6" s="2102"/>
      <c r="I6" s="2102"/>
      <c r="J6" s="2102"/>
      <c r="K6" s="2150"/>
      <c r="L6" s="2150"/>
    </row>
    <row r="7" spans="1:12" s="2099" customFormat="1" ht="20.25" customHeight="1" x14ac:dyDescent="0.15">
      <c r="A7" s="2160"/>
      <c r="B7" s="2161"/>
      <c r="C7" s="2161"/>
      <c r="D7" s="2162"/>
      <c r="E7" s="3156"/>
      <c r="F7" s="3156"/>
      <c r="G7" s="2163"/>
      <c r="H7" s="2102"/>
      <c r="I7" s="2102"/>
      <c r="J7" s="2102"/>
      <c r="K7" s="2150"/>
      <c r="L7" s="2150"/>
    </row>
    <row r="8" spans="1:12" ht="33.950000000000003" customHeight="1" x14ac:dyDescent="0.15">
      <c r="A8" s="3143" t="s">
        <v>1206</v>
      </c>
      <c r="B8" s="3144" t="s">
        <v>1207</v>
      </c>
      <c r="C8" s="3131" t="s">
        <v>299</v>
      </c>
      <c r="D8" s="3132"/>
      <c r="E8" s="2112">
        <v>2033216187</v>
      </c>
      <c r="F8" s="2112">
        <v>981204428</v>
      </c>
      <c r="G8" s="2113">
        <f>SUM(E8:F8)</f>
        <v>3014420615</v>
      </c>
    </row>
    <row r="9" spans="1:12" ht="33.950000000000003" customHeight="1" x14ac:dyDescent="0.15">
      <c r="A9" s="3126"/>
      <c r="B9" s="3129"/>
      <c r="C9" s="3133" t="s">
        <v>300</v>
      </c>
      <c r="D9" s="3134"/>
      <c r="E9" s="2106">
        <v>0</v>
      </c>
      <c r="F9" s="2106">
        <v>0</v>
      </c>
      <c r="G9" s="2107">
        <f>SUM(E9:F9)</f>
        <v>0</v>
      </c>
    </row>
    <row r="10" spans="1:12" ht="33.950000000000003" customHeight="1" x14ac:dyDescent="0.15">
      <c r="A10" s="3126"/>
      <c r="B10" s="3129"/>
      <c r="C10" s="3133" t="s">
        <v>301</v>
      </c>
      <c r="D10" s="3134"/>
      <c r="E10" s="2106">
        <v>2897934000</v>
      </c>
      <c r="F10" s="2106">
        <v>0</v>
      </c>
      <c r="G10" s="2107">
        <f t="shared" ref="G10:G30" si="0">SUM(E10:F10)</f>
        <v>2897934000</v>
      </c>
    </row>
    <row r="11" spans="1:12" ht="33.950000000000003" customHeight="1" x14ac:dyDescent="0.15">
      <c r="A11" s="3126"/>
      <c r="B11" s="3129"/>
      <c r="C11" s="3135" t="s">
        <v>302</v>
      </c>
      <c r="D11" s="3136"/>
      <c r="E11" s="2108">
        <v>10253669025</v>
      </c>
      <c r="F11" s="2108">
        <v>0</v>
      </c>
      <c r="G11" s="2109">
        <f t="shared" si="0"/>
        <v>10253669025</v>
      </c>
    </row>
    <row r="12" spans="1:12" ht="33.950000000000003" customHeight="1" x14ac:dyDescent="0.15">
      <c r="A12" s="3126"/>
      <c r="B12" s="3130"/>
      <c r="C12" s="3170" t="s">
        <v>517</v>
      </c>
      <c r="D12" s="3172"/>
      <c r="E12" s="2110">
        <f>SUM(E8:E11)</f>
        <v>15184819212</v>
      </c>
      <c r="F12" s="2110">
        <f>SUM(F8:F11)</f>
        <v>981204428</v>
      </c>
      <c r="G12" s="2111">
        <f t="shared" si="0"/>
        <v>16166023640</v>
      </c>
    </row>
    <row r="13" spans="1:12" ht="33.950000000000003" customHeight="1" x14ac:dyDescent="0.15">
      <c r="A13" s="3126"/>
      <c r="B13" s="3144" t="s">
        <v>1208</v>
      </c>
      <c r="C13" s="3144" t="s">
        <v>303</v>
      </c>
      <c r="D13" s="2165" t="s">
        <v>304</v>
      </c>
      <c r="E13" s="2166">
        <v>1202490773</v>
      </c>
      <c r="F13" s="2166">
        <v>45761364</v>
      </c>
      <c r="G13" s="2167">
        <f t="shared" si="0"/>
        <v>1248252137</v>
      </c>
    </row>
    <row r="14" spans="1:12" ht="33.950000000000003" customHeight="1" x14ac:dyDescent="0.15">
      <c r="A14" s="3126"/>
      <c r="B14" s="3129"/>
      <c r="C14" s="3130"/>
      <c r="D14" s="2118" t="s">
        <v>305</v>
      </c>
      <c r="E14" s="2108">
        <v>434679481</v>
      </c>
      <c r="F14" s="2108">
        <v>12344417</v>
      </c>
      <c r="G14" s="2109">
        <f t="shared" si="0"/>
        <v>447023898</v>
      </c>
    </row>
    <row r="15" spans="1:12" ht="33.950000000000003" customHeight="1" x14ac:dyDescent="0.15">
      <c r="A15" s="3126"/>
      <c r="B15" s="3129"/>
      <c r="C15" s="3173" t="s">
        <v>306</v>
      </c>
      <c r="D15" s="3174"/>
      <c r="E15" s="2168">
        <v>0</v>
      </c>
      <c r="F15" s="2168">
        <v>0</v>
      </c>
      <c r="G15" s="2169">
        <f t="shared" si="0"/>
        <v>0</v>
      </c>
    </row>
    <row r="16" spans="1:12" ht="33.950000000000003" customHeight="1" x14ac:dyDescent="0.15">
      <c r="A16" s="3126"/>
      <c r="B16" s="3129"/>
      <c r="C16" s="3135" t="s">
        <v>307</v>
      </c>
      <c r="D16" s="3136"/>
      <c r="E16" s="2108">
        <v>1411027371</v>
      </c>
      <c r="F16" s="2108">
        <v>266511601</v>
      </c>
      <c r="G16" s="2109">
        <f t="shared" si="0"/>
        <v>1677538972</v>
      </c>
    </row>
    <row r="17" spans="1:7" ht="33.950000000000003" customHeight="1" x14ac:dyDescent="0.15">
      <c r="A17" s="3126"/>
      <c r="B17" s="3130"/>
      <c r="C17" s="3170" t="s">
        <v>517</v>
      </c>
      <c r="D17" s="3172"/>
      <c r="E17" s="2110">
        <f>SUM(E13:E16)</f>
        <v>3048197625</v>
      </c>
      <c r="F17" s="2110">
        <f>SUM(F13:F16)</f>
        <v>324617382</v>
      </c>
      <c r="G17" s="2111">
        <f t="shared" si="0"/>
        <v>3372815007</v>
      </c>
    </row>
    <row r="18" spans="1:7" ht="33.950000000000003" customHeight="1" x14ac:dyDescent="0.15">
      <c r="A18" s="3127"/>
      <c r="B18" s="3170" t="s">
        <v>1209</v>
      </c>
      <c r="C18" s="3171"/>
      <c r="D18" s="3172"/>
      <c r="E18" s="2110">
        <f>E12+E17</f>
        <v>18233016837</v>
      </c>
      <c r="F18" s="2110">
        <f>F12+F17</f>
        <v>1305821810</v>
      </c>
      <c r="G18" s="2111">
        <f t="shared" si="0"/>
        <v>19538838647</v>
      </c>
    </row>
    <row r="19" spans="1:7" ht="33.950000000000003" customHeight="1" x14ac:dyDescent="0.15">
      <c r="A19" s="3126" t="s">
        <v>1210</v>
      </c>
      <c r="B19" s="3144" t="s">
        <v>308</v>
      </c>
      <c r="C19" s="3178" t="s">
        <v>309</v>
      </c>
      <c r="D19" s="3179"/>
      <c r="E19" s="2166">
        <v>5033237344</v>
      </c>
      <c r="F19" s="2166">
        <v>1984633640</v>
      </c>
      <c r="G19" s="2167">
        <f t="shared" si="0"/>
        <v>7017870984</v>
      </c>
    </row>
    <row r="20" spans="1:7" ht="33.950000000000003" customHeight="1" x14ac:dyDescent="0.15">
      <c r="A20" s="3126"/>
      <c r="B20" s="3130"/>
      <c r="C20" s="3135" t="s">
        <v>310</v>
      </c>
      <c r="D20" s="3136"/>
      <c r="E20" s="2108">
        <v>0</v>
      </c>
      <c r="F20" s="2108">
        <v>0</v>
      </c>
      <c r="G20" s="2109">
        <f t="shared" si="0"/>
        <v>0</v>
      </c>
    </row>
    <row r="21" spans="1:7" ht="33.950000000000003" customHeight="1" x14ac:dyDescent="0.15">
      <c r="A21" s="3126"/>
      <c r="B21" s="3180" t="s">
        <v>311</v>
      </c>
      <c r="C21" s="3145" t="s">
        <v>312</v>
      </c>
      <c r="D21" s="3146"/>
      <c r="E21" s="2114">
        <v>8038955350</v>
      </c>
      <c r="F21" s="2114">
        <v>0</v>
      </c>
      <c r="G21" s="2115">
        <f t="shared" si="0"/>
        <v>8038955350</v>
      </c>
    </row>
    <row r="22" spans="1:7" ht="33.950000000000003" customHeight="1" x14ac:dyDescent="0.15">
      <c r="A22" s="3126"/>
      <c r="B22" s="3181"/>
      <c r="C22" s="3129" t="s">
        <v>1211</v>
      </c>
      <c r="D22" s="2170" t="s">
        <v>313</v>
      </c>
      <c r="E22" s="2103">
        <v>0</v>
      </c>
      <c r="F22" s="2103">
        <v>272000</v>
      </c>
      <c r="G22" s="2104">
        <f t="shared" si="0"/>
        <v>272000</v>
      </c>
    </row>
    <row r="23" spans="1:7" ht="33.950000000000003" customHeight="1" x14ac:dyDescent="0.15">
      <c r="A23" s="3126"/>
      <c r="B23" s="3181"/>
      <c r="C23" s="3129"/>
      <c r="D23" s="2171" t="s">
        <v>314</v>
      </c>
      <c r="E23" s="2106">
        <v>0</v>
      </c>
      <c r="F23" s="2106">
        <v>1000000</v>
      </c>
      <c r="G23" s="2107">
        <f t="shared" si="0"/>
        <v>1000000</v>
      </c>
    </row>
    <row r="24" spans="1:7" ht="33.950000000000003" customHeight="1" x14ac:dyDescent="0.15">
      <c r="A24" s="3126"/>
      <c r="B24" s="3181"/>
      <c r="C24" s="3129"/>
      <c r="D24" s="2171" t="s">
        <v>315</v>
      </c>
      <c r="E24" s="2106">
        <v>0</v>
      </c>
      <c r="F24" s="2106">
        <v>0</v>
      </c>
      <c r="G24" s="2107">
        <f t="shared" si="0"/>
        <v>0</v>
      </c>
    </row>
    <row r="25" spans="1:7" ht="33.950000000000003" customHeight="1" x14ac:dyDescent="0.15">
      <c r="A25" s="3126"/>
      <c r="B25" s="3181"/>
      <c r="C25" s="3129"/>
      <c r="D25" s="2172" t="s">
        <v>1212</v>
      </c>
      <c r="E25" s="2106">
        <v>-1307750022</v>
      </c>
      <c r="F25" s="2106">
        <v>-1969830699</v>
      </c>
      <c r="G25" s="2107">
        <f t="shared" si="0"/>
        <v>-3277580721</v>
      </c>
    </row>
    <row r="26" spans="1:7" ht="33.950000000000003" customHeight="1" x14ac:dyDescent="0.15">
      <c r="A26" s="3126"/>
      <c r="B26" s="3181"/>
      <c r="C26" s="3129"/>
      <c r="D26" s="2170" t="s">
        <v>318</v>
      </c>
      <c r="E26" s="2108">
        <v>-838054415</v>
      </c>
      <c r="F26" s="2108">
        <v>-41587395</v>
      </c>
      <c r="G26" s="2109">
        <f t="shared" si="0"/>
        <v>-879641810</v>
      </c>
    </row>
    <row r="27" spans="1:7" ht="33.950000000000003" customHeight="1" x14ac:dyDescent="0.15">
      <c r="A27" s="3126"/>
      <c r="B27" s="3181"/>
      <c r="C27" s="3130"/>
      <c r="D27" s="2142" t="s">
        <v>1213</v>
      </c>
      <c r="E27" s="2110">
        <f>SUM(E22:E26)</f>
        <v>-2145804437</v>
      </c>
      <c r="F27" s="2110">
        <f>SUM(F22:F26)</f>
        <v>-2010146094</v>
      </c>
      <c r="G27" s="2111">
        <f>SUM(E27:F27)</f>
        <v>-4155950531</v>
      </c>
    </row>
    <row r="28" spans="1:7" ht="33.950000000000003" customHeight="1" x14ac:dyDescent="0.15">
      <c r="A28" s="3126"/>
      <c r="B28" s="3182"/>
      <c r="C28" s="3168" t="s">
        <v>398</v>
      </c>
      <c r="D28" s="3168"/>
      <c r="E28" s="2110">
        <f>E21+E27</f>
        <v>5893150913</v>
      </c>
      <c r="F28" s="2110">
        <f>F21+F27</f>
        <v>-2010146094</v>
      </c>
      <c r="G28" s="2111">
        <f t="shared" si="0"/>
        <v>3883004819</v>
      </c>
    </row>
    <row r="29" spans="1:7" ht="33.950000000000003" customHeight="1" x14ac:dyDescent="0.15">
      <c r="A29" s="3127"/>
      <c r="B29" s="3183" t="s">
        <v>316</v>
      </c>
      <c r="C29" s="3184"/>
      <c r="D29" s="3185"/>
      <c r="E29" s="2110">
        <f>E19+E20+E28</f>
        <v>10926388257</v>
      </c>
      <c r="F29" s="2110">
        <f>F19+F20+F28</f>
        <v>-25512454</v>
      </c>
      <c r="G29" s="2111">
        <f t="shared" si="0"/>
        <v>10900875803</v>
      </c>
    </row>
    <row r="30" spans="1:7" ht="33.950000000000003" customHeight="1" thickBot="1" x14ac:dyDescent="0.2">
      <c r="A30" s="3175" t="s">
        <v>317</v>
      </c>
      <c r="B30" s="3176"/>
      <c r="C30" s="3176"/>
      <c r="D30" s="3177"/>
      <c r="E30" s="2120">
        <f>E18+E29</f>
        <v>29159405094</v>
      </c>
      <c r="F30" s="2120">
        <f>F18+F29</f>
        <v>1280309356</v>
      </c>
      <c r="G30" s="2121">
        <f t="shared" si="0"/>
        <v>30439714450</v>
      </c>
    </row>
    <row r="31" spans="1:7" ht="14.25" customHeight="1" x14ac:dyDescent="0.15"/>
    <row r="32" spans="1:7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</sheetData>
  <mergeCells count="26">
    <mergeCell ref="A30:D30"/>
    <mergeCell ref="A19:A29"/>
    <mergeCell ref="B19:B20"/>
    <mergeCell ref="C19:D19"/>
    <mergeCell ref="C20:D20"/>
    <mergeCell ref="B21:B28"/>
    <mergeCell ref="C21:D21"/>
    <mergeCell ref="C22:C27"/>
    <mergeCell ref="C28:D28"/>
    <mergeCell ref="B29:D29"/>
    <mergeCell ref="B18:D18"/>
    <mergeCell ref="E3:E7"/>
    <mergeCell ref="F3:F7"/>
    <mergeCell ref="A5:D5"/>
    <mergeCell ref="A8:A18"/>
    <mergeCell ref="B8:B12"/>
    <mergeCell ref="C8:D8"/>
    <mergeCell ref="C9:D9"/>
    <mergeCell ref="C10:D10"/>
    <mergeCell ref="C11:D11"/>
    <mergeCell ref="C12:D12"/>
    <mergeCell ref="B13:B17"/>
    <mergeCell ref="C13:C14"/>
    <mergeCell ref="C15:D15"/>
    <mergeCell ref="C16:D16"/>
    <mergeCell ref="C17:D17"/>
  </mergeCells>
  <phoneticPr fontId="2"/>
  <printOptions horizontalCentered="1"/>
  <pageMargins left="0.78740157480314965" right="0.44" top="0.87" bottom="0.6" header="0.51181102362204722" footer="0.51181102362204722"/>
  <pageSetup paperSize="9"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91</vt:i4>
      </vt:variant>
      <vt:variant>
        <vt:lpstr>名前付き一覧</vt:lpstr>
      </vt:variant>
      <vt:variant>
        <vt:i4>174</vt:i4>
      </vt:variant>
    </vt:vector>
  </HeadingPairs>
  <TitlesOfParts>
    <vt:vector size="265" baseType="lpstr">
      <vt:lpstr>1</vt:lpstr>
      <vt:lpstr>2</vt:lpstr>
      <vt:lpstr>3</vt:lpstr>
      <vt:lpstr>4</vt:lpstr>
      <vt:lpstr>5</vt:lpstr>
      <vt:lpstr>6-1</vt:lpstr>
      <vt:lpstr>6-2</vt:lpstr>
      <vt:lpstr>6-3</vt:lpstr>
      <vt:lpstr>6-4 </vt:lpstr>
      <vt:lpstr>6-5</vt:lpstr>
      <vt:lpstr>7-1</vt:lpstr>
      <vt:lpstr>7-2</vt:lpstr>
      <vt:lpstr>7-3</vt:lpstr>
      <vt:lpstr>7-4</vt:lpstr>
      <vt:lpstr>7-5</vt:lpstr>
      <vt:lpstr>8-1</vt:lpstr>
      <vt:lpstr>8-2</vt:lpstr>
      <vt:lpstr>8-3</vt:lpstr>
      <vt:lpstr>8-4</vt:lpstr>
      <vt:lpstr>8-5</vt:lpstr>
      <vt:lpstr>9-１</vt:lpstr>
      <vt:lpstr>9-2</vt:lpstr>
      <vt:lpstr>10-1</vt:lpstr>
      <vt:lpstr>10-2</vt:lpstr>
      <vt:lpstr>10-3</vt:lpstr>
      <vt:lpstr>10-4</vt:lpstr>
      <vt:lpstr>10-5</vt:lpstr>
      <vt:lpstr>10-6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'10-6'!Print_Area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'45-3'!Print_Area</vt:lpstr>
      <vt:lpstr>'5'!Print_Area</vt:lpstr>
      <vt:lpstr>'6-1'!Print_Area</vt:lpstr>
      <vt:lpstr>'6-2'!Print_Area</vt:lpstr>
      <vt:lpstr>'6-3'!Print_Area</vt:lpstr>
      <vt:lpstr>'6-4 '!Print_Area</vt:lpstr>
      <vt:lpstr>'6-5'!Print_Area</vt:lpstr>
      <vt:lpstr>'7-1'!Print_Area</vt:lpstr>
      <vt:lpstr>'7-2'!Print_Area</vt:lpstr>
      <vt:lpstr>'7-3'!Print_Area</vt:lpstr>
      <vt:lpstr>'7-4'!Print_Area</vt:lpstr>
      <vt:lpstr>'7-5'!Print_Area</vt:lpstr>
      <vt:lpstr>'8-1'!Print_Area</vt:lpstr>
      <vt:lpstr>'8-2'!Print_Area</vt:lpstr>
      <vt:lpstr>'8-3'!Print_Area</vt:lpstr>
      <vt:lpstr>'8-4'!Print_Area</vt:lpstr>
      <vt:lpstr>'8-5'!Print_Area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'10-6'!Print_Titles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 '!Print_Titles</vt:lpstr>
      <vt:lpstr>'6-5'!Print_Titles</vt:lpstr>
      <vt:lpstr>'7-1'!Print_Titles</vt:lpstr>
      <vt:lpstr>'7-2'!Print_Titles</vt:lpstr>
      <vt:lpstr>'7-3'!Print_Titles</vt:lpstr>
      <vt:lpstr>'7-4'!Print_Titles</vt:lpstr>
      <vt:lpstr>'7-5'!Print_Titles</vt:lpstr>
      <vt:lpstr>'8-1'!Print_Titles</vt:lpstr>
      <vt:lpstr>'8-2'!Print_Titles</vt:lpstr>
      <vt:lpstr>'8-3'!Print_Titles</vt:lpstr>
      <vt:lpstr>'8-4'!Print_Titles</vt:lpstr>
      <vt:lpstr>'8-5'!Print_Titles</vt:lpstr>
      <vt:lpstr>'9-１'!Print_Titles</vt:lpstr>
      <vt:lpstr>'9-2'!Print_Titles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埼玉県</cp:lastModifiedBy>
  <cp:lastPrinted>2020-07-29T04:32:19Z</cp:lastPrinted>
  <dcterms:created xsi:type="dcterms:W3CDTF">2001-12-10T08:05:12Z</dcterms:created>
  <dcterms:modified xsi:type="dcterms:W3CDTF">2020-07-29T06:23:46Z</dcterms:modified>
</cp:coreProperties>
</file>